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asco Costa\Documents\MEGAsync\4-2\CP\TRABALHO_1\cp_fastDetector\"/>
    </mc:Choice>
  </mc:AlternateContent>
  <xr:revisionPtr revIDLastSave="0" documentId="13_ncr:1_{20C5DDFD-342A-4C70-BE6A-E6F5E7313D62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results_open_mp_host" sheetId="4" r:id="rId1"/>
    <sheet name="results_open_mp_open" sheetId="8" r:id="rId2"/>
    <sheet name="host" sheetId="5" r:id="rId3"/>
    <sheet name="openmp" sheetId="7" r:id="rId4"/>
    <sheet name="comparacoes" sheetId="9" r:id="rId5"/>
  </sheets>
  <definedNames>
    <definedName name="DadosExternos_1" localSheetId="0" hidden="1">'results_open_mp_host'!$A$1:$E$401</definedName>
    <definedName name="DadosExternos_1" localSheetId="1" hidden="1">'results_open_mp_open'!$A$1:$E$401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5" i="9" l="1"/>
  <c r="AD158" i="9"/>
  <c r="AC158" i="9"/>
  <c r="AB158" i="9"/>
  <c r="AA158" i="9"/>
  <c r="Z158" i="9"/>
  <c r="Y158" i="9"/>
  <c r="X158" i="9"/>
  <c r="W158" i="9"/>
  <c r="V158" i="9"/>
  <c r="U158" i="9"/>
  <c r="AD157" i="9"/>
  <c r="AC157" i="9"/>
  <c r="AB157" i="9"/>
  <c r="AA157" i="9"/>
  <c r="Z157" i="9"/>
  <c r="Y157" i="9"/>
  <c r="X157" i="9"/>
  <c r="W157" i="9"/>
  <c r="V157" i="9"/>
  <c r="U157" i="9"/>
  <c r="AD156" i="9"/>
  <c r="AC156" i="9"/>
  <c r="AB156" i="9"/>
  <c r="AA156" i="9"/>
  <c r="Z156" i="9"/>
  <c r="Y156" i="9"/>
  <c r="X156" i="9"/>
  <c r="W156" i="9"/>
  <c r="V156" i="9"/>
  <c r="U156" i="9"/>
  <c r="AD155" i="9"/>
  <c r="AC155" i="9"/>
  <c r="AB155" i="9"/>
  <c r="AA155" i="9"/>
  <c r="Z155" i="9"/>
  <c r="Y155" i="9"/>
  <c r="X155" i="9"/>
  <c r="W155" i="9"/>
  <c r="U155" i="9"/>
  <c r="AC154" i="9"/>
  <c r="AA154" i="9"/>
  <c r="Y154" i="9"/>
  <c r="W154" i="9"/>
  <c r="U154" i="9"/>
  <c r="L156" i="9"/>
  <c r="L158" i="9"/>
  <c r="L157" i="9"/>
  <c r="L155" i="9"/>
  <c r="J158" i="9"/>
  <c r="J157" i="9"/>
  <c r="J156" i="9"/>
  <c r="J155" i="9"/>
  <c r="H158" i="9"/>
  <c r="H156" i="9"/>
  <c r="H157" i="9"/>
  <c r="H155" i="9"/>
  <c r="F158" i="9"/>
  <c r="E158" i="9"/>
  <c r="F157" i="9"/>
  <c r="F156" i="9"/>
  <c r="F155" i="9"/>
  <c r="D158" i="9"/>
  <c r="D157" i="9"/>
  <c r="D156" i="9"/>
  <c r="D155" i="9"/>
  <c r="C155" i="9"/>
  <c r="AG94" i="9"/>
  <c r="AH94" i="9"/>
  <c r="AI94" i="9"/>
  <c r="AG95" i="9"/>
  <c r="AH95" i="9"/>
  <c r="AI95" i="9"/>
  <c r="AG96" i="9"/>
  <c r="AH96" i="9"/>
  <c r="AI96" i="9"/>
  <c r="AG97" i="9"/>
  <c r="AH97" i="9"/>
  <c r="AI97" i="9"/>
  <c r="AG98" i="9"/>
  <c r="AH98" i="9"/>
  <c r="AI98" i="9"/>
  <c r="AG99" i="9"/>
  <c r="AH99" i="9"/>
  <c r="AI99" i="9"/>
  <c r="AG100" i="9"/>
  <c r="AH100" i="9"/>
  <c r="AI100" i="9"/>
  <c r="AG101" i="9"/>
  <c r="AH101" i="9"/>
  <c r="AI101" i="9"/>
  <c r="AG102" i="9"/>
  <c r="AH102" i="9"/>
  <c r="AI102" i="9"/>
  <c r="AG103" i="9"/>
  <c r="AH103" i="9"/>
  <c r="AI103" i="9"/>
  <c r="AG104" i="9"/>
  <c r="AH104" i="9"/>
  <c r="AI104" i="9"/>
  <c r="AG105" i="9"/>
  <c r="AH105" i="9"/>
  <c r="AI105" i="9"/>
  <c r="AG106" i="9"/>
  <c r="AH106" i="9"/>
  <c r="AI106" i="9"/>
  <c r="AG107" i="9"/>
  <c r="AH107" i="9"/>
  <c r="AI107" i="9"/>
  <c r="AG108" i="9"/>
  <c r="AH108" i="9"/>
  <c r="AI108" i="9"/>
  <c r="AG109" i="9"/>
  <c r="AH109" i="9"/>
  <c r="AI109" i="9"/>
  <c r="AG110" i="9"/>
  <c r="AH110" i="9"/>
  <c r="AI110" i="9"/>
  <c r="AG111" i="9"/>
  <c r="AH111" i="9"/>
  <c r="AI111" i="9"/>
  <c r="AG112" i="9"/>
  <c r="AH112" i="9"/>
  <c r="AI112" i="9"/>
  <c r="AG113" i="9"/>
  <c r="AH113" i="9"/>
  <c r="AI113" i="9"/>
  <c r="AG114" i="9"/>
  <c r="AH114" i="9"/>
  <c r="AI114" i="9"/>
  <c r="AG115" i="9"/>
  <c r="AH115" i="9"/>
  <c r="AI115" i="9"/>
  <c r="AG116" i="9"/>
  <c r="AH116" i="9"/>
  <c r="AI116" i="9"/>
  <c r="AG117" i="9"/>
  <c r="AH117" i="9"/>
  <c r="AI117" i="9"/>
  <c r="AG118" i="9"/>
  <c r="AH118" i="9"/>
  <c r="AI118" i="9"/>
  <c r="AG119" i="9"/>
  <c r="AH119" i="9"/>
  <c r="AI119" i="9"/>
  <c r="AG120" i="9"/>
  <c r="AH120" i="9"/>
  <c r="AI120" i="9"/>
  <c r="AG121" i="9"/>
  <c r="AH121" i="9"/>
  <c r="AI121" i="9"/>
  <c r="AG122" i="9"/>
  <c r="AH122" i="9"/>
  <c r="AI122" i="9"/>
  <c r="AG123" i="9"/>
  <c r="AH123" i="9"/>
  <c r="AI123" i="9"/>
  <c r="AG124" i="9"/>
  <c r="AH124" i="9"/>
  <c r="AI124" i="9"/>
  <c r="AG125" i="9"/>
  <c r="AH125" i="9"/>
  <c r="AI125" i="9"/>
  <c r="AG126" i="9"/>
  <c r="AH126" i="9"/>
  <c r="AI126" i="9"/>
  <c r="AG127" i="9"/>
  <c r="AH127" i="9"/>
  <c r="AI127" i="9"/>
  <c r="AG128" i="9"/>
  <c r="AH128" i="9"/>
  <c r="AI128" i="9"/>
  <c r="AG129" i="9"/>
  <c r="AH129" i="9"/>
  <c r="AI129" i="9"/>
  <c r="AG130" i="9"/>
  <c r="AH130" i="9"/>
  <c r="AI130" i="9"/>
  <c r="AG131" i="9"/>
  <c r="AH131" i="9"/>
  <c r="AI131" i="9"/>
  <c r="AG132" i="9"/>
  <c r="AH132" i="9"/>
  <c r="AI132" i="9"/>
  <c r="AG133" i="9"/>
  <c r="AH133" i="9"/>
  <c r="AI133" i="9"/>
  <c r="AG134" i="9"/>
  <c r="AH134" i="9"/>
  <c r="AI134" i="9"/>
  <c r="AG135" i="9"/>
  <c r="AH135" i="9"/>
  <c r="AI135" i="9"/>
  <c r="AG136" i="9"/>
  <c r="AH136" i="9"/>
  <c r="AI136" i="9"/>
  <c r="AG137" i="9"/>
  <c r="AH137" i="9"/>
  <c r="AI137" i="9"/>
  <c r="AG138" i="9"/>
  <c r="AH138" i="9"/>
  <c r="AI138" i="9"/>
  <c r="AG139" i="9"/>
  <c r="AH139" i="9"/>
  <c r="AI139" i="9"/>
  <c r="AG140" i="9"/>
  <c r="AH140" i="9"/>
  <c r="AI140" i="9"/>
  <c r="AG141" i="9"/>
  <c r="AH141" i="9"/>
  <c r="AI141" i="9"/>
  <c r="AG142" i="9"/>
  <c r="AH142" i="9"/>
  <c r="AI142" i="9"/>
  <c r="AG143" i="9"/>
  <c r="AH143" i="9"/>
  <c r="AI143" i="9"/>
  <c r="AG144" i="9"/>
  <c r="AH144" i="9"/>
  <c r="AI144" i="9"/>
  <c r="AG145" i="9"/>
  <c r="AH145" i="9"/>
  <c r="AI145" i="9"/>
  <c r="AG146" i="9"/>
  <c r="AH146" i="9"/>
  <c r="AI146" i="9"/>
  <c r="AG147" i="9"/>
  <c r="AH147" i="9"/>
  <c r="AI147" i="9"/>
  <c r="AG148" i="9"/>
  <c r="AH148" i="9"/>
  <c r="AI148" i="9"/>
  <c r="AG149" i="9"/>
  <c r="AH149" i="9"/>
  <c r="AI149" i="9"/>
  <c r="AG150" i="9"/>
  <c r="AH150" i="9"/>
  <c r="AI150" i="9"/>
  <c r="AG151" i="9"/>
  <c r="AH151" i="9"/>
  <c r="AI151" i="9"/>
  <c r="AG152" i="9"/>
  <c r="AH152" i="9"/>
  <c r="AI152" i="9"/>
  <c r="AI93" i="9"/>
  <c r="AH93" i="9"/>
  <c r="AG93" i="9"/>
  <c r="O94" i="9"/>
  <c r="P94" i="9"/>
  <c r="Q94" i="9"/>
  <c r="O96" i="9"/>
  <c r="P96" i="9"/>
  <c r="Q96" i="9"/>
  <c r="O97" i="9"/>
  <c r="P97" i="9"/>
  <c r="Q97" i="9"/>
  <c r="O99" i="9"/>
  <c r="P99" i="9"/>
  <c r="Q99" i="9"/>
  <c r="O100" i="9"/>
  <c r="P100" i="9"/>
  <c r="Q100" i="9"/>
  <c r="O102" i="9"/>
  <c r="P102" i="9"/>
  <c r="Q102" i="9"/>
  <c r="O103" i="9"/>
  <c r="P103" i="9"/>
  <c r="Q103" i="9"/>
  <c r="O105" i="9"/>
  <c r="P105" i="9"/>
  <c r="Q105" i="9"/>
  <c r="O106" i="9"/>
  <c r="P106" i="9"/>
  <c r="Q106" i="9"/>
  <c r="O108" i="9"/>
  <c r="P108" i="9"/>
  <c r="Q108" i="9"/>
  <c r="O109" i="9"/>
  <c r="P109" i="9"/>
  <c r="Q109" i="9"/>
  <c r="O111" i="9"/>
  <c r="P111" i="9"/>
  <c r="Q111" i="9"/>
  <c r="O112" i="9"/>
  <c r="P112" i="9"/>
  <c r="Q112" i="9"/>
  <c r="O114" i="9"/>
  <c r="P114" i="9"/>
  <c r="Q114" i="9"/>
  <c r="O115" i="9"/>
  <c r="P115" i="9"/>
  <c r="Q115" i="9"/>
  <c r="O117" i="9"/>
  <c r="P117" i="9"/>
  <c r="Q117" i="9"/>
  <c r="O118" i="9"/>
  <c r="P118" i="9"/>
  <c r="Q118" i="9"/>
  <c r="O120" i="9"/>
  <c r="P120" i="9"/>
  <c r="Q120" i="9"/>
  <c r="O121" i="9"/>
  <c r="P121" i="9"/>
  <c r="Q121" i="9"/>
  <c r="O123" i="9"/>
  <c r="P123" i="9"/>
  <c r="Q123" i="9"/>
  <c r="O124" i="9"/>
  <c r="P124" i="9"/>
  <c r="Q124" i="9"/>
  <c r="O125" i="9"/>
  <c r="O126" i="9"/>
  <c r="P126" i="9"/>
  <c r="Q126" i="9"/>
  <c r="O127" i="9"/>
  <c r="P127" i="9"/>
  <c r="Q127" i="9"/>
  <c r="O129" i="9"/>
  <c r="P129" i="9"/>
  <c r="Q129" i="9"/>
  <c r="O130" i="9"/>
  <c r="P130" i="9"/>
  <c r="Q130" i="9"/>
  <c r="O132" i="9"/>
  <c r="P132" i="9"/>
  <c r="Q132" i="9"/>
  <c r="O133" i="9"/>
  <c r="P133" i="9"/>
  <c r="Q133" i="9"/>
  <c r="O135" i="9"/>
  <c r="P135" i="9"/>
  <c r="Q135" i="9"/>
  <c r="O136" i="9"/>
  <c r="P136" i="9"/>
  <c r="Q136" i="9"/>
  <c r="O138" i="9"/>
  <c r="P138" i="9"/>
  <c r="Q138" i="9"/>
  <c r="O139" i="9"/>
  <c r="P139" i="9"/>
  <c r="Q139" i="9"/>
  <c r="O141" i="9"/>
  <c r="P141" i="9"/>
  <c r="Q141" i="9"/>
  <c r="O142" i="9"/>
  <c r="P142" i="9"/>
  <c r="Q142" i="9"/>
  <c r="O144" i="9"/>
  <c r="P144" i="9"/>
  <c r="Q144" i="9"/>
  <c r="O145" i="9"/>
  <c r="P145" i="9"/>
  <c r="Q145" i="9"/>
  <c r="P146" i="9"/>
  <c r="O147" i="9"/>
  <c r="P147" i="9"/>
  <c r="Q147" i="9"/>
  <c r="O148" i="9"/>
  <c r="P148" i="9"/>
  <c r="Q148" i="9"/>
  <c r="O150" i="9"/>
  <c r="P150" i="9"/>
  <c r="Q150" i="9"/>
  <c r="O151" i="9"/>
  <c r="P151" i="9"/>
  <c r="Q151" i="9"/>
  <c r="Q93" i="9"/>
  <c r="P93" i="9"/>
  <c r="O93" i="9"/>
  <c r="O3" i="9"/>
  <c r="N3" i="9"/>
  <c r="AE4" i="9"/>
  <c r="AF4" i="9"/>
  <c r="AG4" i="9"/>
  <c r="AE6" i="9"/>
  <c r="AF6" i="9"/>
  <c r="AG6" i="9"/>
  <c r="AE7" i="9"/>
  <c r="AF7" i="9"/>
  <c r="AG7" i="9"/>
  <c r="AE9" i="9"/>
  <c r="AF9" i="9"/>
  <c r="AG9" i="9"/>
  <c r="AE10" i="9"/>
  <c r="AF10" i="9"/>
  <c r="AG10" i="9"/>
  <c r="AE12" i="9"/>
  <c r="AF12" i="9"/>
  <c r="AG12" i="9"/>
  <c r="AE13" i="9"/>
  <c r="AF13" i="9"/>
  <c r="AG13" i="9"/>
  <c r="AE15" i="9"/>
  <c r="AF15" i="9"/>
  <c r="AG15" i="9"/>
  <c r="AE16" i="9"/>
  <c r="AF16" i="9"/>
  <c r="AG16" i="9"/>
  <c r="AE22" i="9"/>
  <c r="AF22" i="9"/>
  <c r="AG22" i="9"/>
  <c r="AE24" i="9"/>
  <c r="AF24" i="9"/>
  <c r="AG24" i="9"/>
  <c r="AE25" i="9"/>
  <c r="AF25" i="9"/>
  <c r="AG25" i="9"/>
  <c r="AE27" i="9"/>
  <c r="AF27" i="9"/>
  <c r="AG27" i="9"/>
  <c r="AE28" i="9"/>
  <c r="AF28" i="9"/>
  <c r="AG28" i="9"/>
  <c r="AE30" i="9"/>
  <c r="AF30" i="9"/>
  <c r="AG30" i="9"/>
  <c r="AE31" i="9"/>
  <c r="AF31" i="9"/>
  <c r="AG31" i="9"/>
  <c r="AE33" i="9"/>
  <c r="AF33" i="9"/>
  <c r="AG33" i="9"/>
  <c r="AE34" i="9"/>
  <c r="AF34" i="9"/>
  <c r="AG34" i="9"/>
  <c r="AE40" i="9"/>
  <c r="AF40" i="9"/>
  <c r="AG40" i="9"/>
  <c r="AE42" i="9"/>
  <c r="AF42" i="9"/>
  <c r="AG42" i="9"/>
  <c r="AE43" i="9"/>
  <c r="AF43" i="9"/>
  <c r="AG43" i="9"/>
  <c r="AE45" i="9"/>
  <c r="AF45" i="9"/>
  <c r="AG45" i="9"/>
  <c r="AE46" i="9"/>
  <c r="AF46" i="9"/>
  <c r="AG46" i="9"/>
  <c r="AE48" i="9"/>
  <c r="AF48" i="9"/>
  <c r="AG48" i="9"/>
  <c r="AE49" i="9"/>
  <c r="AF49" i="9"/>
  <c r="AG49" i="9"/>
  <c r="AE51" i="9"/>
  <c r="AF51" i="9"/>
  <c r="AG51" i="9"/>
  <c r="AE52" i="9"/>
  <c r="AF52" i="9"/>
  <c r="AG52" i="9"/>
  <c r="AE58" i="9"/>
  <c r="AF58" i="9"/>
  <c r="AG58" i="9"/>
  <c r="AE60" i="9"/>
  <c r="AF60" i="9"/>
  <c r="AG60" i="9"/>
  <c r="AE61" i="9"/>
  <c r="AF61" i="9"/>
  <c r="AG61" i="9"/>
  <c r="AE63" i="9"/>
  <c r="AF63" i="9"/>
  <c r="AG63" i="9"/>
  <c r="AE64" i="9"/>
  <c r="AF64" i="9"/>
  <c r="AG64" i="9"/>
  <c r="AE66" i="9"/>
  <c r="AF66" i="9"/>
  <c r="AG66" i="9"/>
  <c r="AE67" i="9"/>
  <c r="AF67" i="9"/>
  <c r="AG67" i="9"/>
  <c r="AE69" i="9"/>
  <c r="AF69" i="9"/>
  <c r="AG69" i="9"/>
  <c r="AE70" i="9"/>
  <c r="AF70" i="9"/>
  <c r="AG70" i="9"/>
  <c r="AE57" i="9"/>
  <c r="AG57" i="9"/>
  <c r="AF57" i="9"/>
  <c r="AG39" i="9"/>
  <c r="AF39" i="9"/>
  <c r="AE39" i="9"/>
  <c r="AE21" i="9"/>
  <c r="AG21" i="9"/>
  <c r="AF21" i="9"/>
  <c r="AE3" i="9"/>
  <c r="AG3" i="9"/>
  <c r="AF3" i="9"/>
  <c r="N58" i="9"/>
  <c r="O58" i="9"/>
  <c r="P58" i="9"/>
  <c r="N59" i="9"/>
  <c r="N60" i="9"/>
  <c r="O60" i="9"/>
  <c r="P60" i="9"/>
  <c r="N61" i="9"/>
  <c r="O61" i="9"/>
  <c r="P61" i="9"/>
  <c r="N63" i="9"/>
  <c r="O63" i="9"/>
  <c r="P63" i="9"/>
  <c r="N64" i="9"/>
  <c r="O64" i="9"/>
  <c r="P64" i="9"/>
  <c r="N66" i="9"/>
  <c r="O66" i="9"/>
  <c r="P66" i="9"/>
  <c r="N67" i="9"/>
  <c r="O67" i="9"/>
  <c r="P67" i="9"/>
  <c r="N69" i="9"/>
  <c r="O69" i="9"/>
  <c r="P69" i="9"/>
  <c r="N70" i="9"/>
  <c r="O70" i="9"/>
  <c r="P70" i="9"/>
  <c r="N40" i="9"/>
  <c r="O40" i="9"/>
  <c r="P40" i="9"/>
  <c r="N42" i="9"/>
  <c r="O42" i="9"/>
  <c r="P42" i="9"/>
  <c r="N43" i="9"/>
  <c r="O43" i="9"/>
  <c r="P43" i="9"/>
  <c r="N45" i="9"/>
  <c r="O45" i="9"/>
  <c r="P45" i="9"/>
  <c r="N46" i="9"/>
  <c r="O46" i="9"/>
  <c r="P46" i="9"/>
  <c r="N48" i="9"/>
  <c r="O48" i="9"/>
  <c r="P48" i="9"/>
  <c r="N49" i="9"/>
  <c r="O49" i="9"/>
  <c r="P49" i="9"/>
  <c r="N51" i="9"/>
  <c r="O51" i="9"/>
  <c r="P51" i="9"/>
  <c r="N52" i="9"/>
  <c r="O52" i="9"/>
  <c r="P52" i="9"/>
  <c r="N22" i="9"/>
  <c r="O22" i="9"/>
  <c r="P22" i="9"/>
  <c r="N24" i="9"/>
  <c r="O24" i="9"/>
  <c r="P24" i="9"/>
  <c r="N25" i="9"/>
  <c r="O25" i="9"/>
  <c r="P25" i="9"/>
  <c r="N27" i="9"/>
  <c r="O27" i="9"/>
  <c r="P27" i="9"/>
  <c r="N28" i="9"/>
  <c r="O28" i="9"/>
  <c r="P28" i="9"/>
  <c r="N30" i="9"/>
  <c r="O30" i="9"/>
  <c r="P30" i="9"/>
  <c r="N31" i="9"/>
  <c r="O31" i="9"/>
  <c r="P31" i="9"/>
  <c r="N33" i="9"/>
  <c r="O33" i="9"/>
  <c r="P33" i="9"/>
  <c r="N34" i="9"/>
  <c r="O34" i="9"/>
  <c r="P34" i="9"/>
  <c r="N57" i="9"/>
  <c r="P57" i="9"/>
  <c r="O57" i="9"/>
  <c r="P39" i="9"/>
  <c r="O39" i="9"/>
  <c r="N39" i="9"/>
  <c r="N21" i="9"/>
  <c r="P21" i="9"/>
  <c r="O21" i="9"/>
  <c r="N4" i="9"/>
  <c r="O4" i="9"/>
  <c r="P4" i="9"/>
  <c r="N6" i="9"/>
  <c r="O6" i="9"/>
  <c r="P6" i="9"/>
  <c r="N7" i="9"/>
  <c r="O7" i="9"/>
  <c r="P7" i="9"/>
  <c r="N9" i="9"/>
  <c r="O9" i="9"/>
  <c r="P9" i="9"/>
  <c r="N10" i="9"/>
  <c r="O10" i="9"/>
  <c r="P10" i="9"/>
  <c r="N12" i="9"/>
  <c r="O12" i="9"/>
  <c r="P12" i="9"/>
  <c r="N13" i="9"/>
  <c r="O13" i="9"/>
  <c r="P13" i="9"/>
  <c r="N15" i="9"/>
  <c r="O15" i="9"/>
  <c r="P15" i="9"/>
  <c r="N16" i="9"/>
  <c r="O16" i="9"/>
  <c r="P16" i="9"/>
  <c r="P3" i="9"/>
  <c r="K154" i="9"/>
  <c r="I154" i="9"/>
  <c r="G154" i="9"/>
  <c r="E154" i="9"/>
  <c r="C154" i="9"/>
  <c r="AE152" i="9"/>
  <c r="AD152" i="9"/>
  <c r="AC152" i="9"/>
  <c r="AB152" i="9"/>
  <c r="AA152" i="9"/>
  <c r="Z152" i="9"/>
  <c r="Y152" i="9"/>
  <c r="X152" i="9"/>
  <c r="W152" i="9"/>
  <c r="V152" i="9"/>
  <c r="AF151" i="9"/>
  <c r="AF150" i="9"/>
  <c r="AE149" i="9"/>
  <c r="AD149" i="9"/>
  <c r="AC149" i="9"/>
  <c r="AB149" i="9"/>
  <c r="AA149" i="9"/>
  <c r="Z149" i="9"/>
  <c r="Y149" i="9"/>
  <c r="X149" i="9"/>
  <c r="W149" i="9"/>
  <c r="V149" i="9"/>
  <c r="AF148" i="9"/>
  <c r="AF147" i="9"/>
  <c r="AF149" i="9" s="1"/>
  <c r="AE146" i="9"/>
  <c r="AD146" i="9"/>
  <c r="AC146" i="9"/>
  <c r="AB146" i="9"/>
  <c r="AA146" i="9"/>
  <c r="Z146" i="9"/>
  <c r="Y146" i="9"/>
  <c r="X146" i="9"/>
  <c r="W146" i="9"/>
  <c r="V146" i="9"/>
  <c r="AF145" i="9"/>
  <c r="AF144" i="9"/>
  <c r="AF146" i="9" s="1"/>
  <c r="AE143" i="9"/>
  <c r="AD143" i="9"/>
  <c r="AC143" i="9"/>
  <c r="AB143" i="9"/>
  <c r="AA143" i="9"/>
  <c r="Z143" i="9"/>
  <c r="Y143" i="9"/>
  <c r="X143" i="9"/>
  <c r="W143" i="9"/>
  <c r="V143" i="9"/>
  <c r="AF142" i="9"/>
  <c r="AF141" i="9"/>
  <c r="AE140" i="9"/>
  <c r="AD140" i="9"/>
  <c r="AC140" i="9"/>
  <c r="AB140" i="9"/>
  <c r="AA140" i="9"/>
  <c r="Z140" i="9"/>
  <c r="Y140" i="9"/>
  <c r="X140" i="9"/>
  <c r="W140" i="9"/>
  <c r="V140" i="9"/>
  <c r="AF139" i="9"/>
  <c r="AF138" i="9"/>
  <c r="AE137" i="9"/>
  <c r="AD137" i="9"/>
  <c r="AC137" i="9"/>
  <c r="AB137" i="9"/>
  <c r="AA137" i="9"/>
  <c r="Z137" i="9"/>
  <c r="Y137" i="9"/>
  <c r="X137" i="9"/>
  <c r="W137" i="9"/>
  <c r="V137" i="9"/>
  <c r="AF136" i="9"/>
  <c r="AF135" i="9"/>
  <c r="AE134" i="9"/>
  <c r="AD134" i="9"/>
  <c r="AC134" i="9"/>
  <c r="AB134" i="9"/>
  <c r="AA134" i="9"/>
  <c r="Z134" i="9"/>
  <c r="Y134" i="9"/>
  <c r="X134" i="9"/>
  <c r="W134" i="9"/>
  <c r="V134" i="9"/>
  <c r="AF133" i="9"/>
  <c r="AF132" i="9"/>
  <c r="AE131" i="9"/>
  <c r="AD131" i="9"/>
  <c r="AC131" i="9"/>
  <c r="AB131" i="9"/>
  <c r="AA131" i="9"/>
  <c r="Z131" i="9"/>
  <c r="Y131" i="9"/>
  <c r="X131" i="9"/>
  <c r="W131" i="9"/>
  <c r="V131" i="9"/>
  <c r="AF130" i="9"/>
  <c r="AF129" i="9"/>
  <c r="AE128" i="9"/>
  <c r="AD128" i="9"/>
  <c r="AC128" i="9"/>
  <c r="AB128" i="9"/>
  <c r="AA128" i="9"/>
  <c r="Z128" i="9"/>
  <c r="Y128" i="9"/>
  <c r="X128" i="9"/>
  <c r="W128" i="9"/>
  <c r="V128" i="9"/>
  <c r="AF127" i="9"/>
  <c r="AF126" i="9"/>
  <c r="AE125" i="9"/>
  <c r="AD125" i="9"/>
  <c r="AC125" i="9"/>
  <c r="AB125" i="9"/>
  <c r="AA125" i="9"/>
  <c r="Z125" i="9"/>
  <c r="Y125" i="9"/>
  <c r="X125" i="9"/>
  <c r="W125" i="9"/>
  <c r="V125" i="9"/>
  <c r="AF124" i="9"/>
  <c r="AF123" i="9"/>
  <c r="AE122" i="9"/>
  <c r="AD122" i="9"/>
  <c r="AC122" i="9"/>
  <c r="AB122" i="9"/>
  <c r="AA122" i="9"/>
  <c r="Z122" i="9"/>
  <c r="Y122" i="9"/>
  <c r="X122" i="9"/>
  <c r="W122" i="9"/>
  <c r="V122" i="9"/>
  <c r="AF121" i="9"/>
  <c r="AF120" i="9"/>
  <c r="AF122" i="9" s="1"/>
  <c r="AE119" i="9"/>
  <c r="AD119" i="9"/>
  <c r="AC119" i="9"/>
  <c r="AB119" i="9"/>
  <c r="AA119" i="9"/>
  <c r="Z119" i="9"/>
  <c r="Y119" i="9"/>
  <c r="X119" i="9"/>
  <c r="W119" i="9"/>
  <c r="V119" i="9"/>
  <c r="AF118" i="9"/>
  <c r="AF117" i="9"/>
  <c r="AE116" i="9"/>
  <c r="AD116" i="9"/>
  <c r="AC116" i="9"/>
  <c r="AB116" i="9"/>
  <c r="AA116" i="9"/>
  <c r="Z116" i="9"/>
  <c r="Y116" i="9"/>
  <c r="X116" i="9"/>
  <c r="W116" i="9"/>
  <c r="V116" i="9"/>
  <c r="AF115" i="9"/>
  <c r="AF114" i="9"/>
  <c r="AE113" i="9"/>
  <c r="AD113" i="9"/>
  <c r="AC113" i="9"/>
  <c r="AB113" i="9"/>
  <c r="AA113" i="9"/>
  <c r="Z113" i="9"/>
  <c r="Y113" i="9"/>
  <c r="X113" i="9"/>
  <c r="W113" i="9"/>
  <c r="V113" i="9"/>
  <c r="AF112" i="9"/>
  <c r="AF111" i="9"/>
  <c r="AE110" i="9"/>
  <c r="AD110" i="9"/>
  <c r="AC110" i="9"/>
  <c r="AB110" i="9"/>
  <c r="AA110" i="9"/>
  <c r="Z110" i="9"/>
  <c r="Y110" i="9"/>
  <c r="X110" i="9"/>
  <c r="W110" i="9"/>
  <c r="V110" i="9"/>
  <c r="AF109" i="9"/>
  <c r="AF108" i="9"/>
  <c r="AF110" i="9" s="1"/>
  <c r="AE107" i="9"/>
  <c r="AD107" i="9"/>
  <c r="AC107" i="9"/>
  <c r="AB107" i="9"/>
  <c r="AA107" i="9"/>
  <c r="Z107" i="9"/>
  <c r="Y107" i="9"/>
  <c r="X107" i="9"/>
  <c r="W107" i="9"/>
  <c r="V107" i="9"/>
  <c r="AF106" i="9"/>
  <c r="AF105" i="9"/>
  <c r="AE104" i="9"/>
  <c r="AD104" i="9"/>
  <c r="AC104" i="9"/>
  <c r="AB104" i="9"/>
  <c r="AA104" i="9"/>
  <c r="Z104" i="9"/>
  <c r="Y104" i="9"/>
  <c r="X104" i="9"/>
  <c r="W104" i="9"/>
  <c r="V104" i="9"/>
  <c r="AF103" i="9"/>
  <c r="AF102" i="9"/>
  <c r="AE101" i="9"/>
  <c r="AD101" i="9"/>
  <c r="AC101" i="9"/>
  <c r="AB101" i="9"/>
  <c r="AA101" i="9"/>
  <c r="Z101" i="9"/>
  <c r="Y101" i="9"/>
  <c r="X101" i="9"/>
  <c r="W101" i="9"/>
  <c r="V101" i="9"/>
  <c r="AF100" i="9"/>
  <c r="AF99" i="9"/>
  <c r="AE98" i="9"/>
  <c r="AD98" i="9"/>
  <c r="AC98" i="9"/>
  <c r="AB98" i="9"/>
  <c r="AA98" i="9"/>
  <c r="Z98" i="9"/>
  <c r="Y98" i="9"/>
  <c r="X98" i="9"/>
  <c r="W98" i="9"/>
  <c r="V98" i="9"/>
  <c r="AF97" i="9"/>
  <c r="AF96" i="9"/>
  <c r="AF98" i="9" s="1"/>
  <c r="AE95" i="9"/>
  <c r="AD95" i="9"/>
  <c r="AC95" i="9"/>
  <c r="AB95" i="9"/>
  <c r="AA95" i="9"/>
  <c r="Z95" i="9"/>
  <c r="Y95" i="9"/>
  <c r="X95" i="9"/>
  <c r="W95" i="9"/>
  <c r="V95" i="9"/>
  <c r="AF94" i="9"/>
  <c r="AF93" i="9"/>
  <c r="M152" i="9"/>
  <c r="L152" i="9"/>
  <c r="K152" i="9"/>
  <c r="J152" i="9"/>
  <c r="I152" i="9"/>
  <c r="H152" i="9"/>
  <c r="G152" i="9"/>
  <c r="F152" i="9"/>
  <c r="E152" i="9"/>
  <c r="D152" i="9"/>
  <c r="O152" i="9" s="1"/>
  <c r="N151" i="9"/>
  <c r="N150" i="9"/>
  <c r="M149" i="9"/>
  <c r="L149" i="9"/>
  <c r="K149" i="9"/>
  <c r="J149" i="9"/>
  <c r="I149" i="9"/>
  <c r="H149" i="9"/>
  <c r="G149" i="9"/>
  <c r="F149" i="9"/>
  <c r="E149" i="9"/>
  <c r="D149" i="9"/>
  <c r="O149" i="9" s="1"/>
  <c r="N148" i="9"/>
  <c r="N147" i="9"/>
  <c r="M146" i="9"/>
  <c r="L146" i="9"/>
  <c r="K146" i="9"/>
  <c r="J146" i="9"/>
  <c r="I146" i="9"/>
  <c r="H146" i="9"/>
  <c r="G146" i="9"/>
  <c r="F146" i="9"/>
  <c r="E146" i="9"/>
  <c r="D146" i="9"/>
  <c r="Q146" i="9" s="1"/>
  <c r="N145" i="9"/>
  <c r="N144" i="9"/>
  <c r="N146" i="9" s="1"/>
  <c r="G158" i="9" s="1"/>
  <c r="M143" i="9"/>
  <c r="L143" i="9"/>
  <c r="K143" i="9"/>
  <c r="J143" i="9"/>
  <c r="I143" i="9"/>
  <c r="H143" i="9"/>
  <c r="G143" i="9"/>
  <c r="F143" i="9"/>
  <c r="E143" i="9"/>
  <c r="D143" i="9"/>
  <c r="O143" i="9" s="1"/>
  <c r="N142" i="9"/>
  <c r="N141" i="9"/>
  <c r="M140" i="9"/>
  <c r="L140" i="9"/>
  <c r="K140" i="9"/>
  <c r="J140" i="9"/>
  <c r="I140" i="9"/>
  <c r="H140" i="9"/>
  <c r="G140" i="9"/>
  <c r="F140" i="9"/>
  <c r="E140" i="9"/>
  <c r="D140" i="9"/>
  <c r="O140" i="9" s="1"/>
  <c r="N139" i="9"/>
  <c r="N138" i="9"/>
  <c r="M137" i="9"/>
  <c r="L137" i="9"/>
  <c r="K137" i="9"/>
  <c r="J137" i="9"/>
  <c r="I137" i="9"/>
  <c r="H137" i="9"/>
  <c r="G137" i="9"/>
  <c r="F137" i="9"/>
  <c r="E137" i="9"/>
  <c r="D137" i="9"/>
  <c r="O137" i="9" s="1"/>
  <c r="N136" i="9"/>
  <c r="N135" i="9"/>
  <c r="M134" i="9"/>
  <c r="L134" i="9"/>
  <c r="K134" i="9"/>
  <c r="J134" i="9"/>
  <c r="I134" i="9"/>
  <c r="H134" i="9"/>
  <c r="G134" i="9"/>
  <c r="F134" i="9"/>
  <c r="E134" i="9"/>
  <c r="D134" i="9"/>
  <c r="O134" i="9" s="1"/>
  <c r="N133" i="9"/>
  <c r="N132" i="9"/>
  <c r="N134" i="9" s="1"/>
  <c r="I157" i="9" s="1"/>
  <c r="M131" i="9"/>
  <c r="L131" i="9"/>
  <c r="K131" i="9"/>
  <c r="J131" i="9"/>
  <c r="I131" i="9"/>
  <c r="H131" i="9"/>
  <c r="G131" i="9"/>
  <c r="F131" i="9"/>
  <c r="E131" i="9"/>
  <c r="O131" i="9" s="1"/>
  <c r="D131" i="9"/>
  <c r="Q131" i="9" s="1"/>
  <c r="N130" i="9"/>
  <c r="N129" i="9"/>
  <c r="N131" i="9" s="1"/>
  <c r="G157" i="9" s="1"/>
  <c r="M128" i="9"/>
  <c r="L128" i="9"/>
  <c r="K128" i="9"/>
  <c r="J128" i="9"/>
  <c r="I128" i="9"/>
  <c r="H128" i="9"/>
  <c r="G128" i="9"/>
  <c r="F128" i="9"/>
  <c r="E128" i="9"/>
  <c r="D128" i="9"/>
  <c r="O128" i="9" s="1"/>
  <c r="N127" i="9"/>
  <c r="N126" i="9"/>
  <c r="M125" i="9"/>
  <c r="L125" i="9"/>
  <c r="K125" i="9"/>
  <c r="J125" i="9"/>
  <c r="I125" i="9"/>
  <c r="H125" i="9"/>
  <c r="G125" i="9"/>
  <c r="F125" i="9"/>
  <c r="E125" i="9"/>
  <c r="D125" i="9"/>
  <c r="P125" i="9" s="1"/>
  <c r="N124" i="9"/>
  <c r="N123" i="9"/>
  <c r="N125" i="9" s="1"/>
  <c r="C157" i="9" s="1"/>
  <c r="M122" i="9"/>
  <c r="L122" i="9"/>
  <c r="K122" i="9"/>
  <c r="J122" i="9"/>
  <c r="I122" i="9"/>
  <c r="H122" i="9"/>
  <c r="G122" i="9"/>
  <c r="F122" i="9"/>
  <c r="E122" i="9"/>
  <c r="D122" i="9"/>
  <c r="O122" i="9" s="1"/>
  <c r="N121" i="9"/>
  <c r="N120" i="9"/>
  <c r="M119" i="9"/>
  <c r="L119" i="9"/>
  <c r="K119" i="9"/>
  <c r="J119" i="9"/>
  <c r="I119" i="9"/>
  <c r="H119" i="9"/>
  <c r="Q119" i="9" s="1"/>
  <c r="G119" i="9"/>
  <c r="F119" i="9"/>
  <c r="E119" i="9"/>
  <c r="D119" i="9"/>
  <c r="O119" i="9" s="1"/>
  <c r="N118" i="9"/>
  <c r="N117" i="9"/>
  <c r="N119" i="9" s="1"/>
  <c r="I156" i="9" s="1"/>
  <c r="M116" i="9"/>
  <c r="L116" i="9"/>
  <c r="K116" i="9"/>
  <c r="J116" i="9"/>
  <c r="I116" i="9"/>
  <c r="H116" i="9"/>
  <c r="G116" i="9"/>
  <c r="F116" i="9"/>
  <c r="E116" i="9"/>
  <c r="D116" i="9"/>
  <c r="O116" i="9" s="1"/>
  <c r="N115" i="9"/>
  <c r="N114" i="9"/>
  <c r="M113" i="9"/>
  <c r="L113" i="9"/>
  <c r="K113" i="9"/>
  <c r="J113" i="9"/>
  <c r="I113" i="9"/>
  <c r="H113" i="9"/>
  <c r="G113" i="9"/>
  <c r="F113" i="9"/>
  <c r="E113" i="9"/>
  <c r="D113" i="9"/>
  <c r="O113" i="9" s="1"/>
  <c r="N112" i="9"/>
  <c r="N111" i="9"/>
  <c r="N113" i="9" s="1"/>
  <c r="E156" i="9" s="1"/>
  <c r="M110" i="9"/>
  <c r="L110" i="9"/>
  <c r="K110" i="9"/>
  <c r="J110" i="9"/>
  <c r="I110" i="9"/>
  <c r="H110" i="9"/>
  <c r="G110" i="9"/>
  <c r="F110" i="9"/>
  <c r="E110" i="9"/>
  <c r="D110" i="9"/>
  <c r="O110" i="9" s="1"/>
  <c r="N109" i="9"/>
  <c r="N108" i="9"/>
  <c r="M107" i="9"/>
  <c r="L107" i="9"/>
  <c r="K107" i="9"/>
  <c r="J107" i="9"/>
  <c r="I107" i="9"/>
  <c r="H107" i="9"/>
  <c r="G107" i="9"/>
  <c r="F107" i="9"/>
  <c r="E107" i="9"/>
  <c r="D107" i="9"/>
  <c r="O107" i="9" s="1"/>
  <c r="N106" i="9"/>
  <c r="N105" i="9"/>
  <c r="N107" i="9" s="1"/>
  <c r="K155" i="9" s="1"/>
  <c r="M104" i="9"/>
  <c r="L104" i="9"/>
  <c r="K104" i="9"/>
  <c r="J104" i="9"/>
  <c r="I104" i="9"/>
  <c r="H104" i="9"/>
  <c r="G104" i="9"/>
  <c r="F104" i="9"/>
  <c r="E104" i="9"/>
  <c r="D104" i="9"/>
  <c r="O104" i="9" s="1"/>
  <c r="N103" i="9"/>
  <c r="N102" i="9"/>
  <c r="M101" i="9"/>
  <c r="L101" i="9"/>
  <c r="K101" i="9"/>
  <c r="J101" i="9"/>
  <c r="I101" i="9"/>
  <c r="H101" i="9"/>
  <c r="G101" i="9"/>
  <c r="F101" i="9"/>
  <c r="E101" i="9"/>
  <c r="D101" i="9"/>
  <c r="O101" i="9" s="1"/>
  <c r="N100" i="9"/>
  <c r="N99" i="9"/>
  <c r="M98" i="9"/>
  <c r="L98" i="9"/>
  <c r="K98" i="9"/>
  <c r="J98" i="9"/>
  <c r="I98" i="9"/>
  <c r="H98" i="9"/>
  <c r="G98" i="9"/>
  <c r="F98" i="9"/>
  <c r="E98" i="9"/>
  <c r="D98" i="9"/>
  <c r="P98" i="9" s="1"/>
  <c r="N97" i="9"/>
  <c r="N96" i="9"/>
  <c r="M95" i="9"/>
  <c r="L95" i="9"/>
  <c r="K95" i="9"/>
  <c r="J95" i="9"/>
  <c r="I95" i="9"/>
  <c r="H95" i="9"/>
  <c r="G95" i="9"/>
  <c r="F95" i="9"/>
  <c r="E95" i="9"/>
  <c r="D95" i="9"/>
  <c r="O95" i="9" s="1"/>
  <c r="N94" i="9"/>
  <c r="N93" i="9"/>
  <c r="M61" i="9"/>
  <c r="D62" i="9"/>
  <c r="E62" i="9"/>
  <c r="F62" i="9"/>
  <c r="G62" i="9"/>
  <c r="H62" i="9"/>
  <c r="I62" i="9"/>
  <c r="J62" i="9"/>
  <c r="K62" i="9"/>
  <c r="L62" i="9"/>
  <c r="C62" i="9"/>
  <c r="N62" i="9" s="1"/>
  <c r="C53" i="9"/>
  <c r="N53" i="9" s="1"/>
  <c r="C59" i="9"/>
  <c r="O59" i="9" s="1"/>
  <c r="C44" i="9"/>
  <c r="C47" i="9"/>
  <c r="N47" i="9" s="1"/>
  <c r="C50" i="9"/>
  <c r="N50" i="9" s="1"/>
  <c r="C29" i="9"/>
  <c r="N29" i="9" s="1"/>
  <c r="C32" i="9"/>
  <c r="N32" i="9" s="1"/>
  <c r="C35" i="9"/>
  <c r="N35" i="9" s="1"/>
  <c r="M34" i="9"/>
  <c r="M33" i="9"/>
  <c r="M31" i="9"/>
  <c r="M30" i="9"/>
  <c r="M28" i="9"/>
  <c r="M27" i="9"/>
  <c r="M25" i="9"/>
  <c r="M24" i="9"/>
  <c r="M22" i="9"/>
  <c r="M21" i="9"/>
  <c r="L26" i="9"/>
  <c r="K26" i="9"/>
  <c r="J26" i="9"/>
  <c r="I26" i="9"/>
  <c r="H26" i="9"/>
  <c r="G26" i="9"/>
  <c r="F26" i="9"/>
  <c r="E26" i="9"/>
  <c r="D26" i="9"/>
  <c r="C26" i="9"/>
  <c r="N26" i="9" s="1"/>
  <c r="L23" i="9"/>
  <c r="K23" i="9"/>
  <c r="J23" i="9"/>
  <c r="I23" i="9"/>
  <c r="H23" i="9"/>
  <c r="G23" i="9"/>
  <c r="F23" i="9"/>
  <c r="E23" i="9"/>
  <c r="D23" i="9"/>
  <c r="N23" i="9" s="1"/>
  <c r="C23" i="9"/>
  <c r="O23" i="9" s="1"/>
  <c r="L53" i="9"/>
  <c r="K53" i="9"/>
  <c r="J53" i="9"/>
  <c r="I53" i="9"/>
  <c r="H53" i="9"/>
  <c r="G53" i="9"/>
  <c r="F53" i="9"/>
  <c r="E53" i="9"/>
  <c r="D53" i="9"/>
  <c r="P53" i="9" s="1"/>
  <c r="M52" i="9"/>
  <c r="M51" i="9"/>
  <c r="L50" i="9"/>
  <c r="K50" i="9"/>
  <c r="J50" i="9"/>
  <c r="I50" i="9"/>
  <c r="H50" i="9"/>
  <c r="G50" i="9"/>
  <c r="F50" i="9"/>
  <c r="E50" i="9"/>
  <c r="D50" i="9"/>
  <c r="M49" i="9"/>
  <c r="M48" i="9"/>
  <c r="L47" i="9"/>
  <c r="K47" i="9"/>
  <c r="J47" i="9"/>
  <c r="I47" i="9"/>
  <c r="H47" i="9"/>
  <c r="G47" i="9"/>
  <c r="F47" i="9"/>
  <c r="E47" i="9"/>
  <c r="D47" i="9"/>
  <c r="O47" i="9" s="1"/>
  <c r="M46" i="9"/>
  <c r="M45" i="9"/>
  <c r="L44" i="9"/>
  <c r="K44" i="9"/>
  <c r="J44" i="9"/>
  <c r="I44" i="9"/>
  <c r="H44" i="9"/>
  <c r="G44" i="9"/>
  <c r="F44" i="9"/>
  <c r="E44" i="9"/>
  <c r="D44" i="9"/>
  <c r="N44" i="9" s="1"/>
  <c r="M43" i="9"/>
  <c r="M42" i="9"/>
  <c r="L41" i="9"/>
  <c r="K41" i="9"/>
  <c r="J41" i="9"/>
  <c r="I41" i="9"/>
  <c r="H41" i="9"/>
  <c r="G41" i="9"/>
  <c r="F41" i="9"/>
  <c r="E41" i="9"/>
  <c r="D41" i="9"/>
  <c r="C41" i="9"/>
  <c r="N41" i="9" s="1"/>
  <c r="M40" i="9"/>
  <c r="M39" i="9"/>
  <c r="L71" i="9"/>
  <c r="K71" i="9"/>
  <c r="J71" i="9"/>
  <c r="I71" i="9"/>
  <c r="H71" i="9"/>
  <c r="G71" i="9"/>
  <c r="F71" i="9"/>
  <c r="E71" i="9"/>
  <c r="D71" i="9"/>
  <c r="N71" i="9" s="1"/>
  <c r="C71" i="9"/>
  <c r="P71" i="9" s="1"/>
  <c r="M70" i="9"/>
  <c r="M69" i="9"/>
  <c r="L68" i="9"/>
  <c r="K68" i="9"/>
  <c r="J68" i="9"/>
  <c r="I68" i="9"/>
  <c r="H68" i="9"/>
  <c r="G68" i="9"/>
  <c r="F68" i="9"/>
  <c r="E68" i="9"/>
  <c r="D68" i="9"/>
  <c r="C68" i="9"/>
  <c r="N68" i="9" s="1"/>
  <c r="M67" i="9"/>
  <c r="M66" i="9"/>
  <c r="L65" i="9"/>
  <c r="K65" i="9"/>
  <c r="J65" i="9"/>
  <c r="I65" i="9"/>
  <c r="H65" i="9"/>
  <c r="G65" i="9"/>
  <c r="F65" i="9"/>
  <c r="E65" i="9"/>
  <c r="D65" i="9"/>
  <c r="C65" i="9"/>
  <c r="N65" i="9" s="1"/>
  <c r="M64" i="9"/>
  <c r="M63" i="9"/>
  <c r="M60" i="9"/>
  <c r="L59" i="9"/>
  <c r="K59" i="9"/>
  <c r="J59" i="9"/>
  <c r="I59" i="9"/>
  <c r="H59" i="9"/>
  <c r="G59" i="9"/>
  <c r="F59" i="9"/>
  <c r="E59" i="9"/>
  <c r="D59" i="9"/>
  <c r="M58" i="9"/>
  <c r="M57" i="9"/>
  <c r="L35" i="9"/>
  <c r="K35" i="9"/>
  <c r="J35" i="9"/>
  <c r="I35" i="9"/>
  <c r="H35" i="9"/>
  <c r="G35" i="9"/>
  <c r="F35" i="9"/>
  <c r="E35" i="9"/>
  <c r="D35" i="9"/>
  <c r="L32" i="9"/>
  <c r="K32" i="9"/>
  <c r="J32" i="9"/>
  <c r="I32" i="9"/>
  <c r="H32" i="9"/>
  <c r="G32" i="9"/>
  <c r="F32" i="9"/>
  <c r="E32" i="9"/>
  <c r="D32" i="9"/>
  <c r="P32" i="9" s="1"/>
  <c r="L29" i="9"/>
  <c r="K29" i="9"/>
  <c r="J29" i="9"/>
  <c r="I29" i="9"/>
  <c r="H29" i="9"/>
  <c r="G29" i="9"/>
  <c r="F29" i="9"/>
  <c r="E29" i="9"/>
  <c r="D29" i="9"/>
  <c r="AC71" i="9"/>
  <c r="AB71" i="9"/>
  <c r="AA71" i="9"/>
  <c r="Z71" i="9"/>
  <c r="Y71" i="9"/>
  <c r="X71" i="9"/>
  <c r="W71" i="9"/>
  <c r="AG71" i="9" s="1"/>
  <c r="V71" i="9"/>
  <c r="U71" i="9"/>
  <c r="T71" i="9"/>
  <c r="AE71" i="9" s="1"/>
  <c r="AD70" i="9"/>
  <c r="AD69" i="9"/>
  <c r="AC68" i="9"/>
  <c r="AB68" i="9"/>
  <c r="AA68" i="9"/>
  <c r="Z68" i="9"/>
  <c r="Y68" i="9"/>
  <c r="X68" i="9"/>
  <c r="W68" i="9"/>
  <c r="V68" i="9"/>
  <c r="U68" i="9"/>
  <c r="T68" i="9"/>
  <c r="AE68" i="9" s="1"/>
  <c r="AD67" i="9"/>
  <c r="AD66" i="9"/>
  <c r="AC65" i="9"/>
  <c r="AB65" i="9"/>
  <c r="AA65" i="9"/>
  <c r="Z65" i="9"/>
  <c r="Y65" i="9"/>
  <c r="X65" i="9"/>
  <c r="W65" i="9"/>
  <c r="V65" i="9"/>
  <c r="U65" i="9"/>
  <c r="T65" i="9"/>
  <c r="AE65" i="9" s="1"/>
  <c r="AD64" i="9"/>
  <c r="AD63" i="9"/>
  <c r="AC62" i="9"/>
  <c r="AB62" i="9"/>
  <c r="AA62" i="9"/>
  <c r="Z62" i="9"/>
  <c r="Y62" i="9"/>
  <c r="X62" i="9"/>
  <c r="W62" i="9"/>
  <c r="V62" i="9"/>
  <c r="U62" i="9"/>
  <c r="T62" i="9"/>
  <c r="AE62" i="9" s="1"/>
  <c r="AD61" i="9"/>
  <c r="AD60" i="9"/>
  <c r="AC59" i="9"/>
  <c r="AB59" i="9"/>
  <c r="AA59" i="9"/>
  <c r="Z59" i="9"/>
  <c r="Y59" i="9"/>
  <c r="X59" i="9"/>
  <c r="W59" i="9"/>
  <c r="V59" i="9"/>
  <c r="U59" i="9"/>
  <c r="T59" i="9"/>
  <c r="AE59" i="9" s="1"/>
  <c r="AD58" i="9"/>
  <c r="AD57" i="9"/>
  <c r="AC53" i="9"/>
  <c r="AB53" i="9"/>
  <c r="AA53" i="9"/>
  <c r="Z53" i="9"/>
  <c r="Y53" i="9"/>
  <c r="X53" i="9"/>
  <c r="W53" i="9"/>
  <c r="V53" i="9"/>
  <c r="U53" i="9"/>
  <c r="T53" i="9"/>
  <c r="AE53" i="9" s="1"/>
  <c r="AD52" i="9"/>
  <c r="AD51" i="9"/>
  <c r="AC50" i="9"/>
  <c r="AB50" i="9"/>
  <c r="AA50" i="9"/>
  <c r="Z50" i="9"/>
  <c r="Y50" i="9"/>
  <c r="X50" i="9"/>
  <c r="W50" i="9"/>
  <c r="V50" i="9"/>
  <c r="U50" i="9"/>
  <c r="T50" i="9"/>
  <c r="AE50" i="9" s="1"/>
  <c r="AD49" i="9"/>
  <c r="AD48" i="9"/>
  <c r="AC47" i="9"/>
  <c r="AB47" i="9"/>
  <c r="AA47" i="9"/>
  <c r="Z47" i="9"/>
  <c r="Y47" i="9"/>
  <c r="X47" i="9"/>
  <c r="W47" i="9"/>
  <c r="V47" i="9"/>
  <c r="U47" i="9"/>
  <c r="T47" i="9"/>
  <c r="AE47" i="9" s="1"/>
  <c r="AD46" i="9"/>
  <c r="AD45" i="9"/>
  <c r="AC44" i="9"/>
  <c r="AB44" i="9"/>
  <c r="AA44" i="9"/>
  <c r="Z44" i="9"/>
  <c r="Y44" i="9"/>
  <c r="X44" i="9"/>
  <c r="W44" i="9"/>
  <c r="V44" i="9"/>
  <c r="U44" i="9"/>
  <c r="T44" i="9"/>
  <c r="AE44" i="9" s="1"/>
  <c r="AD43" i="9"/>
  <c r="AD42" i="9"/>
  <c r="AC41" i="9"/>
  <c r="AB41" i="9"/>
  <c r="AA41" i="9"/>
  <c r="Z41" i="9"/>
  <c r="Y41" i="9"/>
  <c r="X41" i="9"/>
  <c r="W41" i="9"/>
  <c r="V41" i="9"/>
  <c r="U41" i="9"/>
  <c r="T41" i="9"/>
  <c r="AF41" i="9" s="1"/>
  <c r="AD40" i="9"/>
  <c r="AD39" i="9"/>
  <c r="AC35" i="9"/>
  <c r="AB35" i="9"/>
  <c r="AA35" i="9"/>
  <c r="Z35" i="9"/>
  <c r="Y35" i="9"/>
  <c r="X35" i="9"/>
  <c r="W35" i="9"/>
  <c r="V35" i="9"/>
  <c r="U35" i="9"/>
  <c r="T35" i="9"/>
  <c r="AE35" i="9" s="1"/>
  <c r="AD34" i="9"/>
  <c r="AD33" i="9"/>
  <c r="AC32" i="9"/>
  <c r="AB32" i="9"/>
  <c r="AA32" i="9"/>
  <c r="Z32" i="9"/>
  <c r="Y32" i="9"/>
  <c r="X32" i="9"/>
  <c r="W32" i="9"/>
  <c r="V32" i="9"/>
  <c r="U32" i="9"/>
  <c r="T32" i="9"/>
  <c r="AE32" i="9" s="1"/>
  <c r="AD31" i="9"/>
  <c r="AD30" i="9"/>
  <c r="AC29" i="9"/>
  <c r="AB29" i="9"/>
  <c r="AA29" i="9"/>
  <c r="Z29" i="9"/>
  <c r="Y29" i="9"/>
  <c r="X29" i="9"/>
  <c r="W29" i="9"/>
  <c r="V29" i="9"/>
  <c r="U29" i="9"/>
  <c r="T29" i="9"/>
  <c r="AE29" i="9" s="1"/>
  <c r="AD28" i="9"/>
  <c r="AD27" i="9"/>
  <c r="AC26" i="9"/>
  <c r="AB26" i="9"/>
  <c r="AA26" i="9"/>
  <c r="Z26" i="9"/>
  <c r="Y26" i="9"/>
  <c r="X26" i="9"/>
  <c r="W26" i="9"/>
  <c r="V26" i="9"/>
  <c r="U26" i="9"/>
  <c r="T26" i="9"/>
  <c r="AG26" i="9" s="1"/>
  <c r="AD25" i="9"/>
  <c r="AD24" i="9"/>
  <c r="AC23" i="9"/>
  <c r="AB23" i="9"/>
  <c r="AA23" i="9"/>
  <c r="Z23" i="9"/>
  <c r="Y23" i="9"/>
  <c r="X23" i="9"/>
  <c r="W23" i="9"/>
  <c r="V23" i="9"/>
  <c r="U23" i="9"/>
  <c r="T23" i="9"/>
  <c r="AE23" i="9" s="1"/>
  <c r="AD22" i="9"/>
  <c r="AD21" i="9"/>
  <c r="C17" i="9"/>
  <c r="N17" i="9" s="1"/>
  <c r="C14" i="9"/>
  <c r="N14" i="9" s="1"/>
  <c r="AC17" i="9"/>
  <c r="AB17" i="9"/>
  <c r="AA17" i="9"/>
  <c r="AE17" i="9" s="1"/>
  <c r="Z17" i="9"/>
  <c r="Y17" i="9"/>
  <c r="X17" i="9"/>
  <c r="W17" i="9"/>
  <c r="V17" i="9"/>
  <c r="U17" i="9"/>
  <c r="T17" i="9"/>
  <c r="AF17" i="9" s="1"/>
  <c r="AD16" i="9"/>
  <c r="AD15" i="9"/>
  <c r="AC14" i="9"/>
  <c r="AB14" i="9"/>
  <c r="AA14" i="9"/>
  <c r="Z14" i="9"/>
  <c r="Y14" i="9"/>
  <c r="X14" i="9"/>
  <c r="W14" i="9"/>
  <c r="V14" i="9"/>
  <c r="U14" i="9"/>
  <c r="T14" i="9"/>
  <c r="AE14" i="9" s="1"/>
  <c r="AD13" i="9"/>
  <c r="AD12" i="9"/>
  <c r="AC11" i="9"/>
  <c r="AB11" i="9"/>
  <c r="AA11" i="9"/>
  <c r="Z11" i="9"/>
  <c r="Y11" i="9"/>
  <c r="X11" i="9"/>
  <c r="W11" i="9"/>
  <c r="V11" i="9"/>
  <c r="U11" i="9"/>
  <c r="T11" i="9"/>
  <c r="AG11" i="9" s="1"/>
  <c r="AD10" i="9"/>
  <c r="AD9" i="9"/>
  <c r="AC8" i="9"/>
  <c r="AB8" i="9"/>
  <c r="AA8" i="9"/>
  <c r="Z8" i="9"/>
  <c r="Y8" i="9"/>
  <c r="X8" i="9"/>
  <c r="W8" i="9"/>
  <c r="V8" i="9"/>
  <c r="U8" i="9"/>
  <c r="T8" i="9"/>
  <c r="AE8" i="9" s="1"/>
  <c r="AD7" i="9"/>
  <c r="AD6" i="9"/>
  <c r="AC5" i="9"/>
  <c r="AB5" i="9"/>
  <c r="AA5" i="9"/>
  <c r="Z5" i="9"/>
  <c r="Y5" i="9"/>
  <c r="X5" i="9"/>
  <c r="W5" i="9"/>
  <c r="V5" i="9"/>
  <c r="U5" i="9"/>
  <c r="T5" i="9"/>
  <c r="AE5" i="9" s="1"/>
  <c r="AD4" i="9"/>
  <c r="AD3" i="9"/>
  <c r="D17" i="9"/>
  <c r="E17" i="9"/>
  <c r="F17" i="9"/>
  <c r="G17" i="9"/>
  <c r="H17" i="9"/>
  <c r="I17" i="9"/>
  <c r="J17" i="9"/>
  <c r="K17" i="9"/>
  <c r="L17" i="9"/>
  <c r="D14" i="9"/>
  <c r="E14" i="9"/>
  <c r="F14" i="9"/>
  <c r="G14" i="9"/>
  <c r="H14" i="9"/>
  <c r="I14" i="9"/>
  <c r="J14" i="9"/>
  <c r="K14" i="9"/>
  <c r="L14" i="9"/>
  <c r="C11" i="9"/>
  <c r="N11" i="9" s="1"/>
  <c r="D11" i="9"/>
  <c r="E11" i="9"/>
  <c r="F11" i="9"/>
  <c r="G11" i="9"/>
  <c r="H11" i="9"/>
  <c r="I11" i="9"/>
  <c r="J11" i="9"/>
  <c r="K11" i="9"/>
  <c r="L11" i="9"/>
  <c r="M10" i="9"/>
  <c r="M9" i="9"/>
  <c r="M6" i="9"/>
  <c r="M7" i="9"/>
  <c r="M12" i="9"/>
  <c r="M13" i="9"/>
  <c r="M15" i="9"/>
  <c r="M16" i="9"/>
  <c r="D8" i="9"/>
  <c r="O8" i="9" s="1"/>
  <c r="E8" i="9"/>
  <c r="F8" i="9"/>
  <c r="G8" i="9"/>
  <c r="H8" i="9"/>
  <c r="I8" i="9"/>
  <c r="J8" i="9"/>
  <c r="K8" i="9"/>
  <c r="L8" i="9"/>
  <c r="C8" i="9"/>
  <c r="C5" i="9"/>
  <c r="E5" i="9"/>
  <c r="F5" i="9"/>
  <c r="M4" i="9"/>
  <c r="L5" i="9"/>
  <c r="K5" i="9"/>
  <c r="J5" i="9"/>
  <c r="M3" i="9"/>
  <c r="G5" i="9"/>
  <c r="H5" i="9"/>
  <c r="I5" i="9"/>
  <c r="P26" i="9" l="1"/>
  <c r="O53" i="9"/>
  <c r="AF71" i="9"/>
  <c r="AE26" i="9"/>
  <c r="AF11" i="9"/>
  <c r="O146" i="9"/>
  <c r="Q140" i="9"/>
  <c r="P119" i="9"/>
  <c r="O98" i="9"/>
  <c r="O26" i="9"/>
  <c r="P47" i="9"/>
  <c r="AG65" i="9"/>
  <c r="AE11" i="9"/>
  <c r="AG5" i="9"/>
  <c r="P140" i="9"/>
  <c r="Q113" i="9"/>
  <c r="P17" i="9"/>
  <c r="P68" i="9"/>
  <c r="AF65" i="9"/>
  <c r="AG50" i="9"/>
  <c r="AF5" i="9"/>
  <c r="Q134" i="9"/>
  <c r="P113" i="9"/>
  <c r="O17" i="9"/>
  <c r="P41" i="9"/>
  <c r="O68" i="9"/>
  <c r="AG59" i="9"/>
  <c r="AF50" i="9"/>
  <c r="AG35" i="9"/>
  <c r="P134" i="9"/>
  <c r="Q107" i="9"/>
  <c r="N8" i="9"/>
  <c r="P11" i="9"/>
  <c r="O41" i="9"/>
  <c r="P62" i="9"/>
  <c r="AF59" i="9"/>
  <c r="AG44" i="9"/>
  <c r="AF35" i="9"/>
  <c r="Q128" i="9"/>
  <c r="P107" i="9"/>
  <c r="AF26" i="9"/>
  <c r="O11" i="9"/>
  <c r="P35" i="9"/>
  <c r="O62" i="9"/>
  <c r="AF44" i="9"/>
  <c r="AG29" i="9"/>
  <c r="Q149" i="9"/>
  <c r="P128" i="9"/>
  <c r="Q101" i="9"/>
  <c r="AE41" i="9"/>
  <c r="O35" i="9"/>
  <c r="AF29" i="9"/>
  <c r="AG14" i="9"/>
  <c r="P149" i="9"/>
  <c r="Q122" i="9"/>
  <c r="P101" i="9"/>
  <c r="O5" i="9"/>
  <c r="P29" i="9"/>
  <c r="AG23" i="9"/>
  <c r="AF14" i="9"/>
  <c r="Q143" i="9"/>
  <c r="P122" i="9"/>
  <c r="Q95" i="9"/>
  <c r="O29" i="9"/>
  <c r="P50" i="9"/>
  <c r="AG68" i="9"/>
  <c r="AF23" i="9"/>
  <c r="AG8" i="9"/>
  <c r="P143" i="9"/>
  <c r="Q116" i="9"/>
  <c r="P95" i="9"/>
  <c r="O32" i="9"/>
  <c r="P23" i="9"/>
  <c r="O50" i="9"/>
  <c r="AF68" i="9"/>
  <c r="AG53" i="9"/>
  <c r="AF8" i="9"/>
  <c r="Q137" i="9"/>
  <c r="P116" i="9"/>
  <c r="P44" i="9"/>
  <c r="O71" i="9"/>
  <c r="AG62" i="9"/>
  <c r="AF53" i="9"/>
  <c r="P137" i="9"/>
  <c r="Q110" i="9"/>
  <c r="N104" i="9"/>
  <c r="I155" i="9" s="1"/>
  <c r="N116" i="9"/>
  <c r="G156" i="9" s="1"/>
  <c r="N128" i="9"/>
  <c r="E157" i="9" s="1"/>
  <c r="N140" i="9"/>
  <c r="C158" i="9" s="1"/>
  <c r="N152" i="9"/>
  <c r="K158" i="9" s="1"/>
  <c r="AF104" i="9"/>
  <c r="AF128" i="9"/>
  <c r="AF152" i="9"/>
  <c r="P14" i="9"/>
  <c r="O44" i="9"/>
  <c r="P65" i="9"/>
  <c r="AF62" i="9"/>
  <c r="AG47" i="9"/>
  <c r="P110" i="9"/>
  <c r="O14" i="9"/>
  <c r="O65" i="9"/>
  <c r="AF47" i="9"/>
  <c r="AG32" i="9"/>
  <c r="Q152" i="9"/>
  <c r="P131" i="9"/>
  <c r="Q104" i="9"/>
  <c r="P8" i="9"/>
  <c r="P59" i="9"/>
  <c r="AG41" i="9"/>
  <c r="AF32" i="9"/>
  <c r="AG17" i="9"/>
  <c r="P152" i="9"/>
  <c r="Q125" i="9"/>
  <c r="P104" i="9"/>
  <c r="Q98" i="9"/>
  <c r="N149" i="9"/>
  <c r="I158" i="9" s="1"/>
  <c r="AF101" i="9"/>
  <c r="AF113" i="9"/>
  <c r="AF125" i="9"/>
  <c r="AF137" i="9"/>
  <c r="AF119" i="9"/>
  <c r="AF143" i="9"/>
  <c r="N122" i="9"/>
  <c r="K156" i="9" s="1"/>
  <c r="N95" i="9"/>
  <c r="AF134" i="9"/>
  <c r="AF116" i="9"/>
  <c r="M23" i="9"/>
  <c r="B75" i="9" s="1"/>
  <c r="N143" i="9"/>
  <c r="AF95" i="9"/>
  <c r="AF107" i="9"/>
  <c r="AF131" i="9"/>
  <c r="AF140" i="9"/>
  <c r="M68" i="9"/>
  <c r="D78" i="9" s="1"/>
  <c r="N101" i="9"/>
  <c r="G155" i="9" s="1"/>
  <c r="N98" i="9"/>
  <c r="E155" i="9" s="1"/>
  <c r="N110" i="9"/>
  <c r="C156" i="9" s="1"/>
  <c r="N137" i="9"/>
  <c r="K157" i="9" s="1"/>
  <c r="AD68" i="9"/>
  <c r="U78" i="9" s="1"/>
  <c r="M26" i="9"/>
  <c r="B76" i="9" s="1"/>
  <c r="AD26" i="9"/>
  <c r="S76" i="9" s="1"/>
  <c r="AD8" i="9"/>
  <c r="V76" i="9" s="1"/>
  <c r="AD44" i="9"/>
  <c r="T76" i="9" s="1"/>
  <c r="AD71" i="9"/>
  <c r="U79" i="9" s="1"/>
  <c r="AD23" i="9"/>
  <c r="S75" i="9" s="1"/>
  <c r="AD47" i="9"/>
  <c r="T77" i="9" s="1"/>
  <c r="AD59" i="9"/>
  <c r="U75" i="9" s="1"/>
  <c r="AD62" i="9"/>
  <c r="U76" i="9" s="1"/>
  <c r="AD14" i="9"/>
  <c r="V78" i="9" s="1"/>
  <c r="M47" i="9"/>
  <c r="C77" i="9" s="1"/>
  <c r="AD53" i="9"/>
  <c r="T79" i="9" s="1"/>
  <c r="M65" i="9"/>
  <c r="D77" i="9" s="1"/>
  <c r="AD50" i="9"/>
  <c r="T78" i="9" s="1"/>
  <c r="AD32" i="9"/>
  <c r="S78" i="9" s="1"/>
  <c r="M8" i="9"/>
  <c r="E76" i="9" s="1"/>
  <c r="AD29" i="9"/>
  <c r="S77" i="9" s="1"/>
  <c r="AD11" i="9"/>
  <c r="V77" i="9" s="1"/>
  <c r="M62" i="9"/>
  <c r="D76" i="9" s="1"/>
  <c r="M59" i="9"/>
  <c r="D75" i="9" s="1"/>
  <c r="M53" i="9"/>
  <c r="C79" i="9" s="1"/>
  <c r="M50" i="9"/>
  <c r="C78" i="9" s="1"/>
  <c r="M44" i="9"/>
  <c r="C76" i="9" s="1"/>
  <c r="M41" i="9"/>
  <c r="C75" i="9" s="1"/>
  <c r="M35" i="9"/>
  <c r="B79" i="9" s="1"/>
  <c r="M32" i="9"/>
  <c r="B78" i="9" s="1"/>
  <c r="M29" i="9"/>
  <c r="B77" i="9" s="1"/>
  <c r="M71" i="9"/>
  <c r="D79" i="9" s="1"/>
  <c r="AD41" i="9"/>
  <c r="T75" i="9" s="1"/>
  <c r="AD5" i="9"/>
  <c r="V75" i="9" s="1"/>
  <c r="AD17" i="9"/>
  <c r="V79" i="9" s="1"/>
  <c r="AD35" i="9"/>
  <c r="S79" i="9" s="1"/>
  <c r="AD65" i="9"/>
  <c r="U77" i="9" s="1"/>
  <c r="M17" i="9"/>
  <c r="E79" i="9" s="1"/>
  <c r="M14" i="9"/>
  <c r="E78" i="9" s="1"/>
  <c r="M11" i="9"/>
  <c r="E77" i="9" s="1"/>
  <c r="D5" i="9"/>
  <c r="N5" i="9" s="1"/>
  <c r="M5" i="9"/>
  <c r="E75" i="9" s="1"/>
  <c r="P5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3583A-BCA6-4D5B-8556-AD1F0675B21D}" keepAlive="1" name="Consulta - results_open_mp_host" description="Ligação à consulta 'results_open_mp_host' no livro." type="5" refreshedVersion="8" background="1" saveData="1">
    <dbPr connection="Provider=Microsoft.Mashup.OleDb.1;Data Source=$Workbook$;Location=results_open_mp_host;Extended Properties=&quot;&quot;" command="SELECT * FROM [results_open_mp_host]"/>
  </connection>
  <connection id="2" xr16:uid="{0393981B-C28E-4FE2-93A8-83765887E281}" keepAlive="1" name="Consulta - results_open_mp_open" description="Ligação à consulta 'results_open_mp_open' no livro." type="5" refreshedVersion="8" background="1" saveData="1">
    <dbPr connection="Provider=Microsoft.Mashup.OleDb.1;Data Source=$Workbook$;Location=results_open_mp_open;Extended Properties=&quot;&quot;" command="SELECT * FROM [results_open_mp_open]"/>
  </connection>
</connections>
</file>

<file path=xl/sharedStrings.xml><?xml version="1.0" encoding="utf-8"?>
<sst xmlns="http://schemas.openxmlformats.org/spreadsheetml/2006/main" count="4416" uniqueCount="776">
  <si>
    <t>building</t>
  </si>
  <si>
    <t>host</t>
  </si>
  <si>
    <t>speedup</t>
  </si>
  <si>
    <t>chessBig</t>
  </si>
  <si>
    <t>chessRotate1</t>
  </si>
  <si>
    <t>house</t>
  </si>
  <si>
    <t>squares</t>
  </si>
  <si>
    <t>10.996000</t>
  </si>
  <si>
    <t>6.091000</t>
  </si>
  <si>
    <t>11.003000</t>
  </si>
  <si>
    <t>5.763000</t>
  </si>
  <si>
    <t>11.364000</t>
  </si>
  <si>
    <t>11.128000</t>
  </si>
  <si>
    <t>10.883000</t>
  </si>
  <si>
    <t>10.935000</t>
  </si>
  <si>
    <t>10.969000</t>
  </si>
  <si>
    <t>10.940000</t>
  </si>
  <si>
    <t>11.057000</t>
  </si>
  <si>
    <t>11.019000</t>
  </si>
  <si>
    <t>5.783000</t>
  </si>
  <si>
    <t>5.858000</t>
  </si>
  <si>
    <t>5.860000</t>
  </si>
  <si>
    <t>6.155000</t>
  </si>
  <si>
    <t>5.886000</t>
  </si>
  <si>
    <t>5.779000</t>
  </si>
  <si>
    <t>5.817000</t>
  </si>
  <si>
    <t>5.781000</t>
  </si>
  <si>
    <t>55.808000</t>
  </si>
  <si>
    <t>55.367000</t>
  </si>
  <si>
    <t>54.911000</t>
  </si>
  <si>
    <t>55.172000</t>
  </si>
  <si>
    <t>57.185000</t>
  </si>
  <si>
    <t>55.225000</t>
  </si>
  <si>
    <t>55.207000</t>
  </si>
  <si>
    <t>55.274000</t>
  </si>
  <si>
    <t>55.474000</t>
  </si>
  <si>
    <t>54.888000</t>
  </si>
  <si>
    <t>30.044000</t>
  </si>
  <si>
    <t>29.846000</t>
  </si>
  <si>
    <t>29.874000</t>
  </si>
  <si>
    <t>29.507000</t>
  </si>
  <si>
    <t>29.583000</t>
  </si>
  <si>
    <t>29.926000</t>
  </si>
  <si>
    <t>29.817000</t>
  </si>
  <si>
    <t>30.255000</t>
  </si>
  <si>
    <t>29.870000</t>
  </si>
  <si>
    <t>29.379000</t>
  </si>
  <si>
    <t>1.138000</t>
  </si>
  <si>
    <t>0.750000</t>
  </si>
  <si>
    <t>1.214000</t>
  </si>
  <si>
    <t>0.650000</t>
  </si>
  <si>
    <t>1.135000</t>
  </si>
  <si>
    <t>0.708000</t>
  </si>
  <si>
    <t>1.127000</t>
  </si>
  <si>
    <t>0.657000</t>
  </si>
  <si>
    <t>1.150000</t>
  </si>
  <si>
    <t>0.660000</t>
  </si>
  <si>
    <t>1.124000</t>
  </si>
  <si>
    <t>0.653000</t>
  </si>
  <si>
    <t>1.182000</t>
  </si>
  <si>
    <t>0.659000</t>
  </si>
  <si>
    <t>1.233000</t>
  </si>
  <si>
    <t>0.668000</t>
  </si>
  <si>
    <t>1.184000</t>
  </si>
  <si>
    <t>0.651000</t>
  </si>
  <si>
    <t>0.727000</t>
  </si>
  <si>
    <t>3.158000</t>
  </si>
  <si>
    <t>1.872000</t>
  </si>
  <si>
    <t>3.208000</t>
  </si>
  <si>
    <t>Column1</t>
  </si>
  <si>
    <t>Column2</t>
  </si>
  <si>
    <t>Column3</t>
  </si>
  <si>
    <t>Column4</t>
  </si>
  <si>
    <t>Column5</t>
  </si>
  <si>
    <t>open_mp_16_th.txt:Host</t>
  </si>
  <si>
    <t>processing</t>
  </si>
  <si>
    <t>time:</t>
  </si>
  <si>
    <t>10.871000</t>
  </si>
  <si>
    <t>(ms)</t>
  </si>
  <si>
    <t>11.066000</t>
  </si>
  <si>
    <t>11.162000</t>
  </si>
  <si>
    <t>10.865000</t>
  </si>
  <si>
    <t>11.205000</t>
  </si>
  <si>
    <t>10.986000</t>
  </si>
  <si>
    <t>11.242000</t>
  </si>
  <si>
    <t>11.458000</t>
  </si>
  <si>
    <t>11.050000</t>
  </si>
  <si>
    <t>11.108000</t>
  </si>
  <si>
    <t>55.696000</t>
  </si>
  <si>
    <t>55.376000</t>
  </si>
  <si>
    <t>55.565000</t>
  </si>
  <si>
    <t>55.877000</t>
  </si>
  <si>
    <t>55.776000</t>
  </si>
  <si>
    <t>54.820000</t>
  </si>
  <si>
    <t>54.949000</t>
  </si>
  <si>
    <t>55.427000</t>
  </si>
  <si>
    <t>55.325000</t>
  </si>
  <si>
    <t>1.296000</t>
  </si>
  <si>
    <t>1.174000</t>
  </si>
  <si>
    <t>1.141000</t>
  </si>
  <si>
    <t>1.132000</t>
  </si>
  <si>
    <t>1.144000</t>
  </si>
  <si>
    <t>1.251000</t>
  </si>
  <si>
    <t>1.170000</t>
  </si>
  <si>
    <t>1.168000</t>
  </si>
  <si>
    <t>3.230000</t>
  </si>
  <si>
    <t>3.160000</t>
  </si>
  <si>
    <t>3.144000</t>
  </si>
  <si>
    <t>3.219000</t>
  </si>
  <si>
    <t>3.242000</t>
  </si>
  <si>
    <t>3.207000</t>
  </si>
  <si>
    <t>3.203000</t>
  </si>
  <si>
    <t>3.152000</t>
  </si>
  <si>
    <t>1.868000</t>
  </si>
  <si>
    <t>1.870000</t>
  </si>
  <si>
    <t>1.826000</t>
  </si>
  <si>
    <t>1.923000</t>
  </si>
  <si>
    <t>1.883000</t>
  </si>
  <si>
    <t>1.853000</t>
  </si>
  <si>
    <t>1.874000</t>
  </si>
  <si>
    <t>1.847000</t>
  </si>
  <si>
    <t>1.825000</t>
  </si>
  <si>
    <t>1.865000</t>
  </si>
  <si>
    <t>open_mp_2_th.txt:Host</t>
  </si>
  <si>
    <t>3.140000</t>
  </si>
  <si>
    <t>3.143000</t>
  </si>
  <si>
    <t>3.138000</t>
  </si>
  <si>
    <t>3.107000</t>
  </si>
  <si>
    <t>3.225000</t>
  </si>
  <si>
    <t>3.282000</t>
  </si>
  <si>
    <t>3.129000</t>
  </si>
  <si>
    <t>3.195000</t>
  </si>
  <si>
    <t>1.884000</t>
  </si>
  <si>
    <t>1.936000</t>
  </si>
  <si>
    <t>1.801000</t>
  </si>
  <si>
    <t>1.893000</t>
  </si>
  <si>
    <t>1.830000</t>
  </si>
  <si>
    <t>1.875000</t>
  </si>
  <si>
    <t>1.965000</t>
  </si>
  <si>
    <t>1.856000</t>
  </si>
  <si>
    <t>1.810000</t>
  </si>
  <si>
    <t>open_mp_4_th.txt:Host</t>
  </si>
  <si>
    <t>10.873000</t>
  </si>
  <si>
    <t>11.218000</t>
  </si>
  <si>
    <t>11.236000</t>
  </si>
  <si>
    <t>11.143000</t>
  </si>
  <si>
    <t>11.251000</t>
  </si>
  <si>
    <t>11.115000</t>
  </si>
  <si>
    <t>11.043000</t>
  </si>
  <si>
    <t>11.234000</t>
  </si>
  <si>
    <t>10.978000</t>
  </si>
  <si>
    <t>55.746000</t>
  </si>
  <si>
    <t>55.371000</t>
  </si>
  <si>
    <t>55.322000</t>
  </si>
  <si>
    <t>54.923000</t>
  </si>
  <si>
    <t>55.654000</t>
  </si>
  <si>
    <t>56.611000</t>
  </si>
  <si>
    <t>56.717000</t>
  </si>
  <si>
    <t>55.304000</t>
  </si>
  <si>
    <t>55.035000</t>
  </si>
  <si>
    <t>56.343000</t>
  </si>
  <si>
    <t>1.188000</t>
  </si>
  <si>
    <t>1.226000</t>
  </si>
  <si>
    <t>1.151000</t>
  </si>
  <si>
    <t>1.303000</t>
  </si>
  <si>
    <t>1.169000</t>
  </si>
  <si>
    <t>1.205000</t>
  </si>
  <si>
    <t>1.195000</t>
  </si>
  <si>
    <t>1.119000</t>
  </si>
  <si>
    <t>3.134000</t>
  </si>
  <si>
    <t>3.383000</t>
  </si>
  <si>
    <t>3.187000</t>
  </si>
  <si>
    <t>3.199000</t>
  </si>
  <si>
    <t>3.194000</t>
  </si>
  <si>
    <t>3.162000</t>
  </si>
  <si>
    <t>3.243000</t>
  </si>
  <si>
    <t>3.163000</t>
  </si>
  <si>
    <t>3.193000</t>
  </si>
  <si>
    <t>3.174000</t>
  </si>
  <si>
    <t>1.867000</t>
  </si>
  <si>
    <t>1.861000</t>
  </si>
  <si>
    <t>2.015000</t>
  </si>
  <si>
    <t>1.862000</t>
  </si>
  <si>
    <t>1.972000</t>
  </si>
  <si>
    <t>1.885000</t>
  </si>
  <si>
    <t>1.857000</t>
  </si>
  <si>
    <t>1.814000</t>
  </si>
  <si>
    <t>1.829000</t>
  </si>
  <si>
    <t>open_mp_8_th.txt:Host</t>
  </si>
  <si>
    <t>11.020000</t>
  </si>
  <si>
    <t>10.803000</t>
  </si>
  <si>
    <t>10.843000</t>
  </si>
  <si>
    <t>10.905000</t>
  </si>
  <si>
    <t>11.039000</t>
  </si>
  <si>
    <t>11.018000</t>
  </si>
  <si>
    <t>10.771000</t>
  </si>
  <si>
    <t>10.920000</t>
  </si>
  <si>
    <t>11.035000</t>
  </si>
  <si>
    <t>11.037000</t>
  </si>
  <si>
    <t>55.563000</t>
  </si>
  <si>
    <t>55.059000</t>
  </si>
  <si>
    <t>55.283000</t>
  </si>
  <si>
    <t>55.218000</t>
  </si>
  <si>
    <t>55.141000</t>
  </si>
  <si>
    <t>55.831000</t>
  </si>
  <si>
    <t>55.032000</t>
  </si>
  <si>
    <t>54.680000</t>
  </si>
  <si>
    <t>1.137000</t>
  </si>
  <si>
    <t>1.230000</t>
  </si>
  <si>
    <t>1.185000</t>
  </si>
  <si>
    <t>1.193000</t>
  </si>
  <si>
    <t>1.129000</t>
  </si>
  <si>
    <t>1.139000</t>
  </si>
  <si>
    <t>1.126000</t>
  </si>
  <si>
    <t>3.181000</t>
  </si>
  <si>
    <t>3.153000</t>
  </si>
  <si>
    <t>3.123000</t>
  </si>
  <si>
    <t>3.217000</t>
  </si>
  <si>
    <t>3.136000</t>
  </si>
  <si>
    <t>3.122000</t>
  </si>
  <si>
    <t>3.135000</t>
  </si>
  <si>
    <t>3.145000</t>
  </si>
  <si>
    <t>3.164000</t>
  </si>
  <si>
    <t>1.815000</t>
  </si>
  <si>
    <t>1.886000</t>
  </si>
  <si>
    <t>1.833000</t>
  </si>
  <si>
    <t>1.938000</t>
  </si>
  <si>
    <t>1.852000</t>
  </si>
  <si>
    <t>1.842000</t>
  </si>
  <si>
    <t>1.918000</t>
  </si>
  <si>
    <t>1.845000</t>
  </si>
  <si>
    <t>open_mp_m_16_th.txt:Host</t>
  </si>
  <si>
    <t>13.593000</t>
  </si>
  <si>
    <t>13.900000</t>
  </si>
  <si>
    <t>13.812000</t>
  </si>
  <si>
    <t>13.676000</t>
  </si>
  <si>
    <t>14.596000</t>
  </si>
  <si>
    <t>13.141000</t>
  </si>
  <si>
    <t>13.382000</t>
  </si>
  <si>
    <t>13.359000</t>
  </si>
  <si>
    <t>13.288000</t>
  </si>
  <si>
    <t>13.811000</t>
  </si>
  <si>
    <t>64.004000</t>
  </si>
  <si>
    <t>63.265000</t>
  </si>
  <si>
    <t>64.055000</t>
  </si>
  <si>
    <t>63.357000</t>
  </si>
  <si>
    <t>63.575000</t>
  </si>
  <si>
    <t>62.895000</t>
  </si>
  <si>
    <t>63.108000</t>
  </si>
  <si>
    <t>63.955000</t>
  </si>
  <si>
    <t>62.872000</t>
  </si>
  <si>
    <t>62.811000</t>
  </si>
  <si>
    <t>1.529000</t>
  </si>
  <si>
    <t>1.569000</t>
  </si>
  <si>
    <t>1.507000</t>
  </si>
  <si>
    <t>1.557000</t>
  </si>
  <si>
    <t>1.526000</t>
  </si>
  <si>
    <t>1.570000</t>
  </si>
  <si>
    <t>1.563000</t>
  </si>
  <si>
    <t>1.550000</t>
  </si>
  <si>
    <t>1.545000</t>
  </si>
  <si>
    <t>1.592000</t>
  </si>
  <si>
    <t>4.331000</t>
  </si>
  <si>
    <t>4.291000</t>
  </si>
  <si>
    <t>4.280000</t>
  </si>
  <si>
    <t>4.433000</t>
  </si>
  <si>
    <t>4.342000</t>
  </si>
  <si>
    <t>4.293000</t>
  </si>
  <si>
    <t>4.335000</t>
  </si>
  <si>
    <t>4.318000</t>
  </si>
  <si>
    <t>4.454000</t>
  </si>
  <si>
    <t>4.373000</t>
  </si>
  <si>
    <t>2.201000</t>
  </si>
  <si>
    <t>2.174000</t>
  </si>
  <si>
    <t>2.114000</t>
  </si>
  <si>
    <t>2.142000</t>
  </si>
  <si>
    <t>2.230000</t>
  </si>
  <si>
    <t>2.120000</t>
  </si>
  <si>
    <t>2.109000</t>
  </si>
  <si>
    <t>2.100000</t>
  </si>
  <si>
    <t>2.108000</t>
  </si>
  <si>
    <t>2.180000</t>
  </si>
  <si>
    <t>open_mp_m_2_th.txt:Host</t>
  </si>
  <si>
    <t>13.862000</t>
  </si>
  <si>
    <t>14.375000</t>
  </si>
  <si>
    <t>13.451000</t>
  </si>
  <si>
    <t>13.475000</t>
  </si>
  <si>
    <t>14.124000</t>
  </si>
  <si>
    <t>13.518000</t>
  </si>
  <si>
    <t>13.640000</t>
  </si>
  <si>
    <t>13.275000</t>
  </si>
  <si>
    <t>13.495000</t>
  </si>
  <si>
    <t>63.858000</t>
  </si>
  <si>
    <t>63.299000</t>
  </si>
  <si>
    <t>70.255000</t>
  </si>
  <si>
    <t>63.420000</t>
  </si>
  <si>
    <t>64.700000</t>
  </si>
  <si>
    <t>63.473000</t>
  </si>
  <si>
    <t>62.700000</t>
  </si>
  <si>
    <t>63.457000</t>
  </si>
  <si>
    <t>62.715000</t>
  </si>
  <si>
    <t>63.444000</t>
  </si>
  <si>
    <t>1.521000</t>
  </si>
  <si>
    <t>1.510000</t>
  </si>
  <si>
    <t>1.594000</t>
  </si>
  <si>
    <t>1.581000</t>
  </si>
  <si>
    <t>1.490000</t>
  </si>
  <si>
    <t>1.508000</t>
  </si>
  <si>
    <t>1.559000</t>
  </si>
  <si>
    <t>1.531000</t>
  </si>
  <si>
    <t>1.553000</t>
  </si>
  <si>
    <t>1.556000</t>
  </si>
  <si>
    <t>4.362000</t>
  </si>
  <si>
    <t>4.316000</t>
  </si>
  <si>
    <t>4.283000</t>
  </si>
  <si>
    <t>4.411000</t>
  </si>
  <si>
    <t>4.369000</t>
  </si>
  <si>
    <t>4.266000</t>
  </si>
  <si>
    <t>4.236000</t>
  </si>
  <si>
    <t>2.144000</t>
  </si>
  <si>
    <t>2.093000</t>
  </si>
  <si>
    <t>2.255000</t>
  </si>
  <si>
    <t>2.207000</t>
  </si>
  <si>
    <t>2.102000</t>
  </si>
  <si>
    <t>2.099000</t>
  </si>
  <si>
    <t>2.098000</t>
  </si>
  <si>
    <t>2.246000</t>
  </si>
  <si>
    <t>2.168000</t>
  </si>
  <si>
    <t>open_mp_m_4_th.txt:Host</t>
  </si>
  <si>
    <t>13.724000</t>
  </si>
  <si>
    <t>13.512000</t>
  </si>
  <si>
    <t>13.616000</t>
  </si>
  <si>
    <t>14.077000</t>
  </si>
  <si>
    <t>14.831000</t>
  </si>
  <si>
    <t>13.861000</t>
  </si>
  <si>
    <t>13.941000</t>
  </si>
  <si>
    <t>13.742000</t>
  </si>
  <si>
    <t>13.492000</t>
  </si>
  <si>
    <t>13.408000</t>
  </si>
  <si>
    <t>63.686000</t>
  </si>
  <si>
    <t>63.591000</t>
  </si>
  <si>
    <t>62.953000</t>
  </si>
  <si>
    <t>63.038000</t>
  </si>
  <si>
    <t>63.537000</t>
  </si>
  <si>
    <t>63.850000</t>
  </si>
  <si>
    <t>64.016000</t>
  </si>
  <si>
    <t>63.743000</t>
  </si>
  <si>
    <t>64.178000</t>
  </si>
  <si>
    <t>1.509000</t>
  </si>
  <si>
    <t>1.538000</t>
  </si>
  <si>
    <t>1.601000</t>
  </si>
  <si>
    <t>1.583000</t>
  </si>
  <si>
    <t>1.522000</t>
  </si>
  <si>
    <t>1.743000</t>
  </si>
  <si>
    <t>1.576000</t>
  </si>
  <si>
    <t>1.580000</t>
  </si>
  <si>
    <t>4.337000</t>
  </si>
  <si>
    <t>4.588000</t>
  </si>
  <si>
    <t>4.299000</t>
  </si>
  <si>
    <t>4.303000</t>
  </si>
  <si>
    <t>4.243000</t>
  </si>
  <si>
    <t>4.305000</t>
  </si>
  <si>
    <t>4.268000</t>
  </si>
  <si>
    <t>4.321000</t>
  </si>
  <si>
    <t>4.278000</t>
  </si>
  <si>
    <t>4.345000</t>
  </si>
  <si>
    <t>2.110000</t>
  </si>
  <si>
    <t>2.742000</t>
  </si>
  <si>
    <t>2.117000</t>
  </si>
  <si>
    <t>2.118000</t>
  </si>
  <si>
    <t>2.111000</t>
  </si>
  <si>
    <t>2.154000</t>
  </si>
  <si>
    <t>2.141000</t>
  </si>
  <si>
    <t>2.078000</t>
  </si>
  <si>
    <t>open_mp_m_8_th.txt:Host</t>
  </si>
  <si>
    <t>14.245000</t>
  </si>
  <si>
    <t>13.461000</t>
  </si>
  <si>
    <t>13.189000</t>
  </si>
  <si>
    <t>13.775000</t>
  </si>
  <si>
    <t>13.623000</t>
  </si>
  <si>
    <t>13.668000</t>
  </si>
  <si>
    <t>13.792000</t>
  </si>
  <si>
    <t>13.856000</t>
  </si>
  <si>
    <t>13.406000</t>
  </si>
  <si>
    <t>13.459000</t>
  </si>
  <si>
    <t>63.561000</t>
  </si>
  <si>
    <t>63.188000</t>
  </si>
  <si>
    <t>62.726000</t>
  </si>
  <si>
    <t>62.956000</t>
  </si>
  <si>
    <t>63.935000</t>
  </si>
  <si>
    <t>63.775000</t>
  </si>
  <si>
    <t>63.793000</t>
  </si>
  <si>
    <t>63.764000</t>
  </si>
  <si>
    <t>63.564000</t>
  </si>
  <si>
    <t>63.742000</t>
  </si>
  <si>
    <t>1.575000</t>
  </si>
  <si>
    <t>1.677000</t>
  </si>
  <si>
    <t>1.555000</t>
  </si>
  <si>
    <t>1.571000</t>
  </si>
  <si>
    <t>1.636000</t>
  </si>
  <si>
    <t>1.551000</t>
  </si>
  <si>
    <t>1.534000</t>
  </si>
  <si>
    <t>4.392000</t>
  </si>
  <si>
    <t>4.323000</t>
  </si>
  <si>
    <t>4.374000</t>
  </si>
  <si>
    <t>4.328000</t>
  </si>
  <si>
    <t>4.368000</t>
  </si>
  <si>
    <t>4.310000</t>
  </si>
  <si>
    <t>4.298000</t>
  </si>
  <si>
    <t>4.306000</t>
  </si>
  <si>
    <t>2.123000</t>
  </si>
  <si>
    <t>2.087000</t>
  </si>
  <si>
    <t>2.091000</t>
  </si>
  <si>
    <t>2.267000</t>
  </si>
  <si>
    <t>2.133000</t>
  </si>
  <si>
    <t>2.132000</t>
  </si>
  <si>
    <t>file</t>
  </si>
  <si>
    <t>trial</t>
  </si>
  <si>
    <t>threads host</t>
  </si>
  <si>
    <t>threads host m</t>
  </si>
  <si>
    <t>threads openmp</t>
  </si>
  <si>
    <t>threads openmp m</t>
  </si>
  <si>
    <t>open_mp_16_th.txt:OpenMP</t>
  </si>
  <si>
    <t>3.173000</t>
  </si>
  <si>
    <t>2.909000</t>
  </si>
  <si>
    <t>3.629000</t>
  </si>
  <si>
    <t>3.613000</t>
  </si>
  <si>
    <t>2.938000</t>
  </si>
  <si>
    <t>3.024000</t>
  </si>
  <si>
    <t>3.025000</t>
  </si>
  <si>
    <t>3.301000</t>
  </si>
  <si>
    <t>2.880000</t>
  </si>
  <si>
    <t>2.872000</t>
  </si>
  <si>
    <t>13.143000</t>
  </si>
  <si>
    <t>13.217000</t>
  </si>
  <si>
    <t>13.635000</t>
  </si>
  <si>
    <t>13.914000</t>
  </si>
  <si>
    <t>13.645000</t>
  </si>
  <si>
    <t>14.294000</t>
  </si>
  <si>
    <t>13.517000</t>
  </si>
  <si>
    <t>14.101000</t>
  </si>
  <si>
    <t>14.502000</t>
  </si>
  <si>
    <t>14.253000</t>
  </si>
  <si>
    <t>1.071000</t>
  </si>
  <si>
    <t>0.899000</t>
  </si>
  <si>
    <t>0.743000</t>
  </si>
  <si>
    <t>0.867000</t>
  </si>
  <si>
    <t>0.796000</t>
  </si>
  <si>
    <t>0.712000</t>
  </si>
  <si>
    <t>0.718000</t>
  </si>
  <si>
    <t>0.654000</t>
  </si>
  <si>
    <t>0.775000</t>
  </si>
  <si>
    <t>1.002000</t>
  </si>
  <si>
    <t>1.234000</t>
  </si>
  <si>
    <t>1.258000</t>
  </si>
  <si>
    <t>1.369000</t>
  </si>
  <si>
    <t>1.240000</t>
  </si>
  <si>
    <t>1.239000</t>
  </si>
  <si>
    <t>1.259000</t>
  </si>
  <si>
    <t>1.469000</t>
  </si>
  <si>
    <t>1.515000</t>
  </si>
  <si>
    <t>1.175000</t>
  </si>
  <si>
    <t>0.862000</t>
  </si>
  <si>
    <t>1.058000</t>
  </si>
  <si>
    <t>0.951000</t>
  </si>
  <si>
    <t>0.877000</t>
  </si>
  <si>
    <t>1.112000</t>
  </si>
  <si>
    <t>0.931000</t>
  </si>
  <si>
    <t>1.048000</t>
  </si>
  <si>
    <t>0.868000</t>
  </si>
  <si>
    <t>0.888000</t>
  </si>
  <si>
    <t>2.569000</t>
  </si>
  <si>
    <t>open_mp_2_th.txt:OpenMP</t>
  </si>
  <si>
    <t>1.683000</t>
  </si>
  <si>
    <t>1.928000</t>
  </si>
  <si>
    <t>1.718000</t>
  </si>
  <si>
    <t>1.727000</t>
  </si>
  <si>
    <t>1.670000</t>
  </si>
  <si>
    <t>1.763000</t>
  </si>
  <si>
    <t>1.694000</t>
  </si>
  <si>
    <t>1.708000</t>
  </si>
  <si>
    <t>1.056000</t>
  </si>
  <si>
    <t>1.068000</t>
  </si>
  <si>
    <t>1.024000</t>
  </si>
  <si>
    <t>1.040000</t>
  </si>
  <si>
    <t>1.227000</t>
  </si>
  <si>
    <t>1.049000</t>
  </si>
  <si>
    <t>1.099000</t>
  </si>
  <si>
    <t>1.156000</t>
  </si>
  <si>
    <t>open_mp_4_th.txt:OpenMP</t>
  </si>
  <si>
    <t>3.304000</t>
  </si>
  <si>
    <t>3.321000</t>
  </si>
  <si>
    <t>3.865000</t>
  </si>
  <si>
    <t>3.247000</t>
  </si>
  <si>
    <t>3.349000</t>
  </si>
  <si>
    <t>3.390000</t>
  </si>
  <si>
    <t>3.285000</t>
  </si>
  <si>
    <t>3.299000</t>
  </si>
  <si>
    <t>3.252000</t>
  </si>
  <si>
    <t>3.477000</t>
  </si>
  <si>
    <t>16.572000</t>
  </si>
  <si>
    <t>16.911000</t>
  </si>
  <si>
    <t>16.435000</t>
  </si>
  <si>
    <t>16.654000</t>
  </si>
  <si>
    <t>16.548000</t>
  </si>
  <si>
    <t>16.242000</t>
  </si>
  <si>
    <t>16.669000</t>
  </si>
  <si>
    <t>16.570000</t>
  </si>
  <si>
    <t>16.852000</t>
  </si>
  <si>
    <t>16.147000</t>
  </si>
  <si>
    <t>0.498000</t>
  </si>
  <si>
    <t>0.528000</t>
  </si>
  <si>
    <t>0.450000</t>
  </si>
  <si>
    <t>1.081000</t>
  </si>
  <si>
    <t>0.720000</t>
  </si>
  <si>
    <t>0.697000</t>
  </si>
  <si>
    <t>0.456000</t>
  </si>
  <si>
    <t>0.487000</t>
  </si>
  <si>
    <t>0.433000</t>
  </si>
  <si>
    <t>0.430000</t>
  </si>
  <si>
    <t>1.265000</t>
  </si>
  <si>
    <t>1.107000</t>
  </si>
  <si>
    <t>1.082000</t>
  </si>
  <si>
    <t>1.118000</t>
  </si>
  <si>
    <t>1.080000</t>
  </si>
  <si>
    <t>1.086000</t>
  </si>
  <si>
    <t>1.097000</t>
  </si>
  <si>
    <t>1.090000</t>
  </si>
  <si>
    <t>1.079000</t>
  </si>
  <si>
    <t>0.648000</t>
  </si>
  <si>
    <t>0.674000</t>
  </si>
  <si>
    <t>0.664000</t>
  </si>
  <si>
    <t>0.682000</t>
  </si>
  <si>
    <t>0.637000</t>
  </si>
  <si>
    <t>1.209000</t>
  </si>
  <si>
    <t>0.722000</t>
  </si>
  <si>
    <t>0.658000</t>
  </si>
  <si>
    <t>0.745000</t>
  </si>
  <si>
    <t>open_mp_8_th.txt:OpenMP</t>
  </si>
  <si>
    <t>3.470000</t>
  </si>
  <si>
    <t>3.515000</t>
  </si>
  <si>
    <t>4.063000</t>
  </si>
  <si>
    <t>3.501000</t>
  </si>
  <si>
    <t>3.442000</t>
  </si>
  <si>
    <t>3.484000</t>
  </si>
  <si>
    <t>3.474000</t>
  </si>
  <si>
    <t>3.868000</t>
  </si>
  <si>
    <t>3.382000</t>
  </si>
  <si>
    <t>3.543000</t>
  </si>
  <si>
    <t>16.481000</t>
  </si>
  <si>
    <t>16.397000</t>
  </si>
  <si>
    <t>16.005000</t>
  </si>
  <si>
    <t>16.098000</t>
  </si>
  <si>
    <t>16.109000</t>
  </si>
  <si>
    <t>16.012000</t>
  </si>
  <si>
    <t>16.676000</t>
  </si>
  <si>
    <t>16.661000</t>
  </si>
  <si>
    <t>16.392000</t>
  </si>
  <si>
    <t>16.998000</t>
  </si>
  <si>
    <t>1.004000</t>
  </si>
  <si>
    <t>0.634000</t>
  </si>
  <si>
    <t>0.685000</t>
  </si>
  <si>
    <t>0.731000</t>
  </si>
  <si>
    <t>0.655000</t>
  </si>
  <si>
    <t>0.611000</t>
  </si>
  <si>
    <t>0.616000</t>
  </si>
  <si>
    <t>0.787000</t>
  </si>
  <si>
    <t>0.686000</t>
  </si>
  <si>
    <t>1.410000</t>
  </si>
  <si>
    <t>1.335000</t>
  </si>
  <si>
    <t>1.330000</t>
  </si>
  <si>
    <t>1.274000</t>
  </si>
  <si>
    <t>1.340000</t>
  </si>
  <si>
    <t>1.162000</t>
  </si>
  <si>
    <t>1.249000</t>
  </si>
  <si>
    <t>1.229000</t>
  </si>
  <si>
    <t>1.158000</t>
  </si>
  <si>
    <t>0.809000</t>
  </si>
  <si>
    <t>0.819000</t>
  </si>
  <si>
    <t>0.822000</t>
  </si>
  <si>
    <t>0.906000</t>
  </si>
  <si>
    <t>0.805000</t>
  </si>
  <si>
    <t>0.907000</t>
  </si>
  <si>
    <t>0.895000</t>
  </si>
  <si>
    <t>0.839000</t>
  </si>
  <si>
    <t>open_mp_m_16_th.txt:OpenMP</t>
  </si>
  <si>
    <t>4.105000</t>
  </si>
  <si>
    <t>5.064000</t>
  </si>
  <si>
    <t>3.922000</t>
  </si>
  <si>
    <t>3.853000</t>
  </si>
  <si>
    <t>4.633000</t>
  </si>
  <si>
    <t>5.042000</t>
  </si>
  <si>
    <t>4.573000</t>
  </si>
  <si>
    <t>4.388000</t>
  </si>
  <si>
    <t>4.028000</t>
  </si>
  <si>
    <t>17.690000</t>
  </si>
  <si>
    <t>21.498000</t>
  </si>
  <si>
    <t>20.830000</t>
  </si>
  <si>
    <t>18.562000</t>
  </si>
  <si>
    <t>17.940000</t>
  </si>
  <si>
    <t>18.801000</t>
  </si>
  <si>
    <t>21.060000</t>
  </si>
  <si>
    <t>18.416000</t>
  </si>
  <si>
    <t>21.781000</t>
  </si>
  <si>
    <t>18.788000</t>
  </si>
  <si>
    <t>1.412000</t>
  </si>
  <si>
    <t>1.286000</t>
  </si>
  <si>
    <t>1.091000</t>
  </si>
  <si>
    <t>1.007000</t>
  </si>
  <si>
    <t>1.042000</t>
  </si>
  <si>
    <t>1.034000</t>
  </si>
  <si>
    <t>1.189000</t>
  </si>
  <si>
    <t>1.125000</t>
  </si>
  <si>
    <t>1.045000</t>
  </si>
  <si>
    <t>1.691000</t>
  </si>
  <si>
    <t>1.939000</t>
  </si>
  <si>
    <t>1.768000</t>
  </si>
  <si>
    <t>1.649000</t>
  </si>
  <si>
    <t>1.693000</t>
  </si>
  <si>
    <t>2.161000</t>
  </si>
  <si>
    <t>1.742000</t>
  </si>
  <si>
    <t>1.910000</t>
  </si>
  <si>
    <t>1.355000</t>
  </si>
  <si>
    <t>1.211000</t>
  </si>
  <si>
    <t>1.256000</t>
  </si>
  <si>
    <t>1.332000</t>
  </si>
  <si>
    <t>1.224000</t>
  </si>
  <si>
    <t>1.306000</t>
  </si>
  <si>
    <t>open_mp_m_2_th.txt:OpenMP</t>
  </si>
  <si>
    <t>7.558000</t>
  </si>
  <si>
    <t>8.410000</t>
  </si>
  <si>
    <t>8.270000</t>
  </si>
  <si>
    <t>7.515000</t>
  </si>
  <si>
    <t>9.022000</t>
  </si>
  <si>
    <t>8.134000</t>
  </si>
  <si>
    <t>7.898000</t>
  </si>
  <si>
    <t>7.845000</t>
  </si>
  <si>
    <t>7.682000</t>
  </si>
  <si>
    <t>8.050000</t>
  </si>
  <si>
    <t>36.310000</t>
  </si>
  <si>
    <t>34.894000</t>
  </si>
  <si>
    <t>38.616000</t>
  </si>
  <si>
    <t>35.514000</t>
  </si>
  <si>
    <t>35.332000</t>
  </si>
  <si>
    <t>36.066000</t>
  </si>
  <si>
    <t>37.099000</t>
  </si>
  <si>
    <t>35.342000</t>
  </si>
  <si>
    <t>35.435000</t>
  </si>
  <si>
    <t>35.206000</t>
  </si>
  <si>
    <t>1.022000</t>
  </si>
  <si>
    <t>0.891000</t>
  </si>
  <si>
    <t>0.894000</t>
  </si>
  <si>
    <t>0.944000</t>
  </si>
  <si>
    <t>0.972000</t>
  </si>
  <si>
    <t>0.943000</t>
  </si>
  <si>
    <t>0.905000</t>
  </si>
  <si>
    <t>0.921000</t>
  </si>
  <si>
    <t>0.920000</t>
  </si>
  <si>
    <t>0.911000</t>
  </si>
  <si>
    <t>2.328000</t>
  </si>
  <si>
    <t>2.396000</t>
  </si>
  <si>
    <t>2.551000</t>
  </si>
  <si>
    <t>2.493000</t>
  </si>
  <si>
    <t>2.513000</t>
  </si>
  <si>
    <t>2.370000</t>
  </si>
  <si>
    <t>2.342000</t>
  </si>
  <si>
    <t>2.587000</t>
  </si>
  <si>
    <t>2.321000</t>
  </si>
  <si>
    <t>1.167000</t>
  </si>
  <si>
    <t>1.165000</t>
  </si>
  <si>
    <t>1.200000</t>
  </si>
  <si>
    <t>1.273000</t>
  </si>
  <si>
    <t>1.210000</t>
  </si>
  <si>
    <t>1.364000</t>
  </si>
  <si>
    <t>1.253000</t>
  </si>
  <si>
    <t>1.314000</t>
  </si>
  <si>
    <t>open_mp_m_4_th.txt:OpenMP</t>
  </si>
  <si>
    <t>4.377000</t>
  </si>
  <si>
    <t>4.412000</t>
  </si>
  <si>
    <t>4.508000</t>
  </si>
  <si>
    <t>4.716000</t>
  </si>
  <si>
    <t>6.289000</t>
  </si>
  <si>
    <t>4.705000</t>
  </si>
  <si>
    <t>4.592000</t>
  </si>
  <si>
    <t>4.395000</t>
  </si>
  <si>
    <t>4.348000</t>
  </si>
  <si>
    <t>4.652000</t>
  </si>
  <si>
    <t>20.999000</t>
  </si>
  <si>
    <t>21.554000</t>
  </si>
  <si>
    <t>20.908000</t>
  </si>
  <si>
    <t>21.326000</t>
  </si>
  <si>
    <t>21.110000</t>
  </si>
  <si>
    <t>26.505000</t>
  </si>
  <si>
    <t>21.635000</t>
  </si>
  <si>
    <t>21.046000</t>
  </si>
  <si>
    <t>21.626000</t>
  </si>
  <si>
    <t>21.983000</t>
  </si>
  <si>
    <t>0.683000</t>
  </si>
  <si>
    <t>0.603000</t>
  </si>
  <si>
    <t>0.613000</t>
  </si>
  <si>
    <t>0.566000</t>
  </si>
  <si>
    <t>0.571000</t>
  </si>
  <si>
    <t>0.574000</t>
  </si>
  <si>
    <t>0.695000</t>
  </si>
  <si>
    <t>0.589000</t>
  </si>
  <si>
    <t>0.624000</t>
  </si>
  <si>
    <t>1.560000</t>
  </si>
  <si>
    <t>1.561000</t>
  </si>
  <si>
    <t>1.698000</t>
  </si>
  <si>
    <t>1.931000</t>
  </si>
  <si>
    <t>1.462000</t>
  </si>
  <si>
    <t>1.499000</t>
  </si>
  <si>
    <t>1.471000</t>
  </si>
  <si>
    <t>1.478000</t>
  </si>
  <si>
    <t>0.832000</t>
  </si>
  <si>
    <t>0.835000</t>
  </si>
  <si>
    <t>0.788000</t>
  </si>
  <si>
    <t>0.766000</t>
  </si>
  <si>
    <t>0.840000</t>
  </si>
  <si>
    <t>0.827000</t>
  </si>
  <si>
    <t>0.830000</t>
  </si>
  <si>
    <t>0.858000</t>
  </si>
  <si>
    <t>open_mp_m_8_th.txt:OpenMP</t>
  </si>
  <si>
    <t>5.261000</t>
  </si>
  <si>
    <t>4.569000</t>
  </si>
  <si>
    <t>6.889000</t>
  </si>
  <si>
    <t>4.989000</t>
  </si>
  <si>
    <t>4.480000</t>
  </si>
  <si>
    <t>4.892000</t>
  </si>
  <si>
    <t>4.546000</t>
  </si>
  <si>
    <t>4.540000</t>
  </si>
  <si>
    <t>4.601000</t>
  </si>
  <si>
    <t>4.486000</t>
  </si>
  <si>
    <t>20.473000</t>
  </si>
  <si>
    <t>22.767000</t>
  </si>
  <si>
    <t>25.324000</t>
  </si>
  <si>
    <t>22.952000</t>
  </si>
  <si>
    <t>20.976000</t>
  </si>
  <si>
    <t>22.008000</t>
  </si>
  <si>
    <t>20.902000</t>
  </si>
  <si>
    <t>23.098000</t>
  </si>
  <si>
    <t>22.336000</t>
  </si>
  <si>
    <t>1.267000</t>
  </si>
  <si>
    <t>0.952000</t>
  </si>
  <si>
    <t>0.909000</t>
  </si>
  <si>
    <t>1.031000</t>
  </si>
  <si>
    <t>0.958000</t>
  </si>
  <si>
    <t>0.994000</t>
  </si>
  <si>
    <t>0.912000</t>
  </si>
  <si>
    <t>0.930000</t>
  </si>
  <si>
    <t>0.914000</t>
  </si>
  <si>
    <t>1.638000</t>
  </si>
  <si>
    <t>1.779000</t>
  </si>
  <si>
    <t>1.780000</t>
  </si>
  <si>
    <t>2.247000</t>
  </si>
  <si>
    <t>1.823000</t>
  </si>
  <si>
    <t>1.752000</t>
  </si>
  <si>
    <t>1.757000</t>
  </si>
  <si>
    <t>1.140000</t>
  </si>
  <si>
    <t>1.083000</t>
  </si>
  <si>
    <t>1.149000</t>
  </si>
  <si>
    <t>1.166000</t>
  </si>
  <si>
    <t>1.109000</t>
  </si>
  <si>
    <t>1.128000</t>
  </si>
  <si>
    <t>1.452000</t>
  </si>
  <si>
    <t>openmp</t>
  </si>
  <si>
    <t>media</t>
  </si>
  <si>
    <t>16_m</t>
  </si>
  <si>
    <t>2_m</t>
  </si>
  <si>
    <t>4_m</t>
  </si>
  <si>
    <t>8_m</t>
  </si>
  <si>
    <t>thread</t>
  </si>
  <si>
    <t>Average</t>
  </si>
  <si>
    <t>min</t>
  </si>
  <si>
    <t>max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</si>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</sst>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comparacoes!$A$75</c:f>
              <c:strCache>
                <c:ptCount val="1"/>
                <c:pt idx="0">
                  <c:v>building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comparacoes!$B$75:$E$75</c:f>
              <c:numCache>
                <c:formatCode>General</c:formatCode>
                <c:ptCount val="4"/>
                <c:pt idx="0">
                  <c:v>1.8766100079968691</c:v>
                </c:pt>
                <c:pt idx="1">
                  <c:v>3.2897392642575989</c:v>
                </c:pt>
                <c:pt idx="2">
                  <c:v>3.0605729953556042</c:v>
                </c:pt>
                <c:pt idx="3">
                  <c:v>3.5395038898099731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71-4D23-90A5-FB3BFBBB8F1B}"/>
            </c:ext>
          </c:extLst>
        </c:ser>
        <c:ser>
          <c:idx val="1"/>
          <c:order val="1"/>
          <c:tx>
            <c:strRef>
              <c:f>comparacoes!$A$76</c:f>
              <c:strCache>
                <c:ptCount val="1"/>
                <c:pt idx="0">
                  <c:v>chessBig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comparacoes!$B$76:$F$76</c:f>
              <c:numCache>
                <c:formatCode>General</c:formatCode>
                <c:ptCount val="5"/>
                <c:pt idx="0">
                  <c:v>1.860144716052613</c:v>
                </c:pt>
                <c:pt idx="1">
                  <c:v>3.3636835748792273</c:v>
                </c:pt>
                <c:pt idx="2">
                  <c:v>3.3696659321609728</c:v>
                </c:pt>
                <c:pt idx="3">
                  <c:v>4.0082042526099508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71-4D23-90A5-FB3BFBBB8F1B}"/>
            </c:ext>
          </c:extLst>
        </c:ser>
        <c:ser>
          <c:idx val="2"/>
          <c:order val="2"/>
          <c:tx>
            <c:strRef>
              <c:f>comparacoes!$A$77</c:f>
              <c:strCache>
                <c:ptCount val="1"/>
                <c:pt idx="0">
                  <c:v>chessRotate1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comparacoes!$B$77:$E$77</c:f>
              <c:numCache>
                <c:formatCode>General</c:formatCode>
                <c:ptCount val="4"/>
                <c:pt idx="0">
                  <c:v>1.7278490343505828</c:v>
                </c:pt>
                <c:pt idx="1">
                  <c:v>2.0465397923875428</c:v>
                </c:pt>
                <c:pt idx="2">
                  <c:v>1.6289166783757201</c:v>
                </c:pt>
                <c:pt idx="3">
                  <c:v>1.4278256646837437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71-4D23-90A5-FB3BFBBB8F1B}"/>
            </c:ext>
          </c:extLst>
        </c:ser>
        <c:ser>
          <c:idx val="3"/>
          <c:order val="3"/>
          <c:tx>
            <c:strRef>
              <c:f>comparacoes!$A$78</c:f>
              <c:strCache>
                <c:ptCount val="1"/>
                <c:pt idx="0">
                  <c:v>house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comparacoes!$B$78:$E$78</c:f>
              <c:numCache>
                <c:formatCode>General</c:formatCode>
                <c:ptCount val="4"/>
                <c:pt idx="0">
                  <c:v>1.8190940366972481</c:v>
                </c:pt>
                <c:pt idx="1">
                  <c:v>2.8751458576429401</c:v>
                </c:pt>
                <c:pt idx="2">
                  <c:v>2.483931947069943</c:v>
                </c:pt>
                <c:pt idx="3">
                  <c:v>2.4717332299340828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71-4D23-90A5-FB3BFBBB8F1B}"/>
            </c:ext>
          </c:extLst>
        </c:ser>
        <c:ser>
          <c:idx val="4"/>
          <c:order val="4"/>
          <c:tx>
            <c:strRef>
              <c:f>comparacoes!$A$79</c:f>
              <c:strCache>
                <c:ptCount val="1"/>
                <c:pt idx="0">
                  <c:v>squares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comparacoes!$B$79:$E$79</c:f>
              <c:numCache>
                <c:formatCode>General</c:formatCode>
                <c:ptCount val="4"/>
                <c:pt idx="0">
                  <c:v>1.6942709747488456</c:v>
                </c:pt>
                <c:pt idx="1">
                  <c:v>2.4147814910025707</c:v>
                </c:pt>
                <c:pt idx="2">
                  <c:v>2.1309182620658027</c:v>
                </c:pt>
                <c:pt idx="3">
                  <c:v>1.669115012540308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71-4D23-90A5-FB3BFBBB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45936"/>
        <c:axId val="1339648456"/>
      </c:scatterChart>
      <c:valAx>
        <c:axId val="1339645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9648456"/>
        <c:crosses val="autoZero"/>
        <c:crossBetween val="midCat"/>
        <c:majorUnit val="2"/>
      </c:valAx>
      <c:valAx>
        <c:axId val="1339648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96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comparacoes!$A$75</c:f>
              <c:strCache>
                <c:ptCount val="1"/>
                <c:pt idx="0">
                  <c:v>building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comparacoes!$S$75:$V$75</c:f>
              <c:numCache>
                <c:formatCode>General</c:formatCode>
                <c:ptCount val="4"/>
                <c:pt idx="0">
                  <c:v>1.7001642117834395</c:v>
                </c:pt>
                <c:pt idx="1">
                  <c:v>2.9408860705622</c:v>
                </c:pt>
                <c:pt idx="2">
                  <c:v>2.7708769008994376</c:v>
                </c:pt>
                <c:pt idx="3">
                  <c:v>3.1089609325198064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C9F-A67B-AA5DAEFCE213}"/>
            </c:ext>
          </c:extLst>
        </c:ser>
        <c:ser>
          <c:idx val="1"/>
          <c:order val="1"/>
          <c:tx>
            <c:strRef>
              <c:f>comparacoes!$A$76</c:f>
              <c:strCache>
                <c:ptCount val="1"/>
                <c:pt idx="0">
                  <c:v>chessBig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comparacoes!$S$76:$W$76</c:f>
              <c:numCache>
                <c:formatCode>General</c:formatCode>
                <c:ptCount val="5"/>
                <c:pt idx="0">
                  <c:v>1.7823681124136361</c:v>
                </c:pt>
                <c:pt idx="1">
                  <c:v>2.9083642748705949</c:v>
                </c:pt>
                <c:pt idx="2">
                  <c:v>2.8582925972938655</c:v>
                </c:pt>
                <c:pt idx="3">
                  <c:v>3.2446638616750101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C9F-A67B-AA5DAEFCE213}"/>
            </c:ext>
          </c:extLst>
        </c:ser>
        <c:ser>
          <c:idx val="2"/>
          <c:order val="2"/>
          <c:tx>
            <c:strRef>
              <c:f>comparacoes!$A$77</c:f>
              <c:strCache>
                <c:ptCount val="1"/>
                <c:pt idx="0">
                  <c:v>chessRotate1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comparacoes!$S$77:$V$77</c:f>
              <c:numCache>
                <c:formatCode>General</c:formatCode>
                <c:ptCount val="4"/>
                <c:pt idx="0">
                  <c:v>1.6521505953019417</c:v>
                </c:pt>
                <c:pt idx="1">
                  <c:v>2.5365814179346069</c:v>
                </c:pt>
                <c:pt idx="2">
                  <c:v>1.6069967266775778</c:v>
                </c:pt>
                <c:pt idx="3">
                  <c:v>1.35311054881773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C9F-A67B-AA5DAEFCE213}"/>
            </c:ext>
          </c:extLst>
        </c:ser>
        <c:ser>
          <c:idx val="3"/>
          <c:order val="3"/>
          <c:tx>
            <c:strRef>
              <c:f>comparacoes!$A$78</c:f>
              <c:strCache>
                <c:ptCount val="1"/>
                <c:pt idx="0">
                  <c:v>house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comparacoes!$S$78:$V$78</c:f>
              <c:numCache>
                <c:formatCode>General</c:formatCode>
                <c:ptCount val="4"/>
                <c:pt idx="0">
                  <c:v>1.7808824136365513</c:v>
                </c:pt>
                <c:pt idx="1">
                  <c:v>2.7450694400405853</c:v>
                </c:pt>
                <c:pt idx="2">
                  <c:v>2.3580327512104895</c:v>
                </c:pt>
                <c:pt idx="3">
                  <c:v>2.3791271970651038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C9F-A67B-AA5DAEFCE213}"/>
            </c:ext>
          </c:extLst>
        </c:ser>
        <c:ser>
          <c:idx val="4"/>
          <c:order val="4"/>
          <c:tx>
            <c:strRef>
              <c:f>comparacoes!$A$79</c:f>
              <c:strCache>
                <c:ptCount val="1"/>
                <c:pt idx="0">
                  <c:v>squares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comparacoes!$B$74:$E$74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comparacoes!$S$79:$V$79</c:f>
              <c:numCache>
                <c:formatCode>General</c:formatCode>
                <c:ptCount val="4"/>
                <c:pt idx="0">
                  <c:v>1.7434983391395931</c:v>
                </c:pt>
                <c:pt idx="1">
                  <c:v>2.6811415918317136</c:v>
                </c:pt>
                <c:pt idx="2">
                  <c:v>1.8229228802726887</c:v>
                </c:pt>
                <c:pt idx="3">
                  <c:v>1.6947841868539415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C9F-A67B-AA5DAEFC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45936"/>
        <c:axId val="1339648456"/>
      </c:scatterChart>
      <c:valAx>
        <c:axId val="13396459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5856149049329994"/>
              <c:y val="0.876808214222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9648456"/>
        <c:crosses val="autoZero"/>
        <c:crossBetween val="midCat"/>
        <c:majorUnit val="2"/>
      </c:valAx>
      <c:valAx>
        <c:axId val="1339648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964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</xdr:colOff>
      <xdr:row>72</xdr:row>
      <xdr:rowOff>8467</xdr:rowOff>
    </xdr:from>
    <xdr:to>
      <xdr:col>16</xdr:col>
      <xdr:colOff>164046</xdr:colOff>
      <xdr:row>87</xdr:row>
      <xdr:rowOff>145267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135C0B-C68C-A589-7B2A-FA6F1D30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73</xdr:row>
      <xdr:rowOff>7620</xdr:rowOff>
    </xdr:from>
    <xdr:to>
      <xdr:col>30</xdr:col>
      <xdr:colOff>163200</xdr:colOff>
      <xdr:row>88</xdr:row>
      <xdr:rowOff>144420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10A0DF-1C27-4C97-AC9C-72CE393DE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5383DD0-1523-4FDD-872D-DE2DA73C11D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B0966F5-EA78-4BB0-A166-70E024D3617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C556A-243F-4A1A-AD5A-08D5941F3DFE}" name="results_open_mp_host" displayName="results_open_mp_host" ref="A1:E401" tableType="queryTable" totalsRowShown="0">
  <autoFilter ref="A1:E401" xr:uid="{7B9C556A-243F-4A1A-AD5A-08D5941F3DFE}"/>
  <tableColumns count="5">
    <tableColumn id="1" xr3:uid="{915D8D0E-8731-445D-A605-F4C398E49EA1}" uniqueName="1" name="Column1" queryTableFieldId="1" dataDxfId="9"/>
    <tableColumn id="2" xr3:uid="{B5187B64-6024-4A01-8E08-89C1F9903068}" uniqueName="2" name="Column2" queryTableFieldId="2" dataDxfId="8"/>
    <tableColumn id="3" xr3:uid="{F3ADD334-8475-425B-B493-926E531B2AAC}" uniqueName="3" name="Column3" queryTableFieldId="3" dataDxfId="7"/>
    <tableColumn id="4" xr3:uid="{A8A50E00-500E-43CB-BFC1-82B2F3963B40}" uniqueName="4" name="Column4" queryTableFieldId="4" dataDxfId="6"/>
    <tableColumn id="5" xr3:uid="{19C2728D-0D04-41F8-88BE-3D9FAE43FE61}" uniqueName="5" name="Column5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4E69C-943C-4CF7-BF76-2A426EE55C90}" name="results_open_mp_open" displayName="results_open_mp_open" ref="A1:E401" tableType="queryTable" totalsRowShown="0">
  <autoFilter ref="A1:E401" xr:uid="{12C4E69C-943C-4CF7-BF76-2A426EE55C90}"/>
  <tableColumns count="5">
    <tableColumn id="1" xr3:uid="{E3A9D930-3582-4431-B480-4A1963AECE77}" uniqueName="1" name="Column1" queryTableFieldId="1" dataDxfId="4"/>
    <tableColumn id="2" xr3:uid="{DE12B8FF-32AB-4C56-90B7-767D29695A63}" uniqueName="2" name="Column2" queryTableFieldId="2" dataDxfId="3"/>
    <tableColumn id="3" xr3:uid="{66390E27-A56B-4ED0-A599-A15EFEBFEAC6}" uniqueName="3" name="Column3" queryTableFieldId="3" dataDxfId="2"/>
    <tableColumn id="4" xr3:uid="{3650B4AC-D040-4F85-8BED-A8A322DE9AA3}" uniqueName="4" name="Column4" queryTableFieldId="4" dataDxfId="1"/>
    <tableColumn id="5" xr3:uid="{0A930B4E-02E6-49C9-BD63-5E94148FEA83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8843-0486-401D-81DA-AD39A23A19AC}">
  <dimension ref="A1:E401"/>
  <sheetViews>
    <sheetView topLeftCell="A371" workbookViewId="0">
      <selection activeCell="D352" sqref="D352:D401"/>
    </sheetView>
  </sheetViews>
  <sheetFormatPr defaultRowHeight="14.4" x14ac:dyDescent="0.3"/>
  <cols>
    <col min="1" max="1" width="24.33203125" bestFit="1" customWidth="1"/>
    <col min="2" max="5" width="10.77734375" bestFit="1" customWidth="1"/>
  </cols>
  <sheetData>
    <row r="1" spans="1:5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3">
      <c r="A2" t="s">
        <v>74</v>
      </c>
      <c r="B2" t="s">
        <v>75</v>
      </c>
      <c r="C2" t="s">
        <v>76</v>
      </c>
      <c r="D2" t="s">
        <v>77</v>
      </c>
      <c r="E2" t="s">
        <v>78</v>
      </c>
    </row>
    <row r="3" spans="1:5" x14ac:dyDescent="0.3">
      <c r="A3" t="s">
        <v>74</v>
      </c>
      <c r="B3" t="s">
        <v>75</v>
      </c>
      <c r="C3" t="s">
        <v>76</v>
      </c>
      <c r="D3" t="s">
        <v>79</v>
      </c>
      <c r="E3" t="s">
        <v>78</v>
      </c>
    </row>
    <row r="4" spans="1:5" x14ac:dyDescent="0.3">
      <c r="A4" t="s">
        <v>74</v>
      </c>
      <c r="B4" t="s">
        <v>75</v>
      </c>
      <c r="C4" t="s">
        <v>76</v>
      </c>
      <c r="D4" t="s">
        <v>80</v>
      </c>
      <c r="E4" t="s">
        <v>78</v>
      </c>
    </row>
    <row r="5" spans="1:5" x14ac:dyDescent="0.3">
      <c r="A5" t="s">
        <v>74</v>
      </c>
      <c r="B5" t="s">
        <v>75</v>
      </c>
      <c r="C5" t="s">
        <v>76</v>
      </c>
      <c r="D5" t="s">
        <v>81</v>
      </c>
      <c r="E5" t="s">
        <v>78</v>
      </c>
    </row>
    <row r="6" spans="1:5" x14ac:dyDescent="0.3">
      <c r="A6" t="s">
        <v>74</v>
      </c>
      <c r="B6" t="s">
        <v>75</v>
      </c>
      <c r="C6" t="s">
        <v>76</v>
      </c>
      <c r="D6" t="s">
        <v>82</v>
      </c>
      <c r="E6" t="s">
        <v>78</v>
      </c>
    </row>
    <row r="7" spans="1:5" x14ac:dyDescent="0.3">
      <c r="A7" t="s">
        <v>74</v>
      </c>
      <c r="B7" t="s">
        <v>75</v>
      </c>
      <c r="C7" t="s">
        <v>76</v>
      </c>
      <c r="D7" t="s">
        <v>83</v>
      </c>
      <c r="E7" t="s">
        <v>78</v>
      </c>
    </row>
    <row r="8" spans="1:5" x14ac:dyDescent="0.3">
      <c r="A8" t="s">
        <v>74</v>
      </c>
      <c r="B8" t="s">
        <v>75</v>
      </c>
      <c r="C8" t="s">
        <v>76</v>
      </c>
      <c r="D8" t="s">
        <v>84</v>
      </c>
      <c r="E8" t="s">
        <v>78</v>
      </c>
    </row>
    <row r="9" spans="1:5" x14ac:dyDescent="0.3">
      <c r="A9" t="s">
        <v>74</v>
      </c>
      <c r="B9" t="s">
        <v>75</v>
      </c>
      <c r="C9" t="s">
        <v>76</v>
      </c>
      <c r="D9" t="s">
        <v>85</v>
      </c>
      <c r="E9" t="s">
        <v>78</v>
      </c>
    </row>
    <row r="10" spans="1:5" x14ac:dyDescent="0.3">
      <c r="A10" t="s">
        <v>74</v>
      </c>
      <c r="B10" t="s">
        <v>75</v>
      </c>
      <c r="C10" t="s">
        <v>76</v>
      </c>
      <c r="D10" t="s">
        <v>86</v>
      </c>
      <c r="E10" t="s">
        <v>78</v>
      </c>
    </row>
    <row r="11" spans="1:5" x14ac:dyDescent="0.3">
      <c r="A11" t="s">
        <v>74</v>
      </c>
      <c r="B11" t="s">
        <v>75</v>
      </c>
      <c r="C11" t="s">
        <v>76</v>
      </c>
      <c r="D11" t="s">
        <v>87</v>
      </c>
      <c r="E11" t="s">
        <v>78</v>
      </c>
    </row>
    <row r="12" spans="1:5" x14ac:dyDescent="0.3">
      <c r="A12" t="s">
        <v>74</v>
      </c>
      <c r="B12" t="s">
        <v>75</v>
      </c>
      <c r="C12" t="s">
        <v>76</v>
      </c>
      <c r="D12" t="s">
        <v>88</v>
      </c>
      <c r="E12" t="s">
        <v>78</v>
      </c>
    </row>
    <row r="13" spans="1:5" x14ac:dyDescent="0.3">
      <c r="A13" t="s">
        <v>74</v>
      </c>
      <c r="B13" t="s">
        <v>75</v>
      </c>
      <c r="C13" t="s">
        <v>76</v>
      </c>
      <c r="D13" t="s">
        <v>33</v>
      </c>
      <c r="E13" t="s">
        <v>78</v>
      </c>
    </row>
    <row r="14" spans="1:5" x14ac:dyDescent="0.3">
      <c r="A14" t="s">
        <v>74</v>
      </c>
      <c r="B14" t="s">
        <v>75</v>
      </c>
      <c r="C14" t="s">
        <v>76</v>
      </c>
      <c r="D14" t="s">
        <v>89</v>
      </c>
      <c r="E14" t="s">
        <v>78</v>
      </c>
    </row>
    <row r="15" spans="1:5" x14ac:dyDescent="0.3">
      <c r="A15" t="s">
        <v>74</v>
      </c>
      <c r="B15" t="s">
        <v>75</v>
      </c>
      <c r="C15" t="s">
        <v>76</v>
      </c>
      <c r="D15" t="s">
        <v>90</v>
      </c>
      <c r="E15" t="s">
        <v>78</v>
      </c>
    </row>
    <row r="16" spans="1:5" x14ac:dyDescent="0.3">
      <c r="A16" t="s">
        <v>74</v>
      </c>
      <c r="B16" t="s">
        <v>75</v>
      </c>
      <c r="C16" t="s">
        <v>76</v>
      </c>
      <c r="D16" t="s">
        <v>91</v>
      </c>
      <c r="E16" t="s">
        <v>78</v>
      </c>
    </row>
    <row r="17" spans="1:5" x14ac:dyDescent="0.3">
      <c r="A17" t="s">
        <v>74</v>
      </c>
      <c r="B17" t="s">
        <v>75</v>
      </c>
      <c r="C17" t="s">
        <v>76</v>
      </c>
      <c r="D17" t="s">
        <v>92</v>
      </c>
      <c r="E17" t="s">
        <v>78</v>
      </c>
    </row>
    <row r="18" spans="1:5" x14ac:dyDescent="0.3">
      <c r="A18" t="s">
        <v>74</v>
      </c>
      <c r="B18" t="s">
        <v>75</v>
      </c>
      <c r="C18" t="s">
        <v>76</v>
      </c>
      <c r="D18" t="s">
        <v>93</v>
      </c>
      <c r="E18" t="s">
        <v>78</v>
      </c>
    </row>
    <row r="19" spans="1:5" x14ac:dyDescent="0.3">
      <c r="A19" t="s">
        <v>74</v>
      </c>
      <c r="B19" t="s">
        <v>75</v>
      </c>
      <c r="C19" t="s">
        <v>76</v>
      </c>
      <c r="D19" t="s">
        <v>94</v>
      </c>
      <c r="E19" t="s">
        <v>78</v>
      </c>
    </row>
    <row r="20" spans="1:5" x14ac:dyDescent="0.3">
      <c r="A20" t="s">
        <v>74</v>
      </c>
      <c r="B20" t="s">
        <v>75</v>
      </c>
      <c r="C20" t="s">
        <v>76</v>
      </c>
      <c r="D20" t="s">
        <v>95</v>
      </c>
      <c r="E20" t="s">
        <v>78</v>
      </c>
    </row>
    <row r="21" spans="1:5" x14ac:dyDescent="0.3">
      <c r="A21" t="s">
        <v>74</v>
      </c>
      <c r="B21" t="s">
        <v>75</v>
      </c>
      <c r="C21" t="s">
        <v>76</v>
      </c>
      <c r="D21" t="s">
        <v>96</v>
      </c>
      <c r="E21" t="s">
        <v>78</v>
      </c>
    </row>
    <row r="22" spans="1:5" x14ac:dyDescent="0.3">
      <c r="A22" t="s">
        <v>74</v>
      </c>
      <c r="B22" t="s">
        <v>75</v>
      </c>
      <c r="C22" t="s">
        <v>76</v>
      </c>
      <c r="D22" t="s">
        <v>97</v>
      </c>
      <c r="E22" t="s">
        <v>78</v>
      </c>
    </row>
    <row r="23" spans="1:5" x14ac:dyDescent="0.3">
      <c r="A23" t="s">
        <v>74</v>
      </c>
      <c r="B23" t="s">
        <v>75</v>
      </c>
      <c r="C23" t="s">
        <v>76</v>
      </c>
      <c r="D23" t="s">
        <v>98</v>
      </c>
      <c r="E23" t="s">
        <v>78</v>
      </c>
    </row>
    <row r="24" spans="1:5" x14ac:dyDescent="0.3">
      <c r="A24" t="s">
        <v>74</v>
      </c>
      <c r="B24" t="s">
        <v>75</v>
      </c>
      <c r="C24" t="s">
        <v>76</v>
      </c>
      <c r="D24" t="s">
        <v>51</v>
      </c>
      <c r="E24" t="s">
        <v>78</v>
      </c>
    </row>
    <row r="25" spans="1:5" x14ac:dyDescent="0.3">
      <c r="A25" t="s">
        <v>74</v>
      </c>
      <c r="B25" t="s">
        <v>75</v>
      </c>
      <c r="C25" t="s">
        <v>76</v>
      </c>
      <c r="D25" t="s">
        <v>55</v>
      </c>
      <c r="E25" t="s">
        <v>78</v>
      </c>
    </row>
    <row r="26" spans="1:5" x14ac:dyDescent="0.3">
      <c r="A26" t="s">
        <v>74</v>
      </c>
      <c r="B26" t="s">
        <v>75</v>
      </c>
      <c r="C26" t="s">
        <v>76</v>
      </c>
      <c r="D26" t="s">
        <v>99</v>
      </c>
      <c r="E26" t="s">
        <v>78</v>
      </c>
    </row>
    <row r="27" spans="1:5" x14ac:dyDescent="0.3">
      <c r="A27" t="s">
        <v>74</v>
      </c>
      <c r="B27" t="s">
        <v>75</v>
      </c>
      <c r="C27" t="s">
        <v>76</v>
      </c>
      <c r="D27" t="s">
        <v>100</v>
      </c>
      <c r="E27" t="s">
        <v>78</v>
      </c>
    </row>
    <row r="28" spans="1:5" x14ac:dyDescent="0.3">
      <c r="A28" t="s">
        <v>74</v>
      </c>
      <c r="B28" t="s">
        <v>75</v>
      </c>
      <c r="C28" t="s">
        <v>76</v>
      </c>
      <c r="D28" t="s">
        <v>101</v>
      </c>
      <c r="E28" t="s">
        <v>78</v>
      </c>
    </row>
    <row r="29" spans="1:5" x14ac:dyDescent="0.3">
      <c r="A29" t="s">
        <v>74</v>
      </c>
      <c r="B29" t="s">
        <v>75</v>
      </c>
      <c r="C29" t="s">
        <v>76</v>
      </c>
      <c r="D29" t="s">
        <v>102</v>
      </c>
      <c r="E29" t="s">
        <v>78</v>
      </c>
    </row>
    <row r="30" spans="1:5" x14ac:dyDescent="0.3">
      <c r="A30" t="s">
        <v>74</v>
      </c>
      <c r="B30" t="s">
        <v>75</v>
      </c>
      <c r="C30" t="s">
        <v>76</v>
      </c>
      <c r="D30" t="s">
        <v>103</v>
      </c>
      <c r="E30" t="s">
        <v>78</v>
      </c>
    </row>
    <row r="31" spans="1:5" x14ac:dyDescent="0.3">
      <c r="A31" t="s">
        <v>74</v>
      </c>
      <c r="B31" t="s">
        <v>75</v>
      </c>
      <c r="C31" t="s">
        <v>76</v>
      </c>
      <c r="D31" t="s">
        <v>104</v>
      </c>
      <c r="E31" t="s">
        <v>78</v>
      </c>
    </row>
    <row r="32" spans="1:5" x14ac:dyDescent="0.3">
      <c r="A32" t="s">
        <v>74</v>
      </c>
      <c r="B32" t="s">
        <v>75</v>
      </c>
      <c r="C32" t="s">
        <v>76</v>
      </c>
      <c r="D32" t="s">
        <v>105</v>
      </c>
      <c r="E32" t="s">
        <v>78</v>
      </c>
    </row>
    <row r="33" spans="1:5" x14ac:dyDescent="0.3">
      <c r="A33" t="s">
        <v>74</v>
      </c>
      <c r="B33" t="s">
        <v>75</v>
      </c>
      <c r="C33" t="s">
        <v>76</v>
      </c>
      <c r="D33" t="s">
        <v>66</v>
      </c>
      <c r="E33" t="s">
        <v>78</v>
      </c>
    </row>
    <row r="34" spans="1:5" x14ac:dyDescent="0.3">
      <c r="A34" t="s">
        <v>74</v>
      </c>
      <c r="B34" t="s">
        <v>75</v>
      </c>
      <c r="C34" t="s">
        <v>76</v>
      </c>
      <c r="D34" t="s">
        <v>106</v>
      </c>
      <c r="E34" t="s">
        <v>78</v>
      </c>
    </row>
    <row r="35" spans="1:5" x14ac:dyDescent="0.3">
      <c r="A35" t="s">
        <v>74</v>
      </c>
      <c r="B35" t="s">
        <v>75</v>
      </c>
      <c r="C35" t="s">
        <v>76</v>
      </c>
      <c r="D35" t="s">
        <v>107</v>
      </c>
      <c r="E35" t="s">
        <v>78</v>
      </c>
    </row>
    <row r="36" spans="1:5" x14ac:dyDescent="0.3">
      <c r="A36" t="s">
        <v>74</v>
      </c>
      <c r="B36" t="s">
        <v>75</v>
      </c>
      <c r="C36" t="s">
        <v>76</v>
      </c>
      <c r="D36" t="s">
        <v>108</v>
      </c>
      <c r="E36" t="s">
        <v>78</v>
      </c>
    </row>
    <row r="37" spans="1:5" x14ac:dyDescent="0.3">
      <c r="A37" t="s">
        <v>74</v>
      </c>
      <c r="B37" t="s">
        <v>75</v>
      </c>
      <c r="C37" t="s">
        <v>76</v>
      </c>
      <c r="D37" t="s">
        <v>109</v>
      </c>
      <c r="E37" t="s">
        <v>78</v>
      </c>
    </row>
    <row r="38" spans="1:5" x14ac:dyDescent="0.3">
      <c r="A38" t="s">
        <v>74</v>
      </c>
      <c r="B38" t="s">
        <v>75</v>
      </c>
      <c r="C38" t="s">
        <v>76</v>
      </c>
      <c r="D38" t="s">
        <v>110</v>
      </c>
      <c r="E38" t="s">
        <v>78</v>
      </c>
    </row>
    <row r="39" spans="1:5" x14ac:dyDescent="0.3">
      <c r="A39" t="s">
        <v>74</v>
      </c>
      <c r="B39" t="s">
        <v>75</v>
      </c>
      <c r="C39" t="s">
        <v>76</v>
      </c>
      <c r="D39" t="s">
        <v>66</v>
      </c>
      <c r="E39" t="s">
        <v>78</v>
      </c>
    </row>
    <row r="40" spans="1:5" x14ac:dyDescent="0.3">
      <c r="A40" t="s">
        <v>74</v>
      </c>
      <c r="B40" t="s">
        <v>75</v>
      </c>
      <c r="C40" t="s">
        <v>76</v>
      </c>
      <c r="D40" t="s">
        <v>111</v>
      </c>
      <c r="E40" t="s">
        <v>78</v>
      </c>
    </row>
    <row r="41" spans="1:5" x14ac:dyDescent="0.3">
      <c r="A41" t="s">
        <v>74</v>
      </c>
      <c r="B41" t="s">
        <v>75</v>
      </c>
      <c r="C41" t="s">
        <v>76</v>
      </c>
      <c r="D41" t="s">
        <v>112</v>
      </c>
      <c r="E41" t="s">
        <v>78</v>
      </c>
    </row>
    <row r="42" spans="1:5" x14ac:dyDescent="0.3">
      <c r="A42" t="s">
        <v>74</v>
      </c>
      <c r="B42" t="s">
        <v>75</v>
      </c>
      <c r="C42" t="s">
        <v>76</v>
      </c>
      <c r="D42" t="s">
        <v>113</v>
      </c>
      <c r="E42" t="s">
        <v>78</v>
      </c>
    </row>
    <row r="43" spans="1:5" x14ac:dyDescent="0.3">
      <c r="A43" t="s">
        <v>74</v>
      </c>
      <c r="B43" t="s">
        <v>75</v>
      </c>
      <c r="C43" t="s">
        <v>76</v>
      </c>
      <c r="D43" t="s">
        <v>114</v>
      </c>
      <c r="E43" t="s">
        <v>78</v>
      </c>
    </row>
    <row r="44" spans="1:5" x14ac:dyDescent="0.3">
      <c r="A44" t="s">
        <v>74</v>
      </c>
      <c r="B44" t="s">
        <v>75</v>
      </c>
      <c r="C44" t="s">
        <v>76</v>
      </c>
      <c r="D44" t="s">
        <v>115</v>
      </c>
      <c r="E44" t="s">
        <v>78</v>
      </c>
    </row>
    <row r="45" spans="1:5" x14ac:dyDescent="0.3">
      <c r="A45" t="s">
        <v>74</v>
      </c>
      <c r="B45" t="s">
        <v>75</v>
      </c>
      <c r="C45" t="s">
        <v>76</v>
      </c>
      <c r="D45" t="s">
        <v>116</v>
      </c>
      <c r="E45" t="s">
        <v>78</v>
      </c>
    </row>
    <row r="46" spans="1:5" x14ac:dyDescent="0.3">
      <c r="A46" t="s">
        <v>74</v>
      </c>
      <c r="B46" t="s">
        <v>75</v>
      </c>
      <c r="C46" t="s">
        <v>76</v>
      </c>
      <c r="D46" t="s">
        <v>117</v>
      </c>
      <c r="E46" t="s">
        <v>78</v>
      </c>
    </row>
    <row r="47" spans="1:5" x14ac:dyDescent="0.3">
      <c r="A47" t="s">
        <v>74</v>
      </c>
      <c r="B47" t="s">
        <v>75</v>
      </c>
      <c r="C47" t="s">
        <v>76</v>
      </c>
      <c r="D47" t="s">
        <v>118</v>
      </c>
      <c r="E47" t="s">
        <v>78</v>
      </c>
    </row>
    <row r="48" spans="1:5" x14ac:dyDescent="0.3">
      <c r="A48" t="s">
        <v>74</v>
      </c>
      <c r="B48" t="s">
        <v>75</v>
      </c>
      <c r="C48" t="s">
        <v>76</v>
      </c>
      <c r="D48" t="s">
        <v>119</v>
      </c>
      <c r="E48" t="s">
        <v>78</v>
      </c>
    </row>
    <row r="49" spans="1:5" x14ac:dyDescent="0.3">
      <c r="A49" t="s">
        <v>74</v>
      </c>
      <c r="B49" t="s">
        <v>75</v>
      </c>
      <c r="C49" t="s">
        <v>76</v>
      </c>
      <c r="D49" t="s">
        <v>120</v>
      </c>
      <c r="E49" t="s">
        <v>78</v>
      </c>
    </row>
    <row r="50" spans="1:5" x14ac:dyDescent="0.3">
      <c r="A50" t="s">
        <v>74</v>
      </c>
      <c r="B50" t="s">
        <v>75</v>
      </c>
      <c r="C50" t="s">
        <v>76</v>
      </c>
      <c r="D50" t="s">
        <v>121</v>
      </c>
      <c r="E50" t="s">
        <v>78</v>
      </c>
    </row>
    <row r="51" spans="1:5" x14ac:dyDescent="0.3">
      <c r="A51" t="s">
        <v>74</v>
      </c>
      <c r="B51" t="s">
        <v>75</v>
      </c>
      <c r="C51" t="s">
        <v>76</v>
      </c>
      <c r="D51" t="s">
        <v>122</v>
      </c>
      <c r="E51" t="s">
        <v>78</v>
      </c>
    </row>
    <row r="52" spans="1:5" x14ac:dyDescent="0.3">
      <c r="A52" t="s">
        <v>123</v>
      </c>
      <c r="B52" t="s">
        <v>75</v>
      </c>
      <c r="C52" t="s">
        <v>76</v>
      </c>
      <c r="D52" t="s">
        <v>7</v>
      </c>
      <c r="E52" t="s">
        <v>78</v>
      </c>
    </row>
    <row r="53" spans="1:5" x14ac:dyDescent="0.3">
      <c r="A53" t="s">
        <v>123</v>
      </c>
      <c r="B53" t="s">
        <v>75</v>
      </c>
      <c r="C53" t="s">
        <v>76</v>
      </c>
      <c r="D53" t="s">
        <v>9</v>
      </c>
      <c r="E53" t="s">
        <v>78</v>
      </c>
    </row>
    <row r="54" spans="1:5" x14ac:dyDescent="0.3">
      <c r="A54" t="s">
        <v>123</v>
      </c>
      <c r="B54" t="s">
        <v>75</v>
      </c>
      <c r="C54" t="s">
        <v>76</v>
      </c>
      <c r="D54" t="s">
        <v>11</v>
      </c>
      <c r="E54" t="s">
        <v>78</v>
      </c>
    </row>
    <row r="55" spans="1:5" x14ac:dyDescent="0.3">
      <c r="A55" t="s">
        <v>123</v>
      </c>
      <c r="B55" t="s">
        <v>75</v>
      </c>
      <c r="C55" t="s">
        <v>76</v>
      </c>
      <c r="D55" t="s">
        <v>12</v>
      </c>
      <c r="E55" t="s">
        <v>78</v>
      </c>
    </row>
    <row r="56" spans="1:5" x14ac:dyDescent="0.3">
      <c r="A56" t="s">
        <v>123</v>
      </c>
      <c r="B56" t="s">
        <v>75</v>
      </c>
      <c r="C56" t="s">
        <v>76</v>
      </c>
      <c r="D56" t="s">
        <v>13</v>
      </c>
      <c r="E56" t="s">
        <v>78</v>
      </c>
    </row>
    <row r="57" spans="1:5" x14ac:dyDescent="0.3">
      <c r="A57" t="s">
        <v>123</v>
      </c>
      <c r="B57" t="s">
        <v>75</v>
      </c>
      <c r="C57" t="s">
        <v>76</v>
      </c>
      <c r="D57" t="s">
        <v>14</v>
      </c>
      <c r="E57" t="s">
        <v>78</v>
      </c>
    </row>
    <row r="58" spans="1:5" x14ac:dyDescent="0.3">
      <c r="A58" t="s">
        <v>123</v>
      </c>
      <c r="B58" t="s">
        <v>75</v>
      </c>
      <c r="C58" t="s">
        <v>76</v>
      </c>
      <c r="D58" t="s">
        <v>15</v>
      </c>
      <c r="E58" t="s">
        <v>78</v>
      </c>
    </row>
    <row r="59" spans="1:5" x14ac:dyDescent="0.3">
      <c r="A59" t="s">
        <v>123</v>
      </c>
      <c r="B59" t="s">
        <v>75</v>
      </c>
      <c r="C59" t="s">
        <v>76</v>
      </c>
      <c r="D59" t="s">
        <v>16</v>
      </c>
      <c r="E59" t="s">
        <v>78</v>
      </c>
    </row>
    <row r="60" spans="1:5" x14ac:dyDescent="0.3">
      <c r="A60" t="s">
        <v>123</v>
      </c>
      <c r="B60" t="s">
        <v>75</v>
      </c>
      <c r="C60" t="s">
        <v>76</v>
      </c>
      <c r="D60" t="s">
        <v>17</v>
      </c>
      <c r="E60" t="s">
        <v>78</v>
      </c>
    </row>
    <row r="61" spans="1:5" x14ac:dyDescent="0.3">
      <c r="A61" t="s">
        <v>123</v>
      </c>
      <c r="B61" t="s">
        <v>75</v>
      </c>
      <c r="C61" t="s">
        <v>76</v>
      </c>
      <c r="D61" t="s">
        <v>18</v>
      </c>
      <c r="E61" t="s">
        <v>78</v>
      </c>
    </row>
    <row r="62" spans="1:5" x14ac:dyDescent="0.3">
      <c r="A62" t="s">
        <v>123</v>
      </c>
      <c r="B62" t="s">
        <v>75</v>
      </c>
      <c r="C62" t="s">
        <v>76</v>
      </c>
      <c r="D62" t="s">
        <v>27</v>
      </c>
      <c r="E62" t="s">
        <v>78</v>
      </c>
    </row>
    <row r="63" spans="1:5" x14ac:dyDescent="0.3">
      <c r="A63" t="s">
        <v>123</v>
      </c>
      <c r="B63" t="s">
        <v>75</v>
      </c>
      <c r="C63" t="s">
        <v>76</v>
      </c>
      <c r="D63" t="s">
        <v>28</v>
      </c>
      <c r="E63" t="s">
        <v>78</v>
      </c>
    </row>
    <row r="64" spans="1:5" x14ac:dyDescent="0.3">
      <c r="A64" t="s">
        <v>123</v>
      </c>
      <c r="B64" t="s">
        <v>75</v>
      </c>
      <c r="C64" t="s">
        <v>76</v>
      </c>
      <c r="D64" t="s">
        <v>29</v>
      </c>
      <c r="E64" t="s">
        <v>78</v>
      </c>
    </row>
    <row r="65" spans="1:5" x14ac:dyDescent="0.3">
      <c r="A65" t="s">
        <v>123</v>
      </c>
      <c r="B65" t="s">
        <v>75</v>
      </c>
      <c r="C65" t="s">
        <v>76</v>
      </c>
      <c r="D65" t="s">
        <v>30</v>
      </c>
      <c r="E65" t="s">
        <v>78</v>
      </c>
    </row>
    <row r="66" spans="1:5" x14ac:dyDescent="0.3">
      <c r="A66" t="s">
        <v>123</v>
      </c>
      <c r="B66" t="s">
        <v>75</v>
      </c>
      <c r="C66" t="s">
        <v>76</v>
      </c>
      <c r="D66" t="s">
        <v>31</v>
      </c>
      <c r="E66" t="s">
        <v>78</v>
      </c>
    </row>
    <row r="67" spans="1:5" x14ac:dyDescent="0.3">
      <c r="A67" t="s">
        <v>123</v>
      </c>
      <c r="B67" t="s">
        <v>75</v>
      </c>
      <c r="C67" t="s">
        <v>76</v>
      </c>
      <c r="D67" t="s">
        <v>32</v>
      </c>
      <c r="E67" t="s">
        <v>78</v>
      </c>
    </row>
    <row r="68" spans="1:5" x14ac:dyDescent="0.3">
      <c r="A68" t="s">
        <v>123</v>
      </c>
      <c r="B68" t="s">
        <v>75</v>
      </c>
      <c r="C68" t="s">
        <v>76</v>
      </c>
      <c r="D68" t="s">
        <v>33</v>
      </c>
      <c r="E68" t="s">
        <v>78</v>
      </c>
    </row>
    <row r="69" spans="1:5" x14ac:dyDescent="0.3">
      <c r="A69" t="s">
        <v>123</v>
      </c>
      <c r="B69" t="s">
        <v>75</v>
      </c>
      <c r="C69" t="s">
        <v>76</v>
      </c>
      <c r="D69" t="s">
        <v>34</v>
      </c>
      <c r="E69" t="s">
        <v>78</v>
      </c>
    </row>
    <row r="70" spans="1:5" x14ac:dyDescent="0.3">
      <c r="A70" t="s">
        <v>123</v>
      </c>
      <c r="B70" t="s">
        <v>75</v>
      </c>
      <c r="C70" t="s">
        <v>76</v>
      </c>
      <c r="D70" t="s">
        <v>35</v>
      </c>
      <c r="E70" t="s">
        <v>78</v>
      </c>
    </row>
    <row r="71" spans="1:5" x14ac:dyDescent="0.3">
      <c r="A71" t="s">
        <v>123</v>
      </c>
      <c r="B71" t="s">
        <v>75</v>
      </c>
      <c r="C71" t="s">
        <v>76</v>
      </c>
      <c r="D71" t="s">
        <v>36</v>
      </c>
      <c r="E71" t="s">
        <v>78</v>
      </c>
    </row>
    <row r="72" spans="1:5" x14ac:dyDescent="0.3">
      <c r="A72" t="s">
        <v>123</v>
      </c>
      <c r="B72" t="s">
        <v>75</v>
      </c>
      <c r="C72" t="s">
        <v>76</v>
      </c>
      <c r="D72" t="s">
        <v>47</v>
      </c>
      <c r="E72" t="s">
        <v>78</v>
      </c>
    </row>
    <row r="73" spans="1:5" x14ac:dyDescent="0.3">
      <c r="A73" t="s">
        <v>123</v>
      </c>
      <c r="B73" t="s">
        <v>75</v>
      </c>
      <c r="C73" t="s">
        <v>76</v>
      </c>
      <c r="D73" t="s">
        <v>49</v>
      </c>
      <c r="E73" t="s">
        <v>78</v>
      </c>
    </row>
    <row r="74" spans="1:5" x14ac:dyDescent="0.3">
      <c r="A74" t="s">
        <v>123</v>
      </c>
      <c r="B74" t="s">
        <v>75</v>
      </c>
      <c r="C74" t="s">
        <v>76</v>
      </c>
      <c r="D74" t="s">
        <v>51</v>
      </c>
      <c r="E74" t="s">
        <v>78</v>
      </c>
    </row>
    <row r="75" spans="1:5" x14ac:dyDescent="0.3">
      <c r="A75" t="s">
        <v>123</v>
      </c>
      <c r="B75" t="s">
        <v>75</v>
      </c>
      <c r="C75" t="s">
        <v>76</v>
      </c>
      <c r="D75" t="s">
        <v>53</v>
      </c>
      <c r="E75" t="s">
        <v>78</v>
      </c>
    </row>
    <row r="76" spans="1:5" x14ac:dyDescent="0.3">
      <c r="A76" t="s">
        <v>123</v>
      </c>
      <c r="B76" t="s">
        <v>75</v>
      </c>
      <c r="C76" t="s">
        <v>76</v>
      </c>
      <c r="D76" t="s">
        <v>55</v>
      </c>
      <c r="E76" t="s">
        <v>78</v>
      </c>
    </row>
    <row r="77" spans="1:5" x14ac:dyDescent="0.3">
      <c r="A77" t="s">
        <v>123</v>
      </c>
      <c r="B77" t="s">
        <v>75</v>
      </c>
      <c r="C77" t="s">
        <v>76</v>
      </c>
      <c r="D77" t="s">
        <v>57</v>
      </c>
      <c r="E77" t="s">
        <v>78</v>
      </c>
    </row>
    <row r="78" spans="1:5" x14ac:dyDescent="0.3">
      <c r="A78" t="s">
        <v>123</v>
      </c>
      <c r="B78" t="s">
        <v>75</v>
      </c>
      <c r="C78" t="s">
        <v>76</v>
      </c>
      <c r="D78" t="s">
        <v>59</v>
      </c>
      <c r="E78" t="s">
        <v>78</v>
      </c>
    </row>
    <row r="79" spans="1:5" x14ac:dyDescent="0.3">
      <c r="A79" t="s">
        <v>123</v>
      </c>
      <c r="B79" t="s">
        <v>75</v>
      </c>
      <c r="C79" t="s">
        <v>76</v>
      </c>
      <c r="D79" t="s">
        <v>61</v>
      </c>
      <c r="E79" t="s">
        <v>78</v>
      </c>
    </row>
    <row r="80" spans="1:5" x14ac:dyDescent="0.3">
      <c r="A80" t="s">
        <v>123</v>
      </c>
      <c r="B80" t="s">
        <v>75</v>
      </c>
      <c r="C80" t="s">
        <v>76</v>
      </c>
      <c r="D80" t="s">
        <v>63</v>
      </c>
      <c r="E80" t="s">
        <v>78</v>
      </c>
    </row>
    <row r="81" spans="1:5" x14ac:dyDescent="0.3">
      <c r="A81" t="s">
        <v>123</v>
      </c>
      <c r="B81" t="s">
        <v>75</v>
      </c>
      <c r="C81" t="s">
        <v>76</v>
      </c>
      <c r="D81" t="s">
        <v>61</v>
      </c>
      <c r="E81" t="s">
        <v>78</v>
      </c>
    </row>
    <row r="82" spans="1:5" x14ac:dyDescent="0.3">
      <c r="A82" t="s">
        <v>123</v>
      </c>
      <c r="B82" t="s">
        <v>75</v>
      </c>
      <c r="C82" t="s">
        <v>76</v>
      </c>
      <c r="D82" t="s">
        <v>66</v>
      </c>
      <c r="E82" t="s">
        <v>78</v>
      </c>
    </row>
    <row r="83" spans="1:5" x14ac:dyDescent="0.3">
      <c r="A83" t="s">
        <v>123</v>
      </c>
      <c r="B83" t="s">
        <v>75</v>
      </c>
      <c r="C83" t="s">
        <v>76</v>
      </c>
      <c r="D83" t="s">
        <v>68</v>
      </c>
      <c r="E83" t="s">
        <v>78</v>
      </c>
    </row>
    <row r="84" spans="1:5" x14ac:dyDescent="0.3">
      <c r="A84" t="s">
        <v>123</v>
      </c>
      <c r="B84" t="s">
        <v>75</v>
      </c>
      <c r="C84" t="s">
        <v>76</v>
      </c>
      <c r="D84" t="s">
        <v>124</v>
      </c>
      <c r="E84" t="s">
        <v>78</v>
      </c>
    </row>
    <row r="85" spans="1:5" x14ac:dyDescent="0.3">
      <c r="A85" t="s">
        <v>123</v>
      </c>
      <c r="B85" t="s">
        <v>75</v>
      </c>
      <c r="C85" t="s">
        <v>76</v>
      </c>
      <c r="D85" t="s">
        <v>125</v>
      </c>
      <c r="E85" t="s">
        <v>78</v>
      </c>
    </row>
    <row r="86" spans="1:5" x14ac:dyDescent="0.3">
      <c r="A86" t="s">
        <v>123</v>
      </c>
      <c r="B86" t="s">
        <v>75</v>
      </c>
      <c r="C86" t="s">
        <v>76</v>
      </c>
      <c r="D86" t="s">
        <v>126</v>
      </c>
      <c r="E86" t="s">
        <v>78</v>
      </c>
    </row>
    <row r="87" spans="1:5" x14ac:dyDescent="0.3">
      <c r="A87" t="s">
        <v>123</v>
      </c>
      <c r="B87" t="s">
        <v>75</v>
      </c>
      <c r="C87" t="s">
        <v>76</v>
      </c>
      <c r="D87" t="s">
        <v>127</v>
      </c>
      <c r="E87" t="s">
        <v>78</v>
      </c>
    </row>
    <row r="88" spans="1:5" x14ac:dyDescent="0.3">
      <c r="A88" t="s">
        <v>123</v>
      </c>
      <c r="B88" t="s">
        <v>75</v>
      </c>
      <c r="C88" t="s">
        <v>76</v>
      </c>
      <c r="D88" t="s">
        <v>128</v>
      </c>
      <c r="E88" t="s">
        <v>78</v>
      </c>
    </row>
    <row r="89" spans="1:5" x14ac:dyDescent="0.3">
      <c r="A89" t="s">
        <v>123</v>
      </c>
      <c r="B89" t="s">
        <v>75</v>
      </c>
      <c r="C89" t="s">
        <v>76</v>
      </c>
      <c r="D89" t="s">
        <v>129</v>
      </c>
      <c r="E89" t="s">
        <v>78</v>
      </c>
    </row>
    <row r="90" spans="1:5" x14ac:dyDescent="0.3">
      <c r="A90" t="s">
        <v>123</v>
      </c>
      <c r="B90" t="s">
        <v>75</v>
      </c>
      <c r="C90" t="s">
        <v>76</v>
      </c>
      <c r="D90" t="s">
        <v>130</v>
      </c>
      <c r="E90" t="s">
        <v>78</v>
      </c>
    </row>
    <row r="91" spans="1:5" x14ac:dyDescent="0.3">
      <c r="A91" t="s">
        <v>123</v>
      </c>
      <c r="B91" t="s">
        <v>75</v>
      </c>
      <c r="C91" t="s">
        <v>76</v>
      </c>
      <c r="D91" t="s">
        <v>131</v>
      </c>
      <c r="E91" t="s">
        <v>78</v>
      </c>
    </row>
    <row r="92" spans="1:5" x14ac:dyDescent="0.3">
      <c r="A92" t="s">
        <v>123</v>
      </c>
      <c r="B92" t="s">
        <v>75</v>
      </c>
      <c r="C92" t="s">
        <v>76</v>
      </c>
      <c r="D92" t="s">
        <v>132</v>
      </c>
      <c r="E92" t="s">
        <v>78</v>
      </c>
    </row>
    <row r="93" spans="1:5" x14ac:dyDescent="0.3">
      <c r="A93" t="s">
        <v>123</v>
      </c>
      <c r="B93" t="s">
        <v>75</v>
      </c>
      <c r="C93" t="s">
        <v>76</v>
      </c>
      <c r="D93" t="s">
        <v>133</v>
      </c>
      <c r="E93" t="s">
        <v>78</v>
      </c>
    </row>
    <row r="94" spans="1:5" x14ac:dyDescent="0.3">
      <c r="A94" t="s">
        <v>123</v>
      </c>
      <c r="B94" t="s">
        <v>75</v>
      </c>
      <c r="C94" t="s">
        <v>76</v>
      </c>
      <c r="D94" t="s">
        <v>134</v>
      </c>
      <c r="E94" t="s">
        <v>78</v>
      </c>
    </row>
    <row r="95" spans="1:5" x14ac:dyDescent="0.3">
      <c r="A95" t="s">
        <v>123</v>
      </c>
      <c r="B95" t="s">
        <v>75</v>
      </c>
      <c r="C95" t="s">
        <v>76</v>
      </c>
      <c r="D95" t="s">
        <v>114</v>
      </c>
      <c r="E95" t="s">
        <v>78</v>
      </c>
    </row>
    <row r="96" spans="1:5" x14ac:dyDescent="0.3">
      <c r="A96" t="s">
        <v>123</v>
      </c>
      <c r="B96" t="s">
        <v>75</v>
      </c>
      <c r="C96" t="s">
        <v>76</v>
      </c>
      <c r="D96" t="s">
        <v>135</v>
      </c>
      <c r="E96" t="s">
        <v>78</v>
      </c>
    </row>
    <row r="97" spans="1:5" x14ac:dyDescent="0.3">
      <c r="A97" t="s">
        <v>123</v>
      </c>
      <c r="B97" t="s">
        <v>75</v>
      </c>
      <c r="C97" t="s">
        <v>76</v>
      </c>
      <c r="D97" t="s">
        <v>136</v>
      </c>
      <c r="E97" t="s">
        <v>78</v>
      </c>
    </row>
    <row r="98" spans="1:5" x14ac:dyDescent="0.3">
      <c r="A98" t="s">
        <v>123</v>
      </c>
      <c r="B98" t="s">
        <v>75</v>
      </c>
      <c r="C98" t="s">
        <v>76</v>
      </c>
      <c r="D98" t="s">
        <v>137</v>
      </c>
      <c r="E98" t="s">
        <v>78</v>
      </c>
    </row>
    <row r="99" spans="1:5" x14ac:dyDescent="0.3">
      <c r="A99" t="s">
        <v>123</v>
      </c>
      <c r="B99" t="s">
        <v>75</v>
      </c>
      <c r="C99" t="s">
        <v>76</v>
      </c>
      <c r="D99" t="s">
        <v>138</v>
      </c>
      <c r="E99" t="s">
        <v>78</v>
      </c>
    </row>
    <row r="100" spans="1:5" x14ac:dyDescent="0.3">
      <c r="A100" t="s">
        <v>123</v>
      </c>
      <c r="B100" t="s">
        <v>75</v>
      </c>
      <c r="C100" t="s">
        <v>76</v>
      </c>
      <c r="D100" t="s">
        <v>139</v>
      </c>
      <c r="E100" t="s">
        <v>78</v>
      </c>
    </row>
    <row r="101" spans="1:5" x14ac:dyDescent="0.3">
      <c r="A101" t="s">
        <v>123</v>
      </c>
      <c r="B101" t="s">
        <v>75</v>
      </c>
      <c r="C101" t="s">
        <v>76</v>
      </c>
      <c r="D101" t="s">
        <v>140</v>
      </c>
      <c r="E101" t="s">
        <v>78</v>
      </c>
    </row>
    <row r="102" spans="1:5" x14ac:dyDescent="0.3">
      <c r="A102" t="s">
        <v>141</v>
      </c>
      <c r="B102" t="s">
        <v>75</v>
      </c>
      <c r="C102" t="s">
        <v>76</v>
      </c>
      <c r="D102" t="s">
        <v>142</v>
      </c>
      <c r="E102" t="s">
        <v>78</v>
      </c>
    </row>
    <row r="103" spans="1:5" x14ac:dyDescent="0.3">
      <c r="A103" t="s">
        <v>141</v>
      </c>
      <c r="B103" t="s">
        <v>75</v>
      </c>
      <c r="C103" t="s">
        <v>76</v>
      </c>
      <c r="D103" t="s">
        <v>79</v>
      </c>
      <c r="E103" t="s">
        <v>78</v>
      </c>
    </row>
    <row r="104" spans="1:5" x14ac:dyDescent="0.3">
      <c r="A104" t="s">
        <v>141</v>
      </c>
      <c r="B104" t="s">
        <v>75</v>
      </c>
      <c r="C104" t="s">
        <v>76</v>
      </c>
      <c r="D104" t="s">
        <v>143</v>
      </c>
      <c r="E104" t="s">
        <v>78</v>
      </c>
    </row>
    <row r="105" spans="1:5" x14ac:dyDescent="0.3">
      <c r="A105" t="s">
        <v>141</v>
      </c>
      <c r="B105" t="s">
        <v>75</v>
      </c>
      <c r="C105" t="s">
        <v>76</v>
      </c>
      <c r="D105" t="s">
        <v>144</v>
      </c>
      <c r="E105" t="s">
        <v>78</v>
      </c>
    </row>
    <row r="106" spans="1:5" x14ac:dyDescent="0.3">
      <c r="A106" t="s">
        <v>141</v>
      </c>
      <c r="B106" t="s">
        <v>75</v>
      </c>
      <c r="C106" t="s">
        <v>76</v>
      </c>
      <c r="D106" t="s">
        <v>145</v>
      </c>
      <c r="E106" t="s">
        <v>78</v>
      </c>
    </row>
    <row r="107" spans="1:5" x14ac:dyDescent="0.3">
      <c r="A107" t="s">
        <v>141</v>
      </c>
      <c r="B107" t="s">
        <v>75</v>
      </c>
      <c r="C107" t="s">
        <v>76</v>
      </c>
      <c r="D107" t="s">
        <v>146</v>
      </c>
      <c r="E107" t="s">
        <v>78</v>
      </c>
    </row>
    <row r="108" spans="1:5" x14ac:dyDescent="0.3">
      <c r="A108" t="s">
        <v>141</v>
      </c>
      <c r="B108" t="s">
        <v>75</v>
      </c>
      <c r="C108" t="s">
        <v>76</v>
      </c>
      <c r="D108" t="s">
        <v>147</v>
      </c>
      <c r="E108" t="s">
        <v>78</v>
      </c>
    </row>
    <row r="109" spans="1:5" x14ac:dyDescent="0.3">
      <c r="A109" t="s">
        <v>141</v>
      </c>
      <c r="B109" t="s">
        <v>75</v>
      </c>
      <c r="C109" t="s">
        <v>76</v>
      </c>
      <c r="D109" t="s">
        <v>148</v>
      </c>
      <c r="E109" t="s">
        <v>78</v>
      </c>
    </row>
    <row r="110" spans="1:5" x14ac:dyDescent="0.3">
      <c r="A110" t="s">
        <v>141</v>
      </c>
      <c r="B110" t="s">
        <v>75</v>
      </c>
      <c r="C110" t="s">
        <v>76</v>
      </c>
      <c r="D110" t="s">
        <v>149</v>
      </c>
      <c r="E110" t="s">
        <v>78</v>
      </c>
    </row>
    <row r="111" spans="1:5" x14ac:dyDescent="0.3">
      <c r="A111" t="s">
        <v>141</v>
      </c>
      <c r="B111" t="s">
        <v>75</v>
      </c>
      <c r="C111" t="s">
        <v>76</v>
      </c>
      <c r="D111" t="s">
        <v>150</v>
      </c>
      <c r="E111" t="s">
        <v>78</v>
      </c>
    </row>
    <row r="112" spans="1:5" x14ac:dyDescent="0.3">
      <c r="A112" t="s">
        <v>141</v>
      </c>
      <c r="B112" t="s">
        <v>75</v>
      </c>
      <c r="C112" t="s">
        <v>76</v>
      </c>
      <c r="D112" t="s">
        <v>151</v>
      </c>
      <c r="E112" t="s">
        <v>78</v>
      </c>
    </row>
    <row r="113" spans="1:5" x14ac:dyDescent="0.3">
      <c r="A113" t="s">
        <v>141</v>
      </c>
      <c r="B113" t="s">
        <v>75</v>
      </c>
      <c r="C113" t="s">
        <v>76</v>
      </c>
      <c r="D113" t="s">
        <v>152</v>
      </c>
      <c r="E113" t="s">
        <v>78</v>
      </c>
    </row>
    <row r="114" spans="1:5" x14ac:dyDescent="0.3">
      <c r="A114" t="s">
        <v>141</v>
      </c>
      <c r="B114" t="s">
        <v>75</v>
      </c>
      <c r="C114" t="s">
        <v>76</v>
      </c>
      <c r="D114" t="s">
        <v>153</v>
      </c>
      <c r="E114" t="s">
        <v>78</v>
      </c>
    </row>
    <row r="115" spans="1:5" x14ac:dyDescent="0.3">
      <c r="A115" t="s">
        <v>141</v>
      </c>
      <c r="B115" t="s">
        <v>75</v>
      </c>
      <c r="C115" t="s">
        <v>76</v>
      </c>
      <c r="D115" t="s">
        <v>154</v>
      </c>
      <c r="E115" t="s">
        <v>78</v>
      </c>
    </row>
    <row r="116" spans="1:5" x14ac:dyDescent="0.3">
      <c r="A116" t="s">
        <v>141</v>
      </c>
      <c r="B116" t="s">
        <v>75</v>
      </c>
      <c r="C116" t="s">
        <v>76</v>
      </c>
      <c r="D116" t="s">
        <v>155</v>
      </c>
      <c r="E116" t="s">
        <v>78</v>
      </c>
    </row>
    <row r="117" spans="1:5" x14ac:dyDescent="0.3">
      <c r="A117" t="s">
        <v>141</v>
      </c>
      <c r="B117" t="s">
        <v>75</v>
      </c>
      <c r="C117" t="s">
        <v>76</v>
      </c>
      <c r="D117" t="s">
        <v>156</v>
      </c>
      <c r="E117" t="s">
        <v>78</v>
      </c>
    </row>
    <row r="118" spans="1:5" x14ac:dyDescent="0.3">
      <c r="A118" t="s">
        <v>141</v>
      </c>
      <c r="B118" t="s">
        <v>75</v>
      </c>
      <c r="C118" t="s">
        <v>76</v>
      </c>
      <c r="D118" t="s">
        <v>157</v>
      </c>
      <c r="E118" t="s">
        <v>78</v>
      </c>
    </row>
    <row r="119" spans="1:5" x14ac:dyDescent="0.3">
      <c r="A119" t="s">
        <v>141</v>
      </c>
      <c r="B119" t="s">
        <v>75</v>
      </c>
      <c r="C119" t="s">
        <v>76</v>
      </c>
      <c r="D119" t="s">
        <v>158</v>
      </c>
      <c r="E119" t="s">
        <v>78</v>
      </c>
    </row>
    <row r="120" spans="1:5" x14ac:dyDescent="0.3">
      <c r="A120" t="s">
        <v>141</v>
      </c>
      <c r="B120" t="s">
        <v>75</v>
      </c>
      <c r="C120" t="s">
        <v>76</v>
      </c>
      <c r="D120" t="s">
        <v>159</v>
      </c>
      <c r="E120" t="s">
        <v>78</v>
      </c>
    </row>
    <row r="121" spans="1:5" x14ac:dyDescent="0.3">
      <c r="A121" t="s">
        <v>141</v>
      </c>
      <c r="B121" t="s">
        <v>75</v>
      </c>
      <c r="C121" t="s">
        <v>76</v>
      </c>
      <c r="D121" t="s">
        <v>160</v>
      </c>
      <c r="E121" t="s">
        <v>78</v>
      </c>
    </row>
    <row r="122" spans="1:5" x14ac:dyDescent="0.3">
      <c r="A122" t="s">
        <v>141</v>
      </c>
      <c r="B122" t="s">
        <v>75</v>
      </c>
      <c r="C122" t="s">
        <v>76</v>
      </c>
      <c r="D122" t="s">
        <v>161</v>
      </c>
      <c r="E122" t="s">
        <v>78</v>
      </c>
    </row>
    <row r="123" spans="1:5" x14ac:dyDescent="0.3">
      <c r="A123" t="s">
        <v>141</v>
      </c>
      <c r="B123" t="s">
        <v>75</v>
      </c>
      <c r="C123" t="s">
        <v>76</v>
      </c>
      <c r="D123" t="s">
        <v>162</v>
      </c>
      <c r="E123" t="s">
        <v>78</v>
      </c>
    </row>
    <row r="124" spans="1:5" x14ac:dyDescent="0.3">
      <c r="A124" t="s">
        <v>141</v>
      </c>
      <c r="B124" t="s">
        <v>75</v>
      </c>
      <c r="C124" t="s">
        <v>76</v>
      </c>
      <c r="D124" t="s">
        <v>163</v>
      </c>
      <c r="E124" t="s">
        <v>78</v>
      </c>
    </row>
    <row r="125" spans="1:5" x14ac:dyDescent="0.3">
      <c r="A125" t="s">
        <v>141</v>
      </c>
      <c r="B125" t="s">
        <v>75</v>
      </c>
      <c r="C125" t="s">
        <v>76</v>
      </c>
      <c r="D125" t="s">
        <v>100</v>
      </c>
      <c r="E125" t="s">
        <v>78</v>
      </c>
    </row>
    <row r="126" spans="1:5" x14ac:dyDescent="0.3">
      <c r="A126" t="s">
        <v>141</v>
      </c>
      <c r="B126" t="s">
        <v>75</v>
      </c>
      <c r="C126" t="s">
        <v>76</v>
      </c>
      <c r="D126" t="s">
        <v>164</v>
      </c>
      <c r="E126" t="s">
        <v>78</v>
      </c>
    </row>
    <row r="127" spans="1:5" x14ac:dyDescent="0.3">
      <c r="A127" t="s">
        <v>141</v>
      </c>
      <c r="B127" t="s">
        <v>75</v>
      </c>
      <c r="C127" t="s">
        <v>76</v>
      </c>
      <c r="D127" t="s">
        <v>165</v>
      </c>
      <c r="E127" t="s">
        <v>78</v>
      </c>
    </row>
    <row r="128" spans="1:5" x14ac:dyDescent="0.3">
      <c r="A128" t="s">
        <v>141</v>
      </c>
      <c r="B128" t="s">
        <v>75</v>
      </c>
      <c r="C128" t="s">
        <v>76</v>
      </c>
      <c r="D128" t="s">
        <v>166</v>
      </c>
      <c r="E128" t="s">
        <v>78</v>
      </c>
    </row>
    <row r="129" spans="1:5" x14ac:dyDescent="0.3">
      <c r="A129" t="s">
        <v>141</v>
      </c>
      <c r="B129" t="s">
        <v>75</v>
      </c>
      <c r="C129" t="s">
        <v>76</v>
      </c>
      <c r="D129" t="s">
        <v>167</v>
      </c>
      <c r="E129" t="s">
        <v>78</v>
      </c>
    </row>
    <row r="130" spans="1:5" x14ac:dyDescent="0.3">
      <c r="A130" t="s">
        <v>141</v>
      </c>
      <c r="B130" t="s">
        <v>75</v>
      </c>
      <c r="C130" t="s">
        <v>76</v>
      </c>
      <c r="D130" t="s">
        <v>99</v>
      </c>
      <c r="E130" t="s">
        <v>78</v>
      </c>
    </row>
    <row r="131" spans="1:5" x14ac:dyDescent="0.3">
      <c r="A131" t="s">
        <v>141</v>
      </c>
      <c r="B131" t="s">
        <v>75</v>
      </c>
      <c r="C131" t="s">
        <v>76</v>
      </c>
      <c r="D131" t="s">
        <v>168</v>
      </c>
      <c r="E131" t="s">
        <v>78</v>
      </c>
    </row>
    <row r="132" spans="1:5" x14ac:dyDescent="0.3">
      <c r="A132" t="s">
        <v>141</v>
      </c>
      <c r="B132" t="s">
        <v>75</v>
      </c>
      <c r="C132" t="s">
        <v>76</v>
      </c>
      <c r="D132" t="s">
        <v>169</v>
      </c>
      <c r="E132" t="s">
        <v>78</v>
      </c>
    </row>
    <row r="133" spans="1:5" x14ac:dyDescent="0.3">
      <c r="A133" t="s">
        <v>141</v>
      </c>
      <c r="B133" t="s">
        <v>75</v>
      </c>
      <c r="C133" t="s">
        <v>76</v>
      </c>
      <c r="D133" t="s">
        <v>170</v>
      </c>
      <c r="E133" t="s">
        <v>78</v>
      </c>
    </row>
    <row r="134" spans="1:5" x14ac:dyDescent="0.3">
      <c r="A134" t="s">
        <v>141</v>
      </c>
      <c r="B134" t="s">
        <v>75</v>
      </c>
      <c r="C134" t="s">
        <v>76</v>
      </c>
      <c r="D134" t="s">
        <v>171</v>
      </c>
      <c r="E134" t="s">
        <v>78</v>
      </c>
    </row>
    <row r="135" spans="1:5" x14ac:dyDescent="0.3">
      <c r="A135" t="s">
        <v>141</v>
      </c>
      <c r="B135" t="s">
        <v>75</v>
      </c>
      <c r="C135" t="s">
        <v>76</v>
      </c>
      <c r="D135" t="s">
        <v>172</v>
      </c>
      <c r="E135" t="s">
        <v>78</v>
      </c>
    </row>
    <row r="136" spans="1:5" x14ac:dyDescent="0.3">
      <c r="A136" t="s">
        <v>141</v>
      </c>
      <c r="B136" t="s">
        <v>75</v>
      </c>
      <c r="C136" t="s">
        <v>76</v>
      </c>
      <c r="D136" t="s">
        <v>173</v>
      </c>
      <c r="E136" t="s">
        <v>78</v>
      </c>
    </row>
    <row r="137" spans="1:5" x14ac:dyDescent="0.3">
      <c r="A137" t="s">
        <v>141</v>
      </c>
      <c r="B137" t="s">
        <v>75</v>
      </c>
      <c r="C137" t="s">
        <v>76</v>
      </c>
      <c r="D137" t="s">
        <v>174</v>
      </c>
      <c r="E137" t="s">
        <v>78</v>
      </c>
    </row>
    <row r="138" spans="1:5" x14ac:dyDescent="0.3">
      <c r="A138" t="s">
        <v>141</v>
      </c>
      <c r="B138" t="s">
        <v>75</v>
      </c>
      <c r="C138" t="s">
        <v>76</v>
      </c>
      <c r="D138" t="s">
        <v>175</v>
      </c>
      <c r="E138" t="s">
        <v>78</v>
      </c>
    </row>
    <row r="139" spans="1:5" x14ac:dyDescent="0.3">
      <c r="A139" t="s">
        <v>141</v>
      </c>
      <c r="B139" t="s">
        <v>75</v>
      </c>
      <c r="C139" t="s">
        <v>76</v>
      </c>
      <c r="D139" t="s">
        <v>176</v>
      </c>
      <c r="E139" t="s">
        <v>78</v>
      </c>
    </row>
    <row r="140" spans="1:5" x14ac:dyDescent="0.3">
      <c r="A140" t="s">
        <v>141</v>
      </c>
      <c r="B140" t="s">
        <v>75</v>
      </c>
      <c r="C140" t="s">
        <v>76</v>
      </c>
      <c r="D140" t="s">
        <v>177</v>
      </c>
      <c r="E140" t="s">
        <v>78</v>
      </c>
    </row>
    <row r="141" spans="1:5" x14ac:dyDescent="0.3">
      <c r="A141" t="s">
        <v>141</v>
      </c>
      <c r="B141" t="s">
        <v>75</v>
      </c>
      <c r="C141" t="s">
        <v>76</v>
      </c>
      <c r="D141" t="s">
        <v>178</v>
      </c>
      <c r="E141" t="s">
        <v>78</v>
      </c>
    </row>
    <row r="142" spans="1:5" x14ac:dyDescent="0.3">
      <c r="A142" t="s">
        <v>141</v>
      </c>
      <c r="B142" t="s">
        <v>75</v>
      </c>
      <c r="C142" t="s">
        <v>76</v>
      </c>
      <c r="D142" t="s">
        <v>179</v>
      </c>
      <c r="E142" t="s">
        <v>78</v>
      </c>
    </row>
    <row r="143" spans="1:5" x14ac:dyDescent="0.3">
      <c r="A143" t="s">
        <v>141</v>
      </c>
      <c r="B143" t="s">
        <v>75</v>
      </c>
      <c r="C143" t="s">
        <v>76</v>
      </c>
      <c r="D143" t="s">
        <v>180</v>
      </c>
      <c r="E143" t="s">
        <v>78</v>
      </c>
    </row>
    <row r="144" spans="1:5" x14ac:dyDescent="0.3">
      <c r="A144" t="s">
        <v>141</v>
      </c>
      <c r="B144" t="s">
        <v>75</v>
      </c>
      <c r="C144" t="s">
        <v>76</v>
      </c>
      <c r="D144" t="s">
        <v>181</v>
      </c>
      <c r="E144" t="s">
        <v>78</v>
      </c>
    </row>
    <row r="145" spans="1:5" x14ac:dyDescent="0.3">
      <c r="A145" t="s">
        <v>141</v>
      </c>
      <c r="B145" t="s">
        <v>75</v>
      </c>
      <c r="C145" t="s">
        <v>76</v>
      </c>
      <c r="D145" t="s">
        <v>182</v>
      </c>
      <c r="E145" t="s">
        <v>78</v>
      </c>
    </row>
    <row r="146" spans="1:5" x14ac:dyDescent="0.3">
      <c r="A146" t="s">
        <v>141</v>
      </c>
      <c r="B146" t="s">
        <v>75</v>
      </c>
      <c r="C146" t="s">
        <v>76</v>
      </c>
      <c r="D146" t="s">
        <v>183</v>
      </c>
      <c r="E146" t="s">
        <v>78</v>
      </c>
    </row>
    <row r="147" spans="1:5" x14ac:dyDescent="0.3">
      <c r="A147" t="s">
        <v>141</v>
      </c>
      <c r="B147" t="s">
        <v>75</v>
      </c>
      <c r="C147" t="s">
        <v>76</v>
      </c>
      <c r="D147" t="s">
        <v>184</v>
      </c>
      <c r="E147" t="s">
        <v>78</v>
      </c>
    </row>
    <row r="148" spans="1:5" x14ac:dyDescent="0.3">
      <c r="A148" t="s">
        <v>141</v>
      </c>
      <c r="B148" t="s">
        <v>75</v>
      </c>
      <c r="C148" t="s">
        <v>76</v>
      </c>
      <c r="D148" t="s">
        <v>185</v>
      </c>
      <c r="E148" t="s">
        <v>78</v>
      </c>
    </row>
    <row r="149" spans="1:5" x14ac:dyDescent="0.3">
      <c r="A149" t="s">
        <v>141</v>
      </c>
      <c r="B149" t="s">
        <v>75</v>
      </c>
      <c r="C149" t="s">
        <v>76</v>
      </c>
      <c r="D149" t="s">
        <v>186</v>
      </c>
      <c r="E149" t="s">
        <v>78</v>
      </c>
    </row>
    <row r="150" spans="1:5" x14ac:dyDescent="0.3">
      <c r="A150" t="s">
        <v>141</v>
      </c>
      <c r="B150" t="s">
        <v>75</v>
      </c>
      <c r="C150" t="s">
        <v>76</v>
      </c>
      <c r="D150" t="s">
        <v>121</v>
      </c>
      <c r="E150" t="s">
        <v>78</v>
      </c>
    </row>
    <row r="151" spans="1:5" x14ac:dyDescent="0.3">
      <c r="A151" t="s">
        <v>141</v>
      </c>
      <c r="B151" t="s">
        <v>75</v>
      </c>
      <c r="C151" t="s">
        <v>76</v>
      </c>
      <c r="D151" t="s">
        <v>187</v>
      </c>
      <c r="E151" t="s">
        <v>78</v>
      </c>
    </row>
    <row r="152" spans="1:5" x14ac:dyDescent="0.3">
      <c r="A152" t="s">
        <v>188</v>
      </c>
      <c r="B152" t="s">
        <v>75</v>
      </c>
      <c r="C152" t="s">
        <v>76</v>
      </c>
      <c r="D152" t="s">
        <v>189</v>
      </c>
      <c r="E152" t="s">
        <v>78</v>
      </c>
    </row>
    <row r="153" spans="1:5" x14ac:dyDescent="0.3">
      <c r="A153" t="s">
        <v>188</v>
      </c>
      <c r="B153" t="s">
        <v>75</v>
      </c>
      <c r="C153" t="s">
        <v>76</v>
      </c>
      <c r="D153" t="s">
        <v>190</v>
      </c>
      <c r="E153" t="s">
        <v>78</v>
      </c>
    </row>
    <row r="154" spans="1:5" x14ac:dyDescent="0.3">
      <c r="A154" t="s">
        <v>188</v>
      </c>
      <c r="B154" t="s">
        <v>75</v>
      </c>
      <c r="C154" t="s">
        <v>76</v>
      </c>
      <c r="D154" t="s">
        <v>191</v>
      </c>
      <c r="E154" t="s">
        <v>78</v>
      </c>
    </row>
    <row r="155" spans="1:5" x14ac:dyDescent="0.3">
      <c r="A155" t="s">
        <v>188</v>
      </c>
      <c r="B155" t="s">
        <v>75</v>
      </c>
      <c r="C155" t="s">
        <v>76</v>
      </c>
      <c r="D155" t="s">
        <v>192</v>
      </c>
      <c r="E155" t="s">
        <v>78</v>
      </c>
    </row>
    <row r="156" spans="1:5" x14ac:dyDescent="0.3">
      <c r="A156" t="s">
        <v>188</v>
      </c>
      <c r="B156" t="s">
        <v>75</v>
      </c>
      <c r="C156" t="s">
        <v>76</v>
      </c>
      <c r="D156" t="s">
        <v>193</v>
      </c>
      <c r="E156" t="s">
        <v>78</v>
      </c>
    </row>
    <row r="157" spans="1:5" x14ac:dyDescent="0.3">
      <c r="A157" t="s">
        <v>188</v>
      </c>
      <c r="B157" t="s">
        <v>75</v>
      </c>
      <c r="C157" t="s">
        <v>76</v>
      </c>
      <c r="D157" t="s">
        <v>194</v>
      </c>
      <c r="E157" t="s">
        <v>78</v>
      </c>
    </row>
    <row r="158" spans="1:5" x14ac:dyDescent="0.3">
      <c r="A158" t="s">
        <v>188</v>
      </c>
      <c r="B158" t="s">
        <v>75</v>
      </c>
      <c r="C158" t="s">
        <v>76</v>
      </c>
      <c r="D158" t="s">
        <v>195</v>
      </c>
      <c r="E158" t="s">
        <v>78</v>
      </c>
    </row>
    <row r="159" spans="1:5" x14ac:dyDescent="0.3">
      <c r="A159" t="s">
        <v>188</v>
      </c>
      <c r="B159" t="s">
        <v>75</v>
      </c>
      <c r="C159" t="s">
        <v>76</v>
      </c>
      <c r="D159" t="s">
        <v>196</v>
      </c>
      <c r="E159" t="s">
        <v>78</v>
      </c>
    </row>
    <row r="160" spans="1:5" x14ac:dyDescent="0.3">
      <c r="A160" t="s">
        <v>188</v>
      </c>
      <c r="B160" t="s">
        <v>75</v>
      </c>
      <c r="C160" t="s">
        <v>76</v>
      </c>
      <c r="D160" t="s">
        <v>197</v>
      </c>
      <c r="E160" t="s">
        <v>78</v>
      </c>
    </row>
    <row r="161" spans="1:5" x14ac:dyDescent="0.3">
      <c r="A161" t="s">
        <v>188</v>
      </c>
      <c r="B161" t="s">
        <v>75</v>
      </c>
      <c r="C161" t="s">
        <v>76</v>
      </c>
      <c r="D161" t="s">
        <v>198</v>
      </c>
      <c r="E161" t="s">
        <v>78</v>
      </c>
    </row>
    <row r="162" spans="1:5" x14ac:dyDescent="0.3">
      <c r="A162" t="s">
        <v>188</v>
      </c>
      <c r="B162" t="s">
        <v>75</v>
      </c>
      <c r="C162" t="s">
        <v>76</v>
      </c>
      <c r="D162" t="s">
        <v>199</v>
      </c>
      <c r="E162" t="s">
        <v>78</v>
      </c>
    </row>
    <row r="163" spans="1:5" x14ac:dyDescent="0.3">
      <c r="A163" t="s">
        <v>188</v>
      </c>
      <c r="B163" t="s">
        <v>75</v>
      </c>
      <c r="C163" t="s">
        <v>76</v>
      </c>
      <c r="D163" t="s">
        <v>200</v>
      </c>
      <c r="E163" t="s">
        <v>78</v>
      </c>
    </row>
    <row r="164" spans="1:5" x14ac:dyDescent="0.3">
      <c r="A164" t="s">
        <v>188</v>
      </c>
      <c r="B164" t="s">
        <v>75</v>
      </c>
      <c r="C164" t="s">
        <v>76</v>
      </c>
      <c r="D164" t="s">
        <v>159</v>
      </c>
      <c r="E164" t="s">
        <v>78</v>
      </c>
    </row>
    <row r="165" spans="1:5" x14ac:dyDescent="0.3">
      <c r="A165" t="s">
        <v>188</v>
      </c>
      <c r="B165" t="s">
        <v>75</v>
      </c>
      <c r="C165" t="s">
        <v>76</v>
      </c>
      <c r="D165" t="s">
        <v>201</v>
      </c>
      <c r="E165" t="s">
        <v>78</v>
      </c>
    </row>
    <row r="166" spans="1:5" x14ac:dyDescent="0.3">
      <c r="A166" t="s">
        <v>188</v>
      </c>
      <c r="B166" t="s">
        <v>75</v>
      </c>
      <c r="C166" t="s">
        <v>76</v>
      </c>
      <c r="D166" t="s">
        <v>202</v>
      </c>
      <c r="E166" t="s">
        <v>78</v>
      </c>
    </row>
    <row r="167" spans="1:5" x14ac:dyDescent="0.3">
      <c r="A167" t="s">
        <v>188</v>
      </c>
      <c r="B167" t="s">
        <v>75</v>
      </c>
      <c r="C167" t="s">
        <v>76</v>
      </c>
      <c r="D167" t="s">
        <v>33</v>
      </c>
      <c r="E167" t="s">
        <v>78</v>
      </c>
    </row>
    <row r="168" spans="1:5" x14ac:dyDescent="0.3">
      <c r="A168" t="s">
        <v>188</v>
      </c>
      <c r="B168" t="s">
        <v>75</v>
      </c>
      <c r="C168" t="s">
        <v>76</v>
      </c>
      <c r="D168" t="s">
        <v>203</v>
      </c>
      <c r="E168" t="s">
        <v>78</v>
      </c>
    </row>
    <row r="169" spans="1:5" x14ac:dyDescent="0.3">
      <c r="A169" t="s">
        <v>188</v>
      </c>
      <c r="B169" t="s">
        <v>75</v>
      </c>
      <c r="C169" t="s">
        <v>76</v>
      </c>
      <c r="D169" t="s">
        <v>204</v>
      </c>
      <c r="E169" t="s">
        <v>78</v>
      </c>
    </row>
    <row r="170" spans="1:5" x14ac:dyDescent="0.3">
      <c r="A170" t="s">
        <v>188</v>
      </c>
      <c r="B170" t="s">
        <v>75</v>
      </c>
      <c r="C170" t="s">
        <v>76</v>
      </c>
      <c r="D170" t="s">
        <v>205</v>
      </c>
      <c r="E170" t="s">
        <v>78</v>
      </c>
    </row>
    <row r="171" spans="1:5" x14ac:dyDescent="0.3">
      <c r="A171" t="s">
        <v>188</v>
      </c>
      <c r="B171" t="s">
        <v>75</v>
      </c>
      <c r="C171" t="s">
        <v>76</v>
      </c>
      <c r="D171" t="s">
        <v>206</v>
      </c>
      <c r="E171" t="s">
        <v>78</v>
      </c>
    </row>
    <row r="172" spans="1:5" x14ac:dyDescent="0.3">
      <c r="A172" t="s">
        <v>188</v>
      </c>
      <c r="B172" t="s">
        <v>75</v>
      </c>
      <c r="C172" t="s">
        <v>76</v>
      </c>
      <c r="D172" t="s">
        <v>207</v>
      </c>
      <c r="E172" t="s">
        <v>78</v>
      </c>
    </row>
    <row r="173" spans="1:5" x14ac:dyDescent="0.3">
      <c r="A173" t="s">
        <v>188</v>
      </c>
      <c r="B173" t="s">
        <v>75</v>
      </c>
      <c r="C173" t="s">
        <v>76</v>
      </c>
      <c r="D173" t="s">
        <v>104</v>
      </c>
      <c r="E173" t="s">
        <v>78</v>
      </c>
    </row>
    <row r="174" spans="1:5" x14ac:dyDescent="0.3">
      <c r="A174" t="s">
        <v>188</v>
      </c>
      <c r="B174" t="s">
        <v>75</v>
      </c>
      <c r="C174" t="s">
        <v>76</v>
      </c>
      <c r="D174" t="s">
        <v>208</v>
      </c>
      <c r="E174" t="s">
        <v>78</v>
      </c>
    </row>
    <row r="175" spans="1:5" x14ac:dyDescent="0.3">
      <c r="A175" t="s">
        <v>188</v>
      </c>
      <c r="B175" t="s">
        <v>75</v>
      </c>
      <c r="C175" t="s">
        <v>76</v>
      </c>
      <c r="D175" t="s">
        <v>209</v>
      </c>
      <c r="E175" t="s">
        <v>78</v>
      </c>
    </row>
    <row r="176" spans="1:5" x14ac:dyDescent="0.3">
      <c r="A176" t="s">
        <v>188</v>
      </c>
      <c r="B176" t="s">
        <v>75</v>
      </c>
      <c r="C176" t="s">
        <v>76</v>
      </c>
      <c r="D176" t="s">
        <v>210</v>
      </c>
      <c r="E176" t="s">
        <v>78</v>
      </c>
    </row>
    <row r="177" spans="1:5" x14ac:dyDescent="0.3">
      <c r="A177" t="s">
        <v>188</v>
      </c>
      <c r="B177" t="s">
        <v>75</v>
      </c>
      <c r="C177" t="s">
        <v>76</v>
      </c>
      <c r="D177" t="s">
        <v>211</v>
      </c>
      <c r="E177" t="s">
        <v>78</v>
      </c>
    </row>
    <row r="178" spans="1:5" x14ac:dyDescent="0.3">
      <c r="A178" t="s">
        <v>188</v>
      </c>
      <c r="B178" t="s">
        <v>75</v>
      </c>
      <c r="C178" t="s">
        <v>76</v>
      </c>
      <c r="D178" t="s">
        <v>212</v>
      </c>
      <c r="E178" t="s">
        <v>78</v>
      </c>
    </row>
    <row r="179" spans="1:5" x14ac:dyDescent="0.3">
      <c r="A179" t="s">
        <v>188</v>
      </c>
      <c r="B179" t="s">
        <v>75</v>
      </c>
      <c r="C179" t="s">
        <v>76</v>
      </c>
      <c r="D179" t="s">
        <v>213</v>
      </c>
      <c r="E179" t="s">
        <v>78</v>
      </c>
    </row>
    <row r="180" spans="1:5" x14ac:dyDescent="0.3">
      <c r="A180" t="s">
        <v>188</v>
      </c>
      <c r="B180" t="s">
        <v>75</v>
      </c>
      <c r="C180" t="s">
        <v>76</v>
      </c>
      <c r="D180" t="s">
        <v>51</v>
      </c>
      <c r="E180" t="s">
        <v>78</v>
      </c>
    </row>
    <row r="181" spans="1:5" x14ac:dyDescent="0.3">
      <c r="A181" t="s">
        <v>188</v>
      </c>
      <c r="B181" t="s">
        <v>75</v>
      </c>
      <c r="C181" t="s">
        <v>76</v>
      </c>
      <c r="D181" t="s">
        <v>163</v>
      </c>
      <c r="E181" t="s">
        <v>78</v>
      </c>
    </row>
    <row r="182" spans="1:5" x14ac:dyDescent="0.3">
      <c r="A182" t="s">
        <v>188</v>
      </c>
      <c r="B182" t="s">
        <v>75</v>
      </c>
      <c r="C182" t="s">
        <v>76</v>
      </c>
      <c r="D182" t="s">
        <v>214</v>
      </c>
      <c r="E182" t="s">
        <v>78</v>
      </c>
    </row>
    <row r="183" spans="1:5" x14ac:dyDescent="0.3">
      <c r="A183" t="s">
        <v>188</v>
      </c>
      <c r="B183" t="s">
        <v>75</v>
      </c>
      <c r="C183" t="s">
        <v>76</v>
      </c>
      <c r="D183" t="s">
        <v>215</v>
      </c>
      <c r="E183" t="s">
        <v>78</v>
      </c>
    </row>
    <row r="184" spans="1:5" x14ac:dyDescent="0.3">
      <c r="A184" t="s">
        <v>188</v>
      </c>
      <c r="B184" t="s">
        <v>75</v>
      </c>
      <c r="C184" t="s">
        <v>76</v>
      </c>
      <c r="D184" t="s">
        <v>216</v>
      </c>
      <c r="E184" t="s">
        <v>78</v>
      </c>
    </row>
    <row r="185" spans="1:5" x14ac:dyDescent="0.3">
      <c r="A185" t="s">
        <v>188</v>
      </c>
      <c r="B185" t="s">
        <v>75</v>
      </c>
      <c r="C185" t="s">
        <v>76</v>
      </c>
      <c r="D185" t="s">
        <v>217</v>
      </c>
      <c r="E185" t="s">
        <v>78</v>
      </c>
    </row>
    <row r="186" spans="1:5" x14ac:dyDescent="0.3">
      <c r="A186" t="s">
        <v>188</v>
      </c>
      <c r="B186" t="s">
        <v>75</v>
      </c>
      <c r="C186" t="s">
        <v>76</v>
      </c>
      <c r="D186" t="s">
        <v>218</v>
      </c>
      <c r="E186" t="s">
        <v>78</v>
      </c>
    </row>
    <row r="187" spans="1:5" x14ac:dyDescent="0.3">
      <c r="A187" t="s">
        <v>188</v>
      </c>
      <c r="B187" t="s">
        <v>75</v>
      </c>
      <c r="C187" t="s">
        <v>76</v>
      </c>
      <c r="D187" t="s">
        <v>219</v>
      </c>
      <c r="E187" t="s">
        <v>78</v>
      </c>
    </row>
    <row r="188" spans="1:5" x14ac:dyDescent="0.3">
      <c r="A188" t="s">
        <v>188</v>
      </c>
      <c r="B188" t="s">
        <v>75</v>
      </c>
      <c r="C188" t="s">
        <v>76</v>
      </c>
      <c r="D188" t="s">
        <v>220</v>
      </c>
      <c r="E188" t="s">
        <v>78</v>
      </c>
    </row>
    <row r="189" spans="1:5" x14ac:dyDescent="0.3">
      <c r="A189" t="s">
        <v>188</v>
      </c>
      <c r="B189" t="s">
        <v>75</v>
      </c>
      <c r="C189" t="s">
        <v>76</v>
      </c>
      <c r="D189" t="s">
        <v>221</v>
      </c>
      <c r="E189" t="s">
        <v>78</v>
      </c>
    </row>
    <row r="190" spans="1:5" x14ac:dyDescent="0.3">
      <c r="A190" t="s">
        <v>188</v>
      </c>
      <c r="B190" t="s">
        <v>75</v>
      </c>
      <c r="C190" t="s">
        <v>76</v>
      </c>
      <c r="D190" t="s">
        <v>106</v>
      </c>
      <c r="E190" t="s">
        <v>78</v>
      </c>
    </row>
    <row r="191" spans="1:5" x14ac:dyDescent="0.3">
      <c r="A191" t="s">
        <v>188</v>
      </c>
      <c r="B191" t="s">
        <v>75</v>
      </c>
      <c r="C191" t="s">
        <v>76</v>
      </c>
      <c r="D191" t="s">
        <v>222</v>
      </c>
      <c r="E191" t="s">
        <v>78</v>
      </c>
    </row>
    <row r="192" spans="1:5" x14ac:dyDescent="0.3">
      <c r="A192" t="s">
        <v>188</v>
      </c>
      <c r="B192" t="s">
        <v>75</v>
      </c>
      <c r="C192" t="s">
        <v>76</v>
      </c>
      <c r="D192" t="s">
        <v>223</v>
      </c>
      <c r="E192" t="s">
        <v>78</v>
      </c>
    </row>
    <row r="193" spans="1:5" x14ac:dyDescent="0.3">
      <c r="A193" t="s">
        <v>188</v>
      </c>
      <c r="B193" t="s">
        <v>75</v>
      </c>
      <c r="C193" t="s">
        <v>76</v>
      </c>
      <c r="D193" t="s">
        <v>224</v>
      </c>
      <c r="E193" t="s">
        <v>78</v>
      </c>
    </row>
    <row r="194" spans="1:5" x14ac:dyDescent="0.3">
      <c r="A194" t="s">
        <v>188</v>
      </c>
      <c r="B194" t="s">
        <v>75</v>
      </c>
      <c r="C194" t="s">
        <v>76</v>
      </c>
      <c r="D194" t="s">
        <v>225</v>
      </c>
      <c r="E194" t="s">
        <v>78</v>
      </c>
    </row>
    <row r="195" spans="1:5" x14ac:dyDescent="0.3">
      <c r="A195" t="s">
        <v>188</v>
      </c>
      <c r="B195" t="s">
        <v>75</v>
      </c>
      <c r="C195" t="s">
        <v>76</v>
      </c>
      <c r="D195" t="s">
        <v>226</v>
      </c>
      <c r="E195" t="s">
        <v>78</v>
      </c>
    </row>
    <row r="196" spans="1:5" x14ac:dyDescent="0.3">
      <c r="A196" t="s">
        <v>188</v>
      </c>
      <c r="B196" t="s">
        <v>75</v>
      </c>
      <c r="C196" t="s">
        <v>76</v>
      </c>
      <c r="D196" t="s">
        <v>227</v>
      </c>
      <c r="E196" t="s">
        <v>78</v>
      </c>
    </row>
    <row r="197" spans="1:5" x14ac:dyDescent="0.3">
      <c r="A197" t="s">
        <v>188</v>
      </c>
      <c r="B197" t="s">
        <v>75</v>
      </c>
      <c r="C197" t="s">
        <v>76</v>
      </c>
      <c r="D197" t="s">
        <v>115</v>
      </c>
      <c r="E197" t="s">
        <v>78</v>
      </c>
    </row>
    <row r="198" spans="1:5" x14ac:dyDescent="0.3">
      <c r="A198" t="s">
        <v>188</v>
      </c>
      <c r="B198" t="s">
        <v>75</v>
      </c>
      <c r="C198" t="s">
        <v>76</v>
      </c>
      <c r="D198" t="s">
        <v>228</v>
      </c>
      <c r="E198" t="s">
        <v>78</v>
      </c>
    </row>
    <row r="199" spans="1:5" x14ac:dyDescent="0.3">
      <c r="A199" t="s">
        <v>188</v>
      </c>
      <c r="B199" t="s">
        <v>75</v>
      </c>
      <c r="C199" t="s">
        <v>76</v>
      </c>
      <c r="D199" t="s">
        <v>229</v>
      </c>
      <c r="E199" t="s">
        <v>78</v>
      </c>
    </row>
    <row r="200" spans="1:5" x14ac:dyDescent="0.3">
      <c r="A200" t="s">
        <v>188</v>
      </c>
      <c r="B200" t="s">
        <v>75</v>
      </c>
      <c r="C200" t="s">
        <v>76</v>
      </c>
      <c r="D200" t="s">
        <v>230</v>
      </c>
      <c r="E200" t="s">
        <v>78</v>
      </c>
    </row>
    <row r="201" spans="1:5" x14ac:dyDescent="0.3">
      <c r="A201" t="s">
        <v>188</v>
      </c>
      <c r="B201" t="s">
        <v>75</v>
      </c>
      <c r="C201" t="s">
        <v>76</v>
      </c>
      <c r="D201" t="s">
        <v>225</v>
      </c>
      <c r="E201" t="s">
        <v>78</v>
      </c>
    </row>
    <row r="202" spans="1:5" x14ac:dyDescent="0.3">
      <c r="A202" t="s">
        <v>231</v>
      </c>
      <c r="B202" t="s">
        <v>75</v>
      </c>
      <c r="C202" t="s">
        <v>76</v>
      </c>
      <c r="D202" t="s">
        <v>232</v>
      </c>
      <c r="E202" t="s">
        <v>78</v>
      </c>
    </row>
    <row r="203" spans="1:5" x14ac:dyDescent="0.3">
      <c r="A203" t="s">
        <v>231</v>
      </c>
      <c r="B203" t="s">
        <v>75</v>
      </c>
      <c r="C203" t="s">
        <v>76</v>
      </c>
      <c r="D203" t="s">
        <v>233</v>
      </c>
      <c r="E203" t="s">
        <v>78</v>
      </c>
    </row>
    <row r="204" spans="1:5" x14ac:dyDescent="0.3">
      <c r="A204" t="s">
        <v>231</v>
      </c>
      <c r="B204" t="s">
        <v>75</v>
      </c>
      <c r="C204" t="s">
        <v>76</v>
      </c>
      <c r="D204" t="s">
        <v>234</v>
      </c>
      <c r="E204" t="s">
        <v>78</v>
      </c>
    </row>
    <row r="205" spans="1:5" x14ac:dyDescent="0.3">
      <c r="A205" t="s">
        <v>231</v>
      </c>
      <c r="B205" t="s">
        <v>75</v>
      </c>
      <c r="C205" t="s">
        <v>76</v>
      </c>
      <c r="D205" t="s">
        <v>235</v>
      </c>
      <c r="E205" t="s">
        <v>78</v>
      </c>
    </row>
    <row r="206" spans="1:5" x14ac:dyDescent="0.3">
      <c r="A206" t="s">
        <v>231</v>
      </c>
      <c r="B206" t="s">
        <v>75</v>
      </c>
      <c r="C206" t="s">
        <v>76</v>
      </c>
      <c r="D206" t="s">
        <v>236</v>
      </c>
      <c r="E206" t="s">
        <v>78</v>
      </c>
    </row>
    <row r="207" spans="1:5" x14ac:dyDescent="0.3">
      <c r="A207" t="s">
        <v>231</v>
      </c>
      <c r="B207" t="s">
        <v>75</v>
      </c>
      <c r="C207" t="s">
        <v>76</v>
      </c>
      <c r="D207" t="s">
        <v>237</v>
      </c>
      <c r="E207" t="s">
        <v>78</v>
      </c>
    </row>
    <row r="208" spans="1:5" x14ac:dyDescent="0.3">
      <c r="A208" t="s">
        <v>231</v>
      </c>
      <c r="B208" t="s">
        <v>75</v>
      </c>
      <c r="C208" t="s">
        <v>76</v>
      </c>
      <c r="D208" t="s">
        <v>238</v>
      </c>
      <c r="E208" t="s">
        <v>78</v>
      </c>
    </row>
    <row r="209" spans="1:5" x14ac:dyDescent="0.3">
      <c r="A209" t="s">
        <v>231</v>
      </c>
      <c r="B209" t="s">
        <v>75</v>
      </c>
      <c r="C209" t="s">
        <v>76</v>
      </c>
      <c r="D209" t="s">
        <v>239</v>
      </c>
      <c r="E209" t="s">
        <v>78</v>
      </c>
    </row>
    <row r="210" spans="1:5" x14ac:dyDescent="0.3">
      <c r="A210" t="s">
        <v>231</v>
      </c>
      <c r="B210" t="s">
        <v>75</v>
      </c>
      <c r="C210" t="s">
        <v>76</v>
      </c>
      <c r="D210" t="s">
        <v>240</v>
      </c>
      <c r="E210" t="s">
        <v>78</v>
      </c>
    </row>
    <row r="211" spans="1:5" x14ac:dyDescent="0.3">
      <c r="A211" t="s">
        <v>231</v>
      </c>
      <c r="B211" t="s">
        <v>75</v>
      </c>
      <c r="C211" t="s">
        <v>76</v>
      </c>
      <c r="D211" t="s">
        <v>241</v>
      </c>
      <c r="E211" t="s">
        <v>78</v>
      </c>
    </row>
    <row r="212" spans="1:5" x14ac:dyDescent="0.3">
      <c r="A212" t="s">
        <v>231</v>
      </c>
      <c r="B212" t="s">
        <v>75</v>
      </c>
      <c r="C212" t="s">
        <v>76</v>
      </c>
      <c r="D212" t="s">
        <v>242</v>
      </c>
      <c r="E212" t="s">
        <v>78</v>
      </c>
    </row>
    <row r="213" spans="1:5" x14ac:dyDescent="0.3">
      <c r="A213" t="s">
        <v>231</v>
      </c>
      <c r="B213" t="s">
        <v>75</v>
      </c>
      <c r="C213" t="s">
        <v>76</v>
      </c>
      <c r="D213" t="s">
        <v>243</v>
      </c>
      <c r="E213" t="s">
        <v>78</v>
      </c>
    </row>
    <row r="214" spans="1:5" x14ac:dyDescent="0.3">
      <c r="A214" t="s">
        <v>231</v>
      </c>
      <c r="B214" t="s">
        <v>75</v>
      </c>
      <c r="C214" t="s">
        <v>76</v>
      </c>
      <c r="D214" t="s">
        <v>244</v>
      </c>
      <c r="E214" t="s">
        <v>78</v>
      </c>
    </row>
    <row r="215" spans="1:5" x14ac:dyDescent="0.3">
      <c r="A215" t="s">
        <v>231</v>
      </c>
      <c r="B215" t="s">
        <v>75</v>
      </c>
      <c r="C215" t="s">
        <v>76</v>
      </c>
      <c r="D215" t="s">
        <v>245</v>
      </c>
      <c r="E215" t="s">
        <v>78</v>
      </c>
    </row>
    <row r="216" spans="1:5" x14ac:dyDescent="0.3">
      <c r="A216" t="s">
        <v>231</v>
      </c>
      <c r="B216" t="s">
        <v>75</v>
      </c>
      <c r="C216" t="s">
        <v>76</v>
      </c>
      <c r="D216" t="s">
        <v>246</v>
      </c>
      <c r="E216" t="s">
        <v>78</v>
      </c>
    </row>
    <row r="217" spans="1:5" x14ac:dyDescent="0.3">
      <c r="A217" t="s">
        <v>231</v>
      </c>
      <c r="B217" t="s">
        <v>75</v>
      </c>
      <c r="C217" t="s">
        <v>76</v>
      </c>
      <c r="D217" t="s">
        <v>247</v>
      </c>
      <c r="E217" t="s">
        <v>78</v>
      </c>
    </row>
    <row r="218" spans="1:5" x14ac:dyDescent="0.3">
      <c r="A218" t="s">
        <v>231</v>
      </c>
      <c r="B218" t="s">
        <v>75</v>
      </c>
      <c r="C218" t="s">
        <v>76</v>
      </c>
      <c r="D218" t="s">
        <v>248</v>
      </c>
      <c r="E218" t="s">
        <v>78</v>
      </c>
    </row>
    <row r="219" spans="1:5" x14ac:dyDescent="0.3">
      <c r="A219" t="s">
        <v>231</v>
      </c>
      <c r="B219" t="s">
        <v>75</v>
      </c>
      <c r="C219" t="s">
        <v>76</v>
      </c>
      <c r="D219" t="s">
        <v>249</v>
      </c>
      <c r="E219" t="s">
        <v>78</v>
      </c>
    </row>
    <row r="220" spans="1:5" x14ac:dyDescent="0.3">
      <c r="A220" t="s">
        <v>231</v>
      </c>
      <c r="B220" t="s">
        <v>75</v>
      </c>
      <c r="C220" t="s">
        <v>76</v>
      </c>
      <c r="D220" t="s">
        <v>250</v>
      </c>
      <c r="E220" t="s">
        <v>78</v>
      </c>
    </row>
    <row r="221" spans="1:5" x14ac:dyDescent="0.3">
      <c r="A221" t="s">
        <v>231</v>
      </c>
      <c r="B221" t="s">
        <v>75</v>
      </c>
      <c r="C221" t="s">
        <v>76</v>
      </c>
      <c r="D221" t="s">
        <v>251</v>
      </c>
      <c r="E221" t="s">
        <v>78</v>
      </c>
    </row>
    <row r="222" spans="1:5" x14ac:dyDescent="0.3">
      <c r="A222" t="s">
        <v>231</v>
      </c>
      <c r="B222" t="s">
        <v>75</v>
      </c>
      <c r="C222" t="s">
        <v>76</v>
      </c>
      <c r="D222" t="s">
        <v>252</v>
      </c>
      <c r="E222" t="s">
        <v>78</v>
      </c>
    </row>
    <row r="223" spans="1:5" x14ac:dyDescent="0.3">
      <c r="A223" t="s">
        <v>231</v>
      </c>
      <c r="B223" t="s">
        <v>75</v>
      </c>
      <c r="C223" t="s">
        <v>76</v>
      </c>
      <c r="D223" t="s">
        <v>253</v>
      </c>
      <c r="E223" t="s">
        <v>78</v>
      </c>
    </row>
    <row r="224" spans="1:5" x14ac:dyDescent="0.3">
      <c r="A224" t="s">
        <v>231</v>
      </c>
      <c r="B224" t="s">
        <v>75</v>
      </c>
      <c r="C224" t="s">
        <v>76</v>
      </c>
      <c r="D224" t="s">
        <v>254</v>
      </c>
      <c r="E224" t="s">
        <v>78</v>
      </c>
    </row>
    <row r="225" spans="1:5" x14ac:dyDescent="0.3">
      <c r="A225" t="s">
        <v>231</v>
      </c>
      <c r="B225" t="s">
        <v>75</v>
      </c>
      <c r="C225" t="s">
        <v>76</v>
      </c>
      <c r="D225" t="s">
        <v>255</v>
      </c>
      <c r="E225" t="s">
        <v>78</v>
      </c>
    </row>
    <row r="226" spans="1:5" x14ac:dyDescent="0.3">
      <c r="A226" t="s">
        <v>231</v>
      </c>
      <c r="B226" t="s">
        <v>75</v>
      </c>
      <c r="C226" t="s">
        <v>76</v>
      </c>
      <c r="D226" t="s">
        <v>256</v>
      </c>
      <c r="E226" t="s">
        <v>78</v>
      </c>
    </row>
    <row r="227" spans="1:5" x14ac:dyDescent="0.3">
      <c r="A227" t="s">
        <v>231</v>
      </c>
      <c r="B227" t="s">
        <v>75</v>
      </c>
      <c r="C227" t="s">
        <v>76</v>
      </c>
      <c r="D227" t="s">
        <v>257</v>
      </c>
      <c r="E227" t="s">
        <v>78</v>
      </c>
    </row>
    <row r="228" spans="1:5" x14ac:dyDescent="0.3">
      <c r="A228" t="s">
        <v>231</v>
      </c>
      <c r="B228" t="s">
        <v>75</v>
      </c>
      <c r="C228" t="s">
        <v>76</v>
      </c>
      <c r="D228" t="s">
        <v>258</v>
      </c>
      <c r="E228" t="s">
        <v>78</v>
      </c>
    </row>
    <row r="229" spans="1:5" x14ac:dyDescent="0.3">
      <c r="A229" t="s">
        <v>231</v>
      </c>
      <c r="B229" t="s">
        <v>75</v>
      </c>
      <c r="C229" t="s">
        <v>76</v>
      </c>
      <c r="D229" t="s">
        <v>259</v>
      </c>
      <c r="E229" t="s">
        <v>78</v>
      </c>
    </row>
    <row r="230" spans="1:5" x14ac:dyDescent="0.3">
      <c r="A230" t="s">
        <v>231</v>
      </c>
      <c r="B230" t="s">
        <v>75</v>
      </c>
      <c r="C230" t="s">
        <v>76</v>
      </c>
      <c r="D230" t="s">
        <v>260</v>
      </c>
      <c r="E230" t="s">
        <v>78</v>
      </c>
    </row>
    <row r="231" spans="1:5" x14ac:dyDescent="0.3">
      <c r="A231" t="s">
        <v>231</v>
      </c>
      <c r="B231" t="s">
        <v>75</v>
      </c>
      <c r="C231" t="s">
        <v>76</v>
      </c>
      <c r="D231" t="s">
        <v>261</v>
      </c>
      <c r="E231" t="s">
        <v>78</v>
      </c>
    </row>
    <row r="232" spans="1:5" x14ac:dyDescent="0.3">
      <c r="A232" t="s">
        <v>231</v>
      </c>
      <c r="B232" t="s">
        <v>75</v>
      </c>
      <c r="C232" t="s">
        <v>76</v>
      </c>
      <c r="D232" t="s">
        <v>262</v>
      </c>
      <c r="E232" t="s">
        <v>78</v>
      </c>
    </row>
    <row r="233" spans="1:5" x14ac:dyDescent="0.3">
      <c r="A233" t="s">
        <v>231</v>
      </c>
      <c r="B233" t="s">
        <v>75</v>
      </c>
      <c r="C233" t="s">
        <v>76</v>
      </c>
      <c r="D233" t="s">
        <v>263</v>
      </c>
      <c r="E233" t="s">
        <v>78</v>
      </c>
    </row>
    <row r="234" spans="1:5" x14ac:dyDescent="0.3">
      <c r="A234" t="s">
        <v>231</v>
      </c>
      <c r="B234" t="s">
        <v>75</v>
      </c>
      <c r="C234" t="s">
        <v>76</v>
      </c>
      <c r="D234" t="s">
        <v>264</v>
      </c>
      <c r="E234" t="s">
        <v>78</v>
      </c>
    </row>
    <row r="235" spans="1:5" x14ac:dyDescent="0.3">
      <c r="A235" t="s">
        <v>231</v>
      </c>
      <c r="B235" t="s">
        <v>75</v>
      </c>
      <c r="C235" t="s">
        <v>76</v>
      </c>
      <c r="D235" t="s">
        <v>265</v>
      </c>
      <c r="E235" t="s">
        <v>78</v>
      </c>
    </row>
    <row r="236" spans="1:5" x14ac:dyDescent="0.3">
      <c r="A236" t="s">
        <v>231</v>
      </c>
      <c r="B236" t="s">
        <v>75</v>
      </c>
      <c r="C236" t="s">
        <v>76</v>
      </c>
      <c r="D236" t="s">
        <v>266</v>
      </c>
      <c r="E236" t="s">
        <v>78</v>
      </c>
    </row>
    <row r="237" spans="1:5" x14ac:dyDescent="0.3">
      <c r="A237" t="s">
        <v>231</v>
      </c>
      <c r="B237" t="s">
        <v>75</v>
      </c>
      <c r="C237" t="s">
        <v>76</v>
      </c>
      <c r="D237" t="s">
        <v>267</v>
      </c>
      <c r="E237" t="s">
        <v>78</v>
      </c>
    </row>
    <row r="238" spans="1:5" x14ac:dyDescent="0.3">
      <c r="A238" t="s">
        <v>231</v>
      </c>
      <c r="B238" t="s">
        <v>75</v>
      </c>
      <c r="C238" t="s">
        <v>76</v>
      </c>
      <c r="D238" t="s">
        <v>268</v>
      </c>
      <c r="E238" t="s">
        <v>78</v>
      </c>
    </row>
    <row r="239" spans="1:5" x14ac:dyDescent="0.3">
      <c r="A239" t="s">
        <v>231</v>
      </c>
      <c r="B239" t="s">
        <v>75</v>
      </c>
      <c r="C239" t="s">
        <v>76</v>
      </c>
      <c r="D239" t="s">
        <v>269</v>
      </c>
      <c r="E239" t="s">
        <v>78</v>
      </c>
    </row>
    <row r="240" spans="1:5" x14ac:dyDescent="0.3">
      <c r="A240" t="s">
        <v>231</v>
      </c>
      <c r="B240" t="s">
        <v>75</v>
      </c>
      <c r="C240" t="s">
        <v>76</v>
      </c>
      <c r="D240" t="s">
        <v>270</v>
      </c>
      <c r="E240" t="s">
        <v>78</v>
      </c>
    </row>
    <row r="241" spans="1:5" x14ac:dyDescent="0.3">
      <c r="A241" t="s">
        <v>231</v>
      </c>
      <c r="B241" t="s">
        <v>75</v>
      </c>
      <c r="C241" t="s">
        <v>76</v>
      </c>
      <c r="D241" t="s">
        <v>271</v>
      </c>
      <c r="E241" t="s">
        <v>78</v>
      </c>
    </row>
    <row r="242" spans="1:5" x14ac:dyDescent="0.3">
      <c r="A242" t="s">
        <v>231</v>
      </c>
      <c r="B242" t="s">
        <v>75</v>
      </c>
      <c r="C242" t="s">
        <v>76</v>
      </c>
      <c r="D242" t="s">
        <v>272</v>
      </c>
      <c r="E242" t="s">
        <v>78</v>
      </c>
    </row>
    <row r="243" spans="1:5" x14ac:dyDescent="0.3">
      <c r="A243" t="s">
        <v>231</v>
      </c>
      <c r="B243" t="s">
        <v>75</v>
      </c>
      <c r="C243" t="s">
        <v>76</v>
      </c>
      <c r="D243" t="s">
        <v>273</v>
      </c>
      <c r="E243" t="s">
        <v>78</v>
      </c>
    </row>
    <row r="244" spans="1:5" x14ac:dyDescent="0.3">
      <c r="A244" t="s">
        <v>231</v>
      </c>
      <c r="B244" t="s">
        <v>75</v>
      </c>
      <c r="C244" t="s">
        <v>76</v>
      </c>
      <c r="D244" t="s">
        <v>274</v>
      </c>
      <c r="E244" t="s">
        <v>78</v>
      </c>
    </row>
    <row r="245" spans="1:5" x14ac:dyDescent="0.3">
      <c r="A245" t="s">
        <v>231</v>
      </c>
      <c r="B245" t="s">
        <v>75</v>
      </c>
      <c r="C245" t="s">
        <v>76</v>
      </c>
      <c r="D245" t="s">
        <v>275</v>
      </c>
      <c r="E245" t="s">
        <v>78</v>
      </c>
    </row>
    <row r="246" spans="1:5" x14ac:dyDescent="0.3">
      <c r="A246" t="s">
        <v>231</v>
      </c>
      <c r="B246" t="s">
        <v>75</v>
      </c>
      <c r="C246" t="s">
        <v>76</v>
      </c>
      <c r="D246" t="s">
        <v>276</v>
      </c>
      <c r="E246" t="s">
        <v>78</v>
      </c>
    </row>
    <row r="247" spans="1:5" x14ac:dyDescent="0.3">
      <c r="A247" t="s">
        <v>231</v>
      </c>
      <c r="B247" t="s">
        <v>75</v>
      </c>
      <c r="C247" t="s">
        <v>76</v>
      </c>
      <c r="D247" t="s">
        <v>277</v>
      </c>
      <c r="E247" t="s">
        <v>78</v>
      </c>
    </row>
    <row r="248" spans="1:5" x14ac:dyDescent="0.3">
      <c r="A248" t="s">
        <v>231</v>
      </c>
      <c r="B248" t="s">
        <v>75</v>
      </c>
      <c r="C248" t="s">
        <v>76</v>
      </c>
      <c r="D248" t="s">
        <v>278</v>
      </c>
      <c r="E248" t="s">
        <v>78</v>
      </c>
    </row>
    <row r="249" spans="1:5" x14ac:dyDescent="0.3">
      <c r="A249" t="s">
        <v>231</v>
      </c>
      <c r="B249" t="s">
        <v>75</v>
      </c>
      <c r="C249" t="s">
        <v>76</v>
      </c>
      <c r="D249" t="s">
        <v>279</v>
      </c>
      <c r="E249" t="s">
        <v>78</v>
      </c>
    </row>
    <row r="250" spans="1:5" x14ac:dyDescent="0.3">
      <c r="A250" t="s">
        <v>231</v>
      </c>
      <c r="B250" t="s">
        <v>75</v>
      </c>
      <c r="C250" t="s">
        <v>76</v>
      </c>
      <c r="D250" t="s">
        <v>280</v>
      </c>
      <c r="E250" t="s">
        <v>78</v>
      </c>
    </row>
    <row r="251" spans="1:5" x14ac:dyDescent="0.3">
      <c r="A251" t="s">
        <v>231</v>
      </c>
      <c r="B251" t="s">
        <v>75</v>
      </c>
      <c r="C251" t="s">
        <v>76</v>
      </c>
      <c r="D251" t="s">
        <v>281</v>
      </c>
      <c r="E251" t="s">
        <v>78</v>
      </c>
    </row>
    <row r="252" spans="1:5" x14ac:dyDescent="0.3">
      <c r="A252" t="s">
        <v>282</v>
      </c>
      <c r="B252" t="s">
        <v>75</v>
      </c>
      <c r="C252" t="s">
        <v>76</v>
      </c>
      <c r="D252" t="s">
        <v>283</v>
      </c>
      <c r="E252" t="s">
        <v>78</v>
      </c>
    </row>
    <row r="253" spans="1:5" x14ac:dyDescent="0.3">
      <c r="A253" t="s">
        <v>282</v>
      </c>
      <c r="B253" t="s">
        <v>75</v>
      </c>
      <c r="C253" t="s">
        <v>76</v>
      </c>
      <c r="D253" t="s">
        <v>284</v>
      </c>
      <c r="E253" t="s">
        <v>78</v>
      </c>
    </row>
    <row r="254" spans="1:5" x14ac:dyDescent="0.3">
      <c r="A254" t="s">
        <v>282</v>
      </c>
      <c r="B254" t="s">
        <v>75</v>
      </c>
      <c r="C254" t="s">
        <v>76</v>
      </c>
      <c r="D254" t="s">
        <v>285</v>
      </c>
      <c r="E254" t="s">
        <v>78</v>
      </c>
    </row>
    <row r="255" spans="1:5" x14ac:dyDescent="0.3">
      <c r="A255" t="s">
        <v>282</v>
      </c>
      <c r="B255" t="s">
        <v>75</v>
      </c>
      <c r="C255" t="s">
        <v>76</v>
      </c>
      <c r="D255" t="s">
        <v>286</v>
      </c>
      <c r="E255" t="s">
        <v>78</v>
      </c>
    </row>
    <row r="256" spans="1:5" x14ac:dyDescent="0.3">
      <c r="A256" t="s">
        <v>282</v>
      </c>
      <c r="B256" t="s">
        <v>75</v>
      </c>
      <c r="C256" t="s">
        <v>76</v>
      </c>
      <c r="D256" t="s">
        <v>287</v>
      </c>
      <c r="E256" t="s">
        <v>78</v>
      </c>
    </row>
    <row r="257" spans="1:5" x14ac:dyDescent="0.3">
      <c r="A257" t="s">
        <v>282</v>
      </c>
      <c r="B257" t="s">
        <v>75</v>
      </c>
      <c r="C257" t="s">
        <v>76</v>
      </c>
      <c r="D257" t="s">
        <v>288</v>
      </c>
      <c r="E257" t="s">
        <v>78</v>
      </c>
    </row>
    <row r="258" spans="1:5" x14ac:dyDescent="0.3">
      <c r="A258" t="s">
        <v>282</v>
      </c>
      <c r="B258" t="s">
        <v>75</v>
      </c>
      <c r="C258" t="s">
        <v>76</v>
      </c>
      <c r="D258" t="s">
        <v>285</v>
      </c>
      <c r="E258" t="s">
        <v>78</v>
      </c>
    </row>
    <row r="259" spans="1:5" x14ac:dyDescent="0.3">
      <c r="A259" t="s">
        <v>282</v>
      </c>
      <c r="B259" t="s">
        <v>75</v>
      </c>
      <c r="C259" t="s">
        <v>76</v>
      </c>
      <c r="D259" t="s">
        <v>289</v>
      </c>
      <c r="E259" t="s">
        <v>78</v>
      </c>
    </row>
    <row r="260" spans="1:5" x14ac:dyDescent="0.3">
      <c r="A260" t="s">
        <v>282</v>
      </c>
      <c r="B260" t="s">
        <v>75</v>
      </c>
      <c r="C260" t="s">
        <v>76</v>
      </c>
      <c r="D260" t="s">
        <v>290</v>
      </c>
      <c r="E260" t="s">
        <v>78</v>
      </c>
    </row>
    <row r="261" spans="1:5" x14ac:dyDescent="0.3">
      <c r="A261" t="s">
        <v>282</v>
      </c>
      <c r="B261" t="s">
        <v>75</v>
      </c>
      <c r="C261" t="s">
        <v>76</v>
      </c>
      <c r="D261" t="s">
        <v>291</v>
      </c>
      <c r="E261" t="s">
        <v>78</v>
      </c>
    </row>
    <row r="262" spans="1:5" x14ac:dyDescent="0.3">
      <c r="A262" t="s">
        <v>282</v>
      </c>
      <c r="B262" t="s">
        <v>75</v>
      </c>
      <c r="C262" t="s">
        <v>76</v>
      </c>
      <c r="D262" t="s">
        <v>292</v>
      </c>
      <c r="E262" t="s">
        <v>78</v>
      </c>
    </row>
    <row r="263" spans="1:5" x14ac:dyDescent="0.3">
      <c r="A263" t="s">
        <v>282</v>
      </c>
      <c r="B263" t="s">
        <v>75</v>
      </c>
      <c r="C263" t="s">
        <v>76</v>
      </c>
      <c r="D263" t="s">
        <v>293</v>
      </c>
      <c r="E263" t="s">
        <v>78</v>
      </c>
    </row>
    <row r="264" spans="1:5" x14ac:dyDescent="0.3">
      <c r="A264" t="s">
        <v>282</v>
      </c>
      <c r="B264" t="s">
        <v>75</v>
      </c>
      <c r="C264" t="s">
        <v>76</v>
      </c>
      <c r="D264" t="s">
        <v>294</v>
      </c>
      <c r="E264" t="s">
        <v>78</v>
      </c>
    </row>
    <row r="265" spans="1:5" x14ac:dyDescent="0.3">
      <c r="A265" t="s">
        <v>282</v>
      </c>
      <c r="B265" t="s">
        <v>75</v>
      </c>
      <c r="C265" t="s">
        <v>76</v>
      </c>
      <c r="D265" t="s">
        <v>295</v>
      </c>
      <c r="E265" t="s">
        <v>78</v>
      </c>
    </row>
    <row r="266" spans="1:5" x14ac:dyDescent="0.3">
      <c r="A266" t="s">
        <v>282</v>
      </c>
      <c r="B266" t="s">
        <v>75</v>
      </c>
      <c r="C266" t="s">
        <v>76</v>
      </c>
      <c r="D266" t="s">
        <v>296</v>
      </c>
      <c r="E266" t="s">
        <v>78</v>
      </c>
    </row>
    <row r="267" spans="1:5" x14ac:dyDescent="0.3">
      <c r="A267" t="s">
        <v>282</v>
      </c>
      <c r="B267" t="s">
        <v>75</v>
      </c>
      <c r="C267" t="s">
        <v>76</v>
      </c>
      <c r="D267" t="s">
        <v>297</v>
      </c>
      <c r="E267" t="s">
        <v>78</v>
      </c>
    </row>
    <row r="268" spans="1:5" x14ac:dyDescent="0.3">
      <c r="A268" t="s">
        <v>282</v>
      </c>
      <c r="B268" t="s">
        <v>75</v>
      </c>
      <c r="C268" t="s">
        <v>76</v>
      </c>
      <c r="D268" t="s">
        <v>298</v>
      </c>
      <c r="E268" t="s">
        <v>78</v>
      </c>
    </row>
    <row r="269" spans="1:5" x14ac:dyDescent="0.3">
      <c r="A269" t="s">
        <v>282</v>
      </c>
      <c r="B269" t="s">
        <v>75</v>
      </c>
      <c r="C269" t="s">
        <v>76</v>
      </c>
      <c r="D269" t="s">
        <v>299</v>
      </c>
      <c r="E269" t="s">
        <v>78</v>
      </c>
    </row>
    <row r="270" spans="1:5" x14ac:dyDescent="0.3">
      <c r="A270" t="s">
        <v>282</v>
      </c>
      <c r="B270" t="s">
        <v>75</v>
      </c>
      <c r="C270" t="s">
        <v>76</v>
      </c>
      <c r="D270" t="s">
        <v>300</v>
      </c>
      <c r="E270" t="s">
        <v>78</v>
      </c>
    </row>
    <row r="271" spans="1:5" x14ac:dyDescent="0.3">
      <c r="A271" t="s">
        <v>282</v>
      </c>
      <c r="B271" t="s">
        <v>75</v>
      </c>
      <c r="C271" t="s">
        <v>76</v>
      </c>
      <c r="D271" t="s">
        <v>301</v>
      </c>
      <c r="E271" t="s">
        <v>78</v>
      </c>
    </row>
    <row r="272" spans="1:5" x14ac:dyDescent="0.3">
      <c r="A272" t="s">
        <v>282</v>
      </c>
      <c r="B272" t="s">
        <v>75</v>
      </c>
      <c r="C272" t="s">
        <v>76</v>
      </c>
      <c r="D272" t="s">
        <v>302</v>
      </c>
      <c r="E272" t="s">
        <v>78</v>
      </c>
    </row>
    <row r="273" spans="1:5" x14ac:dyDescent="0.3">
      <c r="A273" t="s">
        <v>282</v>
      </c>
      <c r="B273" t="s">
        <v>75</v>
      </c>
      <c r="C273" t="s">
        <v>76</v>
      </c>
      <c r="D273" t="s">
        <v>303</v>
      </c>
      <c r="E273" t="s">
        <v>78</v>
      </c>
    </row>
    <row r="274" spans="1:5" x14ac:dyDescent="0.3">
      <c r="A274" t="s">
        <v>282</v>
      </c>
      <c r="B274" t="s">
        <v>75</v>
      </c>
      <c r="C274" t="s">
        <v>76</v>
      </c>
      <c r="D274" t="s">
        <v>304</v>
      </c>
      <c r="E274" t="s">
        <v>78</v>
      </c>
    </row>
    <row r="275" spans="1:5" x14ac:dyDescent="0.3">
      <c r="A275" t="s">
        <v>282</v>
      </c>
      <c r="B275" t="s">
        <v>75</v>
      </c>
      <c r="C275" t="s">
        <v>76</v>
      </c>
      <c r="D275" t="s">
        <v>305</v>
      </c>
      <c r="E275" t="s">
        <v>78</v>
      </c>
    </row>
    <row r="276" spans="1:5" x14ac:dyDescent="0.3">
      <c r="A276" t="s">
        <v>282</v>
      </c>
      <c r="B276" t="s">
        <v>75</v>
      </c>
      <c r="C276" t="s">
        <v>76</v>
      </c>
      <c r="D276" t="s">
        <v>306</v>
      </c>
      <c r="E276" t="s">
        <v>78</v>
      </c>
    </row>
    <row r="277" spans="1:5" x14ac:dyDescent="0.3">
      <c r="A277" t="s">
        <v>282</v>
      </c>
      <c r="B277" t="s">
        <v>75</v>
      </c>
      <c r="C277" t="s">
        <v>76</v>
      </c>
      <c r="D277" t="s">
        <v>307</v>
      </c>
      <c r="E277" t="s">
        <v>78</v>
      </c>
    </row>
    <row r="278" spans="1:5" x14ac:dyDescent="0.3">
      <c r="A278" t="s">
        <v>282</v>
      </c>
      <c r="B278" t="s">
        <v>75</v>
      </c>
      <c r="C278" t="s">
        <v>76</v>
      </c>
      <c r="D278" t="s">
        <v>308</v>
      </c>
      <c r="E278" t="s">
        <v>78</v>
      </c>
    </row>
    <row r="279" spans="1:5" x14ac:dyDescent="0.3">
      <c r="A279" t="s">
        <v>282</v>
      </c>
      <c r="B279" t="s">
        <v>75</v>
      </c>
      <c r="C279" t="s">
        <v>76</v>
      </c>
      <c r="D279" t="s">
        <v>309</v>
      </c>
      <c r="E279" t="s">
        <v>78</v>
      </c>
    </row>
    <row r="280" spans="1:5" x14ac:dyDescent="0.3">
      <c r="A280" t="s">
        <v>282</v>
      </c>
      <c r="B280" t="s">
        <v>75</v>
      </c>
      <c r="C280" t="s">
        <v>76</v>
      </c>
      <c r="D280" t="s">
        <v>310</v>
      </c>
      <c r="E280" t="s">
        <v>78</v>
      </c>
    </row>
    <row r="281" spans="1:5" x14ac:dyDescent="0.3">
      <c r="A281" t="s">
        <v>282</v>
      </c>
      <c r="B281" t="s">
        <v>75</v>
      </c>
      <c r="C281" t="s">
        <v>76</v>
      </c>
      <c r="D281" t="s">
        <v>311</v>
      </c>
      <c r="E281" t="s">
        <v>78</v>
      </c>
    </row>
    <row r="282" spans="1:5" x14ac:dyDescent="0.3">
      <c r="A282" t="s">
        <v>282</v>
      </c>
      <c r="B282" t="s">
        <v>75</v>
      </c>
      <c r="C282" t="s">
        <v>76</v>
      </c>
      <c r="D282" t="s">
        <v>263</v>
      </c>
      <c r="E282" t="s">
        <v>78</v>
      </c>
    </row>
    <row r="283" spans="1:5" x14ac:dyDescent="0.3">
      <c r="A283" t="s">
        <v>282</v>
      </c>
      <c r="B283" t="s">
        <v>75</v>
      </c>
      <c r="C283" t="s">
        <v>76</v>
      </c>
      <c r="D283" t="s">
        <v>312</v>
      </c>
      <c r="E283" t="s">
        <v>78</v>
      </c>
    </row>
    <row r="284" spans="1:5" x14ac:dyDescent="0.3">
      <c r="A284" t="s">
        <v>282</v>
      </c>
      <c r="B284" t="s">
        <v>75</v>
      </c>
      <c r="C284" t="s">
        <v>76</v>
      </c>
      <c r="D284" t="s">
        <v>313</v>
      </c>
      <c r="E284" t="s">
        <v>78</v>
      </c>
    </row>
    <row r="285" spans="1:5" x14ac:dyDescent="0.3">
      <c r="A285" t="s">
        <v>282</v>
      </c>
      <c r="B285" t="s">
        <v>75</v>
      </c>
      <c r="C285" t="s">
        <v>76</v>
      </c>
      <c r="D285" t="s">
        <v>314</v>
      </c>
      <c r="E285" t="s">
        <v>78</v>
      </c>
    </row>
    <row r="286" spans="1:5" x14ac:dyDescent="0.3">
      <c r="A286" t="s">
        <v>282</v>
      </c>
      <c r="B286" t="s">
        <v>75</v>
      </c>
      <c r="C286" t="s">
        <v>76</v>
      </c>
      <c r="D286" t="s">
        <v>315</v>
      </c>
      <c r="E286" t="s">
        <v>78</v>
      </c>
    </row>
    <row r="287" spans="1:5" x14ac:dyDescent="0.3">
      <c r="A287" t="s">
        <v>282</v>
      </c>
      <c r="B287" t="s">
        <v>75</v>
      </c>
      <c r="C287" t="s">
        <v>76</v>
      </c>
      <c r="D287" t="s">
        <v>264</v>
      </c>
      <c r="E287" t="s">
        <v>78</v>
      </c>
    </row>
    <row r="288" spans="1:5" x14ac:dyDescent="0.3">
      <c r="A288" t="s">
        <v>282</v>
      </c>
      <c r="B288" t="s">
        <v>75</v>
      </c>
      <c r="C288" t="s">
        <v>76</v>
      </c>
      <c r="D288" t="s">
        <v>268</v>
      </c>
      <c r="E288" t="s">
        <v>78</v>
      </c>
    </row>
    <row r="289" spans="1:5" x14ac:dyDescent="0.3">
      <c r="A289" t="s">
        <v>282</v>
      </c>
      <c r="B289" t="s">
        <v>75</v>
      </c>
      <c r="C289" t="s">
        <v>76</v>
      </c>
      <c r="D289" t="s">
        <v>316</v>
      </c>
      <c r="E289" t="s">
        <v>78</v>
      </c>
    </row>
    <row r="290" spans="1:5" x14ac:dyDescent="0.3">
      <c r="A290" t="s">
        <v>282</v>
      </c>
      <c r="B290" t="s">
        <v>75</v>
      </c>
      <c r="C290" t="s">
        <v>76</v>
      </c>
      <c r="D290" t="s">
        <v>317</v>
      </c>
      <c r="E290" t="s">
        <v>78</v>
      </c>
    </row>
    <row r="291" spans="1:5" x14ac:dyDescent="0.3">
      <c r="A291" t="s">
        <v>282</v>
      </c>
      <c r="B291" t="s">
        <v>75</v>
      </c>
      <c r="C291" t="s">
        <v>76</v>
      </c>
      <c r="D291" t="s">
        <v>318</v>
      </c>
      <c r="E291" t="s">
        <v>78</v>
      </c>
    </row>
    <row r="292" spans="1:5" x14ac:dyDescent="0.3">
      <c r="A292" t="s">
        <v>282</v>
      </c>
      <c r="B292" t="s">
        <v>75</v>
      </c>
      <c r="C292" t="s">
        <v>76</v>
      </c>
      <c r="D292" t="s">
        <v>319</v>
      </c>
      <c r="E292" t="s">
        <v>78</v>
      </c>
    </row>
    <row r="293" spans="1:5" x14ac:dyDescent="0.3">
      <c r="A293" t="s">
        <v>282</v>
      </c>
      <c r="B293" t="s">
        <v>75</v>
      </c>
      <c r="C293" t="s">
        <v>76</v>
      </c>
      <c r="D293" t="s">
        <v>320</v>
      </c>
      <c r="E293" t="s">
        <v>78</v>
      </c>
    </row>
    <row r="294" spans="1:5" x14ac:dyDescent="0.3">
      <c r="A294" t="s">
        <v>282</v>
      </c>
      <c r="B294" t="s">
        <v>75</v>
      </c>
      <c r="C294" t="s">
        <v>76</v>
      </c>
      <c r="D294" t="s">
        <v>321</v>
      </c>
      <c r="E294" t="s">
        <v>78</v>
      </c>
    </row>
    <row r="295" spans="1:5" x14ac:dyDescent="0.3">
      <c r="A295" t="s">
        <v>282</v>
      </c>
      <c r="B295" t="s">
        <v>75</v>
      </c>
      <c r="C295" t="s">
        <v>76</v>
      </c>
      <c r="D295" t="s">
        <v>280</v>
      </c>
      <c r="E295" t="s">
        <v>78</v>
      </c>
    </row>
    <row r="296" spans="1:5" x14ac:dyDescent="0.3">
      <c r="A296" t="s">
        <v>282</v>
      </c>
      <c r="B296" t="s">
        <v>75</v>
      </c>
      <c r="C296" t="s">
        <v>76</v>
      </c>
      <c r="D296" t="s">
        <v>322</v>
      </c>
      <c r="E296" t="s">
        <v>78</v>
      </c>
    </row>
    <row r="297" spans="1:5" x14ac:dyDescent="0.3">
      <c r="A297" t="s">
        <v>282</v>
      </c>
      <c r="B297" t="s">
        <v>75</v>
      </c>
      <c r="C297" t="s">
        <v>76</v>
      </c>
      <c r="D297" t="s">
        <v>323</v>
      </c>
      <c r="E297" t="s">
        <v>78</v>
      </c>
    </row>
    <row r="298" spans="1:5" x14ac:dyDescent="0.3">
      <c r="A298" t="s">
        <v>282</v>
      </c>
      <c r="B298" t="s">
        <v>75</v>
      </c>
      <c r="C298" t="s">
        <v>76</v>
      </c>
      <c r="D298" t="s">
        <v>324</v>
      </c>
      <c r="E298" t="s">
        <v>78</v>
      </c>
    </row>
    <row r="299" spans="1:5" x14ac:dyDescent="0.3">
      <c r="A299" t="s">
        <v>282</v>
      </c>
      <c r="B299" t="s">
        <v>75</v>
      </c>
      <c r="C299" t="s">
        <v>76</v>
      </c>
      <c r="D299" t="s">
        <v>325</v>
      </c>
      <c r="E299" t="s">
        <v>78</v>
      </c>
    </row>
    <row r="300" spans="1:5" x14ac:dyDescent="0.3">
      <c r="A300" t="s">
        <v>282</v>
      </c>
      <c r="B300" t="s">
        <v>75</v>
      </c>
      <c r="C300" t="s">
        <v>76</v>
      </c>
      <c r="D300" t="s">
        <v>326</v>
      </c>
      <c r="E300" t="s">
        <v>78</v>
      </c>
    </row>
    <row r="301" spans="1:5" x14ac:dyDescent="0.3">
      <c r="A301" t="s">
        <v>282</v>
      </c>
      <c r="B301" t="s">
        <v>75</v>
      </c>
      <c r="C301" t="s">
        <v>76</v>
      </c>
      <c r="D301" t="s">
        <v>327</v>
      </c>
      <c r="E301" t="s">
        <v>78</v>
      </c>
    </row>
    <row r="302" spans="1:5" x14ac:dyDescent="0.3">
      <c r="A302" t="s">
        <v>328</v>
      </c>
      <c r="B302" t="s">
        <v>75</v>
      </c>
      <c r="C302" t="s">
        <v>76</v>
      </c>
      <c r="D302" t="s">
        <v>329</v>
      </c>
      <c r="E302" t="s">
        <v>78</v>
      </c>
    </row>
    <row r="303" spans="1:5" x14ac:dyDescent="0.3">
      <c r="A303" t="s">
        <v>328</v>
      </c>
      <c r="B303" t="s">
        <v>75</v>
      </c>
      <c r="C303" t="s">
        <v>76</v>
      </c>
      <c r="D303" t="s">
        <v>330</v>
      </c>
      <c r="E303" t="s">
        <v>78</v>
      </c>
    </row>
    <row r="304" spans="1:5" x14ac:dyDescent="0.3">
      <c r="A304" t="s">
        <v>328</v>
      </c>
      <c r="B304" t="s">
        <v>75</v>
      </c>
      <c r="C304" t="s">
        <v>76</v>
      </c>
      <c r="D304" t="s">
        <v>331</v>
      </c>
      <c r="E304" t="s">
        <v>78</v>
      </c>
    </row>
    <row r="305" spans="1:5" x14ac:dyDescent="0.3">
      <c r="A305" t="s">
        <v>328</v>
      </c>
      <c r="B305" t="s">
        <v>75</v>
      </c>
      <c r="C305" t="s">
        <v>76</v>
      </c>
      <c r="D305" t="s">
        <v>332</v>
      </c>
      <c r="E305" t="s">
        <v>78</v>
      </c>
    </row>
    <row r="306" spans="1:5" x14ac:dyDescent="0.3">
      <c r="A306" t="s">
        <v>328</v>
      </c>
      <c r="B306" t="s">
        <v>75</v>
      </c>
      <c r="C306" t="s">
        <v>76</v>
      </c>
      <c r="D306" t="s">
        <v>333</v>
      </c>
      <c r="E306" t="s">
        <v>78</v>
      </c>
    </row>
    <row r="307" spans="1:5" x14ac:dyDescent="0.3">
      <c r="A307" t="s">
        <v>328</v>
      </c>
      <c r="B307" t="s">
        <v>75</v>
      </c>
      <c r="C307" t="s">
        <v>76</v>
      </c>
      <c r="D307" t="s">
        <v>334</v>
      </c>
      <c r="E307" t="s">
        <v>78</v>
      </c>
    </row>
    <row r="308" spans="1:5" x14ac:dyDescent="0.3">
      <c r="A308" t="s">
        <v>328</v>
      </c>
      <c r="B308" t="s">
        <v>75</v>
      </c>
      <c r="C308" t="s">
        <v>76</v>
      </c>
      <c r="D308" t="s">
        <v>335</v>
      </c>
      <c r="E308" t="s">
        <v>78</v>
      </c>
    </row>
    <row r="309" spans="1:5" x14ac:dyDescent="0.3">
      <c r="A309" t="s">
        <v>328</v>
      </c>
      <c r="B309" t="s">
        <v>75</v>
      </c>
      <c r="C309" t="s">
        <v>76</v>
      </c>
      <c r="D309" t="s">
        <v>336</v>
      </c>
      <c r="E309" t="s">
        <v>78</v>
      </c>
    </row>
    <row r="310" spans="1:5" x14ac:dyDescent="0.3">
      <c r="A310" t="s">
        <v>328</v>
      </c>
      <c r="B310" t="s">
        <v>75</v>
      </c>
      <c r="C310" t="s">
        <v>76</v>
      </c>
      <c r="D310" t="s">
        <v>337</v>
      </c>
      <c r="E310" t="s">
        <v>78</v>
      </c>
    </row>
    <row r="311" spans="1:5" x14ac:dyDescent="0.3">
      <c r="A311" t="s">
        <v>328</v>
      </c>
      <c r="B311" t="s">
        <v>75</v>
      </c>
      <c r="C311" t="s">
        <v>76</v>
      </c>
      <c r="D311" t="s">
        <v>338</v>
      </c>
      <c r="E311" t="s">
        <v>78</v>
      </c>
    </row>
    <row r="312" spans="1:5" x14ac:dyDescent="0.3">
      <c r="A312" t="s">
        <v>328</v>
      </c>
      <c r="B312" t="s">
        <v>75</v>
      </c>
      <c r="C312" t="s">
        <v>76</v>
      </c>
      <c r="D312" t="s">
        <v>339</v>
      </c>
      <c r="E312" t="s">
        <v>78</v>
      </c>
    </row>
    <row r="313" spans="1:5" x14ac:dyDescent="0.3">
      <c r="A313" t="s">
        <v>328</v>
      </c>
      <c r="B313" t="s">
        <v>75</v>
      </c>
      <c r="C313" t="s">
        <v>76</v>
      </c>
      <c r="D313" t="s">
        <v>340</v>
      </c>
      <c r="E313" t="s">
        <v>78</v>
      </c>
    </row>
    <row r="314" spans="1:5" x14ac:dyDescent="0.3">
      <c r="A314" t="s">
        <v>328</v>
      </c>
      <c r="B314" t="s">
        <v>75</v>
      </c>
      <c r="C314" t="s">
        <v>76</v>
      </c>
      <c r="D314" t="s">
        <v>301</v>
      </c>
      <c r="E314" t="s">
        <v>78</v>
      </c>
    </row>
    <row r="315" spans="1:5" x14ac:dyDescent="0.3">
      <c r="A315" t="s">
        <v>328</v>
      </c>
      <c r="B315" t="s">
        <v>75</v>
      </c>
      <c r="C315" t="s">
        <v>76</v>
      </c>
      <c r="D315" t="s">
        <v>341</v>
      </c>
      <c r="E315" t="s">
        <v>78</v>
      </c>
    </row>
    <row r="316" spans="1:5" x14ac:dyDescent="0.3">
      <c r="A316" t="s">
        <v>328</v>
      </c>
      <c r="B316" t="s">
        <v>75</v>
      </c>
      <c r="C316" t="s">
        <v>76</v>
      </c>
      <c r="D316" t="s">
        <v>342</v>
      </c>
      <c r="E316" t="s">
        <v>78</v>
      </c>
    </row>
    <row r="317" spans="1:5" x14ac:dyDescent="0.3">
      <c r="A317" t="s">
        <v>328</v>
      </c>
      <c r="B317" t="s">
        <v>75</v>
      </c>
      <c r="C317" t="s">
        <v>76</v>
      </c>
      <c r="D317" t="s">
        <v>343</v>
      </c>
      <c r="E317" t="s">
        <v>78</v>
      </c>
    </row>
    <row r="318" spans="1:5" x14ac:dyDescent="0.3">
      <c r="A318" t="s">
        <v>328</v>
      </c>
      <c r="B318" t="s">
        <v>75</v>
      </c>
      <c r="C318" t="s">
        <v>76</v>
      </c>
      <c r="D318" t="s">
        <v>344</v>
      </c>
      <c r="E318" t="s">
        <v>78</v>
      </c>
    </row>
    <row r="319" spans="1:5" x14ac:dyDescent="0.3">
      <c r="A319" t="s">
        <v>328</v>
      </c>
      <c r="B319" t="s">
        <v>75</v>
      </c>
      <c r="C319" t="s">
        <v>76</v>
      </c>
      <c r="D319" t="s">
        <v>345</v>
      </c>
      <c r="E319" t="s">
        <v>78</v>
      </c>
    </row>
    <row r="320" spans="1:5" x14ac:dyDescent="0.3">
      <c r="A320" t="s">
        <v>328</v>
      </c>
      <c r="B320" t="s">
        <v>75</v>
      </c>
      <c r="C320" t="s">
        <v>76</v>
      </c>
      <c r="D320" t="s">
        <v>346</v>
      </c>
      <c r="E320" t="s">
        <v>78</v>
      </c>
    </row>
    <row r="321" spans="1:5" x14ac:dyDescent="0.3">
      <c r="A321" t="s">
        <v>328</v>
      </c>
      <c r="B321" t="s">
        <v>75</v>
      </c>
      <c r="C321" t="s">
        <v>76</v>
      </c>
      <c r="D321" t="s">
        <v>347</v>
      </c>
      <c r="E321" t="s">
        <v>78</v>
      </c>
    </row>
    <row r="322" spans="1:5" x14ac:dyDescent="0.3">
      <c r="A322" t="s">
        <v>328</v>
      </c>
      <c r="B322" t="s">
        <v>75</v>
      </c>
      <c r="C322" t="s">
        <v>76</v>
      </c>
      <c r="D322" t="s">
        <v>348</v>
      </c>
      <c r="E322" t="s">
        <v>78</v>
      </c>
    </row>
    <row r="323" spans="1:5" x14ac:dyDescent="0.3">
      <c r="A323" t="s">
        <v>328</v>
      </c>
      <c r="B323" t="s">
        <v>75</v>
      </c>
      <c r="C323" t="s">
        <v>76</v>
      </c>
      <c r="D323" t="s">
        <v>349</v>
      </c>
      <c r="E323" t="s">
        <v>78</v>
      </c>
    </row>
    <row r="324" spans="1:5" x14ac:dyDescent="0.3">
      <c r="A324" t="s">
        <v>328</v>
      </c>
      <c r="B324" t="s">
        <v>75</v>
      </c>
      <c r="C324" t="s">
        <v>76</v>
      </c>
      <c r="D324" t="s">
        <v>350</v>
      </c>
      <c r="E324" t="s">
        <v>78</v>
      </c>
    </row>
    <row r="325" spans="1:5" x14ac:dyDescent="0.3">
      <c r="A325" t="s">
        <v>328</v>
      </c>
      <c r="B325" t="s">
        <v>75</v>
      </c>
      <c r="C325" t="s">
        <v>76</v>
      </c>
      <c r="D325" t="s">
        <v>351</v>
      </c>
      <c r="E325" t="s">
        <v>78</v>
      </c>
    </row>
    <row r="326" spans="1:5" x14ac:dyDescent="0.3">
      <c r="A326" t="s">
        <v>328</v>
      </c>
      <c r="B326" t="s">
        <v>75</v>
      </c>
      <c r="C326" t="s">
        <v>76</v>
      </c>
      <c r="D326" t="s">
        <v>352</v>
      </c>
      <c r="E326" t="s">
        <v>78</v>
      </c>
    </row>
    <row r="327" spans="1:5" x14ac:dyDescent="0.3">
      <c r="A327" t="s">
        <v>328</v>
      </c>
      <c r="B327" t="s">
        <v>75</v>
      </c>
      <c r="C327" t="s">
        <v>76</v>
      </c>
      <c r="D327" t="s">
        <v>348</v>
      </c>
      <c r="E327" t="s">
        <v>78</v>
      </c>
    </row>
    <row r="328" spans="1:5" x14ac:dyDescent="0.3">
      <c r="A328" t="s">
        <v>328</v>
      </c>
      <c r="B328" t="s">
        <v>75</v>
      </c>
      <c r="C328" t="s">
        <v>76</v>
      </c>
      <c r="D328" t="s">
        <v>303</v>
      </c>
      <c r="E328" t="s">
        <v>78</v>
      </c>
    </row>
    <row r="329" spans="1:5" x14ac:dyDescent="0.3">
      <c r="A329" t="s">
        <v>328</v>
      </c>
      <c r="B329" t="s">
        <v>75</v>
      </c>
      <c r="C329" t="s">
        <v>76</v>
      </c>
      <c r="D329" t="s">
        <v>353</v>
      </c>
      <c r="E329" t="s">
        <v>78</v>
      </c>
    </row>
    <row r="330" spans="1:5" x14ac:dyDescent="0.3">
      <c r="A330" t="s">
        <v>328</v>
      </c>
      <c r="B330" t="s">
        <v>75</v>
      </c>
      <c r="C330" t="s">
        <v>76</v>
      </c>
      <c r="D330" t="s">
        <v>354</v>
      </c>
      <c r="E330" t="s">
        <v>78</v>
      </c>
    </row>
    <row r="331" spans="1:5" x14ac:dyDescent="0.3">
      <c r="A331" t="s">
        <v>328</v>
      </c>
      <c r="B331" t="s">
        <v>75</v>
      </c>
      <c r="C331" t="s">
        <v>76</v>
      </c>
      <c r="D331" t="s">
        <v>355</v>
      </c>
      <c r="E331" t="s">
        <v>78</v>
      </c>
    </row>
    <row r="332" spans="1:5" x14ac:dyDescent="0.3">
      <c r="A332" t="s">
        <v>328</v>
      </c>
      <c r="B332" t="s">
        <v>75</v>
      </c>
      <c r="C332" t="s">
        <v>76</v>
      </c>
      <c r="D332" t="s">
        <v>356</v>
      </c>
      <c r="E332" t="s">
        <v>78</v>
      </c>
    </row>
    <row r="333" spans="1:5" x14ac:dyDescent="0.3">
      <c r="A333" t="s">
        <v>328</v>
      </c>
      <c r="B333" t="s">
        <v>75</v>
      </c>
      <c r="C333" t="s">
        <v>76</v>
      </c>
      <c r="D333" t="s">
        <v>357</v>
      </c>
      <c r="E333" t="s">
        <v>78</v>
      </c>
    </row>
    <row r="334" spans="1:5" x14ac:dyDescent="0.3">
      <c r="A334" t="s">
        <v>328</v>
      </c>
      <c r="B334" t="s">
        <v>75</v>
      </c>
      <c r="C334" t="s">
        <v>76</v>
      </c>
      <c r="D334" t="s">
        <v>358</v>
      </c>
      <c r="E334" t="s">
        <v>78</v>
      </c>
    </row>
    <row r="335" spans="1:5" x14ac:dyDescent="0.3">
      <c r="A335" t="s">
        <v>328</v>
      </c>
      <c r="B335" t="s">
        <v>75</v>
      </c>
      <c r="C335" t="s">
        <v>76</v>
      </c>
      <c r="D335" t="s">
        <v>359</v>
      </c>
      <c r="E335" t="s">
        <v>78</v>
      </c>
    </row>
    <row r="336" spans="1:5" x14ac:dyDescent="0.3">
      <c r="A336" t="s">
        <v>328</v>
      </c>
      <c r="B336" t="s">
        <v>75</v>
      </c>
      <c r="C336" t="s">
        <v>76</v>
      </c>
      <c r="D336" t="s">
        <v>360</v>
      </c>
      <c r="E336" t="s">
        <v>78</v>
      </c>
    </row>
    <row r="337" spans="1:5" x14ac:dyDescent="0.3">
      <c r="A337" t="s">
        <v>328</v>
      </c>
      <c r="B337" t="s">
        <v>75</v>
      </c>
      <c r="C337" t="s">
        <v>76</v>
      </c>
      <c r="D337" t="s">
        <v>361</v>
      </c>
      <c r="E337" t="s">
        <v>78</v>
      </c>
    </row>
    <row r="338" spans="1:5" x14ac:dyDescent="0.3">
      <c r="A338" t="s">
        <v>328</v>
      </c>
      <c r="B338" t="s">
        <v>75</v>
      </c>
      <c r="C338" t="s">
        <v>76</v>
      </c>
      <c r="D338" t="s">
        <v>362</v>
      </c>
      <c r="E338" t="s">
        <v>78</v>
      </c>
    </row>
    <row r="339" spans="1:5" x14ac:dyDescent="0.3">
      <c r="A339" t="s">
        <v>328</v>
      </c>
      <c r="B339" t="s">
        <v>75</v>
      </c>
      <c r="C339" t="s">
        <v>76</v>
      </c>
      <c r="D339" t="s">
        <v>363</v>
      </c>
      <c r="E339" t="s">
        <v>78</v>
      </c>
    </row>
    <row r="340" spans="1:5" x14ac:dyDescent="0.3">
      <c r="A340" t="s">
        <v>328</v>
      </c>
      <c r="B340" t="s">
        <v>75</v>
      </c>
      <c r="C340" t="s">
        <v>76</v>
      </c>
      <c r="D340" t="s">
        <v>364</v>
      </c>
      <c r="E340" t="s">
        <v>78</v>
      </c>
    </row>
    <row r="341" spans="1:5" x14ac:dyDescent="0.3">
      <c r="A341" t="s">
        <v>328</v>
      </c>
      <c r="B341" t="s">
        <v>75</v>
      </c>
      <c r="C341" t="s">
        <v>76</v>
      </c>
      <c r="D341" t="s">
        <v>365</v>
      </c>
      <c r="E341" t="s">
        <v>78</v>
      </c>
    </row>
    <row r="342" spans="1:5" x14ac:dyDescent="0.3">
      <c r="A342" t="s">
        <v>328</v>
      </c>
      <c r="B342" t="s">
        <v>75</v>
      </c>
      <c r="C342" t="s">
        <v>76</v>
      </c>
      <c r="D342" t="s">
        <v>366</v>
      </c>
      <c r="E342" t="s">
        <v>78</v>
      </c>
    </row>
    <row r="343" spans="1:5" x14ac:dyDescent="0.3">
      <c r="A343" t="s">
        <v>328</v>
      </c>
      <c r="B343" t="s">
        <v>75</v>
      </c>
      <c r="C343" t="s">
        <v>76</v>
      </c>
      <c r="D343" t="s">
        <v>367</v>
      </c>
      <c r="E343" t="s">
        <v>78</v>
      </c>
    </row>
    <row r="344" spans="1:5" x14ac:dyDescent="0.3">
      <c r="A344" t="s">
        <v>328</v>
      </c>
      <c r="B344" t="s">
        <v>75</v>
      </c>
      <c r="C344" t="s">
        <v>76</v>
      </c>
      <c r="D344" t="s">
        <v>368</v>
      </c>
      <c r="E344" t="s">
        <v>78</v>
      </c>
    </row>
    <row r="345" spans="1:5" x14ac:dyDescent="0.3">
      <c r="A345" t="s">
        <v>328</v>
      </c>
      <c r="B345" t="s">
        <v>75</v>
      </c>
      <c r="C345" t="s">
        <v>76</v>
      </c>
      <c r="D345" t="s">
        <v>369</v>
      </c>
      <c r="E345" t="s">
        <v>78</v>
      </c>
    </row>
    <row r="346" spans="1:5" x14ac:dyDescent="0.3">
      <c r="A346" t="s">
        <v>328</v>
      </c>
      <c r="B346" t="s">
        <v>75</v>
      </c>
      <c r="C346" t="s">
        <v>76</v>
      </c>
      <c r="D346" t="s">
        <v>370</v>
      </c>
      <c r="E346" t="s">
        <v>78</v>
      </c>
    </row>
    <row r="347" spans="1:5" x14ac:dyDescent="0.3">
      <c r="A347" t="s">
        <v>328</v>
      </c>
      <c r="B347" t="s">
        <v>75</v>
      </c>
      <c r="C347" t="s">
        <v>76</v>
      </c>
      <c r="D347" t="s">
        <v>371</v>
      </c>
      <c r="E347" t="s">
        <v>78</v>
      </c>
    </row>
    <row r="348" spans="1:5" x14ac:dyDescent="0.3">
      <c r="A348" t="s">
        <v>328</v>
      </c>
      <c r="B348" t="s">
        <v>75</v>
      </c>
      <c r="C348" t="s">
        <v>76</v>
      </c>
      <c r="D348" t="s">
        <v>274</v>
      </c>
      <c r="E348" t="s">
        <v>78</v>
      </c>
    </row>
    <row r="349" spans="1:5" x14ac:dyDescent="0.3">
      <c r="A349" t="s">
        <v>328</v>
      </c>
      <c r="B349" t="s">
        <v>75</v>
      </c>
      <c r="C349" t="s">
        <v>76</v>
      </c>
      <c r="D349" t="s">
        <v>366</v>
      </c>
      <c r="E349" t="s">
        <v>78</v>
      </c>
    </row>
    <row r="350" spans="1:5" x14ac:dyDescent="0.3">
      <c r="A350" t="s">
        <v>328</v>
      </c>
      <c r="B350" t="s">
        <v>75</v>
      </c>
      <c r="C350" t="s">
        <v>76</v>
      </c>
      <c r="D350" t="s">
        <v>372</v>
      </c>
      <c r="E350" t="s">
        <v>78</v>
      </c>
    </row>
    <row r="351" spans="1:5" x14ac:dyDescent="0.3">
      <c r="A351" t="s">
        <v>328</v>
      </c>
      <c r="B351" t="s">
        <v>75</v>
      </c>
      <c r="C351" t="s">
        <v>76</v>
      </c>
      <c r="D351" t="s">
        <v>373</v>
      </c>
      <c r="E351" t="s">
        <v>78</v>
      </c>
    </row>
    <row r="352" spans="1:5" x14ac:dyDescent="0.3">
      <c r="A352" t="s">
        <v>374</v>
      </c>
      <c r="B352" t="s">
        <v>75</v>
      </c>
      <c r="C352" t="s">
        <v>76</v>
      </c>
      <c r="D352" t="s">
        <v>375</v>
      </c>
      <c r="E352" t="s">
        <v>78</v>
      </c>
    </row>
    <row r="353" spans="1:5" x14ac:dyDescent="0.3">
      <c r="A353" t="s">
        <v>374</v>
      </c>
      <c r="B353" t="s">
        <v>75</v>
      </c>
      <c r="C353" t="s">
        <v>76</v>
      </c>
      <c r="D353" t="s">
        <v>376</v>
      </c>
      <c r="E353" t="s">
        <v>78</v>
      </c>
    </row>
    <row r="354" spans="1:5" x14ac:dyDescent="0.3">
      <c r="A354" t="s">
        <v>374</v>
      </c>
      <c r="B354" t="s">
        <v>75</v>
      </c>
      <c r="C354" t="s">
        <v>76</v>
      </c>
      <c r="D354" t="s">
        <v>377</v>
      </c>
      <c r="E354" t="s">
        <v>78</v>
      </c>
    </row>
    <row r="355" spans="1:5" x14ac:dyDescent="0.3">
      <c r="A355" t="s">
        <v>374</v>
      </c>
      <c r="B355" t="s">
        <v>75</v>
      </c>
      <c r="C355" t="s">
        <v>76</v>
      </c>
      <c r="D355" t="s">
        <v>378</v>
      </c>
      <c r="E355" t="s">
        <v>78</v>
      </c>
    </row>
    <row r="356" spans="1:5" x14ac:dyDescent="0.3">
      <c r="A356" t="s">
        <v>374</v>
      </c>
      <c r="B356" t="s">
        <v>75</v>
      </c>
      <c r="C356" t="s">
        <v>76</v>
      </c>
      <c r="D356" t="s">
        <v>379</v>
      </c>
      <c r="E356" t="s">
        <v>78</v>
      </c>
    </row>
    <row r="357" spans="1:5" x14ac:dyDescent="0.3">
      <c r="A357" t="s">
        <v>374</v>
      </c>
      <c r="B357" t="s">
        <v>75</v>
      </c>
      <c r="C357" t="s">
        <v>76</v>
      </c>
      <c r="D357" t="s">
        <v>380</v>
      </c>
      <c r="E357" t="s">
        <v>78</v>
      </c>
    </row>
    <row r="358" spans="1:5" x14ac:dyDescent="0.3">
      <c r="A358" t="s">
        <v>374</v>
      </c>
      <c r="B358" t="s">
        <v>75</v>
      </c>
      <c r="C358" t="s">
        <v>76</v>
      </c>
      <c r="D358" t="s">
        <v>381</v>
      </c>
      <c r="E358" t="s">
        <v>78</v>
      </c>
    </row>
    <row r="359" spans="1:5" x14ac:dyDescent="0.3">
      <c r="A359" t="s">
        <v>374</v>
      </c>
      <c r="B359" t="s">
        <v>75</v>
      </c>
      <c r="C359" t="s">
        <v>76</v>
      </c>
      <c r="D359" t="s">
        <v>382</v>
      </c>
      <c r="E359" t="s">
        <v>78</v>
      </c>
    </row>
    <row r="360" spans="1:5" x14ac:dyDescent="0.3">
      <c r="A360" t="s">
        <v>374</v>
      </c>
      <c r="B360" t="s">
        <v>75</v>
      </c>
      <c r="C360" t="s">
        <v>76</v>
      </c>
      <c r="D360" t="s">
        <v>383</v>
      </c>
      <c r="E360" t="s">
        <v>78</v>
      </c>
    </row>
    <row r="361" spans="1:5" x14ac:dyDescent="0.3">
      <c r="A361" t="s">
        <v>374</v>
      </c>
      <c r="B361" t="s">
        <v>75</v>
      </c>
      <c r="C361" t="s">
        <v>76</v>
      </c>
      <c r="D361" t="s">
        <v>384</v>
      </c>
      <c r="E361" t="s">
        <v>78</v>
      </c>
    </row>
    <row r="362" spans="1:5" x14ac:dyDescent="0.3">
      <c r="A362" t="s">
        <v>374</v>
      </c>
      <c r="B362" t="s">
        <v>75</v>
      </c>
      <c r="C362" t="s">
        <v>76</v>
      </c>
      <c r="D362" t="s">
        <v>385</v>
      </c>
      <c r="E362" t="s">
        <v>78</v>
      </c>
    </row>
    <row r="363" spans="1:5" x14ac:dyDescent="0.3">
      <c r="A363" t="s">
        <v>374</v>
      </c>
      <c r="B363" t="s">
        <v>75</v>
      </c>
      <c r="C363" t="s">
        <v>76</v>
      </c>
      <c r="D363" t="s">
        <v>386</v>
      </c>
      <c r="E363" t="s">
        <v>78</v>
      </c>
    </row>
    <row r="364" spans="1:5" x14ac:dyDescent="0.3">
      <c r="A364" t="s">
        <v>374</v>
      </c>
      <c r="B364" t="s">
        <v>75</v>
      </c>
      <c r="C364" t="s">
        <v>76</v>
      </c>
      <c r="D364" t="s">
        <v>387</v>
      </c>
      <c r="E364" t="s">
        <v>78</v>
      </c>
    </row>
    <row r="365" spans="1:5" x14ac:dyDescent="0.3">
      <c r="A365" t="s">
        <v>374</v>
      </c>
      <c r="B365" t="s">
        <v>75</v>
      </c>
      <c r="C365" t="s">
        <v>76</v>
      </c>
      <c r="D365" t="s">
        <v>388</v>
      </c>
      <c r="E365" t="s">
        <v>78</v>
      </c>
    </row>
    <row r="366" spans="1:5" x14ac:dyDescent="0.3">
      <c r="A366" t="s">
        <v>374</v>
      </c>
      <c r="B366" t="s">
        <v>75</v>
      </c>
      <c r="C366" t="s">
        <v>76</v>
      </c>
      <c r="D366" t="s">
        <v>389</v>
      </c>
      <c r="E366" t="s">
        <v>78</v>
      </c>
    </row>
    <row r="367" spans="1:5" x14ac:dyDescent="0.3">
      <c r="A367" t="s">
        <v>374</v>
      </c>
      <c r="B367" t="s">
        <v>75</v>
      </c>
      <c r="C367" t="s">
        <v>76</v>
      </c>
      <c r="D367" t="s">
        <v>390</v>
      </c>
      <c r="E367" t="s">
        <v>78</v>
      </c>
    </row>
    <row r="368" spans="1:5" x14ac:dyDescent="0.3">
      <c r="A368" t="s">
        <v>374</v>
      </c>
      <c r="B368" t="s">
        <v>75</v>
      </c>
      <c r="C368" t="s">
        <v>76</v>
      </c>
      <c r="D368" t="s">
        <v>391</v>
      </c>
      <c r="E368" t="s">
        <v>78</v>
      </c>
    </row>
    <row r="369" spans="1:5" x14ac:dyDescent="0.3">
      <c r="A369" t="s">
        <v>374</v>
      </c>
      <c r="B369" t="s">
        <v>75</v>
      </c>
      <c r="C369" t="s">
        <v>76</v>
      </c>
      <c r="D369" t="s">
        <v>392</v>
      </c>
      <c r="E369" t="s">
        <v>78</v>
      </c>
    </row>
    <row r="370" spans="1:5" x14ac:dyDescent="0.3">
      <c r="A370" t="s">
        <v>374</v>
      </c>
      <c r="B370" t="s">
        <v>75</v>
      </c>
      <c r="C370" t="s">
        <v>76</v>
      </c>
      <c r="D370" t="s">
        <v>393</v>
      </c>
      <c r="E370" t="s">
        <v>78</v>
      </c>
    </row>
    <row r="371" spans="1:5" x14ac:dyDescent="0.3">
      <c r="A371" t="s">
        <v>374</v>
      </c>
      <c r="B371" t="s">
        <v>75</v>
      </c>
      <c r="C371" t="s">
        <v>76</v>
      </c>
      <c r="D371" t="s">
        <v>394</v>
      </c>
      <c r="E371" t="s">
        <v>78</v>
      </c>
    </row>
    <row r="372" spans="1:5" x14ac:dyDescent="0.3">
      <c r="A372" t="s">
        <v>374</v>
      </c>
      <c r="B372" t="s">
        <v>75</v>
      </c>
      <c r="C372" t="s">
        <v>76</v>
      </c>
      <c r="D372" t="s">
        <v>254</v>
      </c>
      <c r="E372" t="s">
        <v>78</v>
      </c>
    </row>
    <row r="373" spans="1:5" x14ac:dyDescent="0.3">
      <c r="A373" t="s">
        <v>374</v>
      </c>
      <c r="B373" t="s">
        <v>75</v>
      </c>
      <c r="C373" t="s">
        <v>76</v>
      </c>
      <c r="D373" t="s">
        <v>395</v>
      </c>
      <c r="E373" t="s">
        <v>78</v>
      </c>
    </row>
    <row r="374" spans="1:5" x14ac:dyDescent="0.3">
      <c r="A374" t="s">
        <v>374</v>
      </c>
      <c r="B374" t="s">
        <v>75</v>
      </c>
      <c r="C374" t="s">
        <v>76</v>
      </c>
      <c r="D374" t="s">
        <v>396</v>
      </c>
      <c r="E374" t="s">
        <v>78</v>
      </c>
    </row>
    <row r="375" spans="1:5" x14ac:dyDescent="0.3">
      <c r="A375" t="s">
        <v>374</v>
      </c>
      <c r="B375" t="s">
        <v>75</v>
      </c>
      <c r="C375" t="s">
        <v>76</v>
      </c>
      <c r="D375" t="s">
        <v>397</v>
      </c>
      <c r="E375" t="s">
        <v>78</v>
      </c>
    </row>
    <row r="376" spans="1:5" x14ac:dyDescent="0.3">
      <c r="A376" t="s">
        <v>374</v>
      </c>
      <c r="B376" t="s">
        <v>75</v>
      </c>
      <c r="C376" t="s">
        <v>76</v>
      </c>
      <c r="D376" t="s">
        <v>398</v>
      </c>
      <c r="E376" t="s">
        <v>78</v>
      </c>
    </row>
    <row r="377" spans="1:5" x14ac:dyDescent="0.3">
      <c r="A377" t="s">
        <v>374</v>
      </c>
      <c r="B377" t="s">
        <v>75</v>
      </c>
      <c r="C377" t="s">
        <v>76</v>
      </c>
      <c r="D377" t="s">
        <v>260</v>
      </c>
      <c r="E377" t="s">
        <v>78</v>
      </c>
    </row>
    <row r="378" spans="1:5" x14ac:dyDescent="0.3">
      <c r="A378" t="s">
        <v>374</v>
      </c>
      <c r="B378" t="s">
        <v>75</v>
      </c>
      <c r="C378" t="s">
        <v>76</v>
      </c>
      <c r="D378" t="s">
        <v>399</v>
      </c>
      <c r="E378" t="s">
        <v>78</v>
      </c>
    </row>
    <row r="379" spans="1:5" x14ac:dyDescent="0.3">
      <c r="A379" t="s">
        <v>374</v>
      </c>
      <c r="B379" t="s">
        <v>75</v>
      </c>
      <c r="C379" t="s">
        <v>76</v>
      </c>
      <c r="D379" t="s">
        <v>308</v>
      </c>
      <c r="E379" t="s">
        <v>78</v>
      </c>
    </row>
    <row r="380" spans="1:5" x14ac:dyDescent="0.3">
      <c r="A380" t="s">
        <v>374</v>
      </c>
      <c r="B380" t="s">
        <v>75</v>
      </c>
      <c r="C380" t="s">
        <v>76</v>
      </c>
      <c r="D380" t="s">
        <v>400</v>
      </c>
      <c r="E380" t="s">
        <v>78</v>
      </c>
    </row>
    <row r="381" spans="1:5" x14ac:dyDescent="0.3">
      <c r="A381" t="s">
        <v>374</v>
      </c>
      <c r="B381" t="s">
        <v>75</v>
      </c>
      <c r="C381" t="s">
        <v>76</v>
      </c>
      <c r="D381" t="s">
        <v>401</v>
      </c>
      <c r="E381" t="s">
        <v>78</v>
      </c>
    </row>
    <row r="382" spans="1:5" x14ac:dyDescent="0.3">
      <c r="A382" t="s">
        <v>374</v>
      </c>
      <c r="B382" t="s">
        <v>75</v>
      </c>
      <c r="C382" t="s">
        <v>76</v>
      </c>
      <c r="D382" t="s">
        <v>363</v>
      </c>
      <c r="E382" t="s">
        <v>78</v>
      </c>
    </row>
    <row r="383" spans="1:5" x14ac:dyDescent="0.3">
      <c r="A383" t="s">
        <v>374</v>
      </c>
      <c r="B383" t="s">
        <v>75</v>
      </c>
      <c r="C383" t="s">
        <v>76</v>
      </c>
      <c r="D383" t="s">
        <v>402</v>
      </c>
      <c r="E383" t="s">
        <v>78</v>
      </c>
    </row>
    <row r="384" spans="1:5" x14ac:dyDescent="0.3">
      <c r="A384" t="s">
        <v>374</v>
      </c>
      <c r="B384" t="s">
        <v>75</v>
      </c>
      <c r="C384" t="s">
        <v>76</v>
      </c>
      <c r="D384" t="s">
        <v>403</v>
      </c>
      <c r="E384" t="s">
        <v>78</v>
      </c>
    </row>
    <row r="385" spans="1:5" x14ac:dyDescent="0.3">
      <c r="A385" t="s">
        <v>374</v>
      </c>
      <c r="B385" t="s">
        <v>75</v>
      </c>
      <c r="C385" t="s">
        <v>76</v>
      </c>
      <c r="D385" t="s">
        <v>404</v>
      </c>
      <c r="E385" t="s">
        <v>78</v>
      </c>
    </row>
    <row r="386" spans="1:5" x14ac:dyDescent="0.3">
      <c r="A386" t="s">
        <v>374</v>
      </c>
      <c r="B386" t="s">
        <v>75</v>
      </c>
      <c r="C386" t="s">
        <v>76</v>
      </c>
      <c r="D386" t="s">
        <v>405</v>
      </c>
      <c r="E386" t="s">
        <v>78</v>
      </c>
    </row>
    <row r="387" spans="1:5" x14ac:dyDescent="0.3">
      <c r="A387" t="s">
        <v>374</v>
      </c>
      <c r="B387" t="s">
        <v>75</v>
      </c>
      <c r="C387" t="s">
        <v>76</v>
      </c>
      <c r="D387" t="s">
        <v>406</v>
      </c>
      <c r="E387" t="s">
        <v>78</v>
      </c>
    </row>
    <row r="388" spans="1:5" x14ac:dyDescent="0.3">
      <c r="A388" t="s">
        <v>374</v>
      </c>
      <c r="B388" t="s">
        <v>75</v>
      </c>
      <c r="C388" t="s">
        <v>76</v>
      </c>
      <c r="D388" t="s">
        <v>407</v>
      </c>
      <c r="E388" t="s">
        <v>78</v>
      </c>
    </row>
    <row r="389" spans="1:5" x14ac:dyDescent="0.3">
      <c r="A389" t="s">
        <v>374</v>
      </c>
      <c r="B389" t="s">
        <v>75</v>
      </c>
      <c r="C389" t="s">
        <v>76</v>
      </c>
      <c r="D389" t="s">
        <v>403</v>
      </c>
      <c r="E389" t="s">
        <v>78</v>
      </c>
    </row>
    <row r="390" spans="1:5" x14ac:dyDescent="0.3">
      <c r="A390" t="s">
        <v>374</v>
      </c>
      <c r="B390" t="s">
        <v>75</v>
      </c>
      <c r="C390" t="s">
        <v>76</v>
      </c>
      <c r="D390" t="s">
        <v>408</v>
      </c>
      <c r="E390" t="s">
        <v>78</v>
      </c>
    </row>
    <row r="391" spans="1:5" x14ac:dyDescent="0.3">
      <c r="A391" t="s">
        <v>374</v>
      </c>
      <c r="B391" t="s">
        <v>75</v>
      </c>
      <c r="C391" t="s">
        <v>76</v>
      </c>
      <c r="D391" t="s">
        <v>409</v>
      </c>
      <c r="E391" t="s">
        <v>78</v>
      </c>
    </row>
    <row r="392" spans="1:5" x14ac:dyDescent="0.3">
      <c r="A392" t="s">
        <v>374</v>
      </c>
      <c r="B392" t="s">
        <v>75</v>
      </c>
      <c r="C392" t="s">
        <v>76</v>
      </c>
      <c r="D392" t="s">
        <v>410</v>
      </c>
      <c r="E392" t="s">
        <v>78</v>
      </c>
    </row>
    <row r="393" spans="1:5" x14ac:dyDescent="0.3">
      <c r="A393" t="s">
        <v>374</v>
      </c>
      <c r="B393" t="s">
        <v>75</v>
      </c>
      <c r="C393" t="s">
        <v>76</v>
      </c>
      <c r="D393" t="s">
        <v>366</v>
      </c>
      <c r="E393" t="s">
        <v>78</v>
      </c>
    </row>
    <row r="394" spans="1:5" x14ac:dyDescent="0.3">
      <c r="A394" t="s">
        <v>374</v>
      </c>
      <c r="B394" t="s">
        <v>75</v>
      </c>
      <c r="C394" t="s">
        <v>76</v>
      </c>
      <c r="D394" t="s">
        <v>411</v>
      </c>
      <c r="E394" t="s">
        <v>78</v>
      </c>
    </row>
    <row r="395" spans="1:5" x14ac:dyDescent="0.3">
      <c r="A395" t="s">
        <v>374</v>
      </c>
      <c r="B395" t="s">
        <v>75</v>
      </c>
      <c r="C395" t="s">
        <v>76</v>
      </c>
      <c r="D395" t="s">
        <v>322</v>
      </c>
      <c r="E395" t="s">
        <v>78</v>
      </c>
    </row>
    <row r="396" spans="1:5" x14ac:dyDescent="0.3">
      <c r="A396" t="s">
        <v>374</v>
      </c>
      <c r="B396" t="s">
        <v>75</v>
      </c>
      <c r="C396" t="s">
        <v>76</v>
      </c>
      <c r="D396" t="s">
        <v>275</v>
      </c>
      <c r="E396" t="s">
        <v>78</v>
      </c>
    </row>
    <row r="397" spans="1:5" x14ac:dyDescent="0.3">
      <c r="A397" t="s">
        <v>374</v>
      </c>
      <c r="B397" t="s">
        <v>75</v>
      </c>
      <c r="C397" t="s">
        <v>76</v>
      </c>
      <c r="D397" t="s">
        <v>412</v>
      </c>
      <c r="E397" t="s">
        <v>78</v>
      </c>
    </row>
    <row r="398" spans="1:5" x14ac:dyDescent="0.3">
      <c r="A398" t="s">
        <v>374</v>
      </c>
      <c r="B398" t="s">
        <v>75</v>
      </c>
      <c r="C398" t="s">
        <v>76</v>
      </c>
      <c r="D398" t="s">
        <v>413</v>
      </c>
      <c r="E398" t="s">
        <v>78</v>
      </c>
    </row>
    <row r="399" spans="1:5" x14ac:dyDescent="0.3">
      <c r="A399" t="s">
        <v>374</v>
      </c>
      <c r="B399" t="s">
        <v>75</v>
      </c>
      <c r="C399" t="s">
        <v>76</v>
      </c>
      <c r="D399" t="s">
        <v>414</v>
      </c>
      <c r="E399" t="s">
        <v>78</v>
      </c>
    </row>
    <row r="400" spans="1:5" x14ac:dyDescent="0.3">
      <c r="A400" t="s">
        <v>374</v>
      </c>
      <c r="B400" t="s">
        <v>75</v>
      </c>
      <c r="C400" t="s">
        <v>76</v>
      </c>
      <c r="D400" t="s">
        <v>279</v>
      </c>
      <c r="E400" t="s">
        <v>78</v>
      </c>
    </row>
    <row r="401" spans="1:5" x14ac:dyDescent="0.3">
      <c r="A401" t="s">
        <v>374</v>
      </c>
      <c r="B401" t="s">
        <v>75</v>
      </c>
      <c r="C401" t="s">
        <v>76</v>
      </c>
      <c r="D401" t="s">
        <v>415</v>
      </c>
      <c r="E401" t="s">
        <v>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73EE-D5C2-4A29-9682-E8CFA1B743CC}">
  <dimension ref="A1:E401"/>
  <sheetViews>
    <sheetView workbookViewId="0">
      <selection activeCell="H392" sqref="H392"/>
    </sheetView>
  </sheetViews>
  <sheetFormatPr defaultRowHeight="14.4" x14ac:dyDescent="0.3"/>
  <cols>
    <col min="1" max="1" width="27.6640625" bestFit="1" customWidth="1"/>
    <col min="2" max="5" width="10.77734375" bestFit="1" customWidth="1"/>
  </cols>
  <sheetData>
    <row r="1" spans="1:5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x14ac:dyDescent="0.3">
      <c r="A2" t="s">
        <v>422</v>
      </c>
      <c r="B2" t="s">
        <v>75</v>
      </c>
      <c r="C2" t="s">
        <v>76</v>
      </c>
      <c r="D2" t="s">
        <v>423</v>
      </c>
      <c r="E2" t="s">
        <v>78</v>
      </c>
    </row>
    <row r="3" spans="1:5" x14ac:dyDescent="0.3">
      <c r="A3" t="s">
        <v>422</v>
      </c>
      <c r="B3" t="s">
        <v>75</v>
      </c>
      <c r="C3" t="s">
        <v>76</v>
      </c>
      <c r="D3" t="s">
        <v>424</v>
      </c>
      <c r="E3" t="s">
        <v>78</v>
      </c>
    </row>
    <row r="4" spans="1:5" x14ac:dyDescent="0.3">
      <c r="A4" t="s">
        <v>422</v>
      </c>
      <c r="B4" t="s">
        <v>75</v>
      </c>
      <c r="C4" t="s">
        <v>76</v>
      </c>
      <c r="D4" t="s">
        <v>425</v>
      </c>
      <c r="E4" t="s">
        <v>78</v>
      </c>
    </row>
    <row r="5" spans="1:5" x14ac:dyDescent="0.3">
      <c r="A5" t="s">
        <v>422</v>
      </c>
      <c r="B5" t="s">
        <v>75</v>
      </c>
      <c r="C5" t="s">
        <v>76</v>
      </c>
      <c r="D5" t="s">
        <v>426</v>
      </c>
      <c r="E5" t="s">
        <v>78</v>
      </c>
    </row>
    <row r="6" spans="1:5" x14ac:dyDescent="0.3">
      <c r="A6" t="s">
        <v>422</v>
      </c>
      <c r="B6" t="s">
        <v>75</v>
      </c>
      <c r="C6" t="s">
        <v>76</v>
      </c>
      <c r="D6" t="s">
        <v>427</v>
      </c>
      <c r="E6" t="s">
        <v>78</v>
      </c>
    </row>
    <row r="7" spans="1:5" x14ac:dyDescent="0.3">
      <c r="A7" t="s">
        <v>422</v>
      </c>
      <c r="B7" t="s">
        <v>75</v>
      </c>
      <c r="C7" t="s">
        <v>76</v>
      </c>
      <c r="D7" t="s">
        <v>428</v>
      </c>
      <c r="E7" t="s">
        <v>78</v>
      </c>
    </row>
    <row r="8" spans="1:5" x14ac:dyDescent="0.3">
      <c r="A8" t="s">
        <v>422</v>
      </c>
      <c r="B8" t="s">
        <v>75</v>
      </c>
      <c r="C8" t="s">
        <v>76</v>
      </c>
      <c r="D8" t="s">
        <v>429</v>
      </c>
      <c r="E8" t="s">
        <v>78</v>
      </c>
    </row>
    <row r="9" spans="1:5" x14ac:dyDescent="0.3">
      <c r="A9" t="s">
        <v>422</v>
      </c>
      <c r="B9" t="s">
        <v>75</v>
      </c>
      <c r="C9" t="s">
        <v>76</v>
      </c>
      <c r="D9" t="s">
        <v>430</v>
      </c>
      <c r="E9" t="s">
        <v>78</v>
      </c>
    </row>
    <row r="10" spans="1:5" x14ac:dyDescent="0.3">
      <c r="A10" t="s">
        <v>422</v>
      </c>
      <c r="B10" t="s">
        <v>75</v>
      </c>
      <c r="C10" t="s">
        <v>76</v>
      </c>
      <c r="D10" t="s">
        <v>431</v>
      </c>
      <c r="E10" t="s">
        <v>78</v>
      </c>
    </row>
    <row r="11" spans="1:5" x14ac:dyDescent="0.3">
      <c r="A11" t="s">
        <v>422</v>
      </c>
      <c r="B11" t="s">
        <v>75</v>
      </c>
      <c r="C11" t="s">
        <v>76</v>
      </c>
      <c r="D11" t="s">
        <v>432</v>
      </c>
      <c r="E11" t="s">
        <v>78</v>
      </c>
    </row>
    <row r="12" spans="1:5" x14ac:dyDescent="0.3">
      <c r="A12" t="s">
        <v>422</v>
      </c>
      <c r="B12" t="s">
        <v>75</v>
      </c>
      <c r="C12" t="s">
        <v>76</v>
      </c>
      <c r="D12" t="s">
        <v>433</v>
      </c>
      <c r="E12" t="s">
        <v>78</v>
      </c>
    </row>
    <row r="13" spans="1:5" x14ac:dyDescent="0.3">
      <c r="A13" t="s">
        <v>422</v>
      </c>
      <c r="B13" t="s">
        <v>75</v>
      </c>
      <c r="C13" t="s">
        <v>76</v>
      </c>
      <c r="D13" t="s">
        <v>434</v>
      </c>
      <c r="E13" t="s">
        <v>78</v>
      </c>
    </row>
    <row r="14" spans="1:5" x14ac:dyDescent="0.3">
      <c r="A14" t="s">
        <v>422</v>
      </c>
      <c r="B14" t="s">
        <v>75</v>
      </c>
      <c r="C14" t="s">
        <v>76</v>
      </c>
      <c r="D14" t="s">
        <v>435</v>
      </c>
      <c r="E14" t="s">
        <v>78</v>
      </c>
    </row>
    <row r="15" spans="1:5" x14ac:dyDescent="0.3">
      <c r="A15" t="s">
        <v>422</v>
      </c>
      <c r="B15" t="s">
        <v>75</v>
      </c>
      <c r="C15" t="s">
        <v>76</v>
      </c>
      <c r="D15" t="s">
        <v>436</v>
      </c>
      <c r="E15" t="s">
        <v>78</v>
      </c>
    </row>
    <row r="16" spans="1:5" x14ac:dyDescent="0.3">
      <c r="A16" t="s">
        <v>422</v>
      </c>
      <c r="B16" t="s">
        <v>75</v>
      </c>
      <c r="C16" t="s">
        <v>76</v>
      </c>
      <c r="D16" t="s">
        <v>437</v>
      </c>
      <c r="E16" t="s">
        <v>78</v>
      </c>
    </row>
    <row r="17" spans="1:5" x14ac:dyDescent="0.3">
      <c r="A17" t="s">
        <v>422</v>
      </c>
      <c r="B17" t="s">
        <v>75</v>
      </c>
      <c r="C17" t="s">
        <v>76</v>
      </c>
      <c r="D17" t="s">
        <v>438</v>
      </c>
      <c r="E17" t="s">
        <v>78</v>
      </c>
    </row>
    <row r="18" spans="1:5" x14ac:dyDescent="0.3">
      <c r="A18" t="s">
        <v>422</v>
      </c>
      <c r="B18" t="s">
        <v>75</v>
      </c>
      <c r="C18" t="s">
        <v>76</v>
      </c>
      <c r="D18" t="s">
        <v>439</v>
      </c>
      <c r="E18" t="s">
        <v>78</v>
      </c>
    </row>
    <row r="19" spans="1:5" x14ac:dyDescent="0.3">
      <c r="A19" t="s">
        <v>422</v>
      </c>
      <c r="B19" t="s">
        <v>75</v>
      </c>
      <c r="C19" t="s">
        <v>76</v>
      </c>
      <c r="D19" t="s">
        <v>440</v>
      </c>
      <c r="E19" t="s">
        <v>78</v>
      </c>
    </row>
    <row r="20" spans="1:5" x14ac:dyDescent="0.3">
      <c r="A20" t="s">
        <v>422</v>
      </c>
      <c r="B20" t="s">
        <v>75</v>
      </c>
      <c r="C20" t="s">
        <v>76</v>
      </c>
      <c r="D20" t="s">
        <v>441</v>
      </c>
      <c r="E20" t="s">
        <v>78</v>
      </c>
    </row>
    <row r="21" spans="1:5" x14ac:dyDescent="0.3">
      <c r="A21" t="s">
        <v>422</v>
      </c>
      <c r="B21" t="s">
        <v>75</v>
      </c>
      <c r="C21" t="s">
        <v>76</v>
      </c>
      <c r="D21" t="s">
        <v>442</v>
      </c>
      <c r="E21" t="s">
        <v>78</v>
      </c>
    </row>
    <row r="22" spans="1:5" x14ac:dyDescent="0.3">
      <c r="A22" t="s">
        <v>422</v>
      </c>
      <c r="B22" t="s">
        <v>75</v>
      </c>
      <c r="C22" t="s">
        <v>76</v>
      </c>
      <c r="D22" t="s">
        <v>443</v>
      </c>
      <c r="E22" t="s">
        <v>78</v>
      </c>
    </row>
    <row r="23" spans="1:5" x14ac:dyDescent="0.3">
      <c r="A23" t="s">
        <v>422</v>
      </c>
      <c r="B23" t="s">
        <v>75</v>
      </c>
      <c r="C23" t="s">
        <v>76</v>
      </c>
      <c r="D23" t="s">
        <v>444</v>
      </c>
      <c r="E23" t="s">
        <v>78</v>
      </c>
    </row>
    <row r="24" spans="1:5" x14ac:dyDescent="0.3">
      <c r="A24" t="s">
        <v>422</v>
      </c>
      <c r="B24" t="s">
        <v>75</v>
      </c>
      <c r="C24" t="s">
        <v>76</v>
      </c>
      <c r="D24" t="s">
        <v>445</v>
      </c>
      <c r="E24" t="s">
        <v>78</v>
      </c>
    </row>
    <row r="25" spans="1:5" x14ac:dyDescent="0.3">
      <c r="A25" t="s">
        <v>422</v>
      </c>
      <c r="B25" t="s">
        <v>75</v>
      </c>
      <c r="C25" t="s">
        <v>76</v>
      </c>
      <c r="D25" t="s">
        <v>446</v>
      </c>
      <c r="E25" t="s">
        <v>78</v>
      </c>
    </row>
    <row r="26" spans="1:5" x14ac:dyDescent="0.3">
      <c r="A26" t="s">
        <v>422</v>
      </c>
      <c r="B26" t="s">
        <v>75</v>
      </c>
      <c r="C26" t="s">
        <v>76</v>
      </c>
      <c r="D26" t="s">
        <v>447</v>
      </c>
      <c r="E26" t="s">
        <v>78</v>
      </c>
    </row>
    <row r="27" spans="1:5" x14ac:dyDescent="0.3">
      <c r="A27" t="s">
        <v>422</v>
      </c>
      <c r="B27" t="s">
        <v>75</v>
      </c>
      <c r="C27" t="s">
        <v>76</v>
      </c>
      <c r="D27" t="s">
        <v>448</v>
      </c>
      <c r="E27" t="s">
        <v>78</v>
      </c>
    </row>
    <row r="28" spans="1:5" x14ac:dyDescent="0.3">
      <c r="A28" t="s">
        <v>422</v>
      </c>
      <c r="B28" t="s">
        <v>75</v>
      </c>
      <c r="C28" t="s">
        <v>76</v>
      </c>
      <c r="D28" t="s">
        <v>449</v>
      </c>
      <c r="E28" t="s">
        <v>78</v>
      </c>
    </row>
    <row r="29" spans="1:5" x14ac:dyDescent="0.3">
      <c r="A29" t="s">
        <v>422</v>
      </c>
      <c r="B29" t="s">
        <v>75</v>
      </c>
      <c r="C29" t="s">
        <v>76</v>
      </c>
      <c r="D29" t="s">
        <v>450</v>
      </c>
      <c r="E29" t="s">
        <v>78</v>
      </c>
    </row>
    <row r="30" spans="1:5" x14ac:dyDescent="0.3">
      <c r="A30" t="s">
        <v>422</v>
      </c>
      <c r="B30" t="s">
        <v>75</v>
      </c>
      <c r="C30" t="s">
        <v>76</v>
      </c>
      <c r="D30" t="s">
        <v>451</v>
      </c>
      <c r="E30" t="s">
        <v>78</v>
      </c>
    </row>
    <row r="31" spans="1:5" x14ac:dyDescent="0.3">
      <c r="A31" t="s">
        <v>422</v>
      </c>
      <c r="B31" t="s">
        <v>75</v>
      </c>
      <c r="C31" t="s">
        <v>76</v>
      </c>
      <c r="D31" t="s">
        <v>452</v>
      </c>
      <c r="E31" t="s">
        <v>78</v>
      </c>
    </row>
    <row r="32" spans="1:5" x14ac:dyDescent="0.3">
      <c r="A32" t="s">
        <v>422</v>
      </c>
      <c r="B32" t="s">
        <v>75</v>
      </c>
      <c r="C32" t="s">
        <v>76</v>
      </c>
      <c r="D32" t="s">
        <v>453</v>
      </c>
      <c r="E32" t="s">
        <v>78</v>
      </c>
    </row>
    <row r="33" spans="1:5" x14ac:dyDescent="0.3">
      <c r="A33" t="s">
        <v>422</v>
      </c>
      <c r="B33" t="s">
        <v>75</v>
      </c>
      <c r="C33" t="s">
        <v>76</v>
      </c>
      <c r="D33" t="s">
        <v>454</v>
      </c>
      <c r="E33" t="s">
        <v>78</v>
      </c>
    </row>
    <row r="34" spans="1:5" x14ac:dyDescent="0.3">
      <c r="A34" t="s">
        <v>422</v>
      </c>
      <c r="B34" t="s">
        <v>75</v>
      </c>
      <c r="C34" t="s">
        <v>76</v>
      </c>
      <c r="D34" t="s">
        <v>455</v>
      </c>
      <c r="E34" t="s">
        <v>78</v>
      </c>
    </row>
    <row r="35" spans="1:5" x14ac:dyDescent="0.3">
      <c r="A35" t="s">
        <v>422</v>
      </c>
      <c r="B35" t="s">
        <v>75</v>
      </c>
      <c r="C35" t="s">
        <v>76</v>
      </c>
      <c r="D35" t="s">
        <v>456</v>
      </c>
      <c r="E35" t="s">
        <v>78</v>
      </c>
    </row>
    <row r="36" spans="1:5" x14ac:dyDescent="0.3">
      <c r="A36" t="s">
        <v>422</v>
      </c>
      <c r="B36" t="s">
        <v>75</v>
      </c>
      <c r="C36" t="s">
        <v>76</v>
      </c>
      <c r="D36" t="s">
        <v>457</v>
      </c>
      <c r="E36" t="s">
        <v>78</v>
      </c>
    </row>
    <row r="37" spans="1:5" x14ac:dyDescent="0.3">
      <c r="A37" t="s">
        <v>422</v>
      </c>
      <c r="B37" t="s">
        <v>75</v>
      </c>
      <c r="C37" t="s">
        <v>76</v>
      </c>
      <c r="D37" t="s">
        <v>458</v>
      </c>
      <c r="E37" t="s">
        <v>78</v>
      </c>
    </row>
    <row r="38" spans="1:5" x14ac:dyDescent="0.3">
      <c r="A38" t="s">
        <v>422</v>
      </c>
      <c r="B38" t="s">
        <v>75</v>
      </c>
      <c r="C38" t="s">
        <v>76</v>
      </c>
      <c r="D38" t="s">
        <v>459</v>
      </c>
      <c r="E38" t="s">
        <v>78</v>
      </c>
    </row>
    <row r="39" spans="1:5" x14ac:dyDescent="0.3">
      <c r="A39" t="s">
        <v>422</v>
      </c>
      <c r="B39" t="s">
        <v>75</v>
      </c>
      <c r="C39" t="s">
        <v>76</v>
      </c>
      <c r="D39" t="s">
        <v>207</v>
      </c>
      <c r="E39" t="s">
        <v>78</v>
      </c>
    </row>
    <row r="40" spans="1:5" x14ac:dyDescent="0.3">
      <c r="A40" t="s">
        <v>422</v>
      </c>
      <c r="B40" t="s">
        <v>75</v>
      </c>
      <c r="C40" t="s">
        <v>76</v>
      </c>
      <c r="D40" t="s">
        <v>460</v>
      </c>
      <c r="E40" t="s">
        <v>78</v>
      </c>
    </row>
    <row r="41" spans="1:5" x14ac:dyDescent="0.3">
      <c r="A41" t="s">
        <v>422</v>
      </c>
      <c r="B41" t="s">
        <v>75</v>
      </c>
      <c r="C41" t="s">
        <v>76</v>
      </c>
      <c r="D41" t="s">
        <v>461</v>
      </c>
      <c r="E41" t="s">
        <v>78</v>
      </c>
    </row>
    <row r="42" spans="1:5" x14ac:dyDescent="0.3">
      <c r="A42" t="s">
        <v>422</v>
      </c>
      <c r="B42" t="s">
        <v>75</v>
      </c>
      <c r="C42" t="s">
        <v>76</v>
      </c>
      <c r="D42" t="s">
        <v>462</v>
      </c>
      <c r="E42" t="s">
        <v>78</v>
      </c>
    </row>
    <row r="43" spans="1:5" x14ac:dyDescent="0.3">
      <c r="A43" t="s">
        <v>422</v>
      </c>
      <c r="B43" t="s">
        <v>75</v>
      </c>
      <c r="C43" t="s">
        <v>76</v>
      </c>
      <c r="D43" t="s">
        <v>463</v>
      </c>
      <c r="E43" t="s">
        <v>78</v>
      </c>
    </row>
    <row r="44" spans="1:5" x14ac:dyDescent="0.3">
      <c r="A44" t="s">
        <v>422</v>
      </c>
      <c r="B44" t="s">
        <v>75</v>
      </c>
      <c r="C44" t="s">
        <v>76</v>
      </c>
      <c r="D44" t="s">
        <v>464</v>
      </c>
      <c r="E44" t="s">
        <v>78</v>
      </c>
    </row>
    <row r="45" spans="1:5" x14ac:dyDescent="0.3">
      <c r="A45" t="s">
        <v>422</v>
      </c>
      <c r="B45" t="s">
        <v>75</v>
      </c>
      <c r="C45" t="s">
        <v>76</v>
      </c>
      <c r="D45" t="s">
        <v>465</v>
      </c>
      <c r="E45" t="s">
        <v>78</v>
      </c>
    </row>
    <row r="46" spans="1:5" x14ac:dyDescent="0.3">
      <c r="A46" t="s">
        <v>422</v>
      </c>
      <c r="B46" t="s">
        <v>75</v>
      </c>
      <c r="C46" t="s">
        <v>76</v>
      </c>
      <c r="D46" t="s">
        <v>466</v>
      </c>
      <c r="E46" t="s">
        <v>78</v>
      </c>
    </row>
    <row r="47" spans="1:5" x14ac:dyDescent="0.3">
      <c r="A47" t="s">
        <v>422</v>
      </c>
      <c r="B47" t="s">
        <v>75</v>
      </c>
      <c r="C47" t="s">
        <v>76</v>
      </c>
      <c r="D47" t="s">
        <v>467</v>
      </c>
      <c r="E47" t="s">
        <v>78</v>
      </c>
    </row>
    <row r="48" spans="1:5" x14ac:dyDescent="0.3">
      <c r="A48" t="s">
        <v>422</v>
      </c>
      <c r="B48" t="s">
        <v>75</v>
      </c>
      <c r="C48" t="s">
        <v>76</v>
      </c>
      <c r="D48" t="s">
        <v>468</v>
      </c>
      <c r="E48" t="s">
        <v>78</v>
      </c>
    </row>
    <row r="49" spans="1:5" x14ac:dyDescent="0.3">
      <c r="A49" t="s">
        <v>422</v>
      </c>
      <c r="B49" t="s">
        <v>75</v>
      </c>
      <c r="C49" t="s">
        <v>76</v>
      </c>
      <c r="D49" t="s">
        <v>469</v>
      </c>
      <c r="E49" t="s">
        <v>78</v>
      </c>
    </row>
    <row r="50" spans="1:5" x14ac:dyDescent="0.3">
      <c r="A50" t="s">
        <v>422</v>
      </c>
      <c r="B50" t="s">
        <v>75</v>
      </c>
      <c r="C50" t="s">
        <v>76</v>
      </c>
      <c r="D50" t="s">
        <v>470</v>
      </c>
      <c r="E50" t="s">
        <v>78</v>
      </c>
    </row>
    <row r="51" spans="1:5" x14ac:dyDescent="0.3">
      <c r="A51" t="s">
        <v>422</v>
      </c>
      <c r="B51" t="s">
        <v>75</v>
      </c>
      <c r="C51" t="s">
        <v>76</v>
      </c>
      <c r="D51" t="s">
        <v>471</v>
      </c>
      <c r="E51" t="s">
        <v>78</v>
      </c>
    </row>
    <row r="52" spans="1:5" x14ac:dyDescent="0.3">
      <c r="A52" t="s">
        <v>472</v>
      </c>
      <c r="B52" t="s">
        <v>75</v>
      </c>
      <c r="C52" t="s">
        <v>76</v>
      </c>
      <c r="D52" t="s">
        <v>8</v>
      </c>
      <c r="E52" t="s">
        <v>78</v>
      </c>
    </row>
    <row r="53" spans="1:5" x14ac:dyDescent="0.3">
      <c r="A53" t="s">
        <v>472</v>
      </c>
      <c r="B53" t="s">
        <v>75</v>
      </c>
      <c r="C53" t="s">
        <v>76</v>
      </c>
      <c r="D53" t="s">
        <v>10</v>
      </c>
      <c r="E53" t="s">
        <v>78</v>
      </c>
    </row>
    <row r="54" spans="1:5" x14ac:dyDescent="0.3">
      <c r="A54" t="s">
        <v>472</v>
      </c>
      <c r="B54" t="s">
        <v>75</v>
      </c>
      <c r="C54" t="s">
        <v>76</v>
      </c>
      <c r="D54" t="s">
        <v>19</v>
      </c>
      <c r="E54" t="s">
        <v>78</v>
      </c>
    </row>
    <row r="55" spans="1:5" x14ac:dyDescent="0.3">
      <c r="A55" t="s">
        <v>472</v>
      </c>
      <c r="B55" t="s">
        <v>75</v>
      </c>
      <c r="C55" t="s">
        <v>76</v>
      </c>
      <c r="D55" t="s">
        <v>20</v>
      </c>
      <c r="E55" t="s">
        <v>78</v>
      </c>
    </row>
    <row r="56" spans="1:5" x14ac:dyDescent="0.3">
      <c r="A56" t="s">
        <v>472</v>
      </c>
      <c r="B56" t="s">
        <v>75</v>
      </c>
      <c r="C56" t="s">
        <v>76</v>
      </c>
      <c r="D56" t="s">
        <v>21</v>
      </c>
      <c r="E56" t="s">
        <v>78</v>
      </c>
    </row>
    <row r="57" spans="1:5" x14ac:dyDescent="0.3">
      <c r="A57" t="s">
        <v>472</v>
      </c>
      <c r="B57" t="s">
        <v>75</v>
      </c>
      <c r="C57" t="s">
        <v>76</v>
      </c>
      <c r="D57" t="s">
        <v>22</v>
      </c>
      <c r="E57" t="s">
        <v>78</v>
      </c>
    </row>
    <row r="58" spans="1:5" x14ac:dyDescent="0.3">
      <c r="A58" t="s">
        <v>472</v>
      </c>
      <c r="B58" t="s">
        <v>75</v>
      </c>
      <c r="C58" t="s">
        <v>76</v>
      </c>
      <c r="D58" t="s">
        <v>23</v>
      </c>
      <c r="E58" t="s">
        <v>78</v>
      </c>
    </row>
    <row r="59" spans="1:5" x14ac:dyDescent="0.3">
      <c r="A59" t="s">
        <v>472</v>
      </c>
      <c r="B59" t="s">
        <v>75</v>
      </c>
      <c r="C59" t="s">
        <v>76</v>
      </c>
      <c r="D59" t="s">
        <v>24</v>
      </c>
      <c r="E59" t="s">
        <v>78</v>
      </c>
    </row>
    <row r="60" spans="1:5" x14ac:dyDescent="0.3">
      <c r="A60" t="s">
        <v>472</v>
      </c>
      <c r="B60" t="s">
        <v>75</v>
      </c>
      <c r="C60" t="s">
        <v>76</v>
      </c>
      <c r="D60" t="s">
        <v>25</v>
      </c>
      <c r="E60" t="s">
        <v>78</v>
      </c>
    </row>
    <row r="61" spans="1:5" x14ac:dyDescent="0.3">
      <c r="A61" t="s">
        <v>472</v>
      </c>
      <c r="B61" t="s">
        <v>75</v>
      </c>
      <c r="C61" t="s">
        <v>76</v>
      </c>
      <c r="D61" t="s">
        <v>26</v>
      </c>
      <c r="E61" t="s">
        <v>78</v>
      </c>
    </row>
    <row r="62" spans="1:5" x14ac:dyDescent="0.3">
      <c r="A62" t="s">
        <v>472</v>
      </c>
      <c r="B62" t="s">
        <v>75</v>
      </c>
      <c r="C62" t="s">
        <v>76</v>
      </c>
      <c r="D62" t="s">
        <v>37</v>
      </c>
      <c r="E62" t="s">
        <v>78</v>
      </c>
    </row>
    <row r="63" spans="1:5" x14ac:dyDescent="0.3">
      <c r="A63" t="s">
        <v>472</v>
      </c>
      <c r="B63" t="s">
        <v>75</v>
      </c>
      <c r="C63" t="s">
        <v>76</v>
      </c>
      <c r="D63" t="s">
        <v>38</v>
      </c>
      <c r="E63" t="s">
        <v>78</v>
      </c>
    </row>
    <row r="64" spans="1:5" x14ac:dyDescent="0.3">
      <c r="A64" t="s">
        <v>472</v>
      </c>
      <c r="B64" t="s">
        <v>75</v>
      </c>
      <c r="C64" t="s">
        <v>76</v>
      </c>
      <c r="D64" t="s">
        <v>39</v>
      </c>
      <c r="E64" t="s">
        <v>78</v>
      </c>
    </row>
    <row r="65" spans="1:5" x14ac:dyDescent="0.3">
      <c r="A65" t="s">
        <v>472</v>
      </c>
      <c r="B65" t="s">
        <v>75</v>
      </c>
      <c r="C65" t="s">
        <v>76</v>
      </c>
      <c r="D65" t="s">
        <v>40</v>
      </c>
      <c r="E65" t="s">
        <v>78</v>
      </c>
    </row>
    <row r="66" spans="1:5" x14ac:dyDescent="0.3">
      <c r="A66" t="s">
        <v>472</v>
      </c>
      <c r="B66" t="s">
        <v>75</v>
      </c>
      <c r="C66" t="s">
        <v>76</v>
      </c>
      <c r="D66" t="s">
        <v>41</v>
      </c>
      <c r="E66" t="s">
        <v>78</v>
      </c>
    </row>
    <row r="67" spans="1:5" x14ac:dyDescent="0.3">
      <c r="A67" t="s">
        <v>472</v>
      </c>
      <c r="B67" t="s">
        <v>75</v>
      </c>
      <c r="C67" t="s">
        <v>76</v>
      </c>
      <c r="D67" t="s">
        <v>42</v>
      </c>
      <c r="E67" t="s">
        <v>78</v>
      </c>
    </row>
    <row r="68" spans="1:5" x14ac:dyDescent="0.3">
      <c r="A68" t="s">
        <v>472</v>
      </c>
      <c r="B68" t="s">
        <v>75</v>
      </c>
      <c r="C68" t="s">
        <v>76</v>
      </c>
      <c r="D68" t="s">
        <v>43</v>
      </c>
      <c r="E68" t="s">
        <v>78</v>
      </c>
    </row>
    <row r="69" spans="1:5" x14ac:dyDescent="0.3">
      <c r="A69" t="s">
        <v>472</v>
      </c>
      <c r="B69" t="s">
        <v>75</v>
      </c>
      <c r="C69" t="s">
        <v>76</v>
      </c>
      <c r="D69" t="s">
        <v>44</v>
      </c>
      <c r="E69" t="s">
        <v>78</v>
      </c>
    </row>
    <row r="70" spans="1:5" x14ac:dyDescent="0.3">
      <c r="A70" t="s">
        <v>472</v>
      </c>
      <c r="B70" t="s">
        <v>75</v>
      </c>
      <c r="C70" t="s">
        <v>76</v>
      </c>
      <c r="D70" t="s">
        <v>45</v>
      </c>
      <c r="E70" t="s">
        <v>78</v>
      </c>
    </row>
    <row r="71" spans="1:5" x14ac:dyDescent="0.3">
      <c r="A71" t="s">
        <v>472</v>
      </c>
      <c r="B71" t="s">
        <v>75</v>
      </c>
      <c r="C71" t="s">
        <v>76</v>
      </c>
      <c r="D71" t="s">
        <v>46</v>
      </c>
      <c r="E71" t="s">
        <v>78</v>
      </c>
    </row>
    <row r="72" spans="1:5" x14ac:dyDescent="0.3">
      <c r="A72" t="s">
        <v>472</v>
      </c>
      <c r="B72" t="s">
        <v>75</v>
      </c>
      <c r="C72" t="s">
        <v>76</v>
      </c>
      <c r="D72" t="s">
        <v>48</v>
      </c>
      <c r="E72" t="s">
        <v>78</v>
      </c>
    </row>
    <row r="73" spans="1:5" x14ac:dyDescent="0.3">
      <c r="A73" t="s">
        <v>472</v>
      </c>
      <c r="B73" t="s">
        <v>75</v>
      </c>
      <c r="C73" t="s">
        <v>76</v>
      </c>
      <c r="D73" t="s">
        <v>50</v>
      </c>
      <c r="E73" t="s">
        <v>78</v>
      </c>
    </row>
    <row r="74" spans="1:5" x14ac:dyDescent="0.3">
      <c r="A74" t="s">
        <v>472</v>
      </c>
      <c r="B74" t="s">
        <v>75</v>
      </c>
      <c r="C74" t="s">
        <v>76</v>
      </c>
      <c r="D74" t="s">
        <v>52</v>
      </c>
      <c r="E74" t="s">
        <v>78</v>
      </c>
    </row>
    <row r="75" spans="1:5" x14ac:dyDescent="0.3">
      <c r="A75" t="s">
        <v>472</v>
      </c>
      <c r="B75" t="s">
        <v>75</v>
      </c>
      <c r="C75" t="s">
        <v>76</v>
      </c>
      <c r="D75" t="s">
        <v>54</v>
      </c>
      <c r="E75" t="s">
        <v>78</v>
      </c>
    </row>
    <row r="76" spans="1:5" x14ac:dyDescent="0.3">
      <c r="A76" t="s">
        <v>472</v>
      </c>
      <c r="B76" t="s">
        <v>75</v>
      </c>
      <c r="C76" t="s">
        <v>76</v>
      </c>
      <c r="D76" t="s">
        <v>56</v>
      </c>
      <c r="E76" t="s">
        <v>78</v>
      </c>
    </row>
    <row r="77" spans="1:5" x14ac:dyDescent="0.3">
      <c r="A77" t="s">
        <v>472</v>
      </c>
      <c r="B77" t="s">
        <v>75</v>
      </c>
      <c r="C77" t="s">
        <v>76</v>
      </c>
      <c r="D77" t="s">
        <v>58</v>
      </c>
      <c r="E77" t="s">
        <v>78</v>
      </c>
    </row>
    <row r="78" spans="1:5" x14ac:dyDescent="0.3">
      <c r="A78" t="s">
        <v>472</v>
      </c>
      <c r="B78" t="s">
        <v>75</v>
      </c>
      <c r="C78" t="s">
        <v>76</v>
      </c>
      <c r="D78" t="s">
        <v>60</v>
      </c>
      <c r="E78" t="s">
        <v>78</v>
      </c>
    </row>
    <row r="79" spans="1:5" x14ac:dyDescent="0.3">
      <c r="A79" t="s">
        <v>472</v>
      </c>
      <c r="B79" t="s">
        <v>75</v>
      </c>
      <c r="C79" t="s">
        <v>76</v>
      </c>
      <c r="D79" t="s">
        <v>62</v>
      </c>
      <c r="E79" t="s">
        <v>78</v>
      </c>
    </row>
    <row r="80" spans="1:5" x14ac:dyDescent="0.3">
      <c r="A80" t="s">
        <v>472</v>
      </c>
      <c r="B80" t="s">
        <v>75</v>
      </c>
      <c r="C80" t="s">
        <v>76</v>
      </c>
      <c r="D80" t="s">
        <v>64</v>
      </c>
      <c r="E80" t="s">
        <v>78</v>
      </c>
    </row>
    <row r="81" spans="1:5" x14ac:dyDescent="0.3">
      <c r="A81" t="s">
        <v>472</v>
      </c>
      <c r="B81" t="s">
        <v>75</v>
      </c>
      <c r="C81" t="s">
        <v>76</v>
      </c>
      <c r="D81" t="s">
        <v>65</v>
      </c>
      <c r="E81" t="s">
        <v>78</v>
      </c>
    </row>
    <row r="82" spans="1:5" x14ac:dyDescent="0.3">
      <c r="A82" t="s">
        <v>472</v>
      </c>
      <c r="B82" t="s">
        <v>75</v>
      </c>
      <c r="C82" t="s">
        <v>76</v>
      </c>
      <c r="D82" t="s">
        <v>67</v>
      </c>
      <c r="E82" t="s">
        <v>78</v>
      </c>
    </row>
    <row r="83" spans="1:5" x14ac:dyDescent="0.3">
      <c r="A83" t="s">
        <v>472</v>
      </c>
      <c r="B83" t="s">
        <v>75</v>
      </c>
      <c r="C83" t="s">
        <v>76</v>
      </c>
      <c r="D83" t="s">
        <v>473</v>
      </c>
      <c r="E83" t="s">
        <v>78</v>
      </c>
    </row>
    <row r="84" spans="1:5" x14ac:dyDescent="0.3">
      <c r="A84" t="s">
        <v>472</v>
      </c>
      <c r="B84" t="s">
        <v>75</v>
      </c>
      <c r="C84" t="s">
        <v>76</v>
      </c>
      <c r="D84" t="s">
        <v>474</v>
      </c>
      <c r="E84" t="s">
        <v>78</v>
      </c>
    </row>
    <row r="85" spans="1:5" x14ac:dyDescent="0.3">
      <c r="A85" t="s">
        <v>472</v>
      </c>
      <c r="B85" t="s">
        <v>75</v>
      </c>
      <c r="C85" t="s">
        <v>76</v>
      </c>
      <c r="D85" t="s">
        <v>475</v>
      </c>
      <c r="E85" t="s">
        <v>78</v>
      </c>
    </row>
    <row r="86" spans="1:5" x14ac:dyDescent="0.3">
      <c r="A86" t="s">
        <v>472</v>
      </c>
      <c r="B86" t="s">
        <v>75</v>
      </c>
      <c r="C86" t="s">
        <v>76</v>
      </c>
      <c r="D86" t="s">
        <v>396</v>
      </c>
      <c r="E86" t="s">
        <v>78</v>
      </c>
    </row>
    <row r="87" spans="1:5" x14ac:dyDescent="0.3">
      <c r="A87" t="s">
        <v>472</v>
      </c>
      <c r="B87" t="s">
        <v>75</v>
      </c>
      <c r="C87" t="s">
        <v>76</v>
      </c>
      <c r="D87" t="s">
        <v>476</v>
      </c>
      <c r="E87" t="s">
        <v>78</v>
      </c>
    </row>
    <row r="88" spans="1:5" x14ac:dyDescent="0.3">
      <c r="A88" t="s">
        <v>472</v>
      </c>
      <c r="B88" t="s">
        <v>75</v>
      </c>
      <c r="C88" t="s">
        <v>76</v>
      </c>
      <c r="D88" t="s">
        <v>477</v>
      </c>
      <c r="E88" t="s">
        <v>78</v>
      </c>
    </row>
    <row r="89" spans="1:5" x14ac:dyDescent="0.3">
      <c r="A89" t="s">
        <v>472</v>
      </c>
      <c r="B89" t="s">
        <v>75</v>
      </c>
      <c r="C89" t="s">
        <v>76</v>
      </c>
      <c r="D89" t="s">
        <v>478</v>
      </c>
      <c r="E89" t="s">
        <v>78</v>
      </c>
    </row>
    <row r="90" spans="1:5" x14ac:dyDescent="0.3">
      <c r="A90" t="s">
        <v>472</v>
      </c>
      <c r="B90" t="s">
        <v>75</v>
      </c>
      <c r="C90" t="s">
        <v>76</v>
      </c>
      <c r="D90" t="s">
        <v>479</v>
      </c>
      <c r="E90" t="s">
        <v>78</v>
      </c>
    </row>
    <row r="91" spans="1:5" x14ac:dyDescent="0.3">
      <c r="A91" t="s">
        <v>472</v>
      </c>
      <c r="B91" t="s">
        <v>75</v>
      </c>
      <c r="C91" t="s">
        <v>76</v>
      </c>
      <c r="D91" t="s">
        <v>480</v>
      </c>
      <c r="E91" t="s">
        <v>78</v>
      </c>
    </row>
    <row r="92" spans="1:5" x14ac:dyDescent="0.3">
      <c r="A92" t="s">
        <v>472</v>
      </c>
      <c r="B92" t="s">
        <v>75</v>
      </c>
      <c r="C92" t="s">
        <v>76</v>
      </c>
      <c r="D92" t="s">
        <v>481</v>
      </c>
      <c r="E92" t="s">
        <v>78</v>
      </c>
    </row>
    <row r="93" spans="1:5" x14ac:dyDescent="0.3">
      <c r="A93" t="s">
        <v>472</v>
      </c>
      <c r="B93" t="s">
        <v>75</v>
      </c>
      <c r="C93" t="s">
        <v>76</v>
      </c>
      <c r="D93" t="s">
        <v>443</v>
      </c>
      <c r="E93" t="s">
        <v>78</v>
      </c>
    </row>
    <row r="94" spans="1:5" x14ac:dyDescent="0.3">
      <c r="A94" t="s">
        <v>472</v>
      </c>
      <c r="B94" t="s">
        <v>75</v>
      </c>
      <c r="C94" t="s">
        <v>76</v>
      </c>
      <c r="D94" t="s">
        <v>482</v>
      </c>
      <c r="E94" t="s">
        <v>78</v>
      </c>
    </row>
    <row r="95" spans="1:5" x14ac:dyDescent="0.3">
      <c r="A95" t="s">
        <v>472</v>
      </c>
      <c r="B95" t="s">
        <v>75</v>
      </c>
      <c r="C95" t="s">
        <v>76</v>
      </c>
      <c r="D95" t="s">
        <v>483</v>
      </c>
      <c r="E95" t="s">
        <v>78</v>
      </c>
    </row>
    <row r="96" spans="1:5" x14ac:dyDescent="0.3">
      <c r="A96" t="s">
        <v>472</v>
      </c>
      <c r="B96" t="s">
        <v>75</v>
      </c>
      <c r="C96" t="s">
        <v>76</v>
      </c>
      <c r="D96" t="s">
        <v>484</v>
      </c>
      <c r="E96" t="s">
        <v>78</v>
      </c>
    </row>
    <row r="97" spans="1:5" x14ac:dyDescent="0.3">
      <c r="A97" t="s">
        <v>472</v>
      </c>
      <c r="B97" t="s">
        <v>75</v>
      </c>
      <c r="C97" t="s">
        <v>76</v>
      </c>
      <c r="D97" t="s">
        <v>485</v>
      </c>
      <c r="E97" t="s">
        <v>78</v>
      </c>
    </row>
    <row r="98" spans="1:5" x14ac:dyDescent="0.3">
      <c r="A98" t="s">
        <v>472</v>
      </c>
      <c r="B98" t="s">
        <v>75</v>
      </c>
      <c r="C98" t="s">
        <v>76</v>
      </c>
      <c r="D98" t="s">
        <v>486</v>
      </c>
      <c r="E98" t="s">
        <v>78</v>
      </c>
    </row>
    <row r="99" spans="1:5" x14ac:dyDescent="0.3">
      <c r="A99" t="s">
        <v>472</v>
      </c>
      <c r="B99" t="s">
        <v>75</v>
      </c>
      <c r="C99" t="s">
        <v>76</v>
      </c>
      <c r="D99" t="s">
        <v>458</v>
      </c>
      <c r="E99" t="s">
        <v>78</v>
      </c>
    </row>
    <row r="100" spans="1:5" x14ac:dyDescent="0.3">
      <c r="A100" t="s">
        <v>472</v>
      </c>
      <c r="B100" t="s">
        <v>75</v>
      </c>
      <c r="C100" t="s">
        <v>76</v>
      </c>
      <c r="D100" t="s">
        <v>487</v>
      </c>
      <c r="E100" t="s">
        <v>78</v>
      </c>
    </row>
    <row r="101" spans="1:5" x14ac:dyDescent="0.3">
      <c r="A101" t="s">
        <v>472</v>
      </c>
      <c r="B101" t="s">
        <v>75</v>
      </c>
      <c r="C101" t="s">
        <v>76</v>
      </c>
      <c r="D101" t="s">
        <v>488</v>
      </c>
      <c r="E101" t="s">
        <v>78</v>
      </c>
    </row>
    <row r="102" spans="1:5" x14ac:dyDescent="0.3">
      <c r="A102" t="s">
        <v>489</v>
      </c>
      <c r="B102" t="s">
        <v>75</v>
      </c>
      <c r="C102" t="s">
        <v>76</v>
      </c>
      <c r="D102" t="s">
        <v>490</v>
      </c>
      <c r="E102" t="s">
        <v>78</v>
      </c>
    </row>
    <row r="103" spans="1:5" x14ac:dyDescent="0.3">
      <c r="A103" t="s">
        <v>489</v>
      </c>
      <c r="B103" t="s">
        <v>75</v>
      </c>
      <c r="C103" t="s">
        <v>76</v>
      </c>
      <c r="D103" t="s">
        <v>491</v>
      </c>
      <c r="E103" t="s">
        <v>78</v>
      </c>
    </row>
    <row r="104" spans="1:5" x14ac:dyDescent="0.3">
      <c r="A104" t="s">
        <v>489</v>
      </c>
      <c r="B104" t="s">
        <v>75</v>
      </c>
      <c r="C104" t="s">
        <v>76</v>
      </c>
      <c r="D104" t="s">
        <v>492</v>
      </c>
      <c r="E104" t="s">
        <v>78</v>
      </c>
    </row>
    <row r="105" spans="1:5" x14ac:dyDescent="0.3">
      <c r="A105" t="s">
        <v>489</v>
      </c>
      <c r="B105" t="s">
        <v>75</v>
      </c>
      <c r="C105" t="s">
        <v>76</v>
      </c>
      <c r="D105" t="s">
        <v>493</v>
      </c>
      <c r="E105" t="s">
        <v>78</v>
      </c>
    </row>
    <row r="106" spans="1:5" x14ac:dyDescent="0.3">
      <c r="A106" t="s">
        <v>489</v>
      </c>
      <c r="B106" t="s">
        <v>75</v>
      </c>
      <c r="C106" t="s">
        <v>76</v>
      </c>
      <c r="D106" t="s">
        <v>494</v>
      </c>
      <c r="E106" t="s">
        <v>78</v>
      </c>
    </row>
    <row r="107" spans="1:5" x14ac:dyDescent="0.3">
      <c r="A107" t="s">
        <v>489</v>
      </c>
      <c r="B107" t="s">
        <v>75</v>
      </c>
      <c r="C107" t="s">
        <v>76</v>
      </c>
      <c r="D107" t="s">
        <v>495</v>
      </c>
      <c r="E107" t="s">
        <v>78</v>
      </c>
    </row>
    <row r="108" spans="1:5" x14ac:dyDescent="0.3">
      <c r="A108" t="s">
        <v>489</v>
      </c>
      <c r="B108" t="s">
        <v>75</v>
      </c>
      <c r="C108" t="s">
        <v>76</v>
      </c>
      <c r="D108" t="s">
        <v>496</v>
      </c>
      <c r="E108" t="s">
        <v>78</v>
      </c>
    </row>
    <row r="109" spans="1:5" x14ac:dyDescent="0.3">
      <c r="A109" t="s">
        <v>489</v>
      </c>
      <c r="B109" t="s">
        <v>75</v>
      </c>
      <c r="C109" t="s">
        <v>76</v>
      </c>
      <c r="D109" t="s">
        <v>497</v>
      </c>
      <c r="E109" t="s">
        <v>78</v>
      </c>
    </row>
    <row r="110" spans="1:5" x14ac:dyDescent="0.3">
      <c r="A110" t="s">
        <v>489</v>
      </c>
      <c r="B110" t="s">
        <v>75</v>
      </c>
      <c r="C110" t="s">
        <v>76</v>
      </c>
      <c r="D110" t="s">
        <v>498</v>
      </c>
      <c r="E110" t="s">
        <v>78</v>
      </c>
    </row>
    <row r="111" spans="1:5" x14ac:dyDescent="0.3">
      <c r="A111" t="s">
        <v>489</v>
      </c>
      <c r="B111" t="s">
        <v>75</v>
      </c>
      <c r="C111" t="s">
        <v>76</v>
      </c>
      <c r="D111" t="s">
        <v>499</v>
      </c>
      <c r="E111" t="s">
        <v>78</v>
      </c>
    </row>
    <row r="112" spans="1:5" x14ac:dyDescent="0.3">
      <c r="A112" t="s">
        <v>489</v>
      </c>
      <c r="B112" t="s">
        <v>75</v>
      </c>
      <c r="C112" t="s">
        <v>76</v>
      </c>
      <c r="D112" t="s">
        <v>500</v>
      </c>
      <c r="E112" t="s">
        <v>78</v>
      </c>
    </row>
    <row r="113" spans="1:5" x14ac:dyDescent="0.3">
      <c r="A113" t="s">
        <v>489</v>
      </c>
      <c r="B113" t="s">
        <v>75</v>
      </c>
      <c r="C113" t="s">
        <v>76</v>
      </c>
      <c r="D113" t="s">
        <v>501</v>
      </c>
      <c r="E113" t="s">
        <v>78</v>
      </c>
    </row>
    <row r="114" spans="1:5" x14ac:dyDescent="0.3">
      <c r="A114" t="s">
        <v>489</v>
      </c>
      <c r="B114" t="s">
        <v>75</v>
      </c>
      <c r="C114" t="s">
        <v>76</v>
      </c>
      <c r="D114" t="s">
        <v>502</v>
      </c>
      <c r="E114" t="s">
        <v>78</v>
      </c>
    </row>
    <row r="115" spans="1:5" x14ac:dyDescent="0.3">
      <c r="A115" t="s">
        <v>489</v>
      </c>
      <c r="B115" t="s">
        <v>75</v>
      </c>
      <c r="C115" t="s">
        <v>76</v>
      </c>
      <c r="D115" t="s">
        <v>503</v>
      </c>
      <c r="E115" t="s">
        <v>78</v>
      </c>
    </row>
    <row r="116" spans="1:5" x14ac:dyDescent="0.3">
      <c r="A116" t="s">
        <v>489</v>
      </c>
      <c r="B116" t="s">
        <v>75</v>
      </c>
      <c r="C116" t="s">
        <v>76</v>
      </c>
      <c r="D116" t="s">
        <v>504</v>
      </c>
      <c r="E116" t="s">
        <v>78</v>
      </c>
    </row>
    <row r="117" spans="1:5" x14ac:dyDescent="0.3">
      <c r="A117" t="s">
        <v>489</v>
      </c>
      <c r="B117" t="s">
        <v>75</v>
      </c>
      <c r="C117" t="s">
        <v>76</v>
      </c>
      <c r="D117" t="s">
        <v>505</v>
      </c>
      <c r="E117" t="s">
        <v>78</v>
      </c>
    </row>
    <row r="118" spans="1:5" x14ac:dyDescent="0.3">
      <c r="A118" t="s">
        <v>489</v>
      </c>
      <c r="B118" t="s">
        <v>75</v>
      </c>
      <c r="C118" t="s">
        <v>76</v>
      </c>
      <c r="D118" t="s">
        <v>506</v>
      </c>
      <c r="E118" t="s">
        <v>78</v>
      </c>
    </row>
    <row r="119" spans="1:5" x14ac:dyDescent="0.3">
      <c r="A119" t="s">
        <v>489</v>
      </c>
      <c r="B119" t="s">
        <v>75</v>
      </c>
      <c r="C119" t="s">
        <v>76</v>
      </c>
      <c r="D119" t="s">
        <v>507</v>
      </c>
      <c r="E119" t="s">
        <v>78</v>
      </c>
    </row>
    <row r="120" spans="1:5" x14ac:dyDescent="0.3">
      <c r="A120" t="s">
        <v>489</v>
      </c>
      <c r="B120" t="s">
        <v>75</v>
      </c>
      <c r="C120" t="s">
        <v>76</v>
      </c>
      <c r="D120" t="s">
        <v>508</v>
      </c>
      <c r="E120" t="s">
        <v>78</v>
      </c>
    </row>
    <row r="121" spans="1:5" x14ac:dyDescent="0.3">
      <c r="A121" t="s">
        <v>489</v>
      </c>
      <c r="B121" t="s">
        <v>75</v>
      </c>
      <c r="C121" t="s">
        <v>76</v>
      </c>
      <c r="D121" t="s">
        <v>509</v>
      </c>
      <c r="E121" t="s">
        <v>78</v>
      </c>
    </row>
    <row r="122" spans="1:5" x14ac:dyDescent="0.3">
      <c r="A122" t="s">
        <v>489</v>
      </c>
      <c r="B122" t="s">
        <v>75</v>
      </c>
      <c r="C122" t="s">
        <v>76</v>
      </c>
      <c r="D122" t="s">
        <v>510</v>
      </c>
      <c r="E122" t="s">
        <v>78</v>
      </c>
    </row>
    <row r="123" spans="1:5" x14ac:dyDescent="0.3">
      <c r="A123" t="s">
        <v>489</v>
      </c>
      <c r="B123" t="s">
        <v>75</v>
      </c>
      <c r="C123" t="s">
        <v>76</v>
      </c>
      <c r="D123" t="s">
        <v>511</v>
      </c>
      <c r="E123" t="s">
        <v>78</v>
      </c>
    </row>
    <row r="124" spans="1:5" x14ac:dyDescent="0.3">
      <c r="A124" t="s">
        <v>489</v>
      </c>
      <c r="B124" t="s">
        <v>75</v>
      </c>
      <c r="C124" t="s">
        <v>76</v>
      </c>
      <c r="D124" t="s">
        <v>512</v>
      </c>
      <c r="E124" t="s">
        <v>78</v>
      </c>
    </row>
    <row r="125" spans="1:5" x14ac:dyDescent="0.3">
      <c r="A125" t="s">
        <v>489</v>
      </c>
      <c r="B125" t="s">
        <v>75</v>
      </c>
      <c r="C125" t="s">
        <v>76</v>
      </c>
      <c r="D125" t="s">
        <v>513</v>
      </c>
      <c r="E125" t="s">
        <v>78</v>
      </c>
    </row>
    <row r="126" spans="1:5" x14ac:dyDescent="0.3">
      <c r="A126" t="s">
        <v>489</v>
      </c>
      <c r="B126" t="s">
        <v>75</v>
      </c>
      <c r="C126" t="s">
        <v>76</v>
      </c>
      <c r="D126" t="s">
        <v>514</v>
      </c>
      <c r="E126" t="s">
        <v>78</v>
      </c>
    </row>
    <row r="127" spans="1:5" x14ac:dyDescent="0.3">
      <c r="A127" t="s">
        <v>489</v>
      </c>
      <c r="B127" t="s">
        <v>75</v>
      </c>
      <c r="C127" t="s">
        <v>76</v>
      </c>
      <c r="D127" t="s">
        <v>515</v>
      </c>
      <c r="E127" t="s">
        <v>78</v>
      </c>
    </row>
    <row r="128" spans="1:5" x14ac:dyDescent="0.3">
      <c r="A128" t="s">
        <v>489</v>
      </c>
      <c r="B128" t="s">
        <v>75</v>
      </c>
      <c r="C128" t="s">
        <v>76</v>
      </c>
      <c r="D128" t="s">
        <v>516</v>
      </c>
      <c r="E128" t="s">
        <v>78</v>
      </c>
    </row>
    <row r="129" spans="1:5" x14ac:dyDescent="0.3">
      <c r="A129" t="s">
        <v>489</v>
      </c>
      <c r="B129" t="s">
        <v>75</v>
      </c>
      <c r="C129" t="s">
        <v>76</v>
      </c>
      <c r="D129" t="s">
        <v>517</v>
      </c>
      <c r="E129" t="s">
        <v>78</v>
      </c>
    </row>
    <row r="130" spans="1:5" x14ac:dyDescent="0.3">
      <c r="A130" t="s">
        <v>489</v>
      </c>
      <c r="B130" t="s">
        <v>75</v>
      </c>
      <c r="C130" t="s">
        <v>76</v>
      </c>
      <c r="D130" t="s">
        <v>518</v>
      </c>
      <c r="E130" t="s">
        <v>78</v>
      </c>
    </row>
    <row r="131" spans="1:5" x14ac:dyDescent="0.3">
      <c r="A131" t="s">
        <v>489</v>
      </c>
      <c r="B131" t="s">
        <v>75</v>
      </c>
      <c r="C131" t="s">
        <v>76</v>
      </c>
      <c r="D131" t="s">
        <v>519</v>
      </c>
      <c r="E131" t="s">
        <v>78</v>
      </c>
    </row>
    <row r="132" spans="1:5" x14ac:dyDescent="0.3">
      <c r="A132" t="s">
        <v>489</v>
      </c>
      <c r="B132" t="s">
        <v>75</v>
      </c>
      <c r="C132" t="s">
        <v>76</v>
      </c>
      <c r="D132" t="s">
        <v>520</v>
      </c>
      <c r="E132" t="s">
        <v>78</v>
      </c>
    </row>
    <row r="133" spans="1:5" x14ac:dyDescent="0.3">
      <c r="A133" t="s">
        <v>489</v>
      </c>
      <c r="B133" t="s">
        <v>75</v>
      </c>
      <c r="C133" t="s">
        <v>76</v>
      </c>
      <c r="D133" t="s">
        <v>521</v>
      </c>
      <c r="E133" t="s">
        <v>78</v>
      </c>
    </row>
    <row r="134" spans="1:5" x14ac:dyDescent="0.3">
      <c r="A134" t="s">
        <v>489</v>
      </c>
      <c r="B134" t="s">
        <v>75</v>
      </c>
      <c r="C134" t="s">
        <v>76</v>
      </c>
      <c r="D134" t="s">
        <v>522</v>
      </c>
      <c r="E134" t="s">
        <v>78</v>
      </c>
    </row>
    <row r="135" spans="1:5" x14ac:dyDescent="0.3">
      <c r="A135" t="s">
        <v>489</v>
      </c>
      <c r="B135" t="s">
        <v>75</v>
      </c>
      <c r="C135" t="s">
        <v>76</v>
      </c>
      <c r="D135" t="s">
        <v>523</v>
      </c>
      <c r="E135" t="s">
        <v>78</v>
      </c>
    </row>
    <row r="136" spans="1:5" x14ac:dyDescent="0.3">
      <c r="A136" t="s">
        <v>489</v>
      </c>
      <c r="B136" t="s">
        <v>75</v>
      </c>
      <c r="C136" t="s">
        <v>76</v>
      </c>
      <c r="D136" t="s">
        <v>524</v>
      </c>
      <c r="E136" t="s">
        <v>78</v>
      </c>
    </row>
    <row r="137" spans="1:5" x14ac:dyDescent="0.3">
      <c r="A137" t="s">
        <v>489</v>
      </c>
      <c r="B137" t="s">
        <v>75</v>
      </c>
      <c r="C137" t="s">
        <v>76</v>
      </c>
      <c r="D137" t="s">
        <v>525</v>
      </c>
      <c r="E137" t="s">
        <v>78</v>
      </c>
    </row>
    <row r="138" spans="1:5" x14ac:dyDescent="0.3">
      <c r="A138" t="s">
        <v>489</v>
      </c>
      <c r="B138" t="s">
        <v>75</v>
      </c>
      <c r="C138" t="s">
        <v>76</v>
      </c>
      <c r="D138" t="s">
        <v>526</v>
      </c>
      <c r="E138" t="s">
        <v>78</v>
      </c>
    </row>
    <row r="139" spans="1:5" x14ac:dyDescent="0.3">
      <c r="A139" t="s">
        <v>489</v>
      </c>
      <c r="B139" t="s">
        <v>75</v>
      </c>
      <c r="C139" t="s">
        <v>76</v>
      </c>
      <c r="D139" t="s">
        <v>207</v>
      </c>
      <c r="E139" t="s">
        <v>78</v>
      </c>
    </row>
    <row r="140" spans="1:5" x14ac:dyDescent="0.3">
      <c r="A140" t="s">
        <v>489</v>
      </c>
      <c r="B140" t="s">
        <v>75</v>
      </c>
      <c r="C140" t="s">
        <v>76</v>
      </c>
      <c r="D140" t="s">
        <v>527</v>
      </c>
      <c r="E140" t="s">
        <v>78</v>
      </c>
    </row>
    <row r="141" spans="1:5" x14ac:dyDescent="0.3">
      <c r="A141" t="s">
        <v>489</v>
      </c>
      <c r="B141" t="s">
        <v>75</v>
      </c>
      <c r="C141" t="s">
        <v>76</v>
      </c>
      <c r="D141" t="s">
        <v>528</v>
      </c>
      <c r="E141" t="s">
        <v>78</v>
      </c>
    </row>
    <row r="142" spans="1:5" x14ac:dyDescent="0.3">
      <c r="A142" t="s">
        <v>489</v>
      </c>
      <c r="B142" t="s">
        <v>75</v>
      </c>
      <c r="C142" t="s">
        <v>76</v>
      </c>
      <c r="D142" t="s">
        <v>529</v>
      </c>
      <c r="E142" t="s">
        <v>78</v>
      </c>
    </row>
    <row r="143" spans="1:5" x14ac:dyDescent="0.3">
      <c r="A143" t="s">
        <v>489</v>
      </c>
      <c r="B143" t="s">
        <v>75</v>
      </c>
      <c r="C143" t="s">
        <v>76</v>
      </c>
      <c r="D143" t="s">
        <v>530</v>
      </c>
      <c r="E143" t="s">
        <v>78</v>
      </c>
    </row>
    <row r="144" spans="1:5" x14ac:dyDescent="0.3">
      <c r="A144" t="s">
        <v>489</v>
      </c>
      <c r="B144" t="s">
        <v>75</v>
      </c>
      <c r="C144" t="s">
        <v>76</v>
      </c>
      <c r="D144" t="s">
        <v>531</v>
      </c>
      <c r="E144" t="s">
        <v>78</v>
      </c>
    </row>
    <row r="145" spans="1:5" x14ac:dyDescent="0.3">
      <c r="A145" t="s">
        <v>489</v>
      </c>
      <c r="B145" t="s">
        <v>75</v>
      </c>
      <c r="C145" t="s">
        <v>76</v>
      </c>
      <c r="D145" t="s">
        <v>532</v>
      </c>
      <c r="E145" t="s">
        <v>78</v>
      </c>
    </row>
    <row r="146" spans="1:5" x14ac:dyDescent="0.3">
      <c r="A146" t="s">
        <v>489</v>
      </c>
      <c r="B146" t="s">
        <v>75</v>
      </c>
      <c r="C146" t="s">
        <v>76</v>
      </c>
      <c r="D146" t="s">
        <v>99</v>
      </c>
      <c r="E146" t="s">
        <v>78</v>
      </c>
    </row>
    <row r="147" spans="1:5" x14ac:dyDescent="0.3">
      <c r="A147" t="s">
        <v>489</v>
      </c>
      <c r="B147" t="s">
        <v>75</v>
      </c>
      <c r="C147" t="s">
        <v>76</v>
      </c>
      <c r="D147" t="s">
        <v>533</v>
      </c>
      <c r="E147" t="s">
        <v>78</v>
      </c>
    </row>
    <row r="148" spans="1:5" x14ac:dyDescent="0.3">
      <c r="A148" t="s">
        <v>489</v>
      </c>
      <c r="B148" t="s">
        <v>75</v>
      </c>
      <c r="C148" t="s">
        <v>76</v>
      </c>
      <c r="D148" t="s">
        <v>534</v>
      </c>
      <c r="E148" t="s">
        <v>78</v>
      </c>
    </row>
    <row r="149" spans="1:5" x14ac:dyDescent="0.3">
      <c r="A149" t="s">
        <v>489</v>
      </c>
      <c r="B149" t="s">
        <v>75</v>
      </c>
      <c r="C149" t="s">
        <v>76</v>
      </c>
      <c r="D149" t="s">
        <v>535</v>
      </c>
      <c r="E149" t="s">
        <v>78</v>
      </c>
    </row>
    <row r="150" spans="1:5" x14ac:dyDescent="0.3">
      <c r="A150" t="s">
        <v>489</v>
      </c>
      <c r="B150" t="s">
        <v>75</v>
      </c>
      <c r="C150" t="s">
        <v>76</v>
      </c>
      <c r="D150" t="s">
        <v>536</v>
      </c>
      <c r="E150" t="s">
        <v>78</v>
      </c>
    </row>
    <row r="151" spans="1:5" x14ac:dyDescent="0.3">
      <c r="A151" t="s">
        <v>489</v>
      </c>
      <c r="B151" t="s">
        <v>75</v>
      </c>
      <c r="C151" t="s">
        <v>76</v>
      </c>
      <c r="D151" t="s">
        <v>537</v>
      </c>
      <c r="E151" t="s">
        <v>78</v>
      </c>
    </row>
    <row r="152" spans="1:5" x14ac:dyDescent="0.3">
      <c r="A152" t="s">
        <v>538</v>
      </c>
      <c r="B152" t="s">
        <v>75</v>
      </c>
      <c r="C152" t="s">
        <v>76</v>
      </c>
      <c r="D152" t="s">
        <v>539</v>
      </c>
      <c r="E152" t="s">
        <v>78</v>
      </c>
    </row>
    <row r="153" spans="1:5" x14ac:dyDescent="0.3">
      <c r="A153" t="s">
        <v>538</v>
      </c>
      <c r="B153" t="s">
        <v>75</v>
      </c>
      <c r="C153" t="s">
        <v>76</v>
      </c>
      <c r="D153" t="s">
        <v>540</v>
      </c>
      <c r="E153" t="s">
        <v>78</v>
      </c>
    </row>
    <row r="154" spans="1:5" x14ac:dyDescent="0.3">
      <c r="A154" t="s">
        <v>538</v>
      </c>
      <c r="B154" t="s">
        <v>75</v>
      </c>
      <c r="C154" t="s">
        <v>76</v>
      </c>
      <c r="D154" t="s">
        <v>541</v>
      </c>
      <c r="E154" t="s">
        <v>78</v>
      </c>
    </row>
    <row r="155" spans="1:5" x14ac:dyDescent="0.3">
      <c r="A155" t="s">
        <v>538</v>
      </c>
      <c r="B155" t="s">
        <v>75</v>
      </c>
      <c r="C155" t="s">
        <v>76</v>
      </c>
      <c r="D155" t="s">
        <v>542</v>
      </c>
      <c r="E155" t="s">
        <v>78</v>
      </c>
    </row>
    <row r="156" spans="1:5" x14ac:dyDescent="0.3">
      <c r="A156" t="s">
        <v>538</v>
      </c>
      <c r="B156" t="s">
        <v>75</v>
      </c>
      <c r="C156" t="s">
        <v>76</v>
      </c>
      <c r="D156" t="s">
        <v>543</v>
      </c>
      <c r="E156" t="s">
        <v>78</v>
      </c>
    </row>
    <row r="157" spans="1:5" x14ac:dyDescent="0.3">
      <c r="A157" t="s">
        <v>538</v>
      </c>
      <c r="B157" t="s">
        <v>75</v>
      </c>
      <c r="C157" t="s">
        <v>76</v>
      </c>
      <c r="D157" t="s">
        <v>544</v>
      </c>
      <c r="E157" t="s">
        <v>78</v>
      </c>
    </row>
    <row r="158" spans="1:5" x14ac:dyDescent="0.3">
      <c r="A158" t="s">
        <v>538</v>
      </c>
      <c r="B158" t="s">
        <v>75</v>
      </c>
      <c r="C158" t="s">
        <v>76</v>
      </c>
      <c r="D158" t="s">
        <v>545</v>
      </c>
      <c r="E158" t="s">
        <v>78</v>
      </c>
    </row>
    <row r="159" spans="1:5" x14ac:dyDescent="0.3">
      <c r="A159" t="s">
        <v>538</v>
      </c>
      <c r="B159" t="s">
        <v>75</v>
      </c>
      <c r="C159" t="s">
        <v>76</v>
      </c>
      <c r="D159" t="s">
        <v>546</v>
      </c>
      <c r="E159" t="s">
        <v>78</v>
      </c>
    </row>
    <row r="160" spans="1:5" x14ac:dyDescent="0.3">
      <c r="A160" t="s">
        <v>538</v>
      </c>
      <c r="B160" t="s">
        <v>75</v>
      </c>
      <c r="C160" t="s">
        <v>76</v>
      </c>
      <c r="D160" t="s">
        <v>547</v>
      </c>
      <c r="E160" t="s">
        <v>78</v>
      </c>
    </row>
    <row r="161" spans="1:5" x14ac:dyDescent="0.3">
      <c r="A161" t="s">
        <v>538</v>
      </c>
      <c r="B161" t="s">
        <v>75</v>
      </c>
      <c r="C161" t="s">
        <v>76</v>
      </c>
      <c r="D161" t="s">
        <v>548</v>
      </c>
      <c r="E161" t="s">
        <v>78</v>
      </c>
    </row>
    <row r="162" spans="1:5" x14ac:dyDescent="0.3">
      <c r="A162" t="s">
        <v>538</v>
      </c>
      <c r="B162" t="s">
        <v>75</v>
      </c>
      <c r="C162" t="s">
        <v>76</v>
      </c>
      <c r="D162" t="s">
        <v>549</v>
      </c>
      <c r="E162" t="s">
        <v>78</v>
      </c>
    </row>
    <row r="163" spans="1:5" x14ac:dyDescent="0.3">
      <c r="A163" t="s">
        <v>538</v>
      </c>
      <c r="B163" t="s">
        <v>75</v>
      </c>
      <c r="C163" t="s">
        <v>76</v>
      </c>
      <c r="D163" t="s">
        <v>550</v>
      </c>
      <c r="E163" t="s">
        <v>78</v>
      </c>
    </row>
    <row r="164" spans="1:5" x14ac:dyDescent="0.3">
      <c r="A164" t="s">
        <v>538</v>
      </c>
      <c r="B164" t="s">
        <v>75</v>
      </c>
      <c r="C164" t="s">
        <v>76</v>
      </c>
      <c r="D164" t="s">
        <v>551</v>
      </c>
      <c r="E164" t="s">
        <v>78</v>
      </c>
    </row>
    <row r="165" spans="1:5" x14ac:dyDescent="0.3">
      <c r="A165" t="s">
        <v>538</v>
      </c>
      <c r="B165" t="s">
        <v>75</v>
      </c>
      <c r="C165" t="s">
        <v>76</v>
      </c>
      <c r="D165" t="s">
        <v>552</v>
      </c>
      <c r="E165" t="s">
        <v>78</v>
      </c>
    </row>
    <row r="166" spans="1:5" x14ac:dyDescent="0.3">
      <c r="A166" t="s">
        <v>538</v>
      </c>
      <c r="B166" t="s">
        <v>75</v>
      </c>
      <c r="C166" t="s">
        <v>76</v>
      </c>
      <c r="D166" t="s">
        <v>553</v>
      </c>
      <c r="E166" t="s">
        <v>78</v>
      </c>
    </row>
    <row r="167" spans="1:5" x14ac:dyDescent="0.3">
      <c r="A167" t="s">
        <v>538</v>
      </c>
      <c r="B167" t="s">
        <v>75</v>
      </c>
      <c r="C167" t="s">
        <v>76</v>
      </c>
      <c r="D167" t="s">
        <v>554</v>
      </c>
      <c r="E167" t="s">
        <v>78</v>
      </c>
    </row>
    <row r="168" spans="1:5" x14ac:dyDescent="0.3">
      <c r="A168" t="s">
        <v>538</v>
      </c>
      <c r="B168" t="s">
        <v>75</v>
      </c>
      <c r="C168" t="s">
        <v>76</v>
      </c>
      <c r="D168" t="s">
        <v>555</v>
      </c>
      <c r="E168" t="s">
        <v>78</v>
      </c>
    </row>
    <row r="169" spans="1:5" x14ac:dyDescent="0.3">
      <c r="A169" t="s">
        <v>538</v>
      </c>
      <c r="B169" t="s">
        <v>75</v>
      </c>
      <c r="C169" t="s">
        <v>76</v>
      </c>
      <c r="D169" t="s">
        <v>556</v>
      </c>
      <c r="E169" t="s">
        <v>78</v>
      </c>
    </row>
    <row r="170" spans="1:5" x14ac:dyDescent="0.3">
      <c r="A170" t="s">
        <v>538</v>
      </c>
      <c r="B170" t="s">
        <v>75</v>
      </c>
      <c r="C170" t="s">
        <v>76</v>
      </c>
      <c r="D170" t="s">
        <v>557</v>
      </c>
      <c r="E170" t="s">
        <v>78</v>
      </c>
    </row>
    <row r="171" spans="1:5" x14ac:dyDescent="0.3">
      <c r="A171" t="s">
        <v>538</v>
      </c>
      <c r="B171" t="s">
        <v>75</v>
      </c>
      <c r="C171" t="s">
        <v>76</v>
      </c>
      <c r="D171" t="s">
        <v>558</v>
      </c>
      <c r="E171" t="s">
        <v>78</v>
      </c>
    </row>
    <row r="172" spans="1:5" x14ac:dyDescent="0.3">
      <c r="A172" t="s">
        <v>538</v>
      </c>
      <c r="B172" t="s">
        <v>75</v>
      </c>
      <c r="C172" t="s">
        <v>76</v>
      </c>
      <c r="D172" t="s">
        <v>559</v>
      </c>
      <c r="E172" t="s">
        <v>78</v>
      </c>
    </row>
    <row r="173" spans="1:5" x14ac:dyDescent="0.3">
      <c r="A173" t="s">
        <v>538</v>
      </c>
      <c r="B173" t="s">
        <v>75</v>
      </c>
      <c r="C173" t="s">
        <v>76</v>
      </c>
      <c r="D173" t="s">
        <v>560</v>
      </c>
      <c r="E173" t="s">
        <v>78</v>
      </c>
    </row>
    <row r="174" spans="1:5" x14ac:dyDescent="0.3">
      <c r="A174" t="s">
        <v>538</v>
      </c>
      <c r="B174" t="s">
        <v>75</v>
      </c>
      <c r="C174" t="s">
        <v>76</v>
      </c>
      <c r="D174" t="s">
        <v>561</v>
      </c>
      <c r="E174" t="s">
        <v>78</v>
      </c>
    </row>
    <row r="175" spans="1:5" x14ac:dyDescent="0.3">
      <c r="A175" t="s">
        <v>538</v>
      </c>
      <c r="B175" t="s">
        <v>75</v>
      </c>
      <c r="C175" t="s">
        <v>76</v>
      </c>
      <c r="D175" t="s">
        <v>562</v>
      </c>
      <c r="E175" t="s">
        <v>78</v>
      </c>
    </row>
    <row r="176" spans="1:5" x14ac:dyDescent="0.3">
      <c r="A176" t="s">
        <v>538</v>
      </c>
      <c r="B176" t="s">
        <v>75</v>
      </c>
      <c r="C176" t="s">
        <v>76</v>
      </c>
      <c r="D176" t="s">
        <v>563</v>
      </c>
      <c r="E176" t="s">
        <v>78</v>
      </c>
    </row>
    <row r="177" spans="1:5" x14ac:dyDescent="0.3">
      <c r="A177" t="s">
        <v>538</v>
      </c>
      <c r="B177" t="s">
        <v>75</v>
      </c>
      <c r="C177" t="s">
        <v>76</v>
      </c>
      <c r="D177" t="s">
        <v>564</v>
      </c>
      <c r="E177" t="s">
        <v>78</v>
      </c>
    </row>
    <row r="178" spans="1:5" x14ac:dyDescent="0.3">
      <c r="A178" t="s">
        <v>538</v>
      </c>
      <c r="B178" t="s">
        <v>75</v>
      </c>
      <c r="C178" t="s">
        <v>76</v>
      </c>
      <c r="D178" t="s">
        <v>565</v>
      </c>
      <c r="E178" t="s">
        <v>78</v>
      </c>
    </row>
    <row r="179" spans="1:5" x14ac:dyDescent="0.3">
      <c r="A179" t="s">
        <v>538</v>
      </c>
      <c r="B179" t="s">
        <v>75</v>
      </c>
      <c r="C179" t="s">
        <v>76</v>
      </c>
      <c r="D179" t="s">
        <v>566</v>
      </c>
      <c r="E179" t="s">
        <v>78</v>
      </c>
    </row>
    <row r="180" spans="1:5" x14ac:dyDescent="0.3">
      <c r="A180" t="s">
        <v>538</v>
      </c>
      <c r="B180" t="s">
        <v>75</v>
      </c>
      <c r="C180" t="s">
        <v>76</v>
      </c>
      <c r="D180" t="s">
        <v>567</v>
      </c>
      <c r="E180" t="s">
        <v>78</v>
      </c>
    </row>
    <row r="181" spans="1:5" x14ac:dyDescent="0.3">
      <c r="A181" t="s">
        <v>538</v>
      </c>
      <c r="B181" t="s">
        <v>75</v>
      </c>
      <c r="C181" t="s">
        <v>76</v>
      </c>
      <c r="D181" t="s">
        <v>52</v>
      </c>
      <c r="E181" t="s">
        <v>78</v>
      </c>
    </row>
    <row r="182" spans="1:5" x14ac:dyDescent="0.3">
      <c r="A182" t="s">
        <v>538</v>
      </c>
      <c r="B182" t="s">
        <v>75</v>
      </c>
      <c r="C182" t="s">
        <v>76</v>
      </c>
      <c r="D182" t="s">
        <v>568</v>
      </c>
      <c r="E182" t="s">
        <v>78</v>
      </c>
    </row>
    <row r="183" spans="1:5" x14ac:dyDescent="0.3">
      <c r="A183" t="s">
        <v>538</v>
      </c>
      <c r="B183" t="s">
        <v>75</v>
      </c>
      <c r="C183" t="s">
        <v>76</v>
      </c>
      <c r="D183" t="s">
        <v>569</v>
      </c>
      <c r="E183" t="s">
        <v>78</v>
      </c>
    </row>
    <row r="184" spans="1:5" x14ac:dyDescent="0.3">
      <c r="A184" t="s">
        <v>538</v>
      </c>
      <c r="B184" t="s">
        <v>75</v>
      </c>
      <c r="C184" t="s">
        <v>76</v>
      </c>
      <c r="D184" t="s">
        <v>570</v>
      </c>
      <c r="E184" t="s">
        <v>78</v>
      </c>
    </row>
    <row r="185" spans="1:5" x14ac:dyDescent="0.3">
      <c r="A185" t="s">
        <v>538</v>
      </c>
      <c r="B185" t="s">
        <v>75</v>
      </c>
      <c r="C185" t="s">
        <v>76</v>
      </c>
      <c r="D185" t="s">
        <v>571</v>
      </c>
      <c r="E185" t="s">
        <v>78</v>
      </c>
    </row>
    <row r="186" spans="1:5" x14ac:dyDescent="0.3">
      <c r="A186" t="s">
        <v>538</v>
      </c>
      <c r="B186" t="s">
        <v>75</v>
      </c>
      <c r="C186" t="s">
        <v>76</v>
      </c>
      <c r="D186" t="s">
        <v>572</v>
      </c>
      <c r="E186" t="s">
        <v>78</v>
      </c>
    </row>
    <row r="187" spans="1:5" x14ac:dyDescent="0.3">
      <c r="A187" t="s">
        <v>538</v>
      </c>
      <c r="B187" t="s">
        <v>75</v>
      </c>
      <c r="C187" t="s">
        <v>76</v>
      </c>
      <c r="D187" t="s">
        <v>573</v>
      </c>
      <c r="E187" t="s">
        <v>78</v>
      </c>
    </row>
    <row r="188" spans="1:5" x14ac:dyDescent="0.3">
      <c r="A188" t="s">
        <v>538</v>
      </c>
      <c r="B188" t="s">
        <v>75</v>
      </c>
      <c r="C188" t="s">
        <v>76</v>
      </c>
      <c r="D188" t="s">
        <v>574</v>
      </c>
      <c r="E188" t="s">
        <v>78</v>
      </c>
    </row>
    <row r="189" spans="1:5" x14ac:dyDescent="0.3">
      <c r="A189" t="s">
        <v>538</v>
      </c>
      <c r="B189" t="s">
        <v>75</v>
      </c>
      <c r="C189" t="s">
        <v>76</v>
      </c>
      <c r="D189" t="s">
        <v>534</v>
      </c>
      <c r="E189" t="s">
        <v>78</v>
      </c>
    </row>
    <row r="190" spans="1:5" x14ac:dyDescent="0.3">
      <c r="A190" t="s">
        <v>538</v>
      </c>
      <c r="B190" t="s">
        <v>75</v>
      </c>
      <c r="C190" t="s">
        <v>76</v>
      </c>
      <c r="D190" t="s">
        <v>575</v>
      </c>
      <c r="E190" t="s">
        <v>78</v>
      </c>
    </row>
    <row r="191" spans="1:5" x14ac:dyDescent="0.3">
      <c r="A191" t="s">
        <v>538</v>
      </c>
      <c r="B191" t="s">
        <v>75</v>
      </c>
      <c r="C191" t="s">
        <v>76</v>
      </c>
      <c r="D191" t="s">
        <v>576</v>
      </c>
      <c r="E191" t="s">
        <v>78</v>
      </c>
    </row>
    <row r="192" spans="1:5" x14ac:dyDescent="0.3">
      <c r="A192" t="s">
        <v>538</v>
      </c>
      <c r="B192" t="s">
        <v>75</v>
      </c>
      <c r="C192" t="s">
        <v>76</v>
      </c>
      <c r="D192" t="s">
        <v>577</v>
      </c>
      <c r="E192" t="s">
        <v>78</v>
      </c>
    </row>
    <row r="193" spans="1:5" x14ac:dyDescent="0.3">
      <c r="A193" t="s">
        <v>538</v>
      </c>
      <c r="B193" t="s">
        <v>75</v>
      </c>
      <c r="C193" t="s">
        <v>76</v>
      </c>
      <c r="D193" t="s">
        <v>578</v>
      </c>
      <c r="E193" t="s">
        <v>78</v>
      </c>
    </row>
    <row r="194" spans="1:5" x14ac:dyDescent="0.3">
      <c r="A194" t="s">
        <v>538</v>
      </c>
      <c r="B194" t="s">
        <v>75</v>
      </c>
      <c r="C194" t="s">
        <v>76</v>
      </c>
      <c r="D194" t="s">
        <v>579</v>
      </c>
      <c r="E194" t="s">
        <v>78</v>
      </c>
    </row>
    <row r="195" spans="1:5" x14ac:dyDescent="0.3">
      <c r="A195" t="s">
        <v>538</v>
      </c>
      <c r="B195" t="s">
        <v>75</v>
      </c>
      <c r="C195" t="s">
        <v>76</v>
      </c>
      <c r="D195" t="s">
        <v>487</v>
      </c>
      <c r="E195" t="s">
        <v>78</v>
      </c>
    </row>
    <row r="196" spans="1:5" x14ac:dyDescent="0.3">
      <c r="A196" t="s">
        <v>538</v>
      </c>
      <c r="B196" t="s">
        <v>75</v>
      </c>
      <c r="C196" t="s">
        <v>76</v>
      </c>
      <c r="D196" t="s">
        <v>580</v>
      </c>
      <c r="E196" t="s">
        <v>78</v>
      </c>
    </row>
    <row r="197" spans="1:5" x14ac:dyDescent="0.3">
      <c r="A197" t="s">
        <v>538</v>
      </c>
      <c r="B197" t="s">
        <v>75</v>
      </c>
      <c r="C197" t="s">
        <v>76</v>
      </c>
      <c r="D197" t="s">
        <v>581</v>
      </c>
      <c r="E197" t="s">
        <v>78</v>
      </c>
    </row>
    <row r="198" spans="1:5" x14ac:dyDescent="0.3">
      <c r="A198" t="s">
        <v>538</v>
      </c>
      <c r="B198" t="s">
        <v>75</v>
      </c>
      <c r="C198" t="s">
        <v>76</v>
      </c>
      <c r="D198" t="s">
        <v>582</v>
      </c>
      <c r="E198" t="s">
        <v>78</v>
      </c>
    </row>
    <row r="199" spans="1:5" x14ac:dyDescent="0.3">
      <c r="A199" t="s">
        <v>538</v>
      </c>
      <c r="B199" t="s">
        <v>75</v>
      </c>
      <c r="C199" t="s">
        <v>76</v>
      </c>
      <c r="D199" t="s">
        <v>579</v>
      </c>
      <c r="E199" t="s">
        <v>78</v>
      </c>
    </row>
    <row r="200" spans="1:5" x14ac:dyDescent="0.3">
      <c r="A200" t="s">
        <v>538</v>
      </c>
      <c r="B200" t="s">
        <v>75</v>
      </c>
      <c r="C200" t="s">
        <v>76</v>
      </c>
      <c r="D200" t="s">
        <v>583</v>
      </c>
      <c r="E200" t="s">
        <v>78</v>
      </c>
    </row>
    <row r="201" spans="1:5" x14ac:dyDescent="0.3">
      <c r="A201" t="s">
        <v>538</v>
      </c>
      <c r="B201" t="s">
        <v>75</v>
      </c>
      <c r="C201" t="s">
        <v>76</v>
      </c>
      <c r="D201" t="s">
        <v>584</v>
      </c>
      <c r="E201" t="s">
        <v>78</v>
      </c>
    </row>
    <row r="202" spans="1:5" x14ac:dyDescent="0.3">
      <c r="A202" t="s">
        <v>585</v>
      </c>
      <c r="B202" t="s">
        <v>75</v>
      </c>
      <c r="C202" t="s">
        <v>76</v>
      </c>
      <c r="D202" t="s">
        <v>586</v>
      </c>
      <c r="E202" t="s">
        <v>78</v>
      </c>
    </row>
    <row r="203" spans="1:5" x14ac:dyDescent="0.3">
      <c r="A203" t="s">
        <v>585</v>
      </c>
      <c r="B203" t="s">
        <v>75</v>
      </c>
      <c r="C203" t="s">
        <v>76</v>
      </c>
      <c r="D203" t="s">
        <v>587</v>
      </c>
      <c r="E203" t="s">
        <v>78</v>
      </c>
    </row>
    <row r="204" spans="1:5" x14ac:dyDescent="0.3">
      <c r="A204" t="s">
        <v>585</v>
      </c>
      <c r="B204" t="s">
        <v>75</v>
      </c>
      <c r="C204" t="s">
        <v>76</v>
      </c>
      <c r="D204" t="s">
        <v>588</v>
      </c>
      <c r="E204" t="s">
        <v>78</v>
      </c>
    </row>
    <row r="205" spans="1:5" x14ac:dyDescent="0.3">
      <c r="A205" t="s">
        <v>585</v>
      </c>
      <c r="B205" t="s">
        <v>75</v>
      </c>
      <c r="C205" t="s">
        <v>76</v>
      </c>
      <c r="D205" t="s">
        <v>589</v>
      </c>
      <c r="E205" t="s">
        <v>78</v>
      </c>
    </row>
    <row r="206" spans="1:5" x14ac:dyDescent="0.3">
      <c r="A206" t="s">
        <v>585</v>
      </c>
      <c r="B206" t="s">
        <v>75</v>
      </c>
      <c r="C206" t="s">
        <v>76</v>
      </c>
      <c r="D206" t="s">
        <v>590</v>
      </c>
      <c r="E206" t="s">
        <v>78</v>
      </c>
    </row>
    <row r="207" spans="1:5" x14ac:dyDescent="0.3">
      <c r="A207" t="s">
        <v>585</v>
      </c>
      <c r="B207" t="s">
        <v>75</v>
      </c>
      <c r="C207" t="s">
        <v>76</v>
      </c>
      <c r="D207" t="s">
        <v>591</v>
      </c>
      <c r="E207" t="s">
        <v>78</v>
      </c>
    </row>
    <row r="208" spans="1:5" x14ac:dyDescent="0.3">
      <c r="A208" t="s">
        <v>585</v>
      </c>
      <c r="B208" t="s">
        <v>75</v>
      </c>
      <c r="C208" t="s">
        <v>76</v>
      </c>
      <c r="D208" t="s">
        <v>592</v>
      </c>
      <c r="E208" t="s">
        <v>78</v>
      </c>
    </row>
    <row r="209" spans="1:5" x14ac:dyDescent="0.3">
      <c r="A209" t="s">
        <v>585</v>
      </c>
      <c r="B209" t="s">
        <v>75</v>
      </c>
      <c r="C209" t="s">
        <v>76</v>
      </c>
      <c r="D209" t="s">
        <v>313</v>
      </c>
      <c r="E209" t="s">
        <v>78</v>
      </c>
    </row>
    <row r="210" spans="1:5" x14ac:dyDescent="0.3">
      <c r="A210" t="s">
        <v>585</v>
      </c>
      <c r="B210" t="s">
        <v>75</v>
      </c>
      <c r="C210" t="s">
        <v>76</v>
      </c>
      <c r="D210" t="s">
        <v>593</v>
      </c>
      <c r="E210" t="s">
        <v>78</v>
      </c>
    </row>
    <row r="211" spans="1:5" x14ac:dyDescent="0.3">
      <c r="A211" t="s">
        <v>585</v>
      </c>
      <c r="B211" t="s">
        <v>75</v>
      </c>
      <c r="C211" t="s">
        <v>76</v>
      </c>
      <c r="D211" t="s">
        <v>594</v>
      </c>
      <c r="E211" t="s">
        <v>78</v>
      </c>
    </row>
    <row r="212" spans="1:5" x14ac:dyDescent="0.3">
      <c r="A212" t="s">
        <v>585</v>
      </c>
      <c r="B212" t="s">
        <v>75</v>
      </c>
      <c r="C212" t="s">
        <v>76</v>
      </c>
      <c r="D212" t="s">
        <v>595</v>
      </c>
      <c r="E212" t="s">
        <v>78</v>
      </c>
    </row>
    <row r="213" spans="1:5" x14ac:dyDescent="0.3">
      <c r="A213" t="s">
        <v>585</v>
      </c>
      <c r="B213" t="s">
        <v>75</v>
      </c>
      <c r="C213" t="s">
        <v>76</v>
      </c>
      <c r="D213" t="s">
        <v>596</v>
      </c>
      <c r="E213" t="s">
        <v>78</v>
      </c>
    </row>
    <row r="214" spans="1:5" x14ac:dyDescent="0.3">
      <c r="A214" t="s">
        <v>585</v>
      </c>
      <c r="B214" t="s">
        <v>75</v>
      </c>
      <c r="C214" t="s">
        <v>76</v>
      </c>
      <c r="D214" t="s">
        <v>597</v>
      </c>
      <c r="E214" t="s">
        <v>78</v>
      </c>
    </row>
    <row r="215" spans="1:5" x14ac:dyDescent="0.3">
      <c r="A215" t="s">
        <v>585</v>
      </c>
      <c r="B215" t="s">
        <v>75</v>
      </c>
      <c r="C215" t="s">
        <v>76</v>
      </c>
      <c r="D215" t="s">
        <v>598</v>
      </c>
      <c r="E215" t="s">
        <v>78</v>
      </c>
    </row>
    <row r="216" spans="1:5" x14ac:dyDescent="0.3">
      <c r="A216" t="s">
        <v>585</v>
      </c>
      <c r="B216" t="s">
        <v>75</v>
      </c>
      <c r="C216" t="s">
        <v>76</v>
      </c>
      <c r="D216" t="s">
        <v>599</v>
      </c>
      <c r="E216" t="s">
        <v>78</v>
      </c>
    </row>
    <row r="217" spans="1:5" x14ac:dyDescent="0.3">
      <c r="A217" t="s">
        <v>585</v>
      </c>
      <c r="B217" t="s">
        <v>75</v>
      </c>
      <c r="C217" t="s">
        <v>76</v>
      </c>
      <c r="D217" t="s">
        <v>600</v>
      </c>
      <c r="E217" t="s">
        <v>78</v>
      </c>
    </row>
    <row r="218" spans="1:5" x14ac:dyDescent="0.3">
      <c r="A218" t="s">
        <v>585</v>
      </c>
      <c r="B218" t="s">
        <v>75</v>
      </c>
      <c r="C218" t="s">
        <v>76</v>
      </c>
      <c r="D218" t="s">
        <v>601</v>
      </c>
      <c r="E218" t="s">
        <v>78</v>
      </c>
    </row>
    <row r="219" spans="1:5" x14ac:dyDescent="0.3">
      <c r="A219" t="s">
        <v>585</v>
      </c>
      <c r="B219" t="s">
        <v>75</v>
      </c>
      <c r="C219" t="s">
        <v>76</v>
      </c>
      <c r="D219" t="s">
        <v>602</v>
      </c>
      <c r="E219" t="s">
        <v>78</v>
      </c>
    </row>
    <row r="220" spans="1:5" x14ac:dyDescent="0.3">
      <c r="A220" t="s">
        <v>585</v>
      </c>
      <c r="B220" t="s">
        <v>75</v>
      </c>
      <c r="C220" t="s">
        <v>76</v>
      </c>
      <c r="D220" t="s">
        <v>603</v>
      </c>
      <c r="E220" t="s">
        <v>78</v>
      </c>
    </row>
    <row r="221" spans="1:5" x14ac:dyDescent="0.3">
      <c r="A221" t="s">
        <v>585</v>
      </c>
      <c r="B221" t="s">
        <v>75</v>
      </c>
      <c r="C221" t="s">
        <v>76</v>
      </c>
      <c r="D221" t="s">
        <v>604</v>
      </c>
      <c r="E221" t="s">
        <v>78</v>
      </c>
    </row>
    <row r="222" spans="1:5" x14ac:dyDescent="0.3">
      <c r="A222" t="s">
        <v>585</v>
      </c>
      <c r="B222" t="s">
        <v>75</v>
      </c>
      <c r="C222" t="s">
        <v>76</v>
      </c>
      <c r="D222" t="s">
        <v>605</v>
      </c>
      <c r="E222" t="s">
        <v>78</v>
      </c>
    </row>
    <row r="223" spans="1:5" x14ac:dyDescent="0.3">
      <c r="A223" t="s">
        <v>585</v>
      </c>
      <c r="B223" t="s">
        <v>75</v>
      </c>
      <c r="C223" t="s">
        <v>76</v>
      </c>
      <c r="D223" t="s">
        <v>606</v>
      </c>
      <c r="E223" t="s">
        <v>78</v>
      </c>
    </row>
    <row r="224" spans="1:5" x14ac:dyDescent="0.3">
      <c r="A224" t="s">
        <v>585</v>
      </c>
      <c r="B224" t="s">
        <v>75</v>
      </c>
      <c r="C224" t="s">
        <v>76</v>
      </c>
      <c r="D224" t="s">
        <v>607</v>
      </c>
      <c r="E224" t="s">
        <v>78</v>
      </c>
    </row>
    <row r="225" spans="1:5" x14ac:dyDescent="0.3">
      <c r="A225" t="s">
        <v>585</v>
      </c>
      <c r="B225" t="s">
        <v>75</v>
      </c>
      <c r="C225" t="s">
        <v>76</v>
      </c>
      <c r="D225" t="s">
        <v>608</v>
      </c>
      <c r="E225" t="s">
        <v>78</v>
      </c>
    </row>
    <row r="226" spans="1:5" x14ac:dyDescent="0.3">
      <c r="A226" t="s">
        <v>585</v>
      </c>
      <c r="B226" t="s">
        <v>75</v>
      </c>
      <c r="C226" t="s">
        <v>76</v>
      </c>
      <c r="D226" t="s">
        <v>609</v>
      </c>
      <c r="E226" t="s">
        <v>78</v>
      </c>
    </row>
    <row r="227" spans="1:5" x14ac:dyDescent="0.3">
      <c r="A227" t="s">
        <v>585</v>
      </c>
      <c r="B227" t="s">
        <v>75</v>
      </c>
      <c r="C227" t="s">
        <v>76</v>
      </c>
      <c r="D227" t="s">
        <v>610</v>
      </c>
      <c r="E227" t="s">
        <v>78</v>
      </c>
    </row>
    <row r="228" spans="1:5" x14ac:dyDescent="0.3">
      <c r="A228" t="s">
        <v>585</v>
      </c>
      <c r="B228" t="s">
        <v>75</v>
      </c>
      <c r="C228" t="s">
        <v>76</v>
      </c>
      <c r="D228" t="s">
        <v>208</v>
      </c>
      <c r="E228" t="s">
        <v>78</v>
      </c>
    </row>
    <row r="229" spans="1:5" x14ac:dyDescent="0.3">
      <c r="A229" t="s">
        <v>585</v>
      </c>
      <c r="B229" t="s">
        <v>75</v>
      </c>
      <c r="C229" t="s">
        <v>76</v>
      </c>
      <c r="D229" t="s">
        <v>611</v>
      </c>
      <c r="E229" t="s">
        <v>78</v>
      </c>
    </row>
    <row r="230" spans="1:5" x14ac:dyDescent="0.3">
      <c r="A230" t="s">
        <v>585</v>
      </c>
      <c r="B230" t="s">
        <v>75</v>
      </c>
      <c r="C230" t="s">
        <v>76</v>
      </c>
      <c r="D230" t="s">
        <v>612</v>
      </c>
      <c r="E230" t="s">
        <v>78</v>
      </c>
    </row>
    <row r="231" spans="1:5" x14ac:dyDescent="0.3">
      <c r="A231" t="s">
        <v>585</v>
      </c>
      <c r="B231" t="s">
        <v>75</v>
      </c>
      <c r="C231" t="s">
        <v>76</v>
      </c>
      <c r="D231" t="s">
        <v>613</v>
      </c>
      <c r="E231" t="s">
        <v>78</v>
      </c>
    </row>
    <row r="232" spans="1:5" x14ac:dyDescent="0.3">
      <c r="A232" t="s">
        <v>585</v>
      </c>
      <c r="B232" t="s">
        <v>75</v>
      </c>
      <c r="C232" t="s">
        <v>76</v>
      </c>
      <c r="D232" t="s">
        <v>614</v>
      </c>
      <c r="E232" t="s">
        <v>78</v>
      </c>
    </row>
    <row r="233" spans="1:5" x14ac:dyDescent="0.3">
      <c r="A233" t="s">
        <v>585</v>
      </c>
      <c r="B233" t="s">
        <v>75</v>
      </c>
      <c r="C233" t="s">
        <v>76</v>
      </c>
      <c r="D233" t="s">
        <v>615</v>
      </c>
      <c r="E233" t="s">
        <v>78</v>
      </c>
    </row>
    <row r="234" spans="1:5" x14ac:dyDescent="0.3">
      <c r="A234" t="s">
        <v>585</v>
      </c>
      <c r="B234" t="s">
        <v>75</v>
      </c>
      <c r="C234" t="s">
        <v>76</v>
      </c>
      <c r="D234" t="s">
        <v>228</v>
      </c>
      <c r="E234" t="s">
        <v>78</v>
      </c>
    </row>
    <row r="235" spans="1:5" x14ac:dyDescent="0.3">
      <c r="A235" t="s">
        <v>585</v>
      </c>
      <c r="B235" t="s">
        <v>75</v>
      </c>
      <c r="C235" t="s">
        <v>76</v>
      </c>
      <c r="D235" t="s">
        <v>113</v>
      </c>
      <c r="E235" t="s">
        <v>78</v>
      </c>
    </row>
    <row r="236" spans="1:5" x14ac:dyDescent="0.3">
      <c r="A236" t="s">
        <v>585</v>
      </c>
      <c r="B236" t="s">
        <v>75</v>
      </c>
      <c r="C236" t="s">
        <v>76</v>
      </c>
      <c r="D236" t="s">
        <v>616</v>
      </c>
      <c r="E236" t="s">
        <v>78</v>
      </c>
    </row>
    <row r="237" spans="1:5" x14ac:dyDescent="0.3">
      <c r="A237" t="s">
        <v>585</v>
      </c>
      <c r="B237" t="s">
        <v>75</v>
      </c>
      <c r="C237" t="s">
        <v>76</v>
      </c>
      <c r="D237" t="s">
        <v>617</v>
      </c>
      <c r="E237" t="s">
        <v>78</v>
      </c>
    </row>
    <row r="238" spans="1:5" x14ac:dyDescent="0.3">
      <c r="A238" t="s">
        <v>585</v>
      </c>
      <c r="B238" t="s">
        <v>75</v>
      </c>
      <c r="C238" t="s">
        <v>76</v>
      </c>
      <c r="D238" t="s">
        <v>618</v>
      </c>
      <c r="E238" t="s">
        <v>78</v>
      </c>
    </row>
    <row r="239" spans="1:5" x14ac:dyDescent="0.3">
      <c r="A239" t="s">
        <v>585</v>
      </c>
      <c r="B239" t="s">
        <v>75</v>
      </c>
      <c r="C239" t="s">
        <v>76</v>
      </c>
      <c r="D239" t="s">
        <v>619</v>
      </c>
      <c r="E239" t="s">
        <v>78</v>
      </c>
    </row>
    <row r="240" spans="1:5" x14ac:dyDescent="0.3">
      <c r="A240" t="s">
        <v>585</v>
      </c>
      <c r="B240" t="s">
        <v>75</v>
      </c>
      <c r="C240" t="s">
        <v>76</v>
      </c>
      <c r="D240" t="s">
        <v>620</v>
      </c>
      <c r="E240" t="s">
        <v>78</v>
      </c>
    </row>
    <row r="241" spans="1:5" x14ac:dyDescent="0.3">
      <c r="A241" t="s">
        <v>585</v>
      </c>
      <c r="B241" t="s">
        <v>75</v>
      </c>
      <c r="C241" t="s">
        <v>76</v>
      </c>
      <c r="D241" t="s">
        <v>621</v>
      </c>
      <c r="E241" t="s">
        <v>78</v>
      </c>
    </row>
    <row r="242" spans="1:5" x14ac:dyDescent="0.3">
      <c r="A242" t="s">
        <v>585</v>
      </c>
      <c r="B242" t="s">
        <v>75</v>
      </c>
      <c r="C242" t="s">
        <v>76</v>
      </c>
      <c r="D242" t="s">
        <v>622</v>
      </c>
      <c r="E242" t="s">
        <v>78</v>
      </c>
    </row>
    <row r="243" spans="1:5" x14ac:dyDescent="0.3">
      <c r="A243" t="s">
        <v>585</v>
      </c>
      <c r="B243" t="s">
        <v>75</v>
      </c>
      <c r="C243" t="s">
        <v>76</v>
      </c>
      <c r="D243" t="s">
        <v>102</v>
      </c>
      <c r="E243" t="s">
        <v>78</v>
      </c>
    </row>
    <row r="244" spans="1:5" x14ac:dyDescent="0.3">
      <c r="A244" t="s">
        <v>585</v>
      </c>
      <c r="B244" t="s">
        <v>75</v>
      </c>
      <c r="C244" t="s">
        <v>76</v>
      </c>
      <c r="D244" t="s">
        <v>458</v>
      </c>
      <c r="E244" t="s">
        <v>78</v>
      </c>
    </row>
    <row r="245" spans="1:5" x14ac:dyDescent="0.3">
      <c r="A245" t="s">
        <v>585</v>
      </c>
      <c r="B245" t="s">
        <v>75</v>
      </c>
      <c r="C245" t="s">
        <v>76</v>
      </c>
      <c r="D245" t="s">
        <v>623</v>
      </c>
      <c r="E245" t="s">
        <v>78</v>
      </c>
    </row>
    <row r="246" spans="1:5" x14ac:dyDescent="0.3">
      <c r="A246" t="s">
        <v>585</v>
      </c>
      <c r="B246" t="s">
        <v>75</v>
      </c>
      <c r="C246" t="s">
        <v>76</v>
      </c>
      <c r="D246" t="s">
        <v>166</v>
      </c>
      <c r="E246" t="s">
        <v>78</v>
      </c>
    </row>
    <row r="247" spans="1:5" x14ac:dyDescent="0.3">
      <c r="A247" t="s">
        <v>585</v>
      </c>
      <c r="B247" t="s">
        <v>75</v>
      </c>
      <c r="C247" t="s">
        <v>76</v>
      </c>
      <c r="D247" t="s">
        <v>624</v>
      </c>
      <c r="E247" t="s">
        <v>78</v>
      </c>
    </row>
    <row r="248" spans="1:5" x14ac:dyDescent="0.3">
      <c r="A248" t="s">
        <v>585</v>
      </c>
      <c r="B248" t="s">
        <v>75</v>
      </c>
      <c r="C248" t="s">
        <v>76</v>
      </c>
      <c r="D248" t="s">
        <v>571</v>
      </c>
      <c r="E248" t="s">
        <v>78</v>
      </c>
    </row>
    <row r="249" spans="1:5" x14ac:dyDescent="0.3">
      <c r="A249" t="s">
        <v>585</v>
      </c>
      <c r="B249" t="s">
        <v>75</v>
      </c>
      <c r="C249" t="s">
        <v>76</v>
      </c>
      <c r="D249" t="s">
        <v>625</v>
      </c>
      <c r="E249" t="s">
        <v>78</v>
      </c>
    </row>
    <row r="250" spans="1:5" x14ac:dyDescent="0.3">
      <c r="A250" t="s">
        <v>585</v>
      </c>
      <c r="B250" t="s">
        <v>75</v>
      </c>
      <c r="C250" t="s">
        <v>76</v>
      </c>
      <c r="D250" t="s">
        <v>626</v>
      </c>
      <c r="E250" t="s">
        <v>78</v>
      </c>
    </row>
    <row r="251" spans="1:5" x14ac:dyDescent="0.3">
      <c r="A251" t="s">
        <v>585</v>
      </c>
      <c r="B251" t="s">
        <v>75</v>
      </c>
      <c r="C251" t="s">
        <v>76</v>
      </c>
      <c r="D251" t="s">
        <v>627</v>
      </c>
      <c r="E251" t="s">
        <v>78</v>
      </c>
    </row>
    <row r="252" spans="1:5" x14ac:dyDescent="0.3">
      <c r="A252" t="s">
        <v>628</v>
      </c>
      <c r="B252" t="s">
        <v>75</v>
      </c>
      <c r="C252" t="s">
        <v>76</v>
      </c>
      <c r="D252" t="s">
        <v>629</v>
      </c>
      <c r="E252" t="s">
        <v>78</v>
      </c>
    </row>
    <row r="253" spans="1:5" x14ac:dyDescent="0.3">
      <c r="A253" t="s">
        <v>628</v>
      </c>
      <c r="B253" t="s">
        <v>75</v>
      </c>
      <c r="C253" t="s">
        <v>76</v>
      </c>
      <c r="D253" t="s">
        <v>630</v>
      </c>
      <c r="E253" t="s">
        <v>78</v>
      </c>
    </row>
    <row r="254" spans="1:5" x14ac:dyDescent="0.3">
      <c r="A254" t="s">
        <v>628</v>
      </c>
      <c r="B254" t="s">
        <v>75</v>
      </c>
      <c r="C254" t="s">
        <v>76</v>
      </c>
      <c r="D254" t="s">
        <v>631</v>
      </c>
      <c r="E254" t="s">
        <v>78</v>
      </c>
    </row>
    <row r="255" spans="1:5" x14ac:dyDescent="0.3">
      <c r="A255" t="s">
        <v>628</v>
      </c>
      <c r="B255" t="s">
        <v>75</v>
      </c>
      <c r="C255" t="s">
        <v>76</v>
      </c>
      <c r="D255" t="s">
        <v>632</v>
      </c>
      <c r="E255" t="s">
        <v>78</v>
      </c>
    </row>
    <row r="256" spans="1:5" x14ac:dyDescent="0.3">
      <c r="A256" t="s">
        <v>628</v>
      </c>
      <c r="B256" t="s">
        <v>75</v>
      </c>
      <c r="C256" t="s">
        <v>76</v>
      </c>
      <c r="D256" t="s">
        <v>633</v>
      </c>
      <c r="E256" t="s">
        <v>78</v>
      </c>
    </row>
    <row r="257" spans="1:5" x14ac:dyDescent="0.3">
      <c r="A257" t="s">
        <v>628</v>
      </c>
      <c r="B257" t="s">
        <v>75</v>
      </c>
      <c r="C257" t="s">
        <v>76</v>
      </c>
      <c r="D257" t="s">
        <v>634</v>
      </c>
      <c r="E257" t="s">
        <v>78</v>
      </c>
    </row>
    <row r="258" spans="1:5" x14ac:dyDescent="0.3">
      <c r="A258" t="s">
        <v>628</v>
      </c>
      <c r="B258" t="s">
        <v>75</v>
      </c>
      <c r="C258" t="s">
        <v>76</v>
      </c>
      <c r="D258" t="s">
        <v>635</v>
      </c>
      <c r="E258" t="s">
        <v>78</v>
      </c>
    </row>
    <row r="259" spans="1:5" x14ac:dyDescent="0.3">
      <c r="A259" t="s">
        <v>628</v>
      </c>
      <c r="B259" t="s">
        <v>75</v>
      </c>
      <c r="C259" t="s">
        <v>76</v>
      </c>
      <c r="D259" t="s">
        <v>636</v>
      </c>
      <c r="E259" t="s">
        <v>78</v>
      </c>
    </row>
    <row r="260" spans="1:5" x14ac:dyDescent="0.3">
      <c r="A260" t="s">
        <v>628</v>
      </c>
      <c r="B260" t="s">
        <v>75</v>
      </c>
      <c r="C260" t="s">
        <v>76</v>
      </c>
      <c r="D260" t="s">
        <v>637</v>
      </c>
      <c r="E260" t="s">
        <v>78</v>
      </c>
    </row>
    <row r="261" spans="1:5" x14ac:dyDescent="0.3">
      <c r="A261" t="s">
        <v>628</v>
      </c>
      <c r="B261" t="s">
        <v>75</v>
      </c>
      <c r="C261" t="s">
        <v>76</v>
      </c>
      <c r="D261" t="s">
        <v>638</v>
      </c>
      <c r="E261" t="s">
        <v>78</v>
      </c>
    </row>
    <row r="262" spans="1:5" x14ac:dyDescent="0.3">
      <c r="A262" t="s">
        <v>628</v>
      </c>
      <c r="B262" t="s">
        <v>75</v>
      </c>
      <c r="C262" t="s">
        <v>76</v>
      </c>
      <c r="D262" t="s">
        <v>639</v>
      </c>
      <c r="E262" t="s">
        <v>78</v>
      </c>
    </row>
    <row r="263" spans="1:5" x14ac:dyDescent="0.3">
      <c r="A263" t="s">
        <v>628</v>
      </c>
      <c r="B263" t="s">
        <v>75</v>
      </c>
      <c r="C263" t="s">
        <v>76</v>
      </c>
      <c r="D263" t="s">
        <v>640</v>
      </c>
      <c r="E263" t="s">
        <v>78</v>
      </c>
    </row>
    <row r="264" spans="1:5" x14ac:dyDescent="0.3">
      <c r="A264" t="s">
        <v>628</v>
      </c>
      <c r="B264" t="s">
        <v>75</v>
      </c>
      <c r="C264" t="s">
        <v>76</v>
      </c>
      <c r="D264" t="s">
        <v>641</v>
      </c>
      <c r="E264" t="s">
        <v>78</v>
      </c>
    </row>
    <row r="265" spans="1:5" x14ac:dyDescent="0.3">
      <c r="A265" t="s">
        <v>628</v>
      </c>
      <c r="B265" t="s">
        <v>75</v>
      </c>
      <c r="C265" t="s">
        <v>76</v>
      </c>
      <c r="D265" t="s">
        <v>642</v>
      </c>
      <c r="E265" t="s">
        <v>78</v>
      </c>
    </row>
    <row r="266" spans="1:5" x14ac:dyDescent="0.3">
      <c r="A266" t="s">
        <v>628</v>
      </c>
      <c r="B266" t="s">
        <v>75</v>
      </c>
      <c r="C266" t="s">
        <v>76</v>
      </c>
      <c r="D266" t="s">
        <v>643</v>
      </c>
      <c r="E266" t="s">
        <v>78</v>
      </c>
    </row>
    <row r="267" spans="1:5" x14ac:dyDescent="0.3">
      <c r="A267" t="s">
        <v>628</v>
      </c>
      <c r="B267" t="s">
        <v>75</v>
      </c>
      <c r="C267" t="s">
        <v>76</v>
      </c>
      <c r="D267" t="s">
        <v>644</v>
      </c>
      <c r="E267" t="s">
        <v>78</v>
      </c>
    </row>
    <row r="268" spans="1:5" x14ac:dyDescent="0.3">
      <c r="A268" t="s">
        <v>628</v>
      </c>
      <c r="B268" t="s">
        <v>75</v>
      </c>
      <c r="C268" t="s">
        <v>76</v>
      </c>
      <c r="D268" t="s">
        <v>645</v>
      </c>
      <c r="E268" t="s">
        <v>78</v>
      </c>
    </row>
    <row r="269" spans="1:5" x14ac:dyDescent="0.3">
      <c r="A269" t="s">
        <v>628</v>
      </c>
      <c r="B269" t="s">
        <v>75</v>
      </c>
      <c r="C269" t="s">
        <v>76</v>
      </c>
      <c r="D269" t="s">
        <v>646</v>
      </c>
      <c r="E269" t="s">
        <v>78</v>
      </c>
    </row>
    <row r="270" spans="1:5" x14ac:dyDescent="0.3">
      <c r="A270" t="s">
        <v>628</v>
      </c>
      <c r="B270" t="s">
        <v>75</v>
      </c>
      <c r="C270" t="s">
        <v>76</v>
      </c>
      <c r="D270" t="s">
        <v>647</v>
      </c>
      <c r="E270" t="s">
        <v>78</v>
      </c>
    </row>
    <row r="271" spans="1:5" x14ac:dyDescent="0.3">
      <c r="A271" t="s">
        <v>628</v>
      </c>
      <c r="B271" t="s">
        <v>75</v>
      </c>
      <c r="C271" t="s">
        <v>76</v>
      </c>
      <c r="D271" t="s">
        <v>648</v>
      </c>
      <c r="E271" t="s">
        <v>78</v>
      </c>
    </row>
    <row r="272" spans="1:5" x14ac:dyDescent="0.3">
      <c r="A272" t="s">
        <v>628</v>
      </c>
      <c r="B272" t="s">
        <v>75</v>
      </c>
      <c r="C272" t="s">
        <v>76</v>
      </c>
      <c r="D272" t="s">
        <v>649</v>
      </c>
      <c r="E272" t="s">
        <v>78</v>
      </c>
    </row>
    <row r="273" spans="1:5" x14ac:dyDescent="0.3">
      <c r="A273" t="s">
        <v>628</v>
      </c>
      <c r="B273" t="s">
        <v>75</v>
      </c>
      <c r="C273" t="s">
        <v>76</v>
      </c>
      <c r="D273" t="s">
        <v>650</v>
      </c>
      <c r="E273" t="s">
        <v>78</v>
      </c>
    </row>
    <row r="274" spans="1:5" x14ac:dyDescent="0.3">
      <c r="A274" t="s">
        <v>628</v>
      </c>
      <c r="B274" t="s">
        <v>75</v>
      </c>
      <c r="C274" t="s">
        <v>76</v>
      </c>
      <c r="D274" t="s">
        <v>651</v>
      </c>
      <c r="E274" t="s">
        <v>78</v>
      </c>
    </row>
    <row r="275" spans="1:5" x14ac:dyDescent="0.3">
      <c r="A275" t="s">
        <v>628</v>
      </c>
      <c r="B275" t="s">
        <v>75</v>
      </c>
      <c r="C275" t="s">
        <v>76</v>
      </c>
      <c r="D275" t="s">
        <v>652</v>
      </c>
      <c r="E275" t="s">
        <v>78</v>
      </c>
    </row>
    <row r="276" spans="1:5" x14ac:dyDescent="0.3">
      <c r="A276" t="s">
        <v>628</v>
      </c>
      <c r="B276" t="s">
        <v>75</v>
      </c>
      <c r="C276" t="s">
        <v>76</v>
      </c>
      <c r="D276" t="s">
        <v>653</v>
      </c>
      <c r="E276" t="s">
        <v>78</v>
      </c>
    </row>
    <row r="277" spans="1:5" x14ac:dyDescent="0.3">
      <c r="A277" t="s">
        <v>628</v>
      </c>
      <c r="B277" t="s">
        <v>75</v>
      </c>
      <c r="C277" t="s">
        <v>76</v>
      </c>
      <c r="D277" t="s">
        <v>654</v>
      </c>
      <c r="E277" t="s">
        <v>78</v>
      </c>
    </row>
    <row r="278" spans="1:5" x14ac:dyDescent="0.3">
      <c r="A278" t="s">
        <v>628</v>
      </c>
      <c r="B278" t="s">
        <v>75</v>
      </c>
      <c r="C278" t="s">
        <v>76</v>
      </c>
      <c r="D278" t="s">
        <v>655</v>
      </c>
      <c r="E278" t="s">
        <v>78</v>
      </c>
    </row>
    <row r="279" spans="1:5" x14ac:dyDescent="0.3">
      <c r="A279" t="s">
        <v>628</v>
      </c>
      <c r="B279" t="s">
        <v>75</v>
      </c>
      <c r="C279" t="s">
        <v>76</v>
      </c>
      <c r="D279" t="s">
        <v>656</v>
      </c>
      <c r="E279" t="s">
        <v>78</v>
      </c>
    </row>
    <row r="280" spans="1:5" x14ac:dyDescent="0.3">
      <c r="A280" t="s">
        <v>628</v>
      </c>
      <c r="B280" t="s">
        <v>75</v>
      </c>
      <c r="C280" t="s">
        <v>76</v>
      </c>
      <c r="D280" t="s">
        <v>657</v>
      </c>
      <c r="E280" t="s">
        <v>78</v>
      </c>
    </row>
    <row r="281" spans="1:5" x14ac:dyDescent="0.3">
      <c r="A281" t="s">
        <v>628</v>
      </c>
      <c r="B281" t="s">
        <v>75</v>
      </c>
      <c r="C281" t="s">
        <v>76</v>
      </c>
      <c r="D281" t="s">
        <v>658</v>
      </c>
      <c r="E281" t="s">
        <v>78</v>
      </c>
    </row>
    <row r="282" spans="1:5" x14ac:dyDescent="0.3">
      <c r="A282" t="s">
        <v>628</v>
      </c>
      <c r="B282" t="s">
        <v>75</v>
      </c>
      <c r="C282" t="s">
        <v>76</v>
      </c>
      <c r="D282" t="s">
        <v>659</v>
      </c>
      <c r="E282" t="s">
        <v>78</v>
      </c>
    </row>
    <row r="283" spans="1:5" x14ac:dyDescent="0.3">
      <c r="A283" t="s">
        <v>628</v>
      </c>
      <c r="B283" t="s">
        <v>75</v>
      </c>
      <c r="C283" t="s">
        <v>76</v>
      </c>
      <c r="D283" t="s">
        <v>660</v>
      </c>
      <c r="E283" t="s">
        <v>78</v>
      </c>
    </row>
    <row r="284" spans="1:5" x14ac:dyDescent="0.3">
      <c r="A284" t="s">
        <v>628</v>
      </c>
      <c r="B284" t="s">
        <v>75</v>
      </c>
      <c r="C284" t="s">
        <v>76</v>
      </c>
      <c r="D284" t="s">
        <v>661</v>
      </c>
      <c r="E284" t="s">
        <v>78</v>
      </c>
    </row>
    <row r="285" spans="1:5" x14ac:dyDescent="0.3">
      <c r="A285" t="s">
        <v>628</v>
      </c>
      <c r="B285" t="s">
        <v>75</v>
      </c>
      <c r="C285" t="s">
        <v>76</v>
      </c>
      <c r="D285" t="s">
        <v>662</v>
      </c>
      <c r="E285" t="s">
        <v>78</v>
      </c>
    </row>
    <row r="286" spans="1:5" x14ac:dyDescent="0.3">
      <c r="A286" t="s">
        <v>628</v>
      </c>
      <c r="B286" t="s">
        <v>75</v>
      </c>
      <c r="C286" t="s">
        <v>76</v>
      </c>
      <c r="D286" t="s">
        <v>663</v>
      </c>
      <c r="E286" t="s">
        <v>78</v>
      </c>
    </row>
    <row r="287" spans="1:5" x14ac:dyDescent="0.3">
      <c r="A287" t="s">
        <v>628</v>
      </c>
      <c r="B287" t="s">
        <v>75</v>
      </c>
      <c r="C287" t="s">
        <v>76</v>
      </c>
      <c r="D287" t="s">
        <v>664</v>
      </c>
      <c r="E287" t="s">
        <v>78</v>
      </c>
    </row>
    <row r="288" spans="1:5" x14ac:dyDescent="0.3">
      <c r="A288" t="s">
        <v>628</v>
      </c>
      <c r="B288" t="s">
        <v>75</v>
      </c>
      <c r="C288" t="s">
        <v>76</v>
      </c>
      <c r="D288" t="s">
        <v>665</v>
      </c>
      <c r="E288" t="s">
        <v>78</v>
      </c>
    </row>
    <row r="289" spans="1:5" x14ac:dyDescent="0.3">
      <c r="A289" t="s">
        <v>628</v>
      </c>
      <c r="B289" t="s">
        <v>75</v>
      </c>
      <c r="C289" t="s">
        <v>76</v>
      </c>
      <c r="D289" t="s">
        <v>659</v>
      </c>
      <c r="E289" t="s">
        <v>78</v>
      </c>
    </row>
    <row r="290" spans="1:5" x14ac:dyDescent="0.3">
      <c r="A290" t="s">
        <v>628</v>
      </c>
      <c r="B290" t="s">
        <v>75</v>
      </c>
      <c r="C290" t="s">
        <v>76</v>
      </c>
      <c r="D290" t="s">
        <v>666</v>
      </c>
      <c r="E290" t="s">
        <v>78</v>
      </c>
    </row>
    <row r="291" spans="1:5" x14ac:dyDescent="0.3">
      <c r="A291" t="s">
        <v>628</v>
      </c>
      <c r="B291" t="s">
        <v>75</v>
      </c>
      <c r="C291" t="s">
        <v>76</v>
      </c>
      <c r="D291" t="s">
        <v>667</v>
      </c>
      <c r="E291" t="s">
        <v>78</v>
      </c>
    </row>
    <row r="292" spans="1:5" x14ac:dyDescent="0.3">
      <c r="A292" t="s">
        <v>628</v>
      </c>
      <c r="B292" t="s">
        <v>75</v>
      </c>
      <c r="C292" t="s">
        <v>76</v>
      </c>
      <c r="D292" t="s">
        <v>668</v>
      </c>
      <c r="E292" t="s">
        <v>78</v>
      </c>
    </row>
    <row r="293" spans="1:5" x14ac:dyDescent="0.3">
      <c r="A293" t="s">
        <v>628</v>
      </c>
      <c r="B293" t="s">
        <v>75</v>
      </c>
      <c r="C293" t="s">
        <v>76</v>
      </c>
      <c r="D293" t="s">
        <v>669</v>
      </c>
      <c r="E293" t="s">
        <v>78</v>
      </c>
    </row>
    <row r="294" spans="1:5" x14ac:dyDescent="0.3">
      <c r="A294" t="s">
        <v>628</v>
      </c>
      <c r="B294" t="s">
        <v>75</v>
      </c>
      <c r="C294" t="s">
        <v>76</v>
      </c>
      <c r="D294" t="s">
        <v>670</v>
      </c>
      <c r="E294" t="s">
        <v>78</v>
      </c>
    </row>
    <row r="295" spans="1:5" x14ac:dyDescent="0.3">
      <c r="A295" t="s">
        <v>628</v>
      </c>
      <c r="B295" t="s">
        <v>75</v>
      </c>
      <c r="C295" t="s">
        <v>76</v>
      </c>
      <c r="D295" t="s">
        <v>671</v>
      </c>
      <c r="E295" t="s">
        <v>78</v>
      </c>
    </row>
    <row r="296" spans="1:5" x14ac:dyDescent="0.3">
      <c r="A296" t="s">
        <v>628</v>
      </c>
      <c r="B296" t="s">
        <v>75</v>
      </c>
      <c r="C296" t="s">
        <v>76</v>
      </c>
      <c r="D296" t="s">
        <v>485</v>
      </c>
      <c r="E296" t="s">
        <v>78</v>
      </c>
    </row>
    <row r="297" spans="1:5" x14ac:dyDescent="0.3">
      <c r="A297" t="s">
        <v>628</v>
      </c>
      <c r="B297" t="s">
        <v>75</v>
      </c>
      <c r="C297" t="s">
        <v>76</v>
      </c>
      <c r="D297" t="s">
        <v>672</v>
      </c>
      <c r="E297" t="s">
        <v>78</v>
      </c>
    </row>
    <row r="298" spans="1:5" x14ac:dyDescent="0.3">
      <c r="A298" t="s">
        <v>628</v>
      </c>
      <c r="B298" t="s">
        <v>75</v>
      </c>
      <c r="C298" t="s">
        <v>76</v>
      </c>
      <c r="D298" t="s">
        <v>673</v>
      </c>
      <c r="E298" t="s">
        <v>78</v>
      </c>
    </row>
    <row r="299" spans="1:5" x14ac:dyDescent="0.3">
      <c r="A299" t="s">
        <v>628</v>
      </c>
      <c r="B299" t="s">
        <v>75</v>
      </c>
      <c r="C299" t="s">
        <v>76</v>
      </c>
      <c r="D299" t="s">
        <v>674</v>
      </c>
      <c r="E299" t="s">
        <v>78</v>
      </c>
    </row>
    <row r="300" spans="1:5" x14ac:dyDescent="0.3">
      <c r="A300" t="s">
        <v>628</v>
      </c>
      <c r="B300" t="s">
        <v>75</v>
      </c>
      <c r="C300" t="s">
        <v>76</v>
      </c>
      <c r="D300" t="s">
        <v>675</v>
      </c>
      <c r="E300" t="s">
        <v>78</v>
      </c>
    </row>
    <row r="301" spans="1:5" x14ac:dyDescent="0.3">
      <c r="A301" t="s">
        <v>628</v>
      </c>
      <c r="B301" t="s">
        <v>75</v>
      </c>
      <c r="C301" t="s">
        <v>76</v>
      </c>
      <c r="D301" t="s">
        <v>103</v>
      </c>
      <c r="E301" t="s">
        <v>78</v>
      </c>
    </row>
    <row r="302" spans="1:5" x14ac:dyDescent="0.3">
      <c r="A302" t="s">
        <v>676</v>
      </c>
      <c r="B302" t="s">
        <v>75</v>
      </c>
      <c r="C302" t="s">
        <v>76</v>
      </c>
      <c r="D302" t="s">
        <v>677</v>
      </c>
      <c r="E302" t="s">
        <v>78</v>
      </c>
    </row>
    <row r="303" spans="1:5" x14ac:dyDescent="0.3">
      <c r="A303" t="s">
        <v>676</v>
      </c>
      <c r="B303" t="s">
        <v>75</v>
      </c>
      <c r="C303" t="s">
        <v>76</v>
      </c>
      <c r="D303" t="s">
        <v>678</v>
      </c>
      <c r="E303" t="s">
        <v>78</v>
      </c>
    </row>
    <row r="304" spans="1:5" x14ac:dyDescent="0.3">
      <c r="A304" t="s">
        <v>676</v>
      </c>
      <c r="B304" t="s">
        <v>75</v>
      </c>
      <c r="C304" t="s">
        <v>76</v>
      </c>
      <c r="D304" t="s">
        <v>679</v>
      </c>
      <c r="E304" t="s">
        <v>78</v>
      </c>
    </row>
    <row r="305" spans="1:5" x14ac:dyDescent="0.3">
      <c r="A305" t="s">
        <v>676</v>
      </c>
      <c r="B305" t="s">
        <v>75</v>
      </c>
      <c r="C305" t="s">
        <v>76</v>
      </c>
      <c r="D305" t="s">
        <v>680</v>
      </c>
      <c r="E305" t="s">
        <v>78</v>
      </c>
    </row>
    <row r="306" spans="1:5" x14ac:dyDescent="0.3">
      <c r="A306" t="s">
        <v>676</v>
      </c>
      <c r="B306" t="s">
        <v>75</v>
      </c>
      <c r="C306" t="s">
        <v>76</v>
      </c>
      <c r="D306" t="s">
        <v>681</v>
      </c>
      <c r="E306" t="s">
        <v>78</v>
      </c>
    </row>
    <row r="307" spans="1:5" x14ac:dyDescent="0.3">
      <c r="A307" t="s">
        <v>676</v>
      </c>
      <c r="B307" t="s">
        <v>75</v>
      </c>
      <c r="C307" t="s">
        <v>76</v>
      </c>
      <c r="D307" t="s">
        <v>682</v>
      </c>
      <c r="E307" t="s">
        <v>78</v>
      </c>
    </row>
    <row r="308" spans="1:5" x14ac:dyDescent="0.3">
      <c r="A308" t="s">
        <v>676</v>
      </c>
      <c r="B308" t="s">
        <v>75</v>
      </c>
      <c r="C308" t="s">
        <v>76</v>
      </c>
      <c r="D308" t="s">
        <v>683</v>
      </c>
      <c r="E308" t="s">
        <v>78</v>
      </c>
    </row>
    <row r="309" spans="1:5" x14ac:dyDescent="0.3">
      <c r="A309" t="s">
        <v>676</v>
      </c>
      <c r="B309" t="s">
        <v>75</v>
      </c>
      <c r="C309" t="s">
        <v>76</v>
      </c>
      <c r="D309" t="s">
        <v>684</v>
      </c>
      <c r="E309" t="s">
        <v>78</v>
      </c>
    </row>
    <row r="310" spans="1:5" x14ac:dyDescent="0.3">
      <c r="A310" t="s">
        <v>676</v>
      </c>
      <c r="B310" t="s">
        <v>75</v>
      </c>
      <c r="C310" t="s">
        <v>76</v>
      </c>
      <c r="D310" t="s">
        <v>685</v>
      </c>
      <c r="E310" t="s">
        <v>78</v>
      </c>
    </row>
    <row r="311" spans="1:5" x14ac:dyDescent="0.3">
      <c r="A311" t="s">
        <v>676</v>
      </c>
      <c r="B311" t="s">
        <v>75</v>
      </c>
      <c r="C311" t="s">
        <v>76</v>
      </c>
      <c r="D311" t="s">
        <v>686</v>
      </c>
      <c r="E311" t="s">
        <v>78</v>
      </c>
    </row>
    <row r="312" spans="1:5" x14ac:dyDescent="0.3">
      <c r="A312" t="s">
        <v>676</v>
      </c>
      <c r="B312" t="s">
        <v>75</v>
      </c>
      <c r="C312" t="s">
        <v>76</v>
      </c>
      <c r="D312" t="s">
        <v>687</v>
      </c>
      <c r="E312" t="s">
        <v>78</v>
      </c>
    </row>
    <row r="313" spans="1:5" x14ac:dyDescent="0.3">
      <c r="A313" t="s">
        <v>676</v>
      </c>
      <c r="B313" t="s">
        <v>75</v>
      </c>
      <c r="C313" t="s">
        <v>76</v>
      </c>
      <c r="D313" t="s">
        <v>688</v>
      </c>
      <c r="E313" t="s">
        <v>78</v>
      </c>
    </row>
    <row r="314" spans="1:5" x14ac:dyDescent="0.3">
      <c r="A314" t="s">
        <v>676</v>
      </c>
      <c r="B314" t="s">
        <v>75</v>
      </c>
      <c r="C314" t="s">
        <v>76</v>
      </c>
      <c r="D314" t="s">
        <v>689</v>
      </c>
      <c r="E314" t="s">
        <v>78</v>
      </c>
    </row>
    <row r="315" spans="1:5" x14ac:dyDescent="0.3">
      <c r="A315" t="s">
        <v>676</v>
      </c>
      <c r="B315" t="s">
        <v>75</v>
      </c>
      <c r="C315" t="s">
        <v>76</v>
      </c>
      <c r="D315" t="s">
        <v>690</v>
      </c>
      <c r="E315" t="s">
        <v>78</v>
      </c>
    </row>
    <row r="316" spans="1:5" x14ac:dyDescent="0.3">
      <c r="A316" t="s">
        <v>676</v>
      </c>
      <c r="B316" t="s">
        <v>75</v>
      </c>
      <c r="C316" t="s">
        <v>76</v>
      </c>
      <c r="D316" t="s">
        <v>691</v>
      </c>
      <c r="E316" t="s">
        <v>78</v>
      </c>
    </row>
    <row r="317" spans="1:5" x14ac:dyDescent="0.3">
      <c r="A317" t="s">
        <v>676</v>
      </c>
      <c r="B317" t="s">
        <v>75</v>
      </c>
      <c r="C317" t="s">
        <v>76</v>
      </c>
      <c r="D317" t="s">
        <v>692</v>
      </c>
      <c r="E317" t="s">
        <v>78</v>
      </c>
    </row>
    <row r="318" spans="1:5" x14ac:dyDescent="0.3">
      <c r="A318" t="s">
        <v>676</v>
      </c>
      <c r="B318" t="s">
        <v>75</v>
      </c>
      <c r="C318" t="s">
        <v>76</v>
      </c>
      <c r="D318" t="s">
        <v>693</v>
      </c>
      <c r="E318" t="s">
        <v>78</v>
      </c>
    </row>
    <row r="319" spans="1:5" x14ac:dyDescent="0.3">
      <c r="A319" t="s">
        <v>676</v>
      </c>
      <c r="B319" t="s">
        <v>75</v>
      </c>
      <c r="C319" t="s">
        <v>76</v>
      </c>
      <c r="D319" t="s">
        <v>694</v>
      </c>
      <c r="E319" t="s">
        <v>78</v>
      </c>
    </row>
    <row r="320" spans="1:5" x14ac:dyDescent="0.3">
      <c r="A320" t="s">
        <v>676</v>
      </c>
      <c r="B320" t="s">
        <v>75</v>
      </c>
      <c r="C320" t="s">
        <v>76</v>
      </c>
      <c r="D320" t="s">
        <v>695</v>
      </c>
      <c r="E320" t="s">
        <v>78</v>
      </c>
    </row>
    <row r="321" spans="1:5" x14ac:dyDescent="0.3">
      <c r="A321" t="s">
        <v>676</v>
      </c>
      <c r="B321" t="s">
        <v>75</v>
      </c>
      <c r="C321" t="s">
        <v>76</v>
      </c>
      <c r="D321" t="s">
        <v>696</v>
      </c>
      <c r="E321" t="s">
        <v>78</v>
      </c>
    </row>
    <row r="322" spans="1:5" x14ac:dyDescent="0.3">
      <c r="A322" t="s">
        <v>676</v>
      </c>
      <c r="B322" t="s">
        <v>75</v>
      </c>
      <c r="C322" t="s">
        <v>76</v>
      </c>
      <c r="D322" t="s">
        <v>56</v>
      </c>
      <c r="E322" t="s">
        <v>78</v>
      </c>
    </row>
    <row r="323" spans="1:5" x14ac:dyDescent="0.3">
      <c r="A323" t="s">
        <v>676</v>
      </c>
      <c r="B323" t="s">
        <v>75</v>
      </c>
      <c r="C323" t="s">
        <v>76</v>
      </c>
      <c r="D323" t="s">
        <v>697</v>
      </c>
      <c r="E323" t="s">
        <v>78</v>
      </c>
    </row>
    <row r="324" spans="1:5" x14ac:dyDescent="0.3">
      <c r="A324" t="s">
        <v>676</v>
      </c>
      <c r="B324" t="s">
        <v>75</v>
      </c>
      <c r="C324" t="s">
        <v>76</v>
      </c>
      <c r="D324" t="s">
        <v>698</v>
      </c>
      <c r="E324" t="s">
        <v>78</v>
      </c>
    </row>
    <row r="325" spans="1:5" x14ac:dyDescent="0.3">
      <c r="A325" t="s">
        <v>676</v>
      </c>
      <c r="B325" t="s">
        <v>75</v>
      </c>
      <c r="C325" t="s">
        <v>76</v>
      </c>
      <c r="D325" t="s">
        <v>699</v>
      </c>
      <c r="E325" t="s">
        <v>78</v>
      </c>
    </row>
    <row r="326" spans="1:5" x14ac:dyDescent="0.3">
      <c r="A326" t="s">
        <v>676</v>
      </c>
      <c r="B326" t="s">
        <v>75</v>
      </c>
      <c r="C326" t="s">
        <v>76</v>
      </c>
      <c r="D326" t="s">
        <v>700</v>
      </c>
      <c r="E326" t="s">
        <v>78</v>
      </c>
    </row>
    <row r="327" spans="1:5" x14ac:dyDescent="0.3">
      <c r="A327" t="s">
        <v>676</v>
      </c>
      <c r="B327" t="s">
        <v>75</v>
      </c>
      <c r="C327" t="s">
        <v>76</v>
      </c>
      <c r="D327" t="s">
        <v>701</v>
      </c>
      <c r="E327" t="s">
        <v>78</v>
      </c>
    </row>
    <row r="328" spans="1:5" x14ac:dyDescent="0.3">
      <c r="A328" t="s">
        <v>676</v>
      </c>
      <c r="B328" t="s">
        <v>75</v>
      </c>
      <c r="C328" t="s">
        <v>76</v>
      </c>
      <c r="D328" t="s">
        <v>702</v>
      </c>
      <c r="E328" t="s">
        <v>78</v>
      </c>
    </row>
    <row r="329" spans="1:5" x14ac:dyDescent="0.3">
      <c r="A329" t="s">
        <v>676</v>
      </c>
      <c r="B329" t="s">
        <v>75</v>
      </c>
      <c r="C329" t="s">
        <v>76</v>
      </c>
      <c r="D329" t="s">
        <v>703</v>
      </c>
      <c r="E329" t="s">
        <v>78</v>
      </c>
    </row>
    <row r="330" spans="1:5" x14ac:dyDescent="0.3">
      <c r="A330" t="s">
        <v>676</v>
      </c>
      <c r="B330" t="s">
        <v>75</v>
      </c>
      <c r="C330" t="s">
        <v>76</v>
      </c>
      <c r="D330" t="s">
        <v>704</v>
      </c>
      <c r="E330" t="s">
        <v>78</v>
      </c>
    </row>
    <row r="331" spans="1:5" x14ac:dyDescent="0.3">
      <c r="A331" t="s">
        <v>676</v>
      </c>
      <c r="B331" t="s">
        <v>75</v>
      </c>
      <c r="C331" t="s">
        <v>76</v>
      </c>
      <c r="D331" t="s">
        <v>705</v>
      </c>
      <c r="E331" t="s">
        <v>78</v>
      </c>
    </row>
    <row r="332" spans="1:5" x14ac:dyDescent="0.3">
      <c r="A332" t="s">
        <v>676</v>
      </c>
      <c r="B332" t="s">
        <v>75</v>
      </c>
      <c r="C332" t="s">
        <v>76</v>
      </c>
      <c r="D332" t="s">
        <v>308</v>
      </c>
      <c r="E332" t="s">
        <v>78</v>
      </c>
    </row>
    <row r="333" spans="1:5" x14ac:dyDescent="0.3">
      <c r="A333" t="s">
        <v>676</v>
      </c>
      <c r="B333" t="s">
        <v>75</v>
      </c>
      <c r="C333" t="s">
        <v>76</v>
      </c>
      <c r="D333" t="s">
        <v>706</v>
      </c>
      <c r="E333" t="s">
        <v>78</v>
      </c>
    </row>
    <row r="334" spans="1:5" x14ac:dyDescent="0.3">
      <c r="A334" t="s">
        <v>676</v>
      </c>
      <c r="B334" t="s">
        <v>75</v>
      </c>
      <c r="C334" t="s">
        <v>76</v>
      </c>
      <c r="D334" t="s">
        <v>707</v>
      </c>
      <c r="E334" t="s">
        <v>78</v>
      </c>
    </row>
    <row r="335" spans="1:5" x14ac:dyDescent="0.3">
      <c r="A335" t="s">
        <v>676</v>
      </c>
      <c r="B335" t="s">
        <v>75</v>
      </c>
      <c r="C335" t="s">
        <v>76</v>
      </c>
      <c r="D335" t="s">
        <v>708</v>
      </c>
      <c r="E335" t="s">
        <v>78</v>
      </c>
    </row>
    <row r="336" spans="1:5" x14ac:dyDescent="0.3">
      <c r="A336" t="s">
        <v>676</v>
      </c>
      <c r="B336" t="s">
        <v>75</v>
      </c>
      <c r="C336" t="s">
        <v>76</v>
      </c>
      <c r="D336" t="s">
        <v>709</v>
      </c>
      <c r="E336" t="s">
        <v>78</v>
      </c>
    </row>
    <row r="337" spans="1:5" x14ac:dyDescent="0.3">
      <c r="A337" t="s">
        <v>676</v>
      </c>
      <c r="B337" t="s">
        <v>75</v>
      </c>
      <c r="C337" t="s">
        <v>76</v>
      </c>
      <c r="D337" t="s">
        <v>710</v>
      </c>
      <c r="E337" t="s">
        <v>78</v>
      </c>
    </row>
    <row r="338" spans="1:5" x14ac:dyDescent="0.3">
      <c r="A338" t="s">
        <v>676</v>
      </c>
      <c r="B338" t="s">
        <v>75</v>
      </c>
      <c r="C338" t="s">
        <v>76</v>
      </c>
      <c r="D338" t="s">
        <v>711</v>
      </c>
      <c r="E338" t="s">
        <v>78</v>
      </c>
    </row>
    <row r="339" spans="1:5" x14ac:dyDescent="0.3">
      <c r="A339" t="s">
        <v>676</v>
      </c>
      <c r="B339" t="s">
        <v>75</v>
      </c>
      <c r="C339" t="s">
        <v>76</v>
      </c>
      <c r="D339" t="s">
        <v>259</v>
      </c>
      <c r="E339" t="s">
        <v>78</v>
      </c>
    </row>
    <row r="340" spans="1:5" x14ac:dyDescent="0.3">
      <c r="A340" t="s">
        <v>676</v>
      </c>
      <c r="B340" t="s">
        <v>75</v>
      </c>
      <c r="C340" t="s">
        <v>76</v>
      </c>
      <c r="D340" t="s">
        <v>712</v>
      </c>
      <c r="E340" t="s">
        <v>78</v>
      </c>
    </row>
    <row r="341" spans="1:5" x14ac:dyDescent="0.3">
      <c r="A341" t="s">
        <v>676</v>
      </c>
      <c r="B341" t="s">
        <v>75</v>
      </c>
      <c r="C341" t="s">
        <v>76</v>
      </c>
      <c r="D341" t="s">
        <v>713</v>
      </c>
      <c r="E341" t="s">
        <v>78</v>
      </c>
    </row>
    <row r="342" spans="1:5" x14ac:dyDescent="0.3">
      <c r="A342" t="s">
        <v>676</v>
      </c>
      <c r="B342" t="s">
        <v>75</v>
      </c>
      <c r="C342" t="s">
        <v>76</v>
      </c>
      <c r="D342" t="s">
        <v>566</v>
      </c>
      <c r="E342" t="s">
        <v>78</v>
      </c>
    </row>
    <row r="343" spans="1:5" x14ac:dyDescent="0.3">
      <c r="A343" t="s">
        <v>676</v>
      </c>
      <c r="B343" t="s">
        <v>75</v>
      </c>
      <c r="C343" t="s">
        <v>76</v>
      </c>
      <c r="D343" t="s">
        <v>714</v>
      </c>
      <c r="E343" t="s">
        <v>78</v>
      </c>
    </row>
    <row r="344" spans="1:5" x14ac:dyDescent="0.3">
      <c r="A344" t="s">
        <v>676</v>
      </c>
      <c r="B344" t="s">
        <v>75</v>
      </c>
      <c r="C344" t="s">
        <v>76</v>
      </c>
      <c r="D344" t="s">
        <v>715</v>
      </c>
      <c r="E344" t="s">
        <v>78</v>
      </c>
    </row>
    <row r="345" spans="1:5" x14ac:dyDescent="0.3">
      <c r="A345" t="s">
        <v>676</v>
      </c>
      <c r="B345" t="s">
        <v>75</v>
      </c>
      <c r="C345" t="s">
        <v>76</v>
      </c>
      <c r="D345" t="s">
        <v>716</v>
      </c>
      <c r="E345" t="s">
        <v>78</v>
      </c>
    </row>
    <row r="346" spans="1:5" x14ac:dyDescent="0.3">
      <c r="A346" t="s">
        <v>676</v>
      </c>
      <c r="B346" t="s">
        <v>75</v>
      </c>
      <c r="C346" t="s">
        <v>76</v>
      </c>
      <c r="D346" t="s">
        <v>717</v>
      </c>
      <c r="E346" t="s">
        <v>78</v>
      </c>
    </row>
    <row r="347" spans="1:5" x14ac:dyDescent="0.3">
      <c r="A347" t="s">
        <v>676</v>
      </c>
      <c r="B347" t="s">
        <v>75</v>
      </c>
      <c r="C347" t="s">
        <v>76</v>
      </c>
      <c r="D347" t="s">
        <v>718</v>
      </c>
      <c r="E347" t="s">
        <v>78</v>
      </c>
    </row>
    <row r="348" spans="1:5" x14ac:dyDescent="0.3">
      <c r="A348" t="s">
        <v>676</v>
      </c>
      <c r="B348" t="s">
        <v>75</v>
      </c>
      <c r="C348" t="s">
        <v>76</v>
      </c>
      <c r="D348" t="s">
        <v>719</v>
      </c>
      <c r="E348" t="s">
        <v>78</v>
      </c>
    </row>
    <row r="349" spans="1:5" x14ac:dyDescent="0.3">
      <c r="A349" t="s">
        <v>676</v>
      </c>
      <c r="B349" t="s">
        <v>75</v>
      </c>
      <c r="C349" t="s">
        <v>76</v>
      </c>
      <c r="D349" t="s">
        <v>720</v>
      </c>
      <c r="E349" t="s">
        <v>78</v>
      </c>
    </row>
    <row r="350" spans="1:5" x14ac:dyDescent="0.3">
      <c r="A350" t="s">
        <v>676</v>
      </c>
      <c r="B350" t="s">
        <v>75</v>
      </c>
      <c r="C350" t="s">
        <v>76</v>
      </c>
      <c r="D350" t="s">
        <v>717</v>
      </c>
      <c r="E350" t="s">
        <v>78</v>
      </c>
    </row>
    <row r="351" spans="1:5" x14ac:dyDescent="0.3">
      <c r="A351" t="s">
        <v>676</v>
      </c>
      <c r="B351" t="s">
        <v>75</v>
      </c>
      <c r="C351" t="s">
        <v>76</v>
      </c>
      <c r="D351" t="s">
        <v>721</v>
      </c>
      <c r="E351" t="s">
        <v>78</v>
      </c>
    </row>
    <row r="352" spans="1:5" x14ac:dyDescent="0.3">
      <c r="A352" t="s">
        <v>722</v>
      </c>
      <c r="B352" t="s">
        <v>75</v>
      </c>
      <c r="C352" t="s">
        <v>76</v>
      </c>
      <c r="D352" t="s">
        <v>723</v>
      </c>
      <c r="E352" t="s">
        <v>78</v>
      </c>
    </row>
    <row r="353" spans="1:5" x14ac:dyDescent="0.3">
      <c r="A353" t="s">
        <v>722</v>
      </c>
      <c r="B353" t="s">
        <v>75</v>
      </c>
      <c r="C353" t="s">
        <v>76</v>
      </c>
      <c r="D353" t="s">
        <v>724</v>
      </c>
      <c r="E353" t="s">
        <v>78</v>
      </c>
    </row>
    <row r="354" spans="1:5" x14ac:dyDescent="0.3">
      <c r="A354" t="s">
        <v>722</v>
      </c>
      <c r="B354" t="s">
        <v>75</v>
      </c>
      <c r="C354" t="s">
        <v>76</v>
      </c>
      <c r="D354" t="s">
        <v>725</v>
      </c>
      <c r="E354" t="s">
        <v>78</v>
      </c>
    </row>
    <row r="355" spans="1:5" x14ac:dyDescent="0.3">
      <c r="A355" t="s">
        <v>722</v>
      </c>
      <c r="B355" t="s">
        <v>75</v>
      </c>
      <c r="C355" t="s">
        <v>76</v>
      </c>
      <c r="D355" t="s">
        <v>726</v>
      </c>
      <c r="E355" t="s">
        <v>78</v>
      </c>
    </row>
    <row r="356" spans="1:5" x14ac:dyDescent="0.3">
      <c r="A356" t="s">
        <v>722</v>
      </c>
      <c r="B356" t="s">
        <v>75</v>
      </c>
      <c r="C356" t="s">
        <v>76</v>
      </c>
      <c r="D356" t="s">
        <v>727</v>
      </c>
      <c r="E356" t="s">
        <v>78</v>
      </c>
    </row>
    <row r="357" spans="1:5" x14ac:dyDescent="0.3">
      <c r="A357" t="s">
        <v>722</v>
      </c>
      <c r="B357" t="s">
        <v>75</v>
      </c>
      <c r="C357" t="s">
        <v>76</v>
      </c>
      <c r="D357" t="s">
        <v>728</v>
      </c>
      <c r="E357" t="s">
        <v>78</v>
      </c>
    </row>
    <row r="358" spans="1:5" x14ac:dyDescent="0.3">
      <c r="A358" t="s">
        <v>722</v>
      </c>
      <c r="B358" t="s">
        <v>75</v>
      </c>
      <c r="C358" t="s">
        <v>76</v>
      </c>
      <c r="D358" t="s">
        <v>729</v>
      </c>
      <c r="E358" t="s">
        <v>78</v>
      </c>
    </row>
    <row r="359" spans="1:5" x14ac:dyDescent="0.3">
      <c r="A359" t="s">
        <v>722</v>
      </c>
      <c r="B359" t="s">
        <v>75</v>
      </c>
      <c r="C359" t="s">
        <v>76</v>
      </c>
      <c r="D359" t="s">
        <v>730</v>
      </c>
      <c r="E359" t="s">
        <v>78</v>
      </c>
    </row>
    <row r="360" spans="1:5" x14ac:dyDescent="0.3">
      <c r="A360" t="s">
        <v>722</v>
      </c>
      <c r="B360" t="s">
        <v>75</v>
      </c>
      <c r="C360" t="s">
        <v>76</v>
      </c>
      <c r="D360" t="s">
        <v>731</v>
      </c>
      <c r="E360" t="s">
        <v>78</v>
      </c>
    </row>
    <row r="361" spans="1:5" x14ac:dyDescent="0.3">
      <c r="A361" t="s">
        <v>722</v>
      </c>
      <c r="B361" t="s">
        <v>75</v>
      </c>
      <c r="C361" t="s">
        <v>76</v>
      </c>
      <c r="D361" t="s">
        <v>732</v>
      </c>
      <c r="E361" t="s">
        <v>78</v>
      </c>
    </row>
    <row r="362" spans="1:5" x14ac:dyDescent="0.3">
      <c r="A362" t="s">
        <v>722</v>
      </c>
      <c r="B362" t="s">
        <v>75</v>
      </c>
      <c r="C362" t="s">
        <v>76</v>
      </c>
      <c r="D362" t="s">
        <v>733</v>
      </c>
      <c r="E362" t="s">
        <v>78</v>
      </c>
    </row>
    <row r="363" spans="1:5" x14ac:dyDescent="0.3">
      <c r="A363" t="s">
        <v>722</v>
      </c>
      <c r="B363" t="s">
        <v>75</v>
      </c>
      <c r="C363" t="s">
        <v>76</v>
      </c>
      <c r="D363" t="s">
        <v>690</v>
      </c>
      <c r="E363" t="s">
        <v>78</v>
      </c>
    </row>
    <row r="364" spans="1:5" x14ac:dyDescent="0.3">
      <c r="A364" t="s">
        <v>722</v>
      </c>
      <c r="B364" t="s">
        <v>75</v>
      </c>
      <c r="C364" t="s">
        <v>76</v>
      </c>
      <c r="D364" t="s">
        <v>734</v>
      </c>
      <c r="E364" t="s">
        <v>78</v>
      </c>
    </row>
    <row r="365" spans="1:5" x14ac:dyDescent="0.3">
      <c r="A365" t="s">
        <v>722</v>
      </c>
      <c r="B365" t="s">
        <v>75</v>
      </c>
      <c r="C365" t="s">
        <v>76</v>
      </c>
      <c r="D365" t="s">
        <v>735</v>
      </c>
      <c r="E365" t="s">
        <v>78</v>
      </c>
    </row>
    <row r="366" spans="1:5" x14ac:dyDescent="0.3">
      <c r="A366" t="s">
        <v>722</v>
      </c>
      <c r="B366" t="s">
        <v>75</v>
      </c>
      <c r="C366" t="s">
        <v>76</v>
      </c>
      <c r="D366" t="s">
        <v>736</v>
      </c>
      <c r="E366" t="s">
        <v>78</v>
      </c>
    </row>
    <row r="367" spans="1:5" x14ac:dyDescent="0.3">
      <c r="A367" t="s">
        <v>722</v>
      </c>
      <c r="B367" t="s">
        <v>75</v>
      </c>
      <c r="C367" t="s">
        <v>76</v>
      </c>
      <c r="D367" t="s">
        <v>737</v>
      </c>
      <c r="E367" t="s">
        <v>78</v>
      </c>
    </row>
    <row r="368" spans="1:5" x14ac:dyDescent="0.3">
      <c r="A368" t="s">
        <v>722</v>
      </c>
      <c r="B368" t="s">
        <v>75</v>
      </c>
      <c r="C368" t="s">
        <v>76</v>
      </c>
      <c r="D368" t="s">
        <v>738</v>
      </c>
      <c r="E368" t="s">
        <v>78</v>
      </c>
    </row>
    <row r="369" spans="1:5" x14ac:dyDescent="0.3">
      <c r="A369" t="s">
        <v>722</v>
      </c>
      <c r="B369" t="s">
        <v>75</v>
      </c>
      <c r="C369" t="s">
        <v>76</v>
      </c>
      <c r="D369" t="s">
        <v>739</v>
      </c>
      <c r="E369" t="s">
        <v>78</v>
      </c>
    </row>
    <row r="370" spans="1:5" x14ac:dyDescent="0.3">
      <c r="A370" t="s">
        <v>722</v>
      </c>
      <c r="B370" t="s">
        <v>75</v>
      </c>
      <c r="C370" t="s">
        <v>76</v>
      </c>
      <c r="D370" t="s">
        <v>740</v>
      </c>
      <c r="E370" t="s">
        <v>78</v>
      </c>
    </row>
    <row r="371" spans="1:5" x14ac:dyDescent="0.3">
      <c r="A371" t="s">
        <v>722</v>
      </c>
      <c r="B371" t="s">
        <v>75</v>
      </c>
      <c r="C371" t="s">
        <v>76</v>
      </c>
      <c r="D371" t="s">
        <v>741</v>
      </c>
      <c r="E371" t="s">
        <v>78</v>
      </c>
    </row>
    <row r="372" spans="1:5" x14ac:dyDescent="0.3">
      <c r="A372" t="s">
        <v>722</v>
      </c>
      <c r="B372" t="s">
        <v>75</v>
      </c>
      <c r="C372" t="s">
        <v>76</v>
      </c>
      <c r="D372" t="s">
        <v>742</v>
      </c>
      <c r="E372" t="s">
        <v>78</v>
      </c>
    </row>
    <row r="373" spans="1:5" x14ac:dyDescent="0.3">
      <c r="A373" t="s">
        <v>722</v>
      </c>
      <c r="B373" t="s">
        <v>75</v>
      </c>
      <c r="C373" t="s">
        <v>76</v>
      </c>
      <c r="D373" t="s">
        <v>743</v>
      </c>
      <c r="E373" t="s">
        <v>78</v>
      </c>
    </row>
    <row r="374" spans="1:5" x14ac:dyDescent="0.3">
      <c r="A374" t="s">
        <v>722</v>
      </c>
      <c r="B374" t="s">
        <v>75</v>
      </c>
      <c r="C374" t="s">
        <v>76</v>
      </c>
      <c r="D374" t="s">
        <v>744</v>
      </c>
      <c r="E374" t="s">
        <v>78</v>
      </c>
    </row>
    <row r="375" spans="1:5" x14ac:dyDescent="0.3">
      <c r="A375" t="s">
        <v>722</v>
      </c>
      <c r="B375" t="s">
        <v>75</v>
      </c>
      <c r="C375" t="s">
        <v>76</v>
      </c>
      <c r="D375" t="s">
        <v>745</v>
      </c>
      <c r="E375" t="s">
        <v>78</v>
      </c>
    </row>
    <row r="376" spans="1:5" x14ac:dyDescent="0.3">
      <c r="A376" t="s">
        <v>722</v>
      </c>
      <c r="B376" t="s">
        <v>75</v>
      </c>
      <c r="C376" t="s">
        <v>76</v>
      </c>
      <c r="D376" t="s">
        <v>746</v>
      </c>
      <c r="E376" t="s">
        <v>78</v>
      </c>
    </row>
    <row r="377" spans="1:5" x14ac:dyDescent="0.3">
      <c r="A377" t="s">
        <v>722</v>
      </c>
      <c r="B377" t="s">
        <v>75</v>
      </c>
      <c r="C377" t="s">
        <v>76</v>
      </c>
      <c r="D377" t="s">
        <v>747</v>
      </c>
      <c r="E377" t="s">
        <v>78</v>
      </c>
    </row>
    <row r="378" spans="1:5" x14ac:dyDescent="0.3">
      <c r="A378" t="s">
        <v>722</v>
      </c>
      <c r="B378" t="s">
        <v>75</v>
      </c>
      <c r="C378" t="s">
        <v>76</v>
      </c>
      <c r="D378" t="s">
        <v>744</v>
      </c>
      <c r="E378" t="s">
        <v>78</v>
      </c>
    </row>
    <row r="379" spans="1:5" x14ac:dyDescent="0.3">
      <c r="A379" t="s">
        <v>722</v>
      </c>
      <c r="B379" t="s">
        <v>75</v>
      </c>
      <c r="C379" t="s">
        <v>76</v>
      </c>
      <c r="D379" t="s">
        <v>748</v>
      </c>
      <c r="E379" t="s">
        <v>78</v>
      </c>
    </row>
    <row r="380" spans="1:5" x14ac:dyDescent="0.3">
      <c r="A380" t="s">
        <v>722</v>
      </c>
      <c r="B380" t="s">
        <v>75</v>
      </c>
      <c r="C380" t="s">
        <v>76</v>
      </c>
      <c r="D380" t="s">
        <v>749</v>
      </c>
      <c r="E380" t="s">
        <v>78</v>
      </c>
    </row>
    <row r="381" spans="1:5" x14ac:dyDescent="0.3">
      <c r="A381" t="s">
        <v>722</v>
      </c>
      <c r="B381" t="s">
        <v>75</v>
      </c>
      <c r="C381" t="s">
        <v>76</v>
      </c>
      <c r="D381" t="s">
        <v>750</v>
      </c>
      <c r="E381" t="s">
        <v>78</v>
      </c>
    </row>
    <row r="382" spans="1:5" x14ac:dyDescent="0.3">
      <c r="A382" t="s">
        <v>722</v>
      </c>
      <c r="B382" t="s">
        <v>75</v>
      </c>
      <c r="C382" t="s">
        <v>76</v>
      </c>
      <c r="D382" t="s">
        <v>118</v>
      </c>
      <c r="E382" t="s">
        <v>78</v>
      </c>
    </row>
    <row r="383" spans="1:5" x14ac:dyDescent="0.3">
      <c r="A383" t="s">
        <v>722</v>
      </c>
      <c r="B383" t="s">
        <v>75</v>
      </c>
      <c r="C383" t="s">
        <v>76</v>
      </c>
      <c r="D383" t="s">
        <v>751</v>
      </c>
      <c r="E383" t="s">
        <v>78</v>
      </c>
    </row>
    <row r="384" spans="1:5" x14ac:dyDescent="0.3">
      <c r="A384" t="s">
        <v>722</v>
      </c>
      <c r="B384" t="s">
        <v>75</v>
      </c>
      <c r="C384" t="s">
        <v>76</v>
      </c>
      <c r="D384" t="s">
        <v>113</v>
      </c>
      <c r="E384" t="s">
        <v>78</v>
      </c>
    </row>
    <row r="385" spans="1:5" x14ac:dyDescent="0.3">
      <c r="A385" t="s">
        <v>722</v>
      </c>
      <c r="B385" t="s">
        <v>75</v>
      </c>
      <c r="C385" t="s">
        <v>76</v>
      </c>
      <c r="D385" t="s">
        <v>752</v>
      </c>
      <c r="E385" t="s">
        <v>78</v>
      </c>
    </row>
    <row r="386" spans="1:5" x14ac:dyDescent="0.3">
      <c r="A386" t="s">
        <v>722</v>
      </c>
      <c r="B386" t="s">
        <v>75</v>
      </c>
      <c r="C386" t="s">
        <v>76</v>
      </c>
      <c r="D386" t="s">
        <v>753</v>
      </c>
      <c r="E386" t="s">
        <v>78</v>
      </c>
    </row>
    <row r="387" spans="1:5" x14ac:dyDescent="0.3">
      <c r="A387" t="s">
        <v>722</v>
      </c>
      <c r="B387" t="s">
        <v>75</v>
      </c>
      <c r="C387" t="s">
        <v>76</v>
      </c>
      <c r="D387" t="s">
        <v>754</v>
      </c>
      <c r="E387" t="s">
        <v>78</v>
      </c>
    </row>
    <row r="388" spans="1:5" x14ac:dyDescent="0.3">
      <c r="A388" t="s">
        <v>722</v>
      </c>
      <c r="B388" t="s">
        <v>75</v>
      </c>
      <c r="C388" t="s">
        <v>76</v>
      </c>
      <c r="D388" t="s">
        <v>132</v>
      </c>
      <c r="E388" t="s">
        <v>78</v>
      </c>
    </row>
    <row r="389" spans="1:5" x14ac:dyDescent="0.3">
      <c r="A389" t="s">
        <v>722</v>
      </c>
      <c r="B389" t="s">
        <v>75</v>
      </c>
      <c r="C389" t="s">
        <v>76</v>
      </c>
      <c r="D389" t="s">
        <v>755</v>
      </c>
      <c r="E389" t="s">
        <v>78</v>
      </c>
    </row>
    <row r="390" spans="1:5" x14ac:dyDescent="0.3">
      <c r="A390" t="s">
        <v>722</v>
      </c>
      <c r="B390" t="s">
        <v>75</v>
      </c>
      <c r="C390" t="s">
        <v>76</v>
      </c>
      <c r="D390" t="s">
        <v>756</v>
      </c>
      <c r="E390" t="s">
        <v>78</v>
      </c>
    </row>
    <row r="391" spans="1:5" x14ac:dyDescent="0.3">
      <c r="A391" t="s">
        <v>722</v>
      </c>
      <c r="B391" t="s">
        <v>75</v>
      </c>
      <c r="C391" t="s">
        <v>76</v>
      </c>
      <c r="D391" t="s">
        <v>757</v>
      </c>
      <c r="E391" t="s">
        <v>78</v>
      </c>
    </row>
    <row r="392" spans="1:5" x14ac:dyDescent="0.3">
      <c r="A392" t="s">
        <v>722</v>
      </c>
      <c r="B392" t="s">
        <v>75</v>
      </c>
      <c r="C392" t="s">
        <v>76</v>
      </c>
      <c r="D392" t="s">
        <v>669</v>
      </c>
      <c r="E392" t="s">
        <v>78</v>
      </c>
    </row>
    <row r="393" spans="1:5" x14ac:dyDescent="0.3">
      <c r="A393" t="s">
        <v>722</v>
      </c>
      <c r="B393" t="s">
        <v>75</v>
      </c>
      <c r="C393" t="s">
        <v>76</v>
      </c>
      <c r="D393" t="s">
        <v>758</v>
      </c>
      <c r="E393" t="s">
        <v>78</v>
      </c>
    </row>
    <row r="394" spans="1:5" x14ac:dyDescent="0.3">
      <c r="A394" t="s">
        <v>722</v>
      </c>
      <c r="B394" t="s">
        <v>75</v>
      </c>
      <c r="C394" t="s">
        <v>76</v>
      </c>
      <c r="D394" t="s">
        <v>47</v>
      </c>
      <c r="E394" t="s">
        <v>78</v>
      </c>
    </row>
    <row r="395" spans="1:5" x14ac:dyDescent="0.3">
      <c r="A395" t="s">
        <v>722</v>
      </c>
      <c r="B395" t="s">
        <v>75</v>
      </c>
      <c r="C395" t="s">
        <v>76</v>
      </c>
      <c r="D395" t="s">
        <v>759</v>
      </c>
      <c r="E395" t="s">
        <v>78</v>
      </c>
    </row>
    <row r="396" spans="1:5" x14ac:dyDescent="0.3">
      <c r="A396" t="s">
        <v>722</v>
      </c>
      <c r="B396" t="s">
        <v>75</v>
      </c>
      <c r="C396" t="s">
        <v>76</v>
      </c>
      <c r="D396" t="s">
        <v>166</v>
      </c>
      <c r="E396" t="s">
        <v>78</v>
      </c>
    </row>
    <row r="397" spans="1:5" x14ac:dyDescent="0.3">
      <c r="A397" t="s">
        <v>722</v>
      </c>
      <c r="B397" t="s">
        <v>75</v>
      </c>
      <c r="C397" t="s">
        <v>76</v>
      </c>
      <c r="D397" t="s">
        <v>760</v>
      </c>
      <c r="E397" t="s">
        <v>78</v>
      </c>
    </row>
    <row r="398" spans="1:5" x14ac:dyDescent="0.3">
      <c r="A398" t="s">
        <v>722</v>
      </c>
      <c r="B398" t="s">
        <v>75</v>
      </c>
      <c r="C398" t="s">
        <v>76</v>
      </c>
      <c r="D398" t="s">
        <v>761</v>
      </c>
      <c r="E398" t="s">
        <v>78</v>
      </c>
    </row>
    <row r="399" spans="1:5" x14ac:dyDescent="0.3">
      <c r="A399" t="s">
        <v>722</v>
      </c>
      <c r="B399" t="s">
        <v>75</v>
      </c>
      <c r="C399" t="s">
        <v>76</v>
      </c>
      <c r="D399" t="s">
        <v>762</v>
      </c>
      <c r="E399" t="s">
        <v>78</v>
      </c>
    </row>
    <row r="400" spans="1:5" x14ac:dyDescent="0.3">
      <c r="A400" t="s">
        <v>722</v>
      </c>
      <c r="B400" t="s">
        <v>75</v>
      </c>
      <c r="C400" t="s">
        <v>76</v>
      </c>
      <c r="D400" t="s">
        <v>763</v>
      </c>
      <c r="E400" t="s">
        <v>78</v>
      </c>
    </row>
    <row r="401" spans="1:5" x14ac:dyDescent="0.3">
      <c r="A401" t="s">
        <v>722</v>
      </c>
      <c r="B401" t="s">
        <v>75</v>
      </c>
      <c r="C401" t="s">
        <v>76</v>
      </c>
      <c r="D401" t="s">
        <v>764</v>
      </c>
      <c r="E401" t="s">
        <v>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99DE-FD59-4147-834F-7DE42D0E569B}">
  <dimension ref="A1:J52"/>
  <sheetViews>
    <sheetView topLeftCell="A12" workbookViewId="0">
      <selection activeCell="G3" sqref="G3:J52"/>
    </sheetView>
  </sheetViews>
  <sheetFormatPr defaultRowHeight="14.4" x14ac:dyDescent="0.3"/>
  <cols>
    <col min="1" max="1" width="12" bestFit="1" customWidth="1"/>
    <col min="3" max="3" width="11.109375" bestFit="1" customWidth="1"/>
    <col min="4" max="6" width="9.5546875" bestFit="1" customWidth="1"/>
    <col min="7" max="7" width="13.21875" bestFit="1" customWidth="1"/>
    <col min="8" max="10" width="9.5546875" bestFit="1" customWidth="1"/>
  </cols>
  <sheetData>
    <row r="1" spans="1:10" x14ac:dyDescent="0.3">
      <c r="C1" t="s">
        <v>418</v>
      </c>
      <c r="G1" t="s">
        <v>419</v>
      </c>
    </row>
    <row r="2" spans="1:10" x14ac:dyDescent="0.3">
      <c r="A2" t="s">
        <v>416</v>
      </c>
      <c r="B2" t="s">
        <v>417</v>
      </c>
      <c r="C2">
        <v>16</v>
      </c>
      <c r="D2">
        <v>2</v>
      </c>
      <c r="E2">
        <v>4</v>
      </c>
      <c r="F2">
        <v>8</v>
      </c>
      <c r="G2">
        <v>16</v>
      </c>
      <c r="H2">
        <v>2</v>
      </c>
      <c r="I2">
        <v>4</v>
      </c>
      <c r="J2">
        <v>8</v>
      </c>
    </row>
    <row r="3" spans="1:10" x14ac:dyDescent="0.3">
      <c r="A3" t="s">
        <v>0</v>
      </c>
      <c r="B3">
        <v>1</v>
      </c>
      <c r="C3">
        <v>10.871</v>
      </c>
      <c r="D3">
        <v>10.996</v>
      </c>
      <c r="E3">
        <v>10.872999999999999</v>
      </c>
      <c r="F3">
        <v>11.02</v>
      </c>
      <c r="G3">
        <v>13.593</v>
      </c>
      <c r="H3">
        <v>13.862</v>
      </c>
      <c r="I3">
        <v>13.724</v>
      </c>
      <c r="J3">
        <v>14.244999999999999</v>
      </c>
    </row>
    <row r="4" spans="1:10" x14ac:dyDescent="0.3">
      <c r="B4">
        <v>2</v>
      </c>
      <c r="C4">
        <v>11.066000000000001</v>
      </c>
      <c r="D4">
        <v>11.003</v>
      </c>
      <c r="E4">
        <v>11.066000000000001</v>
      </c>
      <c r="F4">
        <v>10.803000000000001</v>
      </c>
      <c r="G4">
        <v>13.9</v>
      </c>
      <c r="H4">
        <v>14.375</v>
      </c>
      <c r="I4">
        <v>13.512</v>
      </c>
      <c r="J4">
        <v>13.461</v>
      </c>
    </row>
    <row r="5" spans="1:10" x14ac:dyDescent="0.3">
      <c r="B5">
        <v>3</v>
      </c>
      <c r="C5">
        <v>11.162000000000001</v>
      </c>
      <c r="D5">
        <v>11.364000000000001</v>
      </c>
      <c r="E5">
        <v>11.218</v>
      </c>
      <c r="F5">
        <v>10.843</v>
      </c>
      <c r="G5">
        <v>13.811999999999999</v>
      </c>
      <c r="H5">
        <v>13.451000000000001</v>
      </c>
      <c r="I5">
        <v>13.616</v>
      </c>
      <c r="J5">
        <v>13.189</v>
      </c>
    </row>
    <row r="6" spans="1:10" x14ac:dyDescent="0.3">
      <c r="B6">
        <v>4</v>
      </c>
      <c r="C6">
        <v>10.865</v>
      </c>
      <c r="D6">
        <v>11.128</v>
      </c>
      <c r="E6">
        <v>11.236000000000001</v>
      </c>
      <c r="F6">
        <v>10.904999999999999</v>
      </c>
      <c r="G6">
        <v>13.676</v>
      </c>
      <c r="H6">
        <v>13.475</v>
      </c>
      <c r="I6">
        <v>14.077</v>
      </c>
      <c r="J6">
        <v>13.775</v>
      </c>
    </row>
    <row r="7" spans="1:10" x14ac:dyDescent="0.3">
      <c r="B7">
        <v>5</v>
      </c>
      <c r="C7">
        <v>11.205</v>
      </c>
      <c r="D7">
        <v>10.882999999999999</v>
      </c>
      <c r="E7">
        <v>11.143000000000001</v>
      </c>
      <c r="F7">
        <v>11.039</v>
      </c>
      <c r="G7">
        <v>14.596</v>
      </c>
      <c r="H7">
        <v>14.124000000000001</v>
      </c>
      <c r="I7">
        <v>14.831</v>
      </c>
      <c r="J7">
        <v>13.622999999999999</v>
      </c>
    </row>
    <row r="8" spans="1:10" x14ac:dyDescent="0.3">
      <c r="B8">
        <v>6</v>
      </c>
      <c r="C8">
        <v>10.986000000000001</v>
      </c>
      <c r="D8">
        <v>10.935</v>
      </c>
      <c r="E8">
        <v>11.250999999999999</v>
      </c>
      <c r="F8">
        <v>11.018000000000001</v>
      </c>
      <c r="G8">
        <v>13.141</v>
      </c>
      <c r="H8">
        <v>13.518000000000001</v>
      </c>
      <c r="I8">
        <v>13.861000000000001</v>
      </c>
      <c r="J8">
        <v>13.667999999999999</v>
      </c>
    </row>
    <row r="9" spans="1:10" x14ac:dyDescent="0.3">
      <c r="B9">
        <v>7</v>
      </c>
      <c r="C9">
        <v>11.242000000000001</v>
      </c>
      <c r="D9">
        <v>10.968999999999999</v>
      </c>
      <c r="E9">
        <v>11.115</v>
      </c>
      <c r="F9">
        <v>10.771000000000001</v>
      </c>
      <c r="G9">
        <v>13.382</v>
      </c>
      <c r="H9">
        <v>13.451000000000001</v>
      </c>
      <c r="I9">
        <v>13.941000000000001</v>
      </c>
      <c r="J9">
        <v>13.792</v>
      </c>
    </row>
    <row r="10" spans="1:10" x14ac:dyDescent="0.3">
      <c r="B10">
        <v>8</v>
      </c>
      <c r="C10">
        <v>11.458</v>
      </c>
      <c r="D10">
        <v>10.94</v>
      </c>
      <c r="E10">
        <v>11.042999999999999</v>
      </c>
      <c r="F10">
        <v>10.92</v>
      </c>
      <c r="G10">
        <v>13.359</v>
      </c>
      <c r="H10">
        <v>13.64</v>
      </c>
      <c r="I10">
        <v>13.742000000000001</v>
      </c>
      <c r="J10">
        <v>13.856</v>
      </c>
    </row>
    <row r="11" spans="1:10" x14ac:dyDescent="0.3">
      <c r="B11">
        <v>9</v>
      </c>
      <c r="C11">
        <v>11.05</v>
      </c>
      <c r="D11">
        <v>11.057</v>
      </c>
      <c r="E11">
        <v>11.234</v>
      </c>
      <c r="F11">
        <v>11.035</v>
      </c>
      <c r="G11">
        <v>13.288</v>
      </c>
      <c r="H11">
        <v>13.275</v>
      </c>
      <c r="I11">
        <v>13.492000000000001</v>
      </c>
      <c r="J11">
        <v>13.406000000000001</v>
      </c>
    </row>
    <row r="12" spans="1:10" x14ac:dyDescent="0.3">
      <c r="B12">
        <v>10</v>
      </c>
      <c r="C12">
        <v>11.108000000000001</v>
      </c>
      <c r="D12">
        <v>11.019</v>
      </c>
      <c r="E12">
        <v>10.978</v>
      </c>
      <c r="F12">
        <v>11.037000000000001</v>
      </c>
      <c r="G12">
        <v>13.811</v>
      </c>
      <c r="H12">
        <v>13.494999999999999</v>
      </c>
      <c r="I12">
        <v>13.407999999999999</v>
      </c>
      <c r="J12">
        <v>13.459</v>
      </c>
    </row>
    <row r="13" spans="1:10" x14ac:dyDescent="0.3">
      <c r="A13" t="s">
        <v>3</v>
      </c>
      <c r="B13">
        <v>1</v>
      </c>
      <c r="C13">
        <v>55.695999999999998</v>
      </c>
      <c r="D13">
        <v>55.808</v>
      </c>
      <c r="E13">
        <v>55.746000000000002</v>
      </c>
      <c r="F13">
        <v>55.563000000000002</v>
      </c>
      <c r="G13">
        <v>64.004000000000005</v>
      </c>
      <c r="H13">
        <v>63.857999999999997</v>
      </c>
      <c r="I13">
        <v>63.686</v>
      </c>
      <c r="J13">
        <v>63.561</v>
      </c>
    </row>
    <row r="14" spans="1:10" x14ac:dyDescent="0.3">
      <c r="B14">
        <v>2</v>
      </c>
      <c r="C14">
        <v>55.207000000000001</v>
      </c>
      <c r="D14">
        <v>55.366999999999997</v>
      </c>
      <c r="E14">
        <v>55.371000000000002</v>
      </c>
      <c r="F14">
        <v>55.058999999999997</v>
      </c>
      <c r="G14">
        <v>63.265000000000001</v>
      </c>
      <c r="H14">
        <v>63.298999999999999</v>
      </c>
      <c r="I14">
        <v>63.591000000000001</v>
      </c>
      <c r="J14">
        <v>63.188000000000002</v>
      </c>
    </row>
    <row r="15" spans="1:10" x14ac:dyDescent="0.3">
      <c r="B15">
        <v>3</v>
      </c>
      <c r="C15">
        <v>55.375999999999998</v>
      </c>
      <c r="D15">
        <v>54.911000000000001</v>
      </c>
      <c r="E15">
        <v>55.322000000000003</v>
      </c>
      <c r="F15">
        <v>55.034999999999997</v>
      </c>
      <c r="G15">
        <v>64.055000000000007</v>
      </c>
      <c r="H15">
        <v>70.254999999999995</v>
      </c>
      <c r="I15">
        <v>63.444000000000003</v>
      </c>
      <c r="J15">
        <v>62.725999999999999</v>
      </c>
    </row>
    <row r="16" spans="1:10" x14ac:dyDescent="0.3">
      <c r="B16">
        <v>4</v>
      </c>
      <c r="C16">
        <v>55.564999999999998</v>
      </c>
      <c r="D16">
        <v>55.171999999999997</v>
      </c>
      <c r="E16">
        <v>54.923000000000002</v>
      </c>
      <c r="F16">
        <v>55.283000000000001</v>
      </c>
      <c r="G16">
        <v>63.356999999999999</v>
      </c>
      <c r="H16">
        <v>63.42</v>
      </c>
      <c r="I16">
        <v>62.953000000000003</v>
      </c>
      <c r="J16">
        <v>62.956000000000003</v>
      </c>
    </row>
    <row r="17" spans="1:10" x14ac:dyDescent="0.3">
      <c r="B17">
        <v>5</v>
      </c>
      <c r="C17">
        <v>55.877000000000002</v>
      </c>
      <c r="D17">
        <v>57.185000000000002</v>
      </c>
      <c r="E17">
        <v>55.654000000000003</v>
      </c>
      <c r="F17">
        <v>55.218000000000004</v>
      </c>
      <c r="G17">
        <v>63.575000000000003</v>
      </c>
      <c r="H17">
        <v>64.7</v>
      </c>
      <c r="I17">
        <v>63.037999999999997</v>
      </c>
      <c r="J17">
        <v>63.935000000000002</v>
      </c>
    </row>
    <row r="18" spans="1:10" x14ac:dyDescent="0.3">
      <c r="B18">
        <v>6</v>
      </c>
      <c r="C18">
        <v>55.776000000000003</v>
      </c>
      <c r="D18">
        <v>55.225000000000001</v>
      </c>
      <c r="E18">
        <v>56.610999999999997</v>
      </c>
      <c r="F18">
        <v>55.207000000000001</v>
      </c>
      <c r="G18">
        <v>62.895000000000003</v>
      </c>
      <c r="H18">
        <v>63.472999999999999</v>
      </c>
      <c r="I18">
        <v>63.536999999999999</v>
      </c>
      <c r="J18">
        <v>63.774999999999999</v>
      </c>
    </row>
    <row r="19" spans="1:10" x14ac:dyDescent="0.3">
      <c r="B19">
        <v>7</v>
      </c>
      <c r="C19">
        <v>54.82</v>
      </c>
      <c r="D19">
        <v>55.207000000000001</v>
      </c>
      <c r="E19">
        <v>56.716999999999999</v>
      </c>
      <c r="F19">
        <v>55.140999999999998</v>
      </c>
      <c r="G19">
        <v>63.107999999999997</v>
      </c>
      <c r="H19">
        <v>62.7</v>
      </c>
      <c r="I19">
        <v>63.85</v>
      </c>
      <c r="J19">
        <v>63.792999999999999</v>
      </c>
    </row>
    <row r="20" spans="1:10" x14ac:dyDescent="0.3">
      <c r="B20">
        <v>8</v>
      </c>
      <c r="C20">
        <v>54.948999999999998</v>
      </c>
      <c r="D20">
        <v>55.274000000000001</v>
      </c>
      <c r="E20">
        <v>55.304000000000002</v>
      </c>
      <c r="F20">
        <v>55.831000000000003</v>
      </c>
      <c r="G20">
        <v>63.954999999999998</v>
      </c>
      <c r="H20">
        <v>63.457000000000001</v>
      </c>
      <c r="I20">
        <v>64.016000000000005</v>
      </c>
      <c r="J20">
        <v>63.764000000000003</v>
      </c>
    </row>
    <row r="21" spans="1:10" x14ac:dyDescent="0.3">
      <c r="B21">
        <v>9</v>
      </c>
      <c r="C21">
        <v>55.427</v>
      </c>
      <c r="D21">
        <v>55.473999999999997</v>
      </c>
      <c r="E21">
        <v>55.034999999999997</v>
      </c>
      <c r="F21">
        <v>55.031999999999996</v>
      </c>
      <c r="G21">
        <v>62.872</v>
      </c>
      <c r="H21">
        <v>62.715000000000003</v>
      </c>
      <c r="I21">
        <v>63.743000000000002</v>
      </c>
      <c r="J21">
        <v>63.564</v>
      </c>
    </row>
    <row r="22" spans="1:10" x14ac:dyDescent="0.3">
      <c r="B22">
        <v>10</v>
      </c>
      <c r="C22">
        <v>55.325000000000003</v>
      </c>
      <c r="D22">
        <v>54.887999999999998</v>
      </c>
      <c r="E22">
        <v>56.343000000000004</v>
      </c>
      <c r="F22">
        <v>54.68</v>
      </c>
      <c r="G22">
        <v>62.811</v>
      </c>
      <c r="H22">
        <v>63.444000000000003</v>
      </c>
      <c r="I22">
        <v>64.177999999999997</v>
      </c>
      <c r="J22">
        <v>63.741999999999997</v>
      </c>
    </row>
    <row r="23" spans="1:10" x14ac:dyDescent="0.3">
      <c r="A23" t="s">
        <v>4</v>
      </c>
      <c r="B23">
        <v>1</v>
      </c>
      <c r="C23">
        <v>1.296</v>
      </c>
      <c r="D23">
        <v>1.1379999999999999</v>
      </c>
      <c r="E23">
        <v>1.1879999999999999</v>
      </c>
      <c r="F23">
        <v>1.137</v>
      </c>
      <c r="G23">
        <v>1.5289999999999999</v>
      </c>
      <c r="H23">
        <v>1.5209999999999999</v>
      </c>
      <c r="I23">
        <v>1.5089999999999999</v>
      </c>
      <c r="J23">
        <v>1.5069999999999999</v>
      </c>
    </row>
    <row r="24" spans="1:10" x14ac:dyDescent="0.3">
      <c r="B24">
        <v>2</v>
      </c>
      <c r="C24">
        <v>1.1739999999999999</v>
      </c>
      <c r="D24">
        <v>1.214</v>
      </c>
      <c r="E24">
        <v>1.226</v>
      </c>
      <c r="F24">
        <v>1.1679999999999999</v>
      </c>
      <c r="G24">
        <v>1.569</v>
      </c>
      <c r="H24">
        <v>1.51</v>
      </c>
      <c r="I24">
        <v>1.538</v>
      </c>
      <c r="J24">
        <v>1.575</v>
      </c>
    </row>
    <row r="25" spans="1:10" x14ac:dyDescent="0.3">
      <c r="B25">
        <v>3</v>
      </c>
      <c r="C25">
        <v>1.135</v>
      </c>
      <c r="D25">
        <v>1.135</v>
      </c>
      <c r="E25">
        <v>1.151</v>
      </c>
      <c r="F25">
        <v>1.23</v>
      </c>
      <c r="G25">
        <v>1.5069999999999999</v>
      </c>
      <c r="H25">
        <v>1.5940000000000001</v>
      </c>
      <c r="I25">
        <v>1.601</v>
      </c>
      <c r="J25">
        <v>1.677</v>
      </c>
    </row>
    <row r="26" spans="1:10" x14ac:dyDescent="0.3">
      <c r="B26">
        <v>4</v>
      </c>
      <c r="C26">
        <v>1.1499999999999999</v>
      </c>
      <c r="D26">
        <v>1.127</v>
      </c>
      <c r="E26">
        <v>1.1319999999999999</v>
      </c>
      <c r="F26">
        <v>1.1850000000000001</v>
      </c>
      <c r="G26">
        <v>1.5569999999999999</v>
      </c>
      <c r="H26">
        <v>1.581</v>
      </c>
      <c r="I26">
        <v>1.583</v>
      </c>
      <c r="J26">
        <v>1.5549999999999999</v>
      </c>
    </row>
    <row r="27" spans="1:10" x14ac:dyDescent="0.3">
      <c r="B27">
        <v>5</v>
      </c>
      <c r="C27">
        <v>1.141</v>
      </c>
      <c r="D27">
        <v>1.1499999999999999</v>
      </c>
      <c r="E27">
        <v>1.3029999999999999</v>
      </c>
      <c r="F27">
        <v>1.1930000000000001</v>
      </c>
      <c r="G27">
        <v>1.526</v>
      </c>
      <c r="H27">
        <v>1.49</v>
      </c>
      <c r="I27">
        <v>1.522</v>
      </c>
      <c r="J27">
        <v>1.571</v>
      </c>
    </row>
    <row r="28" spans="1:10" x14ac:dyDescent="0.3">
      <c r="B28">
        <v>6</v>
      </c>
      <c r="C28">
        <v>1.1319999999999999</v>
      </c>
      <c r="D28">
        <v>1.1240000000000001</v>
      </c>
      <c r="E28">
        <v>1.169</v>
      </c>
      <c r="F28">
        <v>1.129</v>
      </c>
      <c r="G28">
        <v>1.57</v>
      </c>
      <c r="H28">
        <v>1.508</v>
      </c>
      <c r="I28">
        <v>1.5089999999999999</v>
      </c>
      <c r="J28">
        <v>1.5449999999999999</v>
      </c>
    </row>
    <row r="29" spans="1:10" x14ac:dyDescent="0.3">
      <c r="B29">
        <v>7</v>
      </c>
      <c r="C29">
        <v>1.1439999999999999</v>
      </c>
      <c r="D29">
        <v>1.1819999999999999</v>
      </c>
      <c r="E29">
        <v>1.2050000000000001</v>
      </c>
      <c r="F29">
        <v>1.139</v>
      </c>
      <c r="G29">
        <v>1.5629999999999999</v>
      </c>
      <c r="H29">
        <v>1.5589999999999999</v>
      </c>
      <c r="I29">
        <v>1.51</v>
      </c>
      <c r="J29">
        <v>1.6359999999999999</v>
      </c>
    </row>
    <row r="30" spans="1:10" x14ac:dyDescent="0.3">
      <c r="B30">
        <v>8</v>
      </c>
      <c r="C30">
        <v>1.2509999999999999</v>
      </c>
      <c r="D30">
        <v>1.2330000000000001</v>
      </c>
      <c r="E30">
        <v>1.1950000000000001</v>
      </c>
      <c r="F30">
        <v>1.1259999999999999</v>
      </c>
      <c r="G30">
        <v>1.55</v>
      </c>
      <c r="H30">
        <v>1.5309999999999999</v>
      </c>
      <c r="I30">
        <v>1.7430000000000001</v>
      </c>
      <c r="J30">
        <v>1.5589999999999999</v>
      </c>
    </row>
    <row r="31" spans="1:10" x14ac:dyDescent="0.3">
      <c r="B31">
        <v>9</v>
      </c>
      <c r="C31">
        <v>1.17</v>
      </c>
      <c r="D31">
        <v>1.1839999999999999</v>
      </c>
      <c r="E31">
        <v>1.141</v>
      </c>
      <c r="F31">
        <v>1.135</v>
      </c>
      <c r="G31">
        <v>1.5449999999999999</v>
      </c>
      <c r="H31">
        <v>1.5529999999999999</v>
      </c>
      <c r="I31">
        <v>1.5760000000000001</v>
      </c>
      <c r="J31">
        <v>1.5509999999999999</v>
      </c>
    </row>
    <row r="32" spans="1:10" x14ac:dyDescent="0.3">
      <c r="B32">
        <v>10</v>
      </c>
      <c r="C32">
        <v>1.1679999999999999</v>
      </c>
      <c r="D32">
        <v>1.2330000000000001</v>
      </c>
      <c r="E32">
        <v>1.119</v>
      </c>
      <c r="F32">
        <v>1.151</v>
      </c>
      <c r="G32">
        <v>1.5920000000000001</v>
      </c>
      <c r="H32">
        <v>1.556</v>
      </c>
      <c r="I32">
        <v>1.58</v>
      </c>
      <c r="J32">
        <v>1.534</v>
      </c>
    </row>
    <row r="33" spans="1:10" x14ac:dyDescent="0.3">
      <c r="A33" t="s">
        <v>5</v>
      </c>
      <c r="B33">
        <v>1</v>
      </c>
      <c r="C33">
        <v>3.23</v>
      </c>
      <c r="D33">
        <v>3.1579999999999999</v>
      </c>
      <c r="E33">
        <v>3.1339999999999999</v>
      </c>
      <c r="F33">
        <v>3.181</v>
      </c>
      <c r="G33">
        <v>4.3310000000000004</v>
      </c>
      <c r="H33">
        <v>4.2910000000000004</v>
      </c>
      <c r="I33">
        <v>4.3369999999999997</v>
      </c>
      <c r="J33">
        <v>4.3209999999999997</v>
      </c>
    </row>
    <row r="34" spans="1:10" x14ac:dyDescent="0.3">
      <c r="B34">
        <v>2</v>
      </c>
      <c r="C34">
        <v>3.1579999999999999</v>
      </c>
      <c r="D34">
        <v>3.2080000000000002</v>
      </c>
      <c r="E34">
        <v>3.383</v>
      </c>
      <c r="F34">
        <v>3.153</v>
      </c>
      <c r="G34">
        <v>4.2910000000000004</v>
      </c>
      <c r="H34">
        <v>4.3620000000000001</v>
      </c>
      <c r="I34">
        <v>4.5880000000000001</v>
      </c>
      <c r="J34">
        <v>4.3920000000000003</v>
      </c>
    </row>
    <row r="35" spans="1:10" x14ac:dyDescent="0.3">
      <c r="B35">
        <v>3</v>
      </c>
      <c r="C35">
        <v>3.16</v>
      </c>
      <c r="D35">
        <v>3.14</v>
      </c>
      <c r="E35">
        <v>3.1869999999999998</v>
      </c>
      <c r="F35">
        <v>3.1230000000000002</v>
      </c>
      <c r="G35">
        <v>4.28</v>
      </c>
      <c r="H35">
        <v>4.3159999999999998</v>
      </c>
      <c r="I35">
        <v>4.2990000000000004</v>
      </c>
      <c r="J35">
        <v>4.3230000000000004</v>
      </c>
    </row>
    <row r="36" spans="1:10" x14ac:dyDescent="0.3">
      <c r="B36">
        <v>4</v>
      </c>
      <c r="C36">
        <v>3.1440000000000001</v>
      </c>
      <c r="D36">
        <v>3.1429999999999998</v>
      </c>
      <c r="E36">
        <v>3.1989999999999998</v>
      </c>
      <c r="F36">
        <v>3.2170000000000001</v>
      </c>
      <c r="G36">
        <v>4.4329999999999998</v>
      </c>
      <c r="H36">
        <v>4.2830000000000004</v>
      </c>
      <c r="I36">
        <v>4.3029999999999999</v>
      </c>
      <c r="J36">
        <v>4.3739999999999997</v>
      </c>
    </row>
    <row r="37" spans="1:10" x14ac:dyDescent="0.3">
      <c r="B37">
        <v>5</v>
      </c>
      <c r="C37">
        <v>3.2189999999999999</v>
      </c>
      <c r="D37">
        <v>3.1379999999999999</v>
      </c>
      <c r="E37">
        <v>3.194</v>
      </c>
      <c r="F37">
        <v>3.1360000000000001</v>
      </c>
      <c r="G37">
        <v>4.3419999999999996</v>
      </c>
      <c r="H37">
        <v>4.4109999999999996</v>
      </c>
      <c r="I37">
        <v>4.2430000000000003</v>
      </c>
      <c r="J37">
        <v>4.3280000000000003</v>
      </c>
    </row>
    <row r="38" spans="1:10" x14ac:dyDescent="0.3">
      <c r="B38">
        <v>6</v>
      </c>
      <c r="C38">
        <v>3.242</v>
      </c>
      <c r="D38">
        <v>3.1070000000000002</v>
      </c>
      <c r="E38">
        <v>3.1619999999999999</v>
      </c>
      <c r="F38">
        <v>3.1219999999999999</v>
      </c>
      <c r="G38">
        <v>4.2930000000000001</v>
      </c>
      <c r="H38">
        <v>4.28</v>
      </c>
      <c r="I38">
        <v>4.3049999999999997</v>
      </c>
      <c r="J38">
        <v>4.3680000000000003</v>
      </c>
    </row>
    <row r="39" spans="1:10" x14ac:dyDescent="0.3">
      <c r="B39">
        <v>7</v>
      </c>
      <c r="C39">
        <v>3.2069999999999999</v>
      </c>
      <c r="D39">
        <v>3.2250000000000001</v>
      </c>
      <c r="E39">
        <v>3.2429999999999999</v>
      </c>
      <c r="F39">
        <v>3.1349999999999998</v>
      </c>
      <c r="G39">
        <v>4.335</v>
      </c>
      <c r="H39">
        <v>4.335</v>
      </c>
      <c r="I39">
        <v>4.2679999999999998</v>
      </c>
      <c r="J39">
        <v>4.3099999999999996</v>
      </c>
    </row>
    <row r="40" spans="1:10" x14ac:dyDescent="0.3">
      <c r="B40">
        <v>8</v>
      </c>
      <c r="C40">
        <v>3.1579999999999999</v>
      </c>
      <c r="D40">
        <v>3.282</v>
      </c>
      <c r="E40">
        <v>3.1629999999999998</v>
      </c>
      <c r="F40">
        <v>3.145</v>
      </c>
      <c r="G40">
        <v>4.3179999999999996</v>
      </c>
      <c r="H40">
        <v>4.3689999999999998</v>
      </c>
      <c r="I40">
        <v>4.3209999999999997</v>
      </c>
      <c r="J40">
        <v>4.3230000000000004</v>
      </c>
    </row>
    <row r="41" spans="1:10" x14ac:dyDescent="0.3">
      <c r="B41">
        <v>9</v>
      </c>
      <c r="C41">
        <v>3.2029999999999998</v>
      </c>
      <c r="D41">
        <v>3.129</v>
      </c>
      <c r="E41">
        <v>3.1930000000000001</v>
      </c>
      <c r="F41">
        <v>3.16</v>
      </c>
      <c r="G41">
        <v>4.4539999999999997</v>
      </c>
      <c r="H41">
        <v>4.266</v>
      </c>
      <c r="I41">
        <v>4.2779999999999996</v>
      </c>
      <c r="J41">
        <v>4.298</v>
      </c>
    </row>
    <row r="42" spans="1:10" x14ac:dyDescent="0.3">
      <c r="B42">
        <v>10</v>
      </c>
      <c r="C42">
        <v>3.1520000000000001</v>
      </c>
      <c r="D42">
        <v>3.1949999999999998</v>
      </c>
      <c r="E42">
        <v>3.1739999999999999</v>
      </c>
      <c r="F42">
        <v>3.1640000000000001</v>
      </c>
      <c r="G42">
        <v>4.3730000000000002</v>
      </c>
      <c r="H42">
        <v>4.2359999999999998</v>
      </c>
      <c r="I42">
        <v>4.3449999999999998</v>
      </c>
      <c r="J42">
        <v>4.306</v>
      </c>
    </row>
    <row r="43" spans="1:10" x14ac:dyDescent="0.3">
      <c r="A43" t="s">
        <v>6</v>
      </c>
      <c r="B43">
        <v>1</v>
      </c>
      <c r="C43">
        <v>1.8680000000000001</v>
      </c>
      <c r="D43">
        <v>1.8839999999999999</v>
      </c>
      <c r="E43">
        <v>1.867</v>
      </c>
      <c r="F43">
        <v>1.8149999999999999</v>
      </c>
      <c r="G43">
        <v>2.2010000000000001</v>
      </c>
      <c r="H43">
        <v>2.1440000000000001</v>
      </c>
      <c r="I43">
        <v>2.11</v>
      </c>
      <c r="J43">
        <v>2.1230000000000002</v>
      </c>
    </row>
    <row r="44" spans="1:10" x14ac:dyDescent="0.3">
      <c r="B44">
        <v>2</v>
      </c>
      <c r="C44">
        <v>1.87</v>
      </c>
      <c r="D44">
        <v>1.9359999999999999</v>
      </c>
      <c r="E44">
        <v>1.861</v>
      </c>
      <c r="F44">
        <v>1.8859999999999999</v>
      </c>
      <c r="G44">
        <v>2.1739999999999999</v>
      </c>
      <c r="H44">
        <v>2.093</v>
      </c>
      <c r="I44">
        <v>2.742</v>
      </c>
      <c r="J44">
        <v>2.11</v>
      </c>
    </row>
    <row r="45" spans="1:10" x14ac:dyDescent="0.3">
      <c r="B45">
        <v>3</v>
      </c>
      <c r="C45">
        <v>1.8260000000000001</v>
      </c>
      <c r="D45">
        <v>1.8009999999999999</v>
      </c>
      <c r="E45">
        <v>2.0150000000000001</v>
      </c>
      <c r="F45">
        <v>1.833</v>
      </c>
      <c r="G45">
        <v>2.1139999999999999</v>
      </c>
      <c r="H45">
        <v>2.2549999999999999</v>
      </c>
      <c r="I45">
        <v>2.117</v>
      </c>
      <c r="J45">
        <v>2.0870000000000002</v>
      </c>
    </row>
    <row r="46" spans="1:10" x14ac:dyDescent="0.3">
      <c r="B46">
        <v>4</v>
      </c>
      <c r="C46">
        <v>1.923</v>
      </c>
      <c r="D46">
        <v>1.87</v>
      </c>
      <c r="E46">
        <v>1.8620000000000001</v>
      </c>
      <c r="F46">
        <v>1.9379999999999999</v>
      </c>
      <c r="G46">
        <v>2.1419999999999999</v>
      </c>
      <c r="H46">
        <v>2.1080000000000001</v>
      </c>
      <c r="I46">
        <v>2.1179999999999999</v>
      </c>
      <c r="J46">
        <v>2.2069999999999999</v>
      </c>
    </row>
    <row r="47" spans="1:10" x14ac:dyDescent="0.3">
      <c r="B47">
        <v>5</v>
      </c>
      <c r="C47">
        <v>1.883</v>
      </c>
      <c r="D47">
        <v>1.893</v>
      </c>
      <c r="E47">
        <v>1.972</v>
      </c>
      <c r="F47">
        <v>1.8520000000000001</v>
      </c>
      <c r="G47">
        <v>2.23</v>
      </c>
      <c r="H47">
        <v>2.2069999999999999</v>
      </c>
      <c r="I47">
        <v>2.1110000000000002</v>
      </c>
      <c r="J47">
        <v>2.1419999999999999</v>
      </c>
    </row>
    <row r="48" spans="1:10" x14ac:dyDescent="0.3">
      <c r="B48">
        <v>6</v>
      </c>
      <c r="C48">
        <v>1.853</v>
      </c>
      <c r="D48">
        <v>1.83</v>
      </c>
      <c r="E48">
        <v>1.885</v>
      </c>
      <c r="F48">
        <v>1.8260000000000001</v>
      </c>
      <c r="G48">
        <v>2.12</v>
      </c>
      <c r="H48">
        <v>2.1019999999999999</v>
      </c>
      <c r="I48">
        <v>2.1539999999999999</v>
      </c>
      <c r="J48">
        <v>2.0910000000000002</v>
      </c>
    </row>
    <row r="49" spans="2:10" x14ac:dyDescent="0.3">
      <c r="B49">
        <v>7</v>
      </c>
      <c r="C49">
        <v>1.8740000000000001</v>
      </c>
      <c r="D49">
        <v>1.875</v>
      </c>
      <c r="E49">
        <v>1.857</v>
      </c>
      <c r="F49">
        <v>1.8420000000000001</v>
      </c>
      <c r="G49">
        <v>2.109</v>
      </c>
      <c r="H49">
        <v>2.0990000000000002</v>
      </c>
      <c r="I49">
        <v>2.1139999999999999</v>
      </c>
      <c r="J49">
        <v>2.2669999999999999</v>
      </c>
    </row>
    <row r="50" spans="2:10" x14ac:dyDescent="0.3">
      <c r="B50">
        <v>8</v>
      </c>
      <c r="C50">
        <v>1.847</v>
      </c>
      <c r="D50">
        <v>1.9650000000000001</v>
      </c>
      <c r="E50">
        <v>1.8140000000000001</v>
      </c>
      <c r="F50">
        <v>1.9179999999999999</v>
      </c>
      <c r="G50">
        <v>2.1</v>
      </c>
      <c r="H50">
        <v>2.0979999999999999</v>
      </c>
      <c r="I50">
        <v>2.11</v>
      </c>
      <c r="J50">
        <v>2.133</v>
      </c>
    </row>
    <row r="51" spans="2:10" x14ac:dyDescent="0.3">
      <c r="B51">
        <v>9</v>
      </c>
      <c r="C51">
        <v>1.825</v>
      </c>
      <c r="D51">
        <v>1.8560000000000001</v>
      </c>
      <c r="E51">
        <v>1.825</v>
      </c>
      <c r="F51">
        <v>1.845</v>
      </c>
      <c r="G51">
        <v>2.1080000000000001</v>
      </c>
      <c r="H51">
        <v>2.246</v>
      </c>
      <c r="I51">
        <v>2.141</v>
      </c>
      <c r="J51">
        <v>2.1</v>
      </c>
    </row>
    <row r="52" spans="2:10" x14ac:dyDescent="0.3">
      <c r="B52">
        <v>10</v>
      </c>
      <c r="C52">
        <v>1.865</v>
      </c>
      <c r="D52">
        <v>1.81</v>
      </c>
      <c r="E52">
        <v>1.829</v>
      </c>
      <c r="F52">
        <v>1.833</v>
      </c>
      <c r="G52">
        <v>2.1800000000000002</v>
      </c>
      <c r="H52">
        <v>2.1680000000000001</v>
      </c>
      <c r="I52">
        <v>2.0779999999999998</v>
      </c>
      <c r="J52">
        <v>2.1320000000000001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FBD1-B1AE-4857-9505-1DE641649D9F}">
  <dimension ref="A1:J52"/>
  <sheetViews>
    <sheetView topLeftCell="A12" workbookViewId="0">
      <selection activeCell="G3" sqref="G3:J52"/>
    </sheetView>
  </sheetViews>
  <sheetFormatPr defaultRowHeight="14.4" x14ac:dyDescent="0.3"/>
  <cols>
    <col min="3" max="3" width="14.33203125" bestFit="1" customWidth="1"/>
  </cols>
  <sheetData>
    <row r="1" spans="1:10" x14ac:dyDescent="0.3">
      <c r="C1" t="s">
        <v>420</v>
      </c>
      <c r="G1" t="s">
        <v>421</v>
      </c>
    </row>
    <row r="2" spans="1:10" x14ac:dyDescent="0.3">
      <c r="A2" t="s">
        <v>416</v>
      </c>
      <c r="B2" t="s">
        <v>417</v>
      </c>
      <c r="C2">
        <v>16</v>
      </c>
      <c r="D2">
        <v>2</v>
      </c>
      <c r="E2">
        <v>4</v>
      </c>
      <c r="F2">
        <v>8</v>
      </c>
      <c r="G2">
        <v>16</v>
      </c>
      <c r="H2">
        <v>2</v>
      </c>
      <c r="I2">
        <v>4</v>
      </c>
      <c r="J2">
        <v>8</v>
      </c>
    </row>
    <row r="3" spans="1:10" x14ac:dyDescent="0.3">
      <c r="A3" t="s">
        <v>0</v>
      </c>
      <c r="B3">
        <v>1</v>
      </c>
      <c r="C3">
        <v>3.173</v>
      </c>
      <c r="D3">
        <v>6.0910000000000002</v>
      </c>
      <c r="E3">
        <v>3.3039999999999998</v>
      </c>
      <c r="F3">
        <v>3.47</v>
      </c>
      <c r="G3">
        <v>4.1050000000000004</v>
      </c>
      <c r="H3">
        <v>7.5579999999999998</v>
      </c>
      <c r="I3">
        <v>4.3769999999999998</v>
      </c>
      <c r="J3">
        <v>5.2610000000000001</v>
      </c>
    </row>
    <row r="4" spans="1:10" x14ac:dyDescent="0.3">
      <c r="B4">
        <v>2</v>
      </c>
      <c r="C4">
        <v>2.9089999999999998</v>
      </c>
      <c r="D4">
        <v>5.7629999999999999</v>
      </c>
      <c r="E4">
        <v>3.3210000000000002</v>
      </c>
      <c r="F4">
        <v>3.5150000000000001</v>
      </c>
      <c r="G4">
        <v>5.0640000000000001</v>
      </c>
      <c r="H4">
        <v>8.41</v>
      </c>
      <c r="I4">
        <v>4.4119999999999999</v>
      </c>
      <c r="J4">
        <v>4.569</v>
      </c>
    </row>
    <row r="5" spans="1:10" x14ac:dyDescent="0.3">
      <c r="B5">
        <v>3</v>
      </c>
      <c r="C5">
        <v>3.629</v>
      </c>
      <c r="D5">
        <v>5.7830000000000004</v>
      </c>
      <c r="E5">
        <v>3.8650000000000002</v>
      </c>
      <c r="F5">
        <v>4.0629999999999997</v>
      </c>
      <c r="G5">
        <v>3.9220000000000002</v>
      </c>
      <c r="H5">
        <v>8.27</v>
      </c>
      <c r="I5">
        <v>4.508</v>
      </c>
      <c r="J5">
        <v>6.8890000000000002</v>
      </c>
    </row>
    <row r="6" spans="1:10" x14ac:dyDescent="0.3">
      <c r="B6">
        <v>4</v>
      </c>
      <c r="C6">
        <v>3.613</v>
      </c>
      <c r="D6">
        <v>5.8579999999999997</v>
      </c>
      <c r="E6">
        <v>3.2469999999999999</v>
      </c>
      <c r="F6">
        <v>3.5009999999999999</v>
      </c>
      <c r="G6">
        <v>3.8530000000000002</v>
      </c>
      <c r="H6">
        <v>7.5149999999999997</v>
      </c>
      <c r="I6">
        <v>4.7160000000000002</v>
      </c>
      <c r="J6">
        <v>4.9889999999999999</v>
      </c>
    </row>
    <row r="7" spans="1:10" x14ac:dyDescent="0.3">
      <c r="B7">
        <v>5</v>
      </c>
      <c r="C7">
        <v>2.9380000000000002</v>
      </c>
      <c r="D7">
        <v>5.86</v>
      </c>
      <c r="E7">
        <v>3.3490000000000002</v>
      </c>
      <c r="F7">
        <v>3.4420000000000002</v>
      </c>
      <c r="G7">
        <v>4.633</v>
      </c>
      <c r="H7">
        <v>9.0220000000000002</v>
      </c>
      <c r="I7">
        <v>6.2889999999999997</v>
      </c>
      <c r="J7">
        <v>4.4800000000000004</v>
      </c>
    </row>
    <row r="8" spans="1:10" x14ac:dyDescent="0.3">
      <c r="B8">
        <v>6</v>
      </c>
      <c r="C8">
        <v>3.024</v>
      </c>
      <c r="D8">
        <v>6.1550000000000002</v>
      </c>
      <c r="E8">
        <v>3.39</v>
      </c>
      <c r="F8">
        <v>3.484</v>
      </c>
      <c r="G8">
        <v>5.0419999999999998</v>
      </c>
      <c r="H8">
        <v>8.1340000000000003</v>
      </c>
      <c r="I8">
        <v>4.7050000000000001</v>
      </c>
      <c r="J8">
        <v>4.8920000000000003</v>
      </c>
    </row>
    <row r="9" spans="1:10" x14ac:dyDescent="0.3">
      <c r="B9">
        <v>7</v>
      </c>
      <c r="C9">
        <v>3.0249999999999999</v>
      </c>
      <c r="D9">
        <v>5.8860000000000001</v>
      </c>
      <c r="E9">
        <v>3.2850000000000001</v>
      </c>
      <c r="F9">
        <v>3.4740000000000002</v>
      </c>
      <c r="G9">
        <v>4.5730000000000004</v>
      </c>
      <c r="H9">
        <v>7.8979999999999997</v>
      </c>
      <c r="I9">
        <v>4.5919999999999996</v>
      </c>
      <c r="J9">
        <v>4.5460000000000003</v>
      </c>
    </row>
    <row r="10" spans="1:10" x14ac:dyDescent="0.3">
      <c r="B10">
        <v>8</v>
      </c>
      <c r="C10">
        <v>3.3010000000000002</v>
      </c>
      <c r="D10">
        <v>5.7789999999999999</v>
      </c>
      <c r="E10">
        <v>3.2989999999999999</v>
      </c>
      <c r="F10">
        <v>3.8679999999999999</v>
      </c>
      <c r="G10">
        <v>4.3159999999999998</v>
      </c>
      <c r="H10">
        <v>7.8449999999999998</v>
      </c>
      <c r="I10">
        <v>4.3949999999999996</v>
      </c>
      <c r="J10">
        <v>4.54</v>
      </c>
    </row>
    <row r="11" spans="1:10" x14ac:dyDescent="0.3">
      <c r="B11">
        <v>9</v>
      </c>
      <c r="C11">
        <v>2.88</v>
      </c>
      <c r="D11">
        <v>5.8170000000000002</v>
      </c>
      <c r="E11">
        <v>3.2519999999999998</v>
      </c>
      <c r="F11">
        <v>3.3820000000000001</v>
      </c>
      <c r="G11">
        <v>4.3879999999999999</v>
      </c>
      <c r="H11">
        <v>7.6820000000000004</v>
      </c>
      <c r="I11">
        <v>4.3479999999999999</v>
      </c>
      <c r="J11">
        <v>4.601</v>
      </c>
    </row>
    <row r="12" spans="1:10" x14ac:dyDescent="0.3">
      <c r="B12">
        <v>10</v>
      </c>
      <c r="C12">
        <v>2.8719999999999999</v>
      </c>
      <c r="D12">
        <v>5.7809999999999997</v>
      </c>
      <c r="E12">
        <v>3.4769999999999999</v>
      </c>
      <c r="F12">
        <v>3.5430000000000001</v>
      </c>
      <c r="G12">
        <v>4.0279999999999996</v>
      </c>
      <c r="H12">
        <v>8.0500000000000007</v>
      </c>
      <c r="I12">
        <v>4.6520000000000001</v>
      </c>
      <c r="J12">
        <v>4.4859999999999998</v>
      </c>
    </row>
    <row r="13" spans="1:10" x14ac:dyDescent="0.3">
      <c r="A13" t="s">
        <v>3</v>
      </c>
      <c r="B13">
        <v>1</v>
      </c>
      <c r="C13">
        <v>13.143000000000001</v>
      </c>
      <c r="D13">
        <v>30.044</v>
      </c>
      <c r="E13">
        <v>16.571999999999999</v>
      </c>
      <c r="F13">
        <v>16.481000000000002</v>
      </c>
      <c r="G13">
        <v>17.690000000000001</v>
      </c>
      <c r="H13">
        <v>36.31</v>
      </c>
      <c r="I13">
        <v>20.998999999999999</v>
      </c>
      <c r="J13">
        <v>20.472999999999999</v>
      </c>
    </row>
    <row r="14" spans="1:10" x14ac:dyDescent="0.3">
      <c r="B14">
        <v>2</v>
      </c>
      <c r="C14">
        <v>13.217000000000001</v>
      </c>
      <c r="D14">
        <v>29.846</v>
      </c>
      <c r="E14">
        <v>16.911000000000001</v>
      </c>
      <c r="F14">
        <v>16.396999999999998</v>
      </c>
      <c r="G14">
        <v>21.498000000000001</v>
      </c>
      <c r="H14">
        <v>34.893999999999998</v>
      </c>
      <c r="I14">
        <v>21.553999999999998</v>
      </c>
      <c r="J14">
        <v>21.326000000000001</v>
      </c>
    </row>
    <row r="15" spans="1:10" x14ac:dyDescent="0.3">
      <c r="B15">
        <v>3</v>
      </c>
      <c r="C15">
        <v>13.635</v>
      </c>
      <c r="D15">
        <v>29.873999999999999</v>
      </c>
      <c r="E15">
        <v>16.434999999999999</v>
      </c>
      <c r="F15">
        <v>16.004999999999999</v>
      </c>
      <c r="G15">
        <v>20.83</v>
      </c>
      <c r="H15">
        <v>38.616</v>
      </c>
      <c r="I15">
        <v>20.908000000000001</v>
      </c>
      <c r="J15">
        <v>22.766999999999999</v>
      </c>
    </row>
    <row r="16" spans="1:10" x14ac:dyDescent="0.3">
      <c r="B16">
        <v>4</v>
      </c>
      <c r="C16">
        <v>13.914</v>
      </c>
      <c r="D16">
        <v>29.507000000000001</v>
      </c>
      <c r="E16">
        <v>16.654</v>
      </c>
      <c r="F16">
        <v>16.097999999999999</v>
      </c>
      <c r="G16">
        <v>18.562000000000001</v>
      </c>
      <c r="H16">
        <v>35.514000000000003</v>
      </c>
      <c r="I16">
        <v>21.326000000000001</v>
      </c>
      <c r="J16">
        <v>25.324000000000002</v>
      </c>
    </row>
    <row r="17" spans="1:10" x14ac:dyDescent="0.3">
      <c r="B17">
        <v>5</v>
      </c>
      <c r="C17">
        <v>13.645</v>
      </c>
      <c r="D17">
        <v>29.582999999999998</v>
      </c>
      <c r="E17">
        <v>16.547999999999998</v>
      </c>
      <c r="F17">
        <v>16.109000000000002</v>
      </c>
      <c r="G17">
        <v>17.940000000000001</v>
      </c>
      <c r="H17">
        <v>35.332000000000001</v>
      </c>
      <c r="I17">
        <v>21.11</v>
      </c>
      <c r="J17">
        <v>22.952000000000002</v>
      </c>
    </row>
    <row r="18" spans="1:10" x14ac:dyDescent="0.3">
      <c r="B18">
        <v>6</v>
      </c>
      <c r="C18">
        <v>14.294</v>
      </c>
      <c r="D18">
        <v>29.925999999999998</v>
      </c>
      <c r="E18">
        <v>16.242000000000001</v>
      </c>
      <c r="F18">
        <v>16.012</v>
      </c>
      <c r="G18">
        <v>18.800999999999998</v>
      </c>
      <c r="H18">
        <v>36.066000000000003</v>
      </c>
      <c r="I18">
        <v>26.504999999999999</v>
      </c>
      <c r="J18">
        <v>20.975999999999999</v>
      </c>
    </row>
    <row r="19" spans="1:10" x14ac:dyDescent="0.3">
      <c r="B19">
        <v>7</v>
      </c>
      <c r="C19">
        <v>13.516999999999999</v>
      </c>
      <c r="D19">
        <v>29.817</v>
      </c>
      <c r="E19">
        <v>16.669</v>
      </c>
      <c r="F19">
        <v>16.675999999999998</v>
      </c>
      <c r="G19">
        <v>21.06</v>
      </c>
      <c r="H19">
        <v>37.098999999999997</v>
      </c>
      <c r="I19">
        <v>21.635000000000002</v>
      </c>
      <c r="J19">
        <v>22.007999999999999</v>
      </c>
    </row>
    <row r="20" spans="1:10" x14ac:dyDescent="0.3">
      <c r="B20">
        <v>8</v>
      </c>
      <c r="C20">
        <v>14.101000000000001</v>
      </c>
      <c r="D20">
        <v>30.254999999999999</v>
      </c>
      <c r="E20">
        <v>16.57</v>
      </c>
      <c r="F20">
        <v>16.661000000000001</v>
      </c>
      <c r="G20">
        <v>18.416</v>
      </c>
      <c r="H20">
        <v>35.341999999999999</v>
      </c>
      <c r="I20">
        <v>21.045999999999999</v>
      </c>
      <c r="J20">
        <v>20.902000000000001</v>
      </c>
    </row>
    <row r="21" spans="1:10" x14ac:dyDescent="0.3">
      <c r="B21">
        <v>9</v>
      </c>
      <c r="C21">
        <v>14.502000000000001</v>
      </c>
      <c r="D21">
        <v>29.87</v>
      </c>
      <c r="E21">
        <v>16.852</v>
      </c>
      <c r="F21">
        <v>16.391999999999999</v>
      </c>
      <c r="G21">
        <v>21.780999999999999</v>
      </c>
      <c r="H21">
        <v>35.435000000000002</v>
      </c>
      <c r="I21">
        <v>21.626000000000001</v>
      </c>
      <c r="J21">
        <v>23.097999999999999</v>
      </c>
    </row>
    <row r="22" spans="1:10" x14ac:dyDescent="0.3">
      <c r="B22">
        <v>10</v>
      </c>
      <c r="C22">
        <v>14.253</v>
      </c>
      <c r="D22">
        <v>29.379000000000001</v>
      </c>
      <c r="E22">
        <v>16.146999999999998</v>
      </c>
      <c r="F22">
        <v>16.998000000000001</v>
      </c>
      <c r="G22">
        <v>18.788</v>
      </c>
      <c r="H22">
        <v>35.206000000000003</v>
      </c>
      <c r="I22">
        <v>21.983000000000001</v>
      </c>
      <c r="J22">
        <v>22.335999999999999</v>
      </c>
    </row>
    <row r="23" spans="1:10" x14ac:dyDescent="0.3">
      <c r="A23" t="s">
        <v>4</v>
      </c>
      <c r="B23">
        <v>1</v>
      </c>
      <c r="C23">
        <v>1.071</v>
      </c>
      <c r="D23">
        <v>0.75</v>
      </c>
      <c r="E23">
        <v>0.498</v>
      </c>
      <c r="F23">
        <v>1.004</v>
      </c>
      <c r="G23">
        <v>1.4119999999999999</v>
      </c>
      <c r="H23">
        <v>1.022</v>
      </c>
      <c r="I23">
        <v>0.66</v>
      </c>
      <c r="J23">
        <v>1.2669999999999999</v>
      </c>
    </row>
    <row r="24" spans="1:10" x14ac:dyDescent="0.3">
      <c r="B24">
        <v>2</v>
      </c>
      <c r="C24">
        <v>0.89900000000000002</v>
      </c>
      <c r="D24">
        <v>0.65</v>
      </c>
      <c r="E24">
        <v>0.52800000000000002</v>
      </c>
      <c r="F24">
        <v>0.63400000000000001</v>
      </c>
      <c r="G24">
        <v>1.286</v>
      </c>
      <c r="H24">
        <v>0.89100000000000001</v>
      </c>
      <c r="I24">
        <v>0.68300000000000005</v>
      </c>
      <c r="J24">
        <v>0.95199999999999996</v>
      </c>
    </row>
    <row r="25" spans="1:10" x14ac:dyDescent="0.3">
      <c r="B25">
        <v>3</v>
      </c>
      <c r="C25">
        <v>0.74299999999999999</v>
      </c>
      <c r="D25">
        <v>0.70799999999999996</v>
      </c>
      <c r="E25">
        <v>0.45</v>
      </c>
      <c r="F25">
        <v>0.68500000000000005</v>
      </c>
      <c r="G25">
        <v>1.091</v>
      </c>
      <c r="H25">
        <v>0.89400000000000002</v>
      </c>
      <c r="I25">
        <v>0.60299999999999998</v>
      </c>
      <c r="J25">
        <v>0.90900000000000003</v>
      </c>
    </row>
    <row r="26" spans="1:10" x14ac:dyDescent="0.3">
      <c r="B26">
        <v>4</v>
      </c>
      <c r="C26">
        <v>0.86699999999999999</v>
      </c>
      <c r="D26">
        <v>0.65700000000000003</v>
      </c>
      <c r="E26">
        <v>1.081</v>
      </c>
      <c r="F26">
        <v>0.73099999999999998</v>
      </c>
      <c r="G26">
        <v>1.0069999999999999</v>
      </c>
      <c r="H26">
        <v>0.94399999999999995</v>
      </c>
      <c r="I26">
        <v>0.61299999999999999</v>
      </c>
      <c r="J26">
        <v>1.0309999999999999</v>
      </c>
    </row>
    <row r="27" spans="1:10" x14ac:dyDescent="0.3">
      <c r="B27">
        <v>5</v>
      </c>
      <c r="C27">
        <v>0.79600000000000004</v>
      </c>
      <c r="D27">
        <v>0.66</v>
      </c>
      <c r="E27">
        <v>0.72</v>
      </c>
      <c r="F27">
        <v>0.65500000000000003</v>
      </c>
      <c r="G27">
        <v>1.042</v>
      </c>
      <c r="H27">
        <v>0.97199999999999998</v>
      </c>
      <c r="I27">
        <v>0.56599999999999995</v>
      </c>
      <c r="J27">
        <v>0.95799999999999996</v>
      </c>
    </row>
    <row r="28" spans="1:10" x14ac:dyDescent="0.3">
      <c r="B28">
        <v>6</v>
      </c>
      <c r="C28">
        <v>0.71199999999999997</v>
      </c>
      <c r="D28">
        <v>0.65300000000000002</v>
      </c>
      <c r="E28">
        <v>0.69699999999999995</v>
      </c>
      <c r="F28">
        <v>0.61099999999999999</v>
      </c>
      <c r="G28">
        <v>1.034</v>
      </c>
      <c r="H28">
        <v>0.94299999999999995</v>
      </c>
      <c r="I28">
        <v>0.57099999999999995</v>
      </c>
      <c r="J28">
        <v>0.99399999999999999</v>
      </c>
    </row>
    <row r="29" spans="1:10" x14ac:dyDescent="0.3">
      <c r="B29">
        <v>7</v>
      </c>
      <c r="C29">
        <v>0.71799999999999997</v>
      </c>
      <c r="D29">
        <v>0.65900000000000003</v>
      </c>
      <c r="E29">
        <v>0.45600000000000002</v>
      </c>
      <c r="F29">
        <v>0.61599999999999999</v>
      </c>
      <c r="G29">
        <v>1.23</v>
      </c>
      <c r="H29">
        <v>0.90500000000000003</v>
      </c>
      <c r="I29">
        <v>0.57399999999999995</v>
      </c>
      <c r="J29">
        <v>0.90900000000000003</v>
      </c>
    </row>
    <row r="30" spans="1:10" x14ac:dyDescent="0.3">
      <c r="B30">
        <v>8</v>
      </c>
      <c r="C30">
        <v>0.65400000000000003</v>
      </c>
      <c r="D30">
        <v>0.66800000000000004</v>
      </c>
      <c r="E30">
        <v>0.48699999999999999</v>
      </c>
      <c r="F30">
        <v>0.78700000000000003</v>
      </c>
      <c r="G30">
        <v>1.1890000000000001</v>
      </c>
      <c r="H30">
        <v>0.92100000000000004</v>
      </c>
      <c r="I30">
        <v>0.69499999999999995</v>
      </c>
      <c r="J30">
        <v>0.91200000000000003</v>
      </c>
    </row>
    <row r="31" spans="1:10" x14ac:dyDescent="0.3">
      <c r="B31">
        <v>9</v>
      </c>
      <c r="C31">
        <v>0.77500000000000002</v>
      </c>
      <c r="D31">
        <v>0.65100000000000002</v>
      </c>
      <c r="E31">
        <v>0.433</v>
      </c>
      <c r="F31">
        <v>0.68600000000000005</v>
      </c>
      <c r="G31">
        <v>1.125</v>
      </c>
      <c r="H31">
        <v>0.92</v>
      </c>
      <c r="I31">
        <v>0.58899999999999997</v>
      </c>
      <c r="J31">
        <v>0.93</v>
      </c>
    </row>
    <row r="32" spans="1:10" x14ac:dyDescent="0.3">
      <c r="B32">
        <v>10</v>
      </c>
      <c r="C32">
        <v>1.002</v>
      </c>
      <c r="D32">
        <v>0.72699999999999998</v>
      </c>
      <c r="E32">
        <v>0.43</v>
      </c>
      <c r="F32">
        <v>0.70799999999999996</v>
      </c>
      <c r="G32">
        <v>1.0449999999999999</v>
      </c>
      <c r="H32">
        <v>0.91100000000000003</v>
      </c>
      <c r="I32">
        <v>0.624</v>
      </c>
      <c r="J32">
        <v>0.91400000000000003</v>
      </c>
    </row>
    <row r="33" spans="1:10" x14ac:dyDescent="0.3">
      <c r="A33" t="s">
        <v>5</v>
      </c>
      <c r="B33">
        <v>1</v>
      </c>
      <c r="C33">
        <v>1.234</v>
      </c>
      <c r="D33">
        <v>1.8720000000000001</v>
      </c>
      <c r="E33">
        <v>1.2649999999999999</v>
      </c>
      <c r="F33">
        <v>1.41</v>
      </c>
      <c r="G33">
        <v>1.6910000000000001</v>
      </c>
      <c r="H33">
        <v>2.3279999999999998</v>
      </c>
      <c r="I33">
        <v>1.5589999999999999</v>
      </c>
      <c r="J33">
        <v>1.853</v>
      </c>
    </row>
    <row r="34" spans="1:10" x14ac:dyDescent="0.3">
      <c r="B34">
        <v>2</v>
      </c>
      <c r="C34">
        <v>1.258</v>
      </c>
      <c r="D34">
        <v>1.6830000000000001</v>
      </c>
      <c r="E34">
        <v>1.107</v>
      </c>
      <c r="F34">
        <v>1.335</v>
      </c>
      <c r="G34">
        <v>1.9390000000000001</v>
      </c>
      <c r="H34">
        <v>2.3959999999999999</v>
      </c>
      <c r="I34">
        <v>1.56</v>
      </c>
      <c r="J34">
        <v>1.6379999999999999</v>
      </c>
    </row>
    <row r="35" spans="1:10" x14ac:dyDescent="0.3">
      <c r="B35">
        <v>3</v>
      </c>
      <c r="C35">
        <v>1.369</v>
      </c>
      <c r="D35">
        <v>1.9279999999999999</v>
      </c>
      <c r="E35">
        <v>1.0820000000000001</v>
      </c>
      <c r="F35">
        <v>1.33</v>
      </c>
      <c r="G35">
        <v>1.8420000000000001</v>
      </c>
      <c r="H35">
        <v>2.5510000000000002</v>
      </c>
      <c r="I35">
        <v>1.5609999999999999</v>
      </c>
      <c r="J35">
        <v>1.8680000000000001</v>
      </c>
    </row>
    <row r="36" spans="1:10" x14ac:dyDescent="0.3">
      <c r="B36">
        <v>4</v>
      </c>
      <c r="C36">
        <v>1.24</v>
      </c>
      <c r="D36">
        <v>1.718</v>
      </c>
      <c r="E36">
        <v>1.1180000000000001</v>
      </c>
      <c r="F36">
        <v>1.274</v>
      </c>
      <c r="G36">
        <v>1.8680000000000001</v>
      </c>
      <c r="H36">
        <v>2.4929999999999999</v>
      </c>
      <c r="I36">
        <v>1.698</v>
      </c>
      <c r="J36">
        <v>1.7789999999999999</v>
      </c>
    </row>
    <row r="37" spans="1:10" x14ac:dyDescent="0.3">
      <c r="B37">
        <v>5</v>
      </c>
      <c r="C37">
        <v>1.2390000000000001</v>
      </c>
      <c r="D37">
        <v>1.677</v>
      </c>
      <c r="E37">
        <v>1.08</v>
      </c>
      <c r="F37">
        <v>1.34</v>
      </c>
      <c r="G37">
        <v>1.768</v>
      </c>
      <c r="H37">
        <v>2.5129999999999999</v>
      </c>
      <c r="I37">
        <v>1.931</v>
      </c>
      <c r="J37">
        <v>1.78</v>
      </c>
    </row>
    <row r="38" spans="1:10" x14ac:dyDescent="0.3">
      <c r="B38">
        <v>6</v>
      </c>
      <c r="C38">
        <v>1.2589999999999999</v>
      </c>
      <c r="D38">
        <v>1.7270000000000001</v>
      </c>
      <c r="E38">
        <v>1.0860000000000001</v>
      </c>
      <c r="F38">
        <v>1.1619999999999999</v>
      </c>
      <c r="G38">
        <v>1.649</v>
      </c>
      <c r="H38">
        <v>2.37</v>
      </c>
      <c r="I38">
        <v>1.462</v>
      </c>
      <c r="J38">
        <v>2.2469999999999999</v>
      </c>
    </row>
    <row r="39" spans="1:10" x14ac:dyDescent="0.3">
      <c r="B39">
        <v>7</v>
      </c>
      <c r="C39">
        <v>1.4690000000000001</v>
      </c>
      <c r="D39">
        <v>1.67</v>
      </c>
      <c r="E39">
        <v>1.097</v>
      </c>
      <c r="F39">
        <v>1.2490000000000001</v>
      </c>
      <c r="G39">
        <v>1.6930000000000001</v>
      </c>
      <c r="H39">
        <v>2.3420000000000001</v>
      </c>
      <c r="I39">
        <v>1.4990000000000001</v>
      </c>
      <c r="J39">
        <v>1.8839999999999999</v>
      </c>
    </row>
    <row r="40" spans="1:10" x14ac:dyDescent="0.3">
      <c r="B40">
        <v>8</v>
      </c>
      <c r="C40">
        <v>1.137</v>
      </c>
      <c r="D40">
        <v>1.7629999999999999</v>
      </c>
      <c r="E40">
        <v>1.137</v>
      </c>
      <c r="F40">
        <v>1.2090000000000001</v>
      </c>
      <c r="G40">
        <v>2.161</v>
      </c>
      <c r="H40">
        <v>2.3279999999999998</v>
      </c>
      <c r="I40">
        <v>1.55</v>
      </c>
      <c r="J40">
        <v>1.823</v>
      </c>
    </row>
    <row r="41" spans="1:10" x14ac:dyDescent="0.3">
      <c r="B41">
        <v>9</v>
      </c>
      <c r="C41">
        <v>1.5149999999999999</v>
      </c>
      <c r="D41">
        <v>1.694</v>
      </c>
      <c r="E41">
        <v>1.0900000000000001</v>
      </c>
      <c r="F41">
        <v>1.2290000000000001</v>
      </c>
      <c r="G41">
        <v>1.742</v>
      </c>
      <c r="H41">
        <v>2.5870000000000002</v>
      </c>
      <c r="I41">
        <v>1.4710000000000001</v>
      </c>
      <c r="J41">
        <v>1.752</v>
      </c>
    </row>
    <row r="42" spans="1:10" x14ac:dyDescent="0.3">
      <c r="B42">
        <v>10</v>
      </c>
      <c r="C42">
        <v>1.175</v>
      </c>
      <c r="D42">
        <v>1.708</v>
      </c>
      <c r="E42">
        <v>1.079</v>
      </c>
      <c r="F42">
        <v>1.1579999999999999</v>
      </c>
      <c r="G42">
        <v>1.91</v>
      </c>
      <c r="H42">
        <v>2.3210000000000002</v>
      </c>
      <c r="I42">
        <v>1.478</v>
      </c>
      <c r="J42">
        <v>1.7569999999999999</v>
      </c>
    </row>
    <row r="43" spans="1:10" x14ac:dyDescent="0.3">
      <c r="A43" t="s">
        <v>6</v>
      </c>
      <c r="B43">
        <v>1</v>
      </c>
      <c r="C43">
        <v>0.86199999999999999</v>
      </c>
      <c r="D43">
        <v>1.056</v>
      </c>
      <c r="E43">
        <v>0.64800000000000002</v>
      </c>
      <c r="F43">
        <v>0.80900000000000005</v>
      </c>
      <c r="G43">
        <v>1.355</v>
      </c>
      <c r="H43">
        <v>1.167</v>
      </c>
      <c r="I43">
        <v>0.78700000000000003</v>
      </c>
      <c r="J43">
        <v>1.165</v>
      </c>
    </row>
    <row r="44" spans="1:10" x14ac:dyDescent="0.3">
      <c r="B44">
        <v>2</v>
      </c>
      <c r="C44">
        <v>1.0580000000000001</v>
      </c>
      <c r="D44">
        <v>1.071</v>
      </c>
      <c r="E44">
        <v>0.67400000000000004</v>
      </c>
      <c r="F44">
        <v>0.81899999999999995</v>
      </c>
      <c r="G44">
        <v>1.2509999999999999</v>
      </c>
      <c r="H44">
        <v>1.165</v>
      </c>
      <c r="I44">
        <v>0.83199999999999996</v>
      </c>
      <c r="J44">
        <v>1.1399999999999999</v>
      </c>
    </row>
    <row r="45" spans="1:10" x14ac:dyDescent="0.3">
      <c r="B45">
        <v>3</v>
      </c>
      <c r="C45">
        <v>0.95099999999999996</v>
      </c>
      <c r="D45">
        <v>1.0680000000000001</v>
      </c>
      <c r="E45">
        <v>0.66400000000000003</v>
      </c>
      <c r="F45">
        <v>0.82199999999999995</v>
      </c>
      <c r="G45">
        <v>1.2589999999999999</v>
      </c>
      <c r="H45">
        <v>1.2</v>
      </c>
      <c r="I45">
        <v>0.83499999999999996</v>
      </c>
      <c r="J45">
        <v>1.1379999999999999</v>
      </c>
    </row>
    <row r="46" spans="1:10" x14ac:dyDescent="0.3">
      <c r="B46">
        <v>4</v>
      </c>
      <c r="C46">
        <v>0.877</v>
      </c>
      <c r="D46">
        <v>1.024</v>
      </c>
      <c r="E46">
        <v>0.68200000000000005</v>
      </c>
      <c r="F46">
        <v>1.099</v>
      </c>
      <c r="G46">
        <v>1.2110000000000001</v>
      </c>
      <c r="H46">
        <v>1.2729999999999999</v>
      </c>
      <c r="I46">
        <v>0.78800000000000003</v>
      </c>
      <c r="J46">
        <v>1.083</v>
      </c>
    </row>
    <row r="47" spans="1:10" x14ac:dyDescent="0.3">
      <c r="B47">
        <v>5</v>
      </c>
      <c r="C47">
        <v>1.1120000000000001</v>
      </c>
      <c r="D47">
        <v>1.04</v>
      </c>
      <c r="E47">
        <v>1.141</v>
      </c>
      <c r="F47">
        <v>0.90600000000000003</v>
      </c>
      <c r="G47">
        <v>1.2050000000000001</v>
      </c>
      <c r="H47">
        <v>1.2270000000000001</v>
      </c>
      <c r="I47">
        <v>0.76600000000000001</v>
      </c>
      <c r="J47">
        <v>1.2050000000000001</v>
      </c>
    </row>
    <row r="48" spans="1:10" x14ac:dyDescent="0.3">
      <c r="B48">
        <v>6</v>
      </c>
      <c r="C48">
        <v>0.93100000000000005</v>
      </c>
      <c r="D48">
        <v>1.2270000000000001</v>
      </c>
      <c r="E48">
        <v>0.63700000000000001</v>
      </c>
      <c r="F48">
        <v>0.80500000000000005</v>
      </c>
      <c r="G48">
        <v>1.256</v>
      </c>
      <c r="H48">
        <v>1.21</v>
      </c>
      <c r="I48">
        <v>0.84</v>
      </c>
      <c r="J48">
        <v>1.149</v>
      </c>
    </row>
    <row r="49" spans="2:10" x14ac:dyDescent="0.3">
      <c r="B49">
        <v>7</v>
      </c>
      <c r="C49">
        <v>1.048</v>
      </c>
      <c r="D49">
        <v>1.0489999999999999</v>
      </c>
      <c r="E49">
        <v>1.2090000000000001</v>
      </c>
      <c r="F49">
        <v>0.90700000000000003</v>
      </c>
      <c r="G49">
        <v>1.274</v>
      </c>
      <c r="H49">
        <v>1.3640000000000001</v>
      </c>
      <c r="I49">
        <v>0.82699999999999996</v>
      </c>
      <c r="J49">
        <v>1.1659999999999999</v>
      </c>
    </row>
    <row r="50" spans="2:10" x14ac:dyDescent="0.3">
      <c r="B50">
        <v>8</v>
      </c>
      <c r="C50">
        <v>0.86799999999999999</v>
      </c>
      <c r="D50">
        <v>1.2589999999999999</v>
      </c>
      <c r="E50">
        <v>0.72199999999999998</v>
      </c>
      <c r="F50">
        <v>0.82199999999999995</v>
      </c>
      <c r="G50">
        <v>1.3320000000000001</v>
      </c>
      <c r="H50">
        <v>1.2529999999999999</v>
      </c>
      <c r="I50">
        <v>0.83</v>
      </c>
      <c r="J50">
        <v>1.109</v>
      </c>
    </row>
    <row r="51" spans="2:10" x14ac:dyDescent="0.3">
      <c r="B51">
        <v>9</v>
      </c>
      <c r="C51">
        <v>0.88800000000000001</v>
      </c>
      <c r="D51">
        <v>1.099</v>
      </c>
      <c r="E51">
        <v>0.65800000000000003</v>
      </c>
      <c r="F51">
        <v>0.89500000000000002</v>
      </c>
      <c r="G51">
        <v>1.224</v>
      </c>
      <c r="H51">
        <v>1.3140000000000001</v>
      </c>
      <c r="I51">
        <v>0.76600000000000001</v>
      </c>
      <c r="J51">
        <v>1.1279999999999999</v>
      </c>
    </row>
    <row r="52" spans="2:10" x14ac:dyDescent="0.3">
      <c r="B52">
        <v>10</v>
      </c>
      <c r="C52">
        <v>2.569</v>
      </c>
      <c r="D52">
        <v>1.1559999999999999</v>
      </c>
      <c r="E52">
        <v>0.745</v>
      </c>
      <c r="F52">
        <v>0.83899999999999997</v>
      </c>
      <c r="G52">
        <v>1.306</v>
      </c>
      <c r="H52">
        <v>1.17</v>
      </c>
      <c r="I52">
        <v>0.85799999999999998</v>
      </c>
      <c r="J52">
        <v>1.452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D689-598F-407D-853A-EDEE7A83AD9B}">
  <dimension ref="A1:AI158"/>
  <sheetViews>
    <sheetView tabSelected="1" topLeftCell="A130" zoomScale="90" zoomScaleNormal="90" workbookViewId="0">
      <selection activeCell="V156" sqref="V156"/>
    </sheetView>
  </sheetViews>
  <sheetFormatPr defaultRowHeight="14.4" x14ac:dyDescent="0.3"/>
  <cols>
    <col min="1" max="1" width="12" bestFit="1" customWidth="1"/>
  </cols>
  <sheetData>
    <row r="1" spans="1:34" x14ac:dyDescent="0.3">
      <c r="A1">
        <v>16</v>
      </c>
      <c r="R1" t="s">
        <v>767</v>
      </c>
    </row>
    <row r="2" spans="1:34" x14ac:dyDescent="0.3">
      <c r="A2" t="s">
        <v>416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766</v>
      </c>
      <c r="N2" t="s">
        <v>773</v>
      </c>
      <c r="O2" t="s">
        <v>774</v>
      </c>
      <c r="P2" t="s">
        <v>775</v>
      </c>
      <c r="R2" t="s">
        <v>416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 t="s">
        <v>766</v>
      </c>
      <c r="AE2" t="s">
        <v>773</v>
      </c>
      <c r="AF2" t="s">
        <v>774</v>
      </c>
      <c r="AG2" t="s">
        <v>775</v>
      </c>
    </row>
    <row r="3" spans="1:34" x14ac:dyDescent="0.3">
      <c r="A3" t="s">
        <v>0</v>
      </c>
      <c r="B3" t="s">
        <v>1</v>
      </c>
      <c r="C3" s="1">
        <v>10.871</v>
      </c>
      <c r="D3" s="1">
        <v>11.066000000000001</v>
      </c>
      <c r="E3" s="1">
        <v>11.162000000000001</v>
      </c>
      <c r="F3" s="1">
        <v>10.865</v>
      </c>
      <c r="G3" s="1">
        <v>11.205</v>
      </c>
      <c r="H3" s="1">
        <v>10.986000000000001</v>
      </c>
      <c r="I3" s="1">
        <v>11.242000000000001</v>
      </c>
      <c r="J3" s="1">
        <v>11.458</v>
      </c>
      <c r="K3" s="1">
        <v>11.05</v>
      </c>
      <c r="L3" s="1">
        <v>11.108000000000001</v>
      </c>
      <c r="M3" s="1">
        <f>AVERAGE(C3:L3)</f>
        <v>11.1013</v>
      </c>
      <c r="N3" s="1">
        <f>SMALL(C3:L3,1)</f>
        <v>10.865</v>
      </c>
      <c r="O3" s="1">
        <f>LARGE(C3:L3,1)</f>
        <v>11.458</v>
      </c>
      <c r="P3" s="1">
        <f>AVEDEV(C3:L3)</f>
        <v>0.13369999999999999</v>
      </c>
      <c r="R3" t="s">
        <v>0</v>
      </c>
      <c r="S3" t="s">
        <v>1</v>
      </c>
      <c r="T3" s="1">
        <v>13.593</v>
      </c>
      <c r="U3" s="1">
        <v>13.9</v>
      </c>
      <c r="V3" s="1">
        <v>13.811999999999999</v>
      </c>
      <c r="W3" s="1">
        <v>13.676</v>
      </c>
      <c r="X3" s="1">
        <v>14.596</v>
      </c>
      <c r="Y3" s="1">
        <v>13.141</v>
      </c>
      <c r="Z3" s="1">
        <v>13.382</v>
      </c>
      <c r="AA3" s="1">
        <v>13.359</v>
      </c>
      <c r="AB3" s="1">
        <v>13.288</v>
      </c>
      <c r="AC3" s="1">
        <v>13.811</v>
      </c>
      <c r="AD3" s="1">
        <f>AVERAGE(T3:AC3)</f>
        <v>13.655799999999999</v>
      </c>
      <c r="AE3" s="1">
        <f>SMALL(T3:AC3,1)</f>
        <v>13.141</v>
      </c>
      <c r="AF3" s="1">
        <f>LARGE(T3:AC3,1)</f>
        <v>14.596</v>
      </c>
      <c r="AG3" s="1">
        <f>AVEDEV(T3:AC3)</f>
        <v>0.30320000000000003</v>
      </c>
      <c r="AH3" s="1"/>
    </row>
    <row r="4" spans="1:34" x14ac:dyDescent="0.3">
      <c r="B4" t="s">
        <v>765</v>
      </c>
      <c r="C4" s="1">
        <v>3.173</v>
      </c>
      <c r="D4" s="1">
        <v>2.9089999999999998</v>
      </c>
      <c r="E4" s="1">
        <v>3.629</v>
      </c>
      <c r="F4" s="1">
        <v>3.613</v>
      </c>
      <c r="G4" s="1">
        <v>2.9380000000000002</v>
      </c>
      <c r="H4" s="1">
        <v>3.024</v>
      </c>
      <c r="I4" s="1">
        <v>3.0249999999999999</v>
      </c>
      <c r="J4" s="1">
        <v>3.3010000000000002</v>
      </c>
      <c r="K4" s="1">
        <v>2.88</v>
      </c>
      <c r="L4" s="1">
        <v>2.8719999999999999</v>
      </c>
      <c r="M4" s="1">
        <f>AVERAGE(C4:L4)</f>
        <v>3.1364000000000001</v>
      </c>
      <c r="N4" s="1">
        <f t="shared" ref="N4:N17" si="0">SMALL(C4:L4,1)</f>
        <v>2.8719999999999999</v>
      </c>
      <c r="O4" s="1">
        <f t="shared" ref="O4:O17" si="1">LARGE(C4:L4,1)</f>
        <v>3.629</v>
      </c>
      <c r="P4" s="1">
        <f t="shared" ref="P4:P17" si="2">AVEDEV(C4:L4)</f>
        <v>0.23408000000000007</v>
      </c>
      <c r="S4" t="s">
        <v>765</v>
      </c>
      <c r="T4" s="1">
        <v>4.1050000000000004</v>
      </c>
      <c r="U4" s="1">
        <v>5.0640000000000001</v>
      </c>
      <c r="V4" s="1">
        <v>3.9220000000000002</v>
      </c>
      <c r="W4" s="1">
        <v>3.8530000000000002</v>
      </c>
      <c r="X4" s="1">
        <v>4.633</v>
      </c>
      <c r="Y4" s="1">
        <v>5.0419999999999998</v>
      </c>
      <c r="Z4" s="1">
        <v>4.5730000000000004</v>
      </c>
      <c r="AA4" s="1">
        <v>4.3159999999999998</v>
      </c>
      <c r="AB4" s="1">
        <v>4.3879999999999999</v>
      </c>
      <c r="AC4" s="1">
        <v>4.0279999999999996</v>
      </c>
      <c r="AD4" s="1">
        <f>AVERAGE(T4:AC4)</f>
        <v>4.3924000000000003</v>
      </c>
      <c r="AE4" s="1">
        <f t="shared" ref="AE4:AE17" si="3">SMALL(T4:AC4,1)</f>
        <v>3.8530000000000002</v>
      </c>
      <c r="AF4" s="1">
        <f t="shared" ref="AF4:AF17" si="4">LARGE(T4:AC4,1)</f>
        <v>5.0640000000000001</v>
      </c>
      <c r="AG4" s="1">
        <f t="shared" ref="AG4:AG17" si="5">AVEDEV(T4:AC4)</f>
        <v>0.34848000000000007</v>
      </c>
    </row>
    <row r="5" spans="1:34" x14ac:dyDescent="0.3">
      <c r="B5" t="s">
        <v>2</v>
      </c>
      <c r="C5" s="1">
        <f>C3/C4</f>
        <v>3.4260951780649229</v>
      </c>
      <c r="D5" s="1">
        <f t="shared" ref="D5:M5" si="6">D3/D4</f>
        <v>3.8040563767617743</v>
      </c>
      <c r="E5" s="1">
        <f t="shared" si="6"/>
        <v>3.0757784513640125</v>
      </c>
      <c r="F5" s="1">
        <f t="shared" si="6"/>
        <v>3.0071962358151123</v>
      </c>
      <c r="G5" s="1">
        <f t="shared" si="6"/>
        <v>3.8138189244383933</v>
      </c>
      <c r="H5" s="1">
        <f t="shared" si="6"/>
        <v>3.6329365079365079</v>
      </c>
      <c r="I5" s="1">
        <f t="shared" si="6"/>
        <v>3.7163636363636368</v>
      </c>
      <c r="J5" s="1">
        <f t="shared" si="6"/>
        <v>3.4710693729172979</v>
      </c>
      <c r="K5" s="1">
        <f t="shared" si="6"/>
        <v>3.8368055555555558</v>
      </c>
      <c r="L5" s="1">
        <f t="shared" si="6"/>
        <v>3.8676880222841228</v>
      </c>
      <c r="M5" s="2">
        <f t="shared" si="6"/>
        <v>3.5395038898099731</v>
      </c>
      <c r="N5" s="1">
        <f t="shared" si="0"/>
        <v>3.0071962358151123</v>
      </c>
      <c r="O5" s="1">
        <f t="shared" si="1"/>
        <v>3.8676880222841228</v>
      </c>
      <c r="P5" s="1">
        <f t="shared" si="2"/>
        <v>0.25611681328783775</v>
      </c>
      <c r="S5" t="s">
        <v>2</v>
      </c>
      <c r="T5" s="1">
        <f>T3/T4</f>
        <v>3.3113276492082822</v>
      </c>
      <c r="U5" s="1">
        <f t="shared" ref="U5" si="7">U3/U4</f>
        <v>2.7448657187993679</v>
      </c>
      <c r="V5" s="1">
        <f t="shared" ref="V5" si="8">V3/V4</f>
        <v>3.5216726160122382</v>
      </c>
      <c r="W5" s="1">
        <f t="shared" ref="W5" si="9">W3/W4</f>
        <v>3.5494419932520112</v>
      </c>
      <c r="X5" s="1">
        <f t="shared" ref="X5" si="10">X3/X4</f>
        <v>3.1504424778761062</v>
      </c>
      <c r="Y5" s="1">
        <f t="shared" ref="Y5" si="11">Y3/Y4</f>
        <v>2.6063070210234036</v>
      </c>
      <c r="Z5" s="1">
        <f t="shared" ref="Z5" si="12">Z3/Z4</f>
        <v>2.9263065821123986</v>
      </c>
      <c r="AA5" s="1">
        <f t="shared" ref="AA5" si="13">AA3/AA4</f>
        <v>3.0952270620945321</v>
      </c>
      <c r="AB5" s="1">
        <f t="shared" ref="AB5" si="14">AB3/AB4</f>
        <v>3.0282588878760257</v>
      </c>
      <c r="AC5" s="1">
        <f t="shared" ref="AC5" si="15">AC3/AC4</f>
        <v>3.4287487586891761</v>
      </c>
      <c r="AD5" s="2">
        <f t="shared" ref="AD5" si="16">AD3/AD4</f>
        <v>3.1089609325198064</v>
      </c>
      <c r="AE5" s="1">
        <f t="shared" si="3"/>
        <v>2.6063070210234036</v>
      </c>
      <c r="AF5" s="1">
        <f t="shared" si="4"/>
        <v>3.5494419932520112</v>
      </c>
      <c r="AG5" s="1">
        <f t="shared" si="5"/>
        <v>0.2560668223132086</v>
      </c>
    </row>
    <row r="6" spans="1:34" x14ac:dyDescent="0.3">
      <c r="A6" t="s">
        <v>3</v>
      </c>
      <c r="B6" t="s">
        <v>1</v>
      </c>
      <c r="C6" s="1">
        <v>55.695999999999998</v>
      </c>
      <c r="D6" s="1">
        <v>55.207000000000001</v>
      </c>
      <c r="E6" s="1">
        <v>55.375999999999998</v>
      </c>
      <c r="F6" s="1">
        <v>55.564999999999998</v>
      </c>
      <c r="G6" s="1">
        <v>55.877000000000002</v>
      </c>
      <c r="H6" s="1">
        <v>55.776000000000003</v>
      </c>
      <c r="I6" s="1">
        <v>54.82</v>
      </c>
      <c r="J6" s="1">
        <v>54.948999999999998</v>
      </c>
      <c r="K6" s="1">
        <v>55.427</v>
      </c>
      <c r="L6" s="1">
        <v>55.325000000000003</v>
      </c>
      <c r="M6" s="1">
        <f t="shared" ref="M6:M7" si="17">AVERAGE(C6:L6)</f>
        <v>55.401800000000001</v>
      </c>
      <c r="N6" s="1">
        <f t="shared" si="0"/>
        <v>54.82</v>
      </c>
      <c r="O6" s="1">
        <f t="shared" si="1"/>
        <v>55.877000000000002</v>
      </c>
      <c r="P6" s="1">
        <f t="shared" si="2"/>
        <v>0.26640000000000014</v>
      </c>
      <c r="R6" t="s">
        <v>3</v>
      </c>
      <c r="S6" t="s">
        <v>1</v>
      </c>
      <c r="T6" s="1">
        <v>64.004000000000005</v>
      </c>
      <c r="U6" s="1">
        <v>63.265000000000001</v>
      </c>
      <c r="V6" s="1">
        <v>64.055000000000007</v>
      </c>
      <c r="W6" s="1">
        <v>63.356999999999999</v>
      </c>
      <c r="X6" s="1">
        <v>63.575000000000003</v>
      </c>
      <c r="Y6" s="1">
        <v>62.895000000000003</v>
      </c>
      <c r="Z6" s="1">
        <v>63.107999999999997</v>
      </c>
      <c r="AA6" s="1">
        <v>63.954999999999998</v>
      </c>
      <c r="AB6" s="1">
        <v>62.872</v>
      </c>
      <c r="AC6" s="1">
        <v>62.811</v>
      </c>
      <c r="AD6" s="1">
        <f t="shared" ref="AD6:AD7" si="18">AVERAGE(T6:AC6)</f>
        <v>63.389700000000005</v>
      </c>
      <c r="AE6" s="1">
        <f t="shared" si="3"/>
        <v>62.811</v>
      </c>
      <c r="AF6" s="1">
        <f t="shared" si="4"/>
        <v>64.055000000000007</v>
      </c>
      <c r="AG6" s="1">
        <f t="shared" si="5"/>
        <v>0.40604000000000229</v>
      </c>
    </row>
    <row r="7" spans="1:34" x14ac:dyDescent="0.3">
      <c r="B7" t="s">
        <v>765</v>
      </c>
      <c r="C7" s="1">
        <v>13.143000000000001</v>
      </c>
      <c r="D7" s="1">
        <v>13.217000000000001</v>
      </c>
      <c r="E7" s="1">
        <v>13.635</v>
      </c>
      <c r="F7" s="1">
        <v>13.914</v>
      </c>
      <c r="G7" s="1">
        <v>13.645</v>
      </c>
      <c r="H7" s="1">
        <v>14.294</v>
      </c>
      <c r="I7" s="1">
        <v>13.516999999999999</v>
      </c>
      <c r="J7" s="1">
        <v>14.101000000000001</v>
      </c>
      <c r="K7" s="1">
        <v>14.502000000000001</v>
      </c>
      <c r="L7" s="1">
        <v>14.253</v>
      </c>
      <c r="M7" s="1">
        <f t="shared" si="17"/>
        <v>13.822100000000001</v>
      </c>
      <c r="N7" s="1">
        <f t="shared" si="0"/>
        <v>13.143000000000001</v>
      </c>
      <c r="O7" s="1">
        <f t="shared" si="1"/>
        <v>14.502000000000001</v>
      </c>
      <c r="P7" s="1">
        <f t="shared" si="2"/>
        <v>0.39070000000000016</v>
      </c>
      <c r="S7" t="s">
        <v>765</v>
      </c>
      <c r="T7" s="1">
        <v>17.690000000000001</v>
      </c>
      <c r="U7" s="1">
        <v>21.498000000000001</v>
      </c>
      <c r="V7" s="1">
        <v>20.83</v>
      </c>
      <c r="W7" s="1">
        <v>18.562000000000001</v>
      </c>
      <c r="X7" s="1">
        <v>17.940000000000001</v>
      </c>
      <c r="Y7" s="1">
        <v>18.800999999999998</v>
      </c>
      <c r="Z7" s="1">
        <v>21.06</v>
      </c>
      <c r="AA7" s="1">
        <v>18.416</v>
      </c>
      <c r="AB7" s="1">
        <v>21.780999999999999</v>
      </c>
      <c r="AC7" s="1">
        <v>18.788</v>
      </c>
      <c r="AD7" s="1">
        <f t="shared" si="18"/>
        <v>19.5366</v>
      </c>
      <c r="AE7" s="1">
        <f t="shared" si="3"/>
        <v>17.690000000000001</v>
      </c>
      <c r="AF7" s="1">
        <f t="shared" si="4"/>
        <v>21.780999999999999</v>
      </c>
      <c r="AG7" s="1">
        <f t="shared" si="5"/>
        <v>1.4045199999999993</v>
      </c>
    </row>
    <row r="8" spans="1:34" x14ac:dyDescent="0.3">
      <c r="B8" t="s">
        <v>2</v>
      </c>
      <c r="C8" s="1">
        <f>C6/C7</f>
        <v>4.2376930685536021</v>
      </c>
      <c r="D8" s="1">
        <f t="shared" ref="D8:M17" si="19">D6/D7</f>
        <v>4.1769690550049177</v>
      </c>
      <c r="E8" s="1">
        <f t="shared" si="19"/>
        <v>4.0613127979464609</v>
      </c>
      <c r="F8" s="1">
        <f t="shared" si="19"/>
        <v>3.9934598246370561</v>
      </c>
      <c r="G8" s="1">
        <f t="shared" si="19"/>
        <v>4.0950531330157567</v>
      </c>
      <c r="H8" s="1">
        <f t="shared" si="19"/>
        <v>3.9020568070519102</v>
      </c>
      <c r="I8" s="1">
        <f t="shared" si="19"/>
        <v>4.0556336465191984</v>
      </c>
      <c r="J8" s="1">
        <f t="shared" si="19"/>
        <v>3.8968158286646335</v>
      </c>
      <c r="K8" s="1">
        <f t="shared" si="19"/>
        <v>3.8220245483381601</v>
      </c>
      <c r="L8" s="1">
        <f t="shared" si="19"/>
        <v>3.8816389532028346</v>
      </c>
      <c r="M8" s="2">
        <f t="shared" si="19"/>
        <v>4.0082042526099508</v>
      </c>
      <c r="N8" s="1">
        <f t="shared" si="0"/>
        <v>3.8220245483381601</v>
      </c>
      <c r="O8" s="1">
        <f t="shared" si="1"/>
        <v>4.2376930685536021</v>
      </c>
      <c r="P8" s="1">
        <f t="shared" si="2"/>
        <v>0.11306657391453415</v>
      </c>
      <c r="S8" t="s">
        <v>2</v>
      </c>
      <c r="T8" s="1">
        <f>T6/T7</f>
        <v>3.618089315997739</v>
      </c>
      <c r="U8" s="1">
        <f t="shared" ref="U8" si="20">U6/U7</f>
        <v>2.942831891338729</v>
      </c>
      <c r="V8" s="1">
        <f t="shared" ref="V8" si="21">V6/V7</f>
        <v>3.0751320211233804</v>
      </c>
      <c r="W8" s="1">
        <f t="shared" ref="W8" si="22">W6/W7</f>
        <v>3.4132636569335197</v>
      </c>
      <c r="X8" s="1">
        <f t="shared" ref="X8" si="23">X6/X7</f>
        <v>3.5437569676700109</v>
      </c>
      <c r="Y8" s="1">
        <f t="shared" ref="Y8" si="24">Y6/Y7</f>
        <v>3.3453007818733052</v>
      </c>
      <c r="Z8" s="1">
        <f t="shared" ref="Z8" si="25">Z6/Z7</f>
        <v>2.9965811965811966</v>
      </c>
      <c r="AA8" s="1">
        <f t="shared" ref="AA8" si="26">AA6/AA7</f>
        <v>3.4727953953084274</v>
      </c>
      <c r="AB8" s="1">
        <f t="shared" ref="AB8" si="27">AB6/AB7</f>
        <v>2.8865524998852212</v>
      </c>
      <c r="AC8" s="1">
        <f t="shared" ref="AC8" si="28">AC6/AC7</f>
        <v>3.343144560357675</v>
      </c>
      <c r="AD8" s="2">
        <f t="shared" ref="AD8" si="29">AD6/AD7</f>
        <v>3.2446638616750101</v>
      </c>
      <c r="AE8" s="1">
        <f t="shared" si="3"/>
        <v>2.8865524998852212</v>
      </c>
      <c r="AF8" s="1">
        <f t="shared" si="4"/>
        <v>3.618089315997739</v>
      </c>
      <c r="AG8" s="1">
        <f t="shared" si="5"/>
        <v>0.23077634117983092</v>
      </c>
    </row>
    <row r="9" spans="1:34" x14ac:dyDescent="0.3">
      <c r="A9" t="s">
        <v>4</v>
      </c>
      <c r="B9" t="s">
        <v>1</v>
      </c>
      <c r="C9" s="1">
        <v>1.296</v>
      </c>
      <c r="D9" s="1">
        <v>1.1739999999999999</v>
      </c>
      <c r="E9" s="1">
        <v>1.135</v>
      </c>
      <c r="F9" s="1">
        <v>1.1499999999999999</v>
      </c>
      <c r="G9" s="1">
        <v>1.141</v>
      </c>
      <c r="H9" s="1">
        <v>1.1319999999999999</v>
      </c>
      <c r="I9" s="1">
        <v>1.1439999999999999</v>
      </c>
      <c r="J9" s="1">
        <v>1.2509999999999999</v>
      </c>
      <c r="K9" s="1">
        <v>1.17</v>
      </c>
      <c r="L9" s="1">
        <v>1.1679999999999999</v>
      </c>
      <c r="M9" s="1">
        <f>AVERAGE(C9:L9)</f>
        <v>1.1760999999999997</v>
      </c>
      <c r="N9" s="1">
        <f t="shared" si="0"/>
        <v>1.1319999999999999</v>
      </c>
      <c r="O9" s="1">
        <f t="shared" si="1"/>
        <v>1.296</v>
      </c>
      <c r="P9" s="1">
        <f t="shared" si="2"/>
        <v>3.8959999999999863E-2</v>
      </c>
      <c r="R9" t="s">
        <v>4</v>
      </c>
      <c r="S9" t="s">
        <v>1</v>
      </c>
      <c r="T9" s="1">
        <v>1.5289999999999999</v>
      </c>
      <c r="U9" s="1">
        <v>1.569</v>
      </c>
      <c r="V9" s="1">
        <v>1.5069999999999999</v>
      </c>
      <c r="W9" s="1">
        <v>1.5569999999999999</v>
      </c>
      <c r="X9" s="1">
        <v>1.526</v>
      </c>
      <c r="Y9" s="1">
        <v>1.57</v>
      </c>
      <c r="Z9" s="1">
        <v>1.5629999999999999</v>
      </c>
      <c r="AA9" s="1">
        <v>1.55</v>
      </c>
      <c r="AB9" s="1">
        <v>1.5449999999999999</v>
      </c>
      <c r="AC9" s="1">
        <v>1.5920000000000001</v>
      </c>
      <c r="AD9" s="1">
        <f>AVERAGE(T9:AC9)</f>
        <v>1.5508000000000002</v>
      </c>
      <c r="AE9" s="1">
        <f t="shared" si="3"/>
        <v>1.5069999999999999</v>
      </c>
      <c r="AF9" s="1">
        <f t="shared" si="4"/>
        <v>1.5920000000000001</v>
      </c>
      <c r="AG9" s="1">
        <f t="shared" si="5"/>
        <v>1.9400000000000018E-2</v>
      </c>
    </row>
    <row r="10" spans="1:34" x14ac:dyDescent="0.3">
      <c r="B10" t="s">
        <v>765</v>
      </c>
      <c r="C10" s="1">
        <v>1.071</v>
      </c>
      <c r="D10" s="1">
        <v>0.89900000000000002</v>
      </c>
      <c r="E10" s="1">
        <v>0.74299999999999999</v>
      </c>
      <c r="F10" s="1">
        <v>0.86699999999999999</v>
      </c>
      <c r="G10" s="1">
        <v>0.79600000000000004</v>
      </c>
      <c r="H10" s="1">
        <v>0.71199999999999997</v>
      </c>
      <c r="I10" s="1">
        <v>0.71799999999999997</v>
      </c>
      <c r="J10" s="1">
        <v>0.65400000000000003</v>
      </c>
      <c r="K10" s="1">
        <v>0.77500000000000002</v>
      </c>
      <c r="L10" s="1">
        <v>1.002</v>
      </c>
      <c r="M10" s="1">
        <f>AVERAGE(C10:L10)</f>
        <v>0.82369999999999999</v>
      </c>
      <c r="N10" s="1">
        <f t="shared" si="0"/>
        <v>0.65400000000000003</v>
      </c>
      <c r="O10" s="1">
        <f t="shared" si="1"/>
        <v>1.071</v>
      </c>
      <c r="P10" s="1">
        <f t="shared" si="2"/>
        <v>0.10884000000000001</v>
      </c>
      <c r="S10" t="s">
        <v>765</v>
      </c>
      <c r="T10" s="1">
        <v>1.4119999999999999</v>
      </c>
      <c r="U10" s="1">
        <v>1.286</v>
      </c>
      <c r="V10" s="1">
        <v>1.091</v>
      </c>
      <c r="W10" s="1">
        <v>1.0069999999999999</v>
      </c>
      <c r="X10" s="1">
        <v>1.042</v>
      </c>
      <c r="Y10" s="1">
        <v>1.034</v>
      </c>
      <c r="Z10" s="1">
        <v>1.23</v>
      </c>
      <c r="AA10" s="1">
        <v>1.1890000000000001</v>
      </c>
      <c r="AB10" s="1">
        <v>1.125</v>
      </c>
      <c r="AC10" s="1">
        <v>1.0449999999999999</v>
      </c>
      <c r="AD10" s="1">
        <f>AVERAGE(T10:AC10)</f>
        <v>1.1460999999999999</v>
      </c>
      <c r="AE10" s="1">
        <f t="shared" si="3"/>
        <v>1.0069999999999999</v>
      </c>
      <c r="AF10" s="1">
        <f t="shared" si="4"/>
        <v>1.4119999999999999</v>
      </c>
      <c r="AG10" s="1">
        <f t="shared" si="5"/>
        <v>0.10651999999999999</v>
      </c>
    </row>
    <row r="11" spans="1:34" x14ac:dyDescent="0.3">
      <c r="B11" t="s">
        <v>2</v>
      </c>
      <c r="C11" s="1">
        <f>C9/C10</f>
        <v>1.2100840336134455</v>
      </c>
      <c r="D11" s="1">
        <f t="shared" ref="D11:L11" si="30">D9/D10</f>
        <v>1.3058954393770856</v>
      </c>
      <c r="E11" s="1">
        <f t="shared" si="30"/>
        <v>1.5275908479138627</v>
      </c>
      <c r="F11" s="1">
        <f t="shared" si="30"/>
        <v>1.3264129181084197</v>
      </c>
      <c r="G11" s="1">
        <f t="shared" si="30"/>
        <v>1.4334170854271355</v>
      </c>
      <c r="H11" s="1">
        <f t="shared" si="30"/>
        <v>1.5898876404494382</v>
      </c>
      <c r="I11" s="1">
        <f t="shared" si="30"/>
        <v>1.5933147632311977</v>
      </c>
      <c r="J11" s="1">
        <f t="shared" si="30"/>
        <v>1.9128440366972475</v>
      </c>
      <c r="K11" s="1">
        <f t="shared" si="30"/>
        <v>1.5096774193548386</v>
      </c>
      <c r="L11" s="1">
        <f t="shared" si="30"/>
        <v>1.1656686626746506</v>
      </c>
      <c r="M11" s="2">
        <f>M9/M10</f>
        <v>1.4278256646837437</v>
      </c>
      <c r="N11" s="1">
        <f t="shared" si="0"/>
        <v>1.1656686626746506</v>
      </c>
      <c r="O11" s="1">
        <f t="shared" si="1"/>
        <v>1.9128440366972475</v>
      </c>
      <c r="P11" s="1">
        <f t="shared" si="2"/>
        <v>0.16918365684458475</v>
      </c>
      <c r="S11" t="s">
        <v>2</v>
      </c>
      <c r="T11" s="1">
        <f>T9/T10</f>
        <v>1.0828611898016998</v>
      </c>
      <c r="U11" s="1">
        <f t="shared" ref="U11" si="31">U9/U10</f>
        <v>1.2200622083981336</v>
      </c>
      <c r="V11" s="1">
        <f t="shared" ref="V11" si="32">V9/V10</f>
        <v>1.3813015582034829</v>
      </c>
      <c r="W11" s="1">
        <f t="shared" ref="W11" si="33">W9/W10</f>
        <v>1.5461767626613705</v>
      </c>
      <c r="X11" s="1">
        <f t="shared" ref="X11" si="34">X9/X10</f>
        <v>1.4644913627639156</v>
      </c>
      <c r="Y11" s="1">
        <f t="shared" ref="Y11" si="35">Y9/Y10</f>
        <v>1.5183752417794971</v>
      </c>
      <c r="Z11" s="1">
        <f t="shared" ref="Z11" si="36">Z9/Z10</f>
        <v>1.2707317073170732</v>
      </c>
      <c r="AA11" s="1">
        <f t="shared" ref="AA11" si="37">AA9/AA10</f>
        <v>1.3036164844407065</v>
      </c>
      <c r="AB11" s="1">
        <f t="shared" ref="AB11" si="38">AB9/AB10</f>
        <v>1.3733333333333333</v>
      </c>
      <c r="AC11" s="1">
        <f t="shared" ref="AC11" si="39">AC9/AC10</f>
        <v>1.5234449760765552</v>
      </c>
      <c r="AD11" s="2">
        <f>AD9/AD10</f>
        <v>1.35311054881773</v>
      </c>
      <c r="AE11" s="1">
        <f t="shared" si="3"/>
        <v>1.0828611898016998</v>
      </c>
      <c r="AF11" s="1">
        <f t="shared" si="4"/>
        <v>1.5461767626613705</v>
      </c>
      <c r="AG11" s="1">
        <f t="shared" si="5"/>
        <v>0.11929726799053875</v>
      </c>
    </row>
    <row r="12" spans="1:34" x14ac:dyDescent="0.3">
      <c r="A12" t="s">
        <v>5</v>
      </c>
      <c r="B12" t="s">
        <v>1</v>
      </c>
      <c r="C12" s="1">
        <v>3.23</v>
      </c>
      <c r="D12" s="1">
        <v>3.1579999999999999</v>
      </c>
      <c r="E12" s="1">
        <v>3.16</v>
      </c>
      <c r="F12" s="1">
        <v>3.1440000000000001</v>
      </c>
      <c r="G12" s="1">
        <v>3.2189999999999999</v>
      </c>
      <c r="H12" s="1">
        <v>3.242</v>
      </c>
      <c r="I12" s="1">
        <v>3.2069999999999999</v>
      </c>
      <c r="J12" s="1">
        <v>3.1579999999999999</v>
      </c>
      <c r="K12" s="1">
        <v>3.2029999999999998</v>
      </c>
      <c r="L12" s="1">
        <v>3.1520000000000001</v>
      </c>
      <c r="M12" s="1">
        <f t="shared" ref="M12:M13" si="40">AVERAGE(C12:L12)</f>
        <v>3.1873</v>
      </c>
      <c r="N12" s="1">
        <f t="shared" si="0"/>
        <v>3.1440000000000001</v>
      </c>
      <c r="O12" s="1">
        <f t="shared" si="1"/>
        <v>3.242</v>
      </c>
      <c r="P12" s="1">
        <f t="shared" si="2"/>
        <v>3.2899999999999929E-2</v>
      </c>
      <c r="R12" t="s">
        <v>5</v>
      </c>
      <c r="S12" t="s">
        <v>1</v>
      </c>
      <c r="T12" s="1">
        <v>4.3310000000000004</v>
      </c>
      <c r="U12" s="1">
        <v>4.2910000000000004</v>
      </c>
      <c r="V12" s="1">
        <v>4.28</v>
      </c>
      <c r="W12" s="1">
        <v>4.4329999999999998</v>
      </c>
      <c r="X12" s="1">
        <v>4.3419999999999996</v>
      </c>
      <c r="Y12" s="1">
        <v>4.2930000000000001</v>
      </c>
      <c r="Z12" s="1">
        <v>4.335</v>
      </c>
      <c r="AA12" s="1">
        <v>4.3179999999999996</v>
      </c>
      <c r="AB12" s="1">
        <v>4.4539999999999997</v>
      </c>
      <c r="AC12" s="1">
        <v>4.3730000000000002</v>
      </c>
      <c r="AD12" s="1">
        <f t="shared" ref="AD12:AD13" si="41">AVERAGE(T12:AC12)</f>
        <v>4.3449999999999998</v>
      </c>
      <c r="AE12" s="1">
        <f t="shared" si="3"/>
        <v>4.28</v>
      </c>
      <c r="AF12" s="1">
        <f t="shared" si="4"/>
        <v>4.4539999999999997</v>
      </c>
      <c r="AG12" s="1">
        <f t="shared" si="5"/>
        <v>4.4999999999999839E-2</v>
      </c>
    </row>
    <row r="13" spans="1:34" x14ac:dyDescent="0.3">
      <c r="B13" t="s">
        <v>765</v>
      </c>
      <c r="C13" s="1">
        <v>1.234</v>
      </c>
      <c r="D13" s="1">
        <v>1.258</v>
      </c>
      <c r="E13" s="1">
        <v>1.369</v>
      </c>
      <c r="F13" s="1">
        <v>1.24</v>
      </c>
      <c r="G13" s="1">
        <v>1.2390000000000001</v>
      </c>
      <c r="H13" s="1">
        <v>1.2589999999999999</v>
      </c>
      <c r="I13" s="1">
        <v>1.4690000000000001</v>
      </c>
      <c r="J13" s="1">
        <v>1.137</v>
      </c>
      <c r="K13" s="1">
        <v>1.5149999999999999</v>
      </c>
      <c r="L13" s="1">
        <v>1.175</v>
      </c>
      <c r="M13" s="1">
        <f t="shared" si="40"/>
        <v>1.2895000000000001</v>
      </c>
      <c r="N13" s="1">
        <f t="shared" si="0"/>
        <v>1.137</v>
      </c>
      <c r="O13" s="1">
        <f t="shared" si="1"/>
        <v>1.5149999999999999</v>
      </c>
      <c r="P13" s="1">
        <f t="shared" si="2"/>
        <v>9.6900000000000028E-2</v>
      </c>
      <c r="S13" t="s">
        <v>765</v>
      </c>
      <c r="T13" s="1">
        <v>1.6910000000000001</v>
      </c>
      <c r="U13" s="1">
        <v>1.9390000000000001</v>
      </c>
      <c r="V13" s="1">
        <v>1.8420000000000001</v>
      </c>
      <c r="W13" s="1">
        <v>1.8680000000000001</v>
      </c>
      <c r="X13" s="1">
        <v>1.768</v>
      </c>
      <c r="Y13" s="1">
        <v>1.649</v>
      </c>
      <c r="Z13" s="1">
        <v>1.6930000000000001</v>
      </c>
      <c r="AA13" s="1">
        <v>2.161</v>
      </c>
      <c r="AB13" s="1">
        <v>1.742</v>
      </c>
      <c r="AC13" s="1">
        <v>1.91</v>
      </c>
      <c r="AD13" s="1">
        <f t="shared" si="41"/>
        <v>1.8263000000000003</v>
      </c>
      <c r="AE13" s="1">
        <f t="shared" si="3"/>
        <v>1.649</v>
      </c>
      <c r="AF13" s="1">
        <f t="shared" si="4"/>
        <v>2.161</v>
      </c>
      <c r="AG13" s="1">
        <f t="shared" si="5"/>
        <v>0.1177</v>
      </c>
    </row>
    <row r="14" spans="1:34" x14ac:dyDescent="0.3">
      <c r="B14" t="s">
        <v>2</v>
      </c>
      <c r="C14" s="1">
        <f t="shared" ref="C14" si="42">C12/C13</f>
        <v>2.6175040518638575</v>
      </c>
      <c r="D14" s="1">
        <f t="shared" ref="D14" si="43">D12/D13</f>
        <v>2.5103338632750396</v>
      </c>
      <c r="E14" s="1">
        <f t="shared" ref="E14" si="44">E12/E13</f>
        <v>2.308254200146092</v>
      </c>
      <c r="F14" s="1">
        <f t="shared" ref="F14" si="45">F12/F13</f>
        <v>2.5354838709677421</v>
      </c>
      <c r="G14" s="1">
        <f t="shared" ref="G14" si="46">G12/G13</f>
        <v>2.5980629539951572</v>
      </c>
      <c r="H14" s="1">
        <f t="shared" ref="H14" si="47">H12/H13</f>
        <v>2.5750595710881656</v>
      </c>
      <c r="I14" s="1">
        <f t="shared" ref="I14" si="48">I12/I13</f>
        <v>2.1831177671885635</v>
      </c>
      <c r="J14" s="1">
        <f t="shared" ref="J14" si="49">J12/J13</f>
        <v>2.7774846086191731</v>
      </c>
      <c r="K14" s="1">
        <f t="shared" ref="K14" si="50">K12/K13</f>
        <v>2.1141914191419144</v>
      </c>
      <c r="L14" s="1">
        <f t="shared" ref="L14" si="51">L12/L13</f>
        <v>2.6825531914893617</v>
      </c>
      <c r="M14" s="2">
        <f t="shared" si="19"/>
        <v>2.4717332299340828</v>
      </c>
      <c r="N14" s="1">
        <f t="shared" si="0"/>
        <v>2.1141914191419144</v>
      </c>
      <c r="O14" s="1">
        <f t="shared" si="1"/>
        <v>2.7774846086191731</v>
      </c>
      <c r="P14" s="1">
        <f t="shared" si="2"/>
        <v>0.17301005257119009</v>
      </c>
      <c r="S14" t="s">
        <v>2</v>
      </c>
      <c r="T14" s="1">
        <f t="shared" ref="T14" si="52">T12/T13</f>
        <v>2.5612063867534003</v>
      </c>
      <c r="U14" s="1">
        <f t="shared" ref="U14" si="53">U12/U13</f>
        <v>2.2129963898916967</v>
      </c>
      <c r="V14" s="1">
        <f t="shared" ref="V14" si="54">V12/V13</f>
        <v>2.3235613463626494</v>
      </c>
      <c r="W14" s="1">
        <f t="shared" ref="W14" si="55">W12/W13</f>
        <v>2.3731263383297643</v>
      </c>
      <c r="X14" s="1">
        <f t="shared" ref="X14" si="56">X12/X13</f>
        <v>2.4558823529411762</v>
      </c>
      <c r="Y14" s="1">
        <f t="shared" ref="Y14" si="57">Y12/Y13</f>
        <v>2.6033959975742875</v>
      </c>
      <c r="Z14" s="1">
        <f t="shared" ref="Z14" si="58">Z12/Z13</f>
        <v>2.5605434140578853</v>
      </c>
      <c r="AA14" s="1">
        <f t="shared" ref="AA14" si="59">AA12/AA13</f>
        <v>1.9981490050902357</v>
      </c>
      <c r="AB14" s="1">
        <f t="shared" ref="AB14" si="60">AB12/AB13</f>
        <v>2.5568312284730195</v>
      </c>
      <c r="AC14" s="1">
        <f t="shared" ref="AC14" si="61">AC12/AC13</f>
        <v>2.2895287958115187</v>
      </c>
      <c r="AD14" s="2">
        <f t="shared" ref="AD14" si="62">AD12/AD13</f>
        <v>2.3791271970651038</v>
      </c>
      <c r="AE14" s="1">
        <f t="shared" si="3"/>
        <v>1.9981490050902357</v>
      </c>
      <c r="AF14" s="1">
        <f t="shared" si="4"/>
        <v>2.6033959975742875</v>
      </c>
      <c r="AG14" s="1">
        <f t="shared" si="5"/>
        <v>0.15404975043139041</v>
      </c>
    </row>
    <row r="15" spans="1:34" x14ac:dyDescent="0.3">
      <c r="A15" t="s">
        <v>6</v>
      </c>
      <c r="B15" t="s">
        <v>1</v>
      </c>
      <c r="C15" s="1">
        <v>1.8680000000000001</v>
      </c>
      <c r="D15" s="1">
        <v>1.87</v>
      </c>
      <c r="E15" s="1">
        <v>1.8260000000000001</v>
      </c>
      <c r="F15" s="1">
        <v>1.923</v>
      </c>
      <c r="G15" s="1">
        <v>1.883</v>
      </c>
      <c r="H15" s="1">
        <v>1.853</v>
      </c>
      <c r="I15" s="1">
        <v>1.8740000000000001</v>
      </c>
      <c r="J15" s="1">
        <v>1.847</v>
      </c>
      <c r="K15" s="1">
        <v>1.825</v>
      </c>
      <c r="L15" s="1">
        <v>1.865</v>
      </c>
      <c r="M15" s="1">
        <f t="shared" ref="M15:M16" si="63">AVERAGE(C15:L15)</f>
        <v>1.8633999999999999</v>
      </c>
      <c r="N15" s="1">
        <f t="shared" si="0"/>
        <v>1.825</v>
      </c>
      <c r="O15" s="1">
        <f t="shared" si="1"/>
        <v>1.923</v>
      </c>
      <c r="P15" s="1">
        <f t="shared" si="2"/>
        <v>2.0520000000000049E-2</v>
      </c>
      <c r="R15" t="s">
        <v>6</v>
      </c>
      <c r="S15" t="s">
        <v>1</v>
      </c>
      <c r="T15" s="1">
        <v>2.2010000000000001</v>
      </c>
      <c r="U15" s="1">
        <v>2.1739999999999999</v>
      </c>
      <c r="V15" s="1">
        <v>2.1139999999999999</v>
      </c>
      <c r="W15" s="1">
        <v>2.1419999999999999</v>
      </c>
      <c r="X15" s="1">
        <v>2.23</v>
      </c>
      <c r="Y15" s="1">
        <v>2.12</v>
      </c>
      <c r="Z15" s="1">
        <v>2.109</v>
      </c>
      <c r="AA15" s="1">
        <v>2.1</v>
      </c>
      <c r="AB15" s="1">
        <v>2.1080000000000001</v>
      </c>
      <c r="AC15" s="1">
        <v>2.1800000000000002</v>
      </c>
      <c r="AD15" s="1">
        <f t="shared" ref="AD15:AD16" si="64">AVERAGE(T15:AC15)</f>
        <v>2.1478000000000002</v>
      </c>
      <c r="AE15" s="1">
        <f t="shared" si="3"/>
        <v>2.1</v>
      </c>
      <c r="AF15" s="1">
        <f t="shared" si="4"/>
        <v>2.23</v>
      </c>
      <c r="AG15" s="1">
        <f t="shared" si="5"/>
        <v>3.8760000000000037E-2</v>
      </c>
    </row>
    <row r="16" spans="1:34" x14ac:dyDescent="0.3">
      <c r="B16" t="s">
        <v>765</v>
      </c>
      <c r="C16" s="1">
        <v>0.86199999999999999</v>
      </c>
      <c r="D16" s="1">
        <v>1.0580000000000001</v>
      </c>
      <c r="E16" s="1">
        <v>0.95099999999999996</v>
      </c>
      <c r="F16" s="1">
        <v>0.877</v>
      </c>
      <c r="G16" s="1">
        <v>1.1120000000000001</v>
      </c>
      <c r="H16" s="1">
        <v>0.93100000000000005</v>
      </c>
      <c r="I16" s="1">
        <v>1.048</v>
      </c>
      <c r="J16" s="1">
        <v>0.86799999999999999</v>
      </c>
      <c r="K16" s="1">
        <v>0.88800000000000001</v>
      </c>
      <c r="L16" s="1">
        <v>2.569</v>
      </c>
      <c r="M16" s="1">
        <f t="shared" si="63"/>
        <v>1.1164000000000001</v>
      </c>
      <c r="N16" s="1">
        <f t="shared" si="0"/>
        <v>0.86199999999999999</v>
      </c>
      <c r="O16" s="1">
        <f t="shared" si="1"/>
        <v>2.569</v>
      </c>
      <c r="P16" s="1">
        <f t="shared" si="2"/>
        <v>0.29052</v>
      </c>
      <c r="S16" t="s">
        <v>765</v>
      </c>
      <c r="T16" s="1">
        <v>1.355</v>
      </c>
      <c r="U16" s="1">
        <v>1.2509999999999999</v>
      </c>
      <c r="V16" s="1">
        <v>1.2589999999999999</v>
      </c>
      <c r="W16" s="1">
        <v>1.2110000000000001</v>
      </c>
      <c r="X16" s="1">
        <v>1.2050000000000001</v>
      </c>
      <c r="Y16" s="1">
        <v>1.256</v>
      </c>
      <c r="Z16" s="1">
        <v>1.274</v>
      </c>
      <c r="AA16" s="1">
        <v>1.3320000000000001</v>
      </c>
      <c r="AB16" s="1">
        <v>1.224</v>
      </c>
      <c r="AC16" s="1">
        <v>1.306</v>
      </c>
      <c r="AD16" s="1">
        <f t="shared" si="64"/>
        <v>1.2673000000000001</v>
      </c>
      <c r="AE16" s="1">
        <f t="shared" si="3"/>
        <v>1.2050000000000001</v>
      </c>
      <c r="AF16" s="1">
        <f t="shared" si="4"/>
        <v>1.355</v>
      </c>
      <c r="AG16" s="1">
        <f t="shared" si="5"/>
        <v>3.956000000000004E-2</v>
      </c>
    </row>
    <row r="17" spans="1:33" x14ac:dyDescent="0.3">
      <c r="B17" t="s">
        <v>2</v>
      </c>
      <c r="C17" s="1">
        <f t="shared" ref="C17" si="65">C15/C16</f>
        <v>2.1670533642691416</v>
      </c>
      <c r="D17" s="1">
        <f t="shared" ref="D17" si="66">D15/D16</f>
        <v>1.7674858223062382</v>
      </c>
      <c r="E17" s="1">
        <f t="shared" ref="E17" si="67">E15/E16</f>
        <v>1.9200841219768665</v>
      </c>
      <c r="F17" s="1">
        <f t="shared" ref="F17" si="68">F15/F16</f>
        <v>2.1927023945267958</v>
      </c>
      <c r="G17" s="1">
        <f t="shared" ref="G17" si="69">G15/G16</f>
        <v>1.693345323741007</v>
      </c>
      <c r="H17" s="1">
        <f t="shared" ref="H17" si="70">H15/H16</f>
        <v>1.9903329752953811</v>
      </c>
      <c r="I17" s="1">
        <f t="shared" ref="I17" si="71">I15/I16</f>
        <v>1.7881679389312977</v>
      </c>
      <c r="J17" s="1">
        <f t="shared" ref="J17" si="72">J15/J16</f>
        <v>2.1278801843317972</v>
      </c>
      <c r="K17" s="1">
        <f t="shared" ref="K17" si="73">K15/K16</f>
        <v>2.0551801801801801</v>
      </c>
      <c r="L17" s="1">
        <f t="shared" ref="L17" si="74">L15/L16</f>
        <v>0.72596340988711561</v>
      </c>
      <c r="M17" s="2">
        <f t="shared" si="19"/>
        <v>1.669115012540308</v>
      </c>
      <c r="N17" s="1">
        <f t="shared" si="0"/>
        <v>0.72596340988711561</v>
      </c>
      <c r="O17" s="1">
        <f t="shared" si="1"/>
        <v>2.1927023945267958</v>
      </c>
      <c r="P17" s="1">
        <f t="shared" si="2"/>
        <v>0.27926315826253395</v>
      </c>
      <c r="S17" t="s">
        <v>2</v>
      </c>
      <c r="T17" s="1">
        <f t="shared" ref="T17" si="75">T15/T16</f>
        <v>1.6243542435424354</v>
      </c>
      <c r="U17" s="1">
        <f t="shared" ref="U17" si="76">U15/U16</f>
        <v>1.7378097521982414</v>
      </c>
      <c r="V17" s="1">
        <f t="shared" ref="V17" si="77">V15/V16</f>
        <v>1.6791104050833996</v>
      </c>
      <c r="W17" s="1">
        <f t="shared" ref="W17" si="78">W15/W16</f>
        <v>1.76878612716763</v>
      </c>
      <c r="X17" s="1">
        <f t="shared" ref="X17" si="79">X15/X16</f>
        <v>1.850622406639004</v>
      </c>
      <c r="Y17" s="1">
        <f t="shared" ref="Y17" si="80">Y15/Y16</f>
        <v>1.6878980891719746</v>
      </c>
      <c r="Z17" s="1">
        <f t="shared" ref="Z17" si="81">Z15/Z16</f>
        <v>1.6554160125588697</v>
      </c>
      <c r="AA17" s="1">
        <f t="shared" ref="AA17" si="82">AA15/AA16</f>
        <v>1.5765765765765765</v>
      </c>
      <c r="AB17" s="1">
        <f t="shared" ref="AB17" si="83">AB15/AB16</f>
        <v>1.7222222222222223</v>
      </c>
      <c r="AC17" s="1">
        <f t="shared" ref="AC17" si="84">AC15/AC16</f>
        <v>1.6692189892802451</v>
      </c>
      <c r="AD17" s="2">
        <f t="shared" ref="AD17" si="85">AD15/AD16</f>
        <v>1.6947841868539415</v>
      </c>
      <c r="AE17" s="1">
        <f t="shared" si="3"/>
        <v>1.5765765765765765</v>
      </c>
      <c r="AF17" s="1">
        <f t="shared" si="4"/>
        <v>1.850622406639004</v>
      </c>
      <c r="AG17" s="1">
        <f t="shared" si="5"/>
        <v>5.8126915690171678E-2</v>
      </c>
    </row>
    <row r="19" spans="1:33" x14ac:dyDescent="0.3">
      <c r="A19">
        <v>2</v>
      </c>
      <c r="R19" t="s">
        <v>768</v>
      </c>
    </row>
    <row r="20" spans="1:33" x14ac:dyDescent="0.3">
      <c r="A20" t="s">
        <v>416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 t="s">
        <v>766</v>
      </c>
      <c r="N20" t="s">
        <v>773</v>
      </c>
      <c r="O20" t="s">
        <v>774</v>
      </c>
      <c r="P20" t="s">
        <v>775</v>
      </c>
      <c r="R20" t="s">
        <v>416</v>
      </c>
      <c r="T20">
        <v>1</v>
      </c>
      <c r="U20">
        <v>2</v>
      </c>
      <c r="V20">
        <v>3</v>
      </c>
      <c r="W20">
        <v>4</v>
      </c>
      <c r="X20">
        <v>5</v>
      </c>
      <c r="Y20">
        <v>6</v>
      </c>
      <c r="Z20">
        <v>7</v>
      </c>
      <c r="AA20">
        <v>8</v>
      </c>
      <c r="AB20">
        <v>9</v>
      </c>
      <c r="AC20">
        <v>10</v>
      </c>
      <c r="AD20" t="s">
        <v>766</v>
      </c>
      <c r="AE20" t="s">
        <v>773</v>
      </c>
      <c r="AF20" t="s">
        <v>774</v>
      </c>
      <c r="AG20" t="s">
        <v>775</v>
      </c>
    </row>
    <row r="21" spans="1:33" x14ac:dyDescent="0.3">
      <c r="A21" t="s">
        <v>0</v>
      </c>
      <c r="B21" t="s">
        <v>1</v>
      </c>
      <c r="C21" s="1">
        <v>10.996</v>
      </c>
      <c r="D21" s="1">
        <v>11.003</v>
      </c>
      <c r="E21" s="1">
        <v>11.364000000000001</v>
      </c>
      <c r="F21" s="1">
        <v>11.128</v>
      </c>
      <c r="G21" s="1">
        <v>10.882999999999999</v>
      </c>
      <c r="H21" s="1">
        <v>10.935</v>
      </c>
      <c r="I21" s="1">
        <v>10.968999999999999</v>
      </c>
      <c r="J21" s="1">
        <v>10.94</v>
      </c>
      <c r="K21" s="1">
        <v>11.057</v>
      </c>
      <c r="L21" s="1">
        <v>11.019</v>
      </c>
      <c r="M21" s="1">
        <f>AVERAGE(C21:L21)</f>
        <v>11.029399999999999</v>
      </c>
      <c r="N21" s="1">
        <f>SMALL(C21:L21,1)</f>
        <v>10.882999999999999</v>
      </c>
      <c r="O21" s="1">
        <f>LARGE(C21:L21,1)</f>
        <v>11.364000000000001</v>
      </c>
      <c r="P21" s="1">
        <f>AVEDEV(C21:L21)</f>
        <v>9.2159999999999798E-2</v>
      </c>
      <c r="R21" t="s">
        <v>0</v>
      </c>
      <c r="S21" t="s">
        <v>1</v>
      </c>
      <c r="T21" s="1">
        <v>13.862</v>
      </c>
      <c r="U21" s="1">
        <v>14.375</v>
      </c>
      <c r="V21" s="1">
        <v>13.451000000000001</v>
      </c>
      <c r="W21" s="1">
        <v>13.475</v>
      </c>
      <c r="X21" s="1">
        <v>14.124000000000001</v>
      </c>
      <c r="Y21" s="1">
        <v>13.518000000000001</v>
      </c>
      <c r="Z21" s="1">
        <v>13.451000000000001</v>
      </c>
      <c r="AA21" s="1">
        <v>13.64</v>
      </c>
      <c r="AB21" s="1">
        <v>13.275</v>
      </c>
      <c r="AC21" s="1">
        <v>13.494999999999999</v>
      </c>
      <c r="AD21" s="1">
        <f>AVERAGE(T21:AC21)</f>
        <v>13.666599999999999</v>
      </c>
      <c r="AE21" s="1">
        <f>SMALL(T21:AC21,1)</f>
        <v>13.275</v>
      </c>
      <c r="AF21" s="1">
        <f>LARGE(T21:AC21,1)</f>
        <v>14.375</v>
      </c>
      <c r="AG21" s="1">
        <f>AVEDEV(T21:AC21)</f>
        <v>0.27223999999999948</v>
      </c>
    </row>
    <row r="22" spans="1:33" x14ac:dyDescent="0.3">
      <c r="B22" t="s">
        <v>765</v>
      </c>
      <c r="C22" s="1">
        <v>6.0910000000000002</v>
      </c>
      <c r="D22" s="1">
        <v>5.7629999999999999</v>
      </c>
      <c r="E22" s="1">
        <v>5.7830000000000004</v>
      </c>
      <c r="F22" s="1">
        <v>5.8579999999999997</v>
      </c>
      <c r="G22" s="1">
        <v>5.86</v>
      </c>
      <c r="H22" s="1">
        <v>6.1550000000000002</v>
      </c>
      <c r="I22" s="1">
        <v>5.8860000000000001</v>
      </c>
      <c r="J22" s="1">
        <v>5.7789999999999999</v>
      </c>
      <c r="K22" s="1">
        <v>5.8170000000000002</v>
      </c>
      <c r="L22" s="1">
        <v>5.7809999999999997</v>
      </c>
      <c r="M22" s="1">
        <f>AVERAGE(C22:L22)</f>
        <v>5.8773</v>
      </c>
      <c r="N22" s="1">
        <f t="shared" ref="N22:N35" si="86">SMALL(C22:L22,1)</f>
        <v>5.7629999999999999</v>
      </c>
      <c r="O22" s="1">
        <f t="shared" ref="O22:O35" si="87">LARGE(C22:L22,1)</f>
        <v>6.1550000000000002</v>
      </c>
      <c r="P22" s="1">
        <f t="shared" ref="P22:P35" si="88">AVEDEV(C22:L22)</f>
        <v>0.10002000000000004</v>
      </c>
      <c r="S22" t="s">
        <v>765</v>
      </c>
      <c r="T22" s="1">
        <v>7.5579999999999998</v>
      </c>
      <c r="U22" s="1">
        <v>8.41</v>
      </c>
      <c r="V22" s="1">
        <v>8.27</v>
      </c>
      <c r="W22" s="1">
        <v>7.5149999999999997</v>
      </c>
      <c r="X22" s="1">
        <v>9.0220000000000002</v>
      </c>
      <c r="Y22" s="1">
        <v>8.1340000000000003</v>
      </c>
      <c r="Z22" s="1">
        <v>7.8979999999999997</v>
      </c>
      <c r="AA22" s="1">
        <v>7.8449999999999998</v>
      </c>
      <c r="AB22" s="1">
        <v>7.6820000000000004</v>
      </c>
      <c r="AC22" s="1">
        <v>8.0500000000000007</v>
      </c>
      <c r="AD22" s="1">
        <f>AVERAGE(T22:AC22)</f>
        <v>8.0383999999999993</v>
      </c>
      <c r="AE22" s="1">
        <f t="shared" ref="AE22:AE35" si="89">SMALL(T22:AC22,1)</f>
        <v>7.5149999999999997</v>
      </c>
      <c r="AF22" s="1">
        <f t="shared" ref="AF22:AF35" si="90">LARGE(T22:AC22,1)</f>
        <v>9.0220000000000002</v>
      </c>
      <c r="AG22" s="1">
        <f t="shared" ref="AG22:AG35" si="91">AVEDEV(T22:AC22)</f>
        <v>0.33880000000000016</v>
      </c>
    </row>
    <row r="23" spans="1:33" x14ac:dyDescent="0.3">
      <c r="B23" t="s">
        <v>2</v>
      </c>
      <c r="C23" s="1">
        <f>C21/C22</f>
        <v>1.8052864882613693</v>
      </c>
      <c r="D23" s="1">
        <f t="shared" ref="D23" si="92">D21/D22</f>
        <v>1.9092486552142982</v>
      </c>
      <c r="E23" s="1">
        <f t="shared" ref="E23" si="93">E21/E22</f>
        <v>1.9650700328549195</v>
      </c>
      <c r="F23" s="1">
        <f t="shared" ref="F23" si="94">F21/F22</f>
        <v>1.8996244452031412</v>
      </c>
      <c r="G23" s="1">
        <f t="shared" ref="G23" si="95">G21/G22</f>
        <v>1.8571672354948803</v>
      </c>
      <c r="H23" s="1">
        <f t="shared" ref="H23" si="96">H21/H22</f>
        <v>1.7766043866774979</v>
      </c>
      <c r="I23" s="1">
        <f t="shared" ref="I23" si="97">I21/I22</f>
        <v>1.8635745837580699</v>
      </c>
      <c r="J23" s="1">
        <f t="shared" ref="J23" si="98">J21/J22</f>
        <v>1.8930610832323931</v>
      </c>
      <c r="K23" s="1">
        <f t="shared" ref="K23" si="99">K21/K22</f>
        <v>1.900807976620251</v>
      </c>
      <c r="L23" s="1">
        <f t="shared" ref="L23:M23" si="100">L21/L22</f>
        <v>1.9060716139076286</v>
      </c>
      <c r="M23" s="2">
        <f t="shared" si="100"/>
        <v>1.8766100079968691</v>
      </c>
      <c r="N23" s="1">
        <f t="shared" si="86"/>
        <v>1.7766043866774979</v>
      </c>
      <c r="O23" s="1">
        <f t="shared" si="87"/>
        <v>1.9650700328549195</v>
      </c>
      <c r="P23" s="1">
        <f t="shared" si="88"/>
        <v>4.1594781259592525E-2</v>
      </c>
      <c r="S23" t="s">
        <v>2</v>
      </c>
      <c r="T23" s="1">
        <f>T21/T22</f>
        <v>1.8340830907647527</v>
      </c>
      <c r="U23" s="1">
        <f t="shared" ref="U23" si="101">U21/U22</f>
        <v>1.7092746730083235</v>
      </c>
      <c r="V23" s="1">
        <f t="shared" ref="V23" si="102">V21/V22</f>
        <v>1.6264812575574366</v>
      </c>
      <c r="W23" s="1">
        <f t="shared" ref="W23" si="103">W21/W22</f>
        <v>1.793080505655356</v>
      </c>
      <c r="X23" s="1">
        <f t="shared" ref="X23" si="104">X21/X22</f>
        <v>1.5655065395699401</v>
      </c>
      <c r="Y23" s="1">
        <f t="shared" ref="Y23" si="105">Y21/Y22</f>
        <v>1.661912957954266</v>
      </c>
      <c r="Z23" s="1">
        <f t="shared" ref="Z23" si="106">Z21/Z22</f>
        <v>1.7030893897189163</v>
      </c>
      <c r="AA23" s="1">
        <f t="shared" ref="AA23" si="107">AA21/AA22</f>
        <v>1.7386870618228172</v>
      </c>
      <c r="AB23" s="1">
        <f t="shared" ref="AB23" si="108">AB21/AB22</f>
        <v>1.7280656079146055</v>
      </c>
      <c r="AC23" s="1">
        <f t="shared" ref="AC23" si="109">AC21/AC22</f>
        <v>1.67639751552795</v>
      </c>
      <c r="AD23" s="2">
        <f t="shared" ref="AD23" si="110">AD21/AD22</f>
        <v>1.7001642117834395</v>
      </c>
      <c r="AE23" s="1">
        <f t="shared" si="89"/>
        <v>1.5655065395699401</v>
      </c>
      <c r="AF23" s="1">
        <f t="shared" si="90"/>
        <v>1.8340830907647527</v>
      </c>
      <c r="AG23" s="1">
        <f t="shared" si="91"/>
        <v>5.6980327883734597E-2</v>
      </c>
    </row>
    <row r="24" spans="1:33" x14ac:dyDescent="0.3">
      <c r="A24" t="s">
        <v>3</v>
      </c>
      <c r="B24" t="s">
        <v>1</v>
      </c>
      <c r="C24" s="1">
        <v>55.808</v>
      </c>
      <c r="D24" s="1">
        <v>55.366999999999997</v>
      </c>
      <c r="E24" s="1">
        <v>54.911000000000001</v>
      </c>
      <c r="F24" s="1">
        <v>55.171999999999997</v>
      </c>
      <c r="G24" s="1">
        <v>57.185000000000002</v>
      </c>
      <c r="H24" s="1">
        <v>55.225000000000001</v>
      </c>
      <c r="I24" s="1">
        <v>55.207000000000001</v>
      </c>
      <c r="J24" s="1">
        <v>55.274000000000001</v>
      </c>
      <c r="K24" s="1">
        <v>55.473999999999997</v>
      </c>
      <c r="L24" s="1">
        <v>54.887999999999998</v>
      </c>
      <c r="M24" s="1">
        <f t="shared" ref="M24:M25" si="111">AVERAGE(C24:L24)</f>
        <v>55.451099999999997</v>
      </c>
      <c r="N24" s="1">
        <f t="shared" si="86"/>
        <v>54.887999999999998</v>
      </c>
      <c r="O24" s="1">
        <f t="shared" si="87"/>
        <v>57.185000000000002</v>
      </c>
      <c r="P24" s="1">
        <f t="shared" si="88"/>
        <v>0.42273999999999889</v>
      </c>
      <c r="R24" t="s">
        <v>3</v>
      </c>
      <c r="S24" t="s">
        <v>1</v>
      </c>
      <c r="T24" s="1">
        <v>63.857999999999997</v>
      </c>
      <c r="U24" s="1">
        <v>63.298999999999999</v>
      </c>
      <c r="V24" s="1">
        <v>70.254999999999995</v>
      </c>
      <c r="W24" s="1">
        <v>63.42</v>
      </c>
      <c r="X24" s="1">
        <v>64.7</v>
      </c>
      <c r="Y24" s="1">
        <v>63.472999999999999</v>
      </c>
      <c r="Z24" s="1">
        <v>62.7</v>
      </c>
      <c r="AA24" s="1">
        <v>63.457000000000001</v>
      </c>
      <c r="AB24" s="1">
        <v>62.715000000000003</v>
      </c>
      <c r="AC24" s="1">
        <v>63.444000000000003</v>
      </c>
      <c r="AD24" s="1">
        <f t="shared" ref="AD24:AD25" si="112">AVERAGE(T24:AC24)</f>
        <v>64.132100000000008</v>
      </c>
      <c r="AE24" s="1">
        <f t="shared" si="89"/>
        <v>62.7</v>
      </c>
      <c r="AF24" s="1">
        <f t="shared" si="90"/>
        <v>70.254999999999995</v>
      </c>
      <c r="AG24" s="1">
        <f t="shared" si="91"/>
        <v>1.3381600000000042</v>
      </c>
    </row>
    <row r="25" spans="1:33" x14ac:dyDescent="0.3">
      <c r="B25" t="s">
        <v>765</v>
      </c>
      <c r="C25" s="1">
        <v>30.044</v>
      </c>
      <c r="D25" s="1">
        <v>29.846</v>
      </c>
      <c r="E25" s="1">
        <v>29.873999999999999</v>
      </c>
      <c r="F25" s="1">
        <v>29.507000000000001</v>
      </c>
      <c r="G25" s="1">
        <v>29.582999999999998</v>
      </c>
      <c r="H25" s="1">
        <v>29.925999999999998</v>
      </c>
      <c r="I25" s="1">
        <v>29.817</v>
      </c>
      <c r="J25" s="1">
        <v>30.254999999999999</v>
      </c>
      <c r="K25" s="1">
        <v>29.87</v>
      </c>
      <c r="L25" s="1">
        <v>29.379000000000001</v>
      </c>
      <c r="M25" s="1">
        <f t="shared" si="111"/>
        <v>29.810099999999998</v>
      </c>
      <c r="N25" s="1">
        <f t="shared" si="86"/>
        <v>29.379000000000001</v>
      </c>
      <c r="O25" s="1">
        <f t="shared" si="87"/>
        <v>30.254999999999999</v>
      </c>
      <c r="P25" s="1">
        <f t="shared" si="88"/>
        <v>0.19226000000000026</v>
      </c>
      <c r="S25" t="s">
        <v>765</v>
      </c>
      <c r="T25" s="1">
        <v>36.31</v>
      </c>
      <c r="U25" s="1">
        <v>34.893999999999998</v>
      </c>
      <c r="V25" s="1">
        <v>38.616</v>
      </c>
      <c r="W25" s="1">
        <v>35.514000000000003</v>
      </c>
      <c r="X25" s="1">
        <v>35.332000000000001</v>
      </c>
      <c r="Y25" s="1">
        <v>36.066000000000003</v>
      </c>
      <c r="Z25" s="1">
        <v>37.098999999999997</v>
      </c>
      <c r="AA25" s="1">
        <v>35.341999999999999</v>
      </c>
      <c r="AB25" s="1">
        <v>35.435000000000002</v>
      </c>
      <c r="AC25" s="1">
        <v>35.206000000000003</v>
      </c>
      <c r="AD25" s="1">
        <f t="shared" si="112"/>
        <v>35.981400000000001</v>
      </c>
      <c r="AE25" s="1">
        <f t="shared" si="89"/>
        <v>34.893999999999998</v>
      </c>
      <c r="AF25" s="1">
        <f t="shared" si="90"/>
        <v>38.616</v>
      </c>
      <c r="AG25" s="1">
        <f t="shared" si="91"/>
        <v>0.8330799999999996</v>
      </c>
    </row>
    <row r="26" spans="1:33" x14ac:dyDescent="0.3">
      <c r="B26" t="s">
        <v>2</v>
      </c>
      <c r="C26" s="1">
        <f>C24/C25</f>
        <v>1.8575422713353746</v>
      </c>
      <c r="D26" s="1">
        <f t="shared" ref="D26" si="113">D24/D25</f>
        <v>1.8550894592240166</v>
      </c>
      <c r="E26" s="1">
        <f t="shared" ref="E26" si="114">E24/E25</f>
        <v>1.8380866305148291</v>
      </c>
      <c r="F26" s="1">
        <f t="shared" ref="F26" si="115">F24/F25</f>
        <v>1.8697936082963362</v>
      </c>
      <c r="G26" s="1">
        <f t="shared" ref="G26" si="116">G24/G25</f>
        <v>1.9330358651928474</v>
      </c>
      <c r="H26" s="1">
        <f t="shared" ref="H26" si="117">H24/H25</f>
        <v>1.845385283699793</v>
      </c>
      <c r="I26" s="1">
        <f t="shared" ref="I26" si="118">I24/I25</f>
        <v>1.8515276520105981</v>
      </c>
      <c r="J26" s="1">
        <f t="shared" ref="J26" si="119">J24/J25</f>
        <v>1.826937696248554</v>
      </c>
      <c r="K26" s="1">
        <f t="shared" ref="K26" si="120">K24/K25</f>
        <v>1.8571811181787745</v>
      </c>
      <c r="L26" s="1">
        <f t="shared" ref="L26:M26" si="121">L24/L25</f>
        <v>1.8682732564076379</v>
      </c>
      <c r="M26" s="2">
        <f t="shared" si="121"/>
        <v>1.860144716052613</v>
      </c>
      <c r="N26" s="1">
        <f t="shared" si="86"/>
        <v>1.826937696248554</v>
      </c>
      <c r="O26" s="1">
        <f t="shared" si="87"/>
        <v>1.9330358651928474</v>
      </c>
      <c r="P26" s="1">
        <f t="shared" si="88"/>
        <v>1.8049375512838518E-2</v>
      </c>
      <c r="S26" t="s">
        <v>2</v>
      </c>
      <c r="T26" s="1">
        <f>T24/T25</f>
        <v>1.7586890663728998</v>
      </c>
      <c r="U26" s="1">
        <f t="shared" ref="U26" si="122">U24/U25</f>
        <v>1.8140367971571045</v>
      </c>
      <c r="V26" s="1">
        <f t="shared" ref="V26" si="123">V24/V25</f>
        <v>1.81932359643671</v>
      </c>
      <c r="W26" s="1">
        <f t="shared" ref="W26" si="124">W24/W25</f>
        <v>1.7857746240919072</v>
      </c>
      <c r="X26" s="1">
        <f t="shared" ref="X26" si="125">X24/X25</f>
        <v>1.8312011774029209</v>
      </c>
      <c r="Y26" s="1">
        <f t="shared" ref="Y26" si="126">Y24/Y25</f>
        <v>1.7599123828536571</v>
      </c>
      <c r="Z26" s="1">
        <f t="shared" ref="Z26" si="127">Z24/Z25</f>
        <v>1.6900725086929569</v>
      </c>
      <c r="AA26" s="1">
        <f t="shared" ref="AA26" si="128">AA24/AA25</f>
        <v>1.7955124214815235</v>
      </c>
      <c r="AB26" s="1">
        <f t="shared" ref="AB26" si="129">AB24/AB25</f>
        <v>1.7698603076054749</v>
      </c>
      <c r="AC26" s="1">
        <f t="shared" ref="AC26" si="130">AC24/AC25</f>
        <v>1.8020791910469804</v>
      </c>
      <c r="AD26" s="2">
        <f t="shared" ref="AD26" si="131">AD24/AD25</f>
        <v>1.7823681124136361</v>
      </c>
      <c r="AE26" s="1">
        <f t="shared" si="89"/>
        <v>1.6900725086929569</v>
      </c>
      <c r="AF26" s="1">
        <f t="shared" si="90"/>
        <v>1.8312011774029209</v>
      </c>
      <c r="AG26" s="1">
        <f t="shared" si="91"/>
        <v>3.0410112746373084E-2</v>
      </c>
    </row>
    <row r="27" spans="1:33" x14ac:dyDescent="0.3">
      <c r="A27" t="s">
        <v>4</v>
      </c>
      <c r="B27" t="s">
        <v>1</v>
      </c>
      <c r="C27" s="1">
        <v>1.1379999999999999</v>
      </c>
      <c r="D27" s="1">
        <v>1.214</v>
      </c>
      <c r="E27" s="1">
        <v>1.135</v>
      </c>
      <c r="F27" s="1">
        <v>1.127</v>
      </c>
      <c r="G27" s="1">
        <v>1.1499999999999999</v>
      </c>
      <c r="H27" s="1">
        <v>1.1240000000000001</v>
      </c>
      <c r="I27" s="1">
        <v>1.1819999999999999</v>
      </c>
      <c r="J27" s="1">
        <v>1.2330000000000001</v>
      </c>
      <c r="K27" s="1">
        <v>1.1839999999999999</v>
      </c>
      <c r="L27" s="1">
        <v>1.2330000000000001</v>
      </c>
      <c r="M27" s="1">
        <f>AVERAGE(C27:L27)</f>
        <v>1.1720000000000002</v>
      </c>
      <c r="N27" s="1">
        <f t="shared" si="86"/>
        <v>1.1240000000000001</v>
      </c>
      <c r="O27" s="1">
        <f t="shared" si="87"/>
        <v>1.2330000000000001</v>
      </c>
      <c r="P27" s="1">
        <f t="shared" si="88"/>
        <v>3.7200000000000011E-2</v>
      </c>
      <c r="R27" t="s">
        <v>4</v>
      </c>
      <c r="S27" t="s">
        <v>1</v>
      </c>
      <c r="T27" s="1">
        <v>1.5209999999999999</v>
      </c>
      <c r="U27" s="1">
        <v>1.51</v>
      </c>
      <c r="V27" s="1">
        <v>1.5940000000000001</v>
      </c>
      <c r="W27" s="1">
        <v>1.581</v>
      </c>
      <c r="X27" s="1">
        <v>1.49</v>
      </c>
      <c r="Y27" s="1">
        <v>1.508</v>
      </c>
      <c r="Z27" s="1">
        <v>1.5589999999999999</v>
      </c>
      <c r="AA27" s="1">
        <v>1.5309999999999999</v>
      </c>
      <c r="AB27" s="1">
        <v>1.5529999999999999</v>
      </c>
      <c r="AC27" s="1">
        <v>1.556</v>
      </c>
      <c r="AD27" s="1">
        <f>AVERAGE(T27:AC27)</f>
        <v>1.5403000000000002</v>
      </c>
      <c r="AE27" s="1">
        <f t="shared" si="89"/>
        <v>1.49</v>
      </c>
      <c r="AF27" s="1">
        <f t="shared" si="90"/>
        <v>1.5940000000000001</v>
      </c>
      <c r="AG27" s="1">
        <f t="shared" si="91"/>
        <v>2.8300000000000013E-2</v>
      </c>
    </row>
    <row r="28" spans="1:33" x14ac:dyDescent="0.3">
      <c r="B28" t="s">
        <v>765</v>
      </c>
      <c r="C28" s="1">
        <v>0.75</v>
      </c>
      <c r="D28" s="1">
        <v>0.65</v>
      </c>
      <c r="E28" s="1">
        <v>0.70799999999999996</v>
      </c>
      <c r="F28" s="1">
        <v>0.65700000000000003</v>
      </c>
      <c r="G28" s="1">
        <v>0.66</v>
      </c>
      <c r="H28" s="1">
        <v>0.65300000000000002</v>
      </c>
      <c r="I28" s="1">
        <v>0.65900000000000003</v>
      </c>
      <c r="J28" s="1">
        <v>0.66800000000000004</v>
      </c>
      <c r="K28" s="1">
        <v>0.65100000000000002</v>
      </c>
      <c r="L28" s="1">
        <v>0.72699999999999998</v>
      </c>
      <c r="M28" s="1">
        <f>AVERAGE(C28:L28)</f>
        <v>0.6782999999999999</v>
      </c>
      <c r="N28" s="1">
        <f t="shared" si="86"/>
        <v>0.65</v>
      </c>
      <c r="O28" s="1">
        <f t="shared" si="87"/>
        <v>0.75</v>
      </c>
      <c r="P28" s="1">
        <f t="shared" si="88"/>
        <v>3.0019999999999936E-2</v>
      </c>
      <c r="S28" t="s">
        <v>765</v>
      </c>
      <c r="T28" s="1">
        <v>1.022</v>
      </c>
      <c r="U28" s="1">
        <v>0.89100000000000001</v>
      </c>
      <c r="V28" s="1">
        <v>0.89400000000000002</v>
      </c>
      <c r="W28" s="1">
        <v>0.94399999999999995</v>
      </c>
      <c r="X28" s="1">
        <v>0.97199999999999998</v>
      </c>
      <c r="Y28" s="1">
        <v>0.94299999999999995</v>
      </c>
      <c r="Z28" s="1">
        <v>0.90500000000000003</v>
      </c>
      <c r="AA28" s="1">
        <v>0.92100000000000004</v>
      </c>
      <c r="AB28" s="1">
        <v>0.92</v>
      </c>
      <c r="AC28" s="1">
        <v>0.91100000000000003</v>
      </c>
      <c r="AD28" s="1">
        <f>AVERAGE(T28:AC28)</f>
        <v>0.93230000000000002</v>
      </c>
      <c r="AE28" s="1">
        <f t="shared" si="89"/>
        <v>0.89100000000000001</v>
      </c>
      <c r="AF28" s="1">
        <f t="shared" si="90"/>
        <v>1.022</v>
      </c>
      <c r="AG28" s="1">
        <f t="shared" si="91"/>
        <v>3.0359999999999977E-2</v>
      </c>
    </row>
    <row r="29" spans="1:33" x14ac:dyDescent="0.3">
      <c r="B29" t="s">
        <v>2</v>
      </c>
      <c r="C29" s="1">
        <f>C27/C28</f>
        <v>1.5173333333333332</v>
      </c>
      <c r="D29" s="1">
        <f t="shared" ref="D29" si="132">D27/D28</f>
        <v>1.8676923076923075</v>
      </c>
      <c r="E29" s="1">
        <f t="shared" ref="E29" si="133">E27/E28</f>
        <v>1.6031073446327684</v>
      </c>
      <c r="F29" s="1">
        <f t="shared" ref="F29" si="134">F27/F28</f>
        <v>1.7153729071537289</v>
      </c>
      <c r="G29" s="1">
        <f t="shared" ref="G29" si="135">G27/G28</f>
        <v>1.7424242424242422</v>
      </c>
      <c r="H29" s="1">
        <f t="shared" ref="H29" si="136">H27/H28</f>
        <v>1.7212863705972437</v>
      </c>
      <c r="I29" s="1">
        <f t="shared" ref="I29" si="137">I27/I28</f>
        <v>1.793626707132018</v>
      </c>
      <c r="J29" s="1">
        <f t="shared" ref="J29" si="138">J27/J28</f>
        <v>1.845808383233533</v>
      </c>
      <c r="K29" s="1">
        <f t="shared" ref="K29" si="139">K27/K28</f>
        <v>1.8187403993855604</v>
      </c>
      <c r="L29" s="1">
        <f t="shared" ref="L29" si="140">L27/L28</f>
        <v>1.6960110041265477</v>
      </c>
      <c r="M29" s="2">
        <f>M27/M28</f>
        <v>1.7278490343505828</v>
      </c>
      <c r="N29" s="1">
        <f t="shared" si="86"/>
        <v>1.5173333333333332</v>
      </c>
      <c r="O29" s="1">
        <f t="shared" si="87"/>
        <v>1.8676923076923075</v>
      </c>
      <c r="P29" s="1">
        <f t="shared" si="88"/>
        <v>8.151810800240393E-2</v>
      </c>
      <c r="S29" t="s">
        <v>2</v>
      </c>
      <c r="T29" s="1">
        <f>T27/T28</f>
        <v>1.4882583170254402</v>
      </c>
      <c r="U29" s="1">
        <f t="shared" ref="U29" si="141">U27/U28</f>
        <v>1.6947250280583614</v>
      </c>
      <c r="V29" s="1">
        <f t="shared" ref="V29" si="142">V27/V28</f>
        <v>1.7829977628635347</v>
      </c>
      <c r="W29" s="1">
        <f t="shared" ref="W29" si="143">W27/W28</f>
        <v>1.6747881355932204</v>
      </c>
      <c r="X29" s="1">
        <f t="shared" ref="X29" si="144">X27/X28</f>
        <v>1.5329218106995885</v>
      </c>
      <c r="Y29" s="1">
        <f t="shared" ref="Y29" si="145">Y27/Y28</f>
        <v>1.5991516436903501</v>
      </c>
      <c r="Z29" s="1">
        <f t="shared" ref="Z29" si="146">Z27/Z28</f>
        <v>1.7226519337016573</v>
      </c>
      <c r="AA29" s="1">
        <f t="shared" ref="AA29" si="147">AA27/AA28</f>
        <v>1.6623235613463625</v>
      </c>
      <c r="AB29" s="1">
        <f t="shared" ref="AB29" si="148">AB27/AB28</f>
        <v>1.6880434782608693</v>
      </c>
      <c r="AC29" s="1">
        <f t="shared" ref="AC29" si="149">AC27/AC28</f>
        <v>1.70801317233809</v>
      </c>
      <c r="AD29" s="2">
        <f>AD27/AD28</f>
        <v>1.6521505953019417</v>
      </c>
      <c r="AE29" s="1">
        <f t="shared" si="89"/>
        <v>1.4882583170254402</v>
      </c>
      <c r="AF29" s="1">
        <f t="shared" si="90"/>
        <v>1.7829977628635347</v>
      </c>
      <c r="AG29" s="1">
        <f t="shared" si="91"/>
        <v>6.9166136331572717E-2</v>
      </c>
    </row>
    <row r="30" spans="1:33" x14ac:dyDescent="0.3">
      <c r="A30" t="s">
        <v>5</v>
      </c>
      <c r="B30" t="s">
        <v>1</v>
      </c>
      <c r="C30" s="1">
        <v>3.1579999999999999</v>
      </c>
      <c r="D30" s="1">
        <v>3.2080000000000002</v>
      </c>
      <c r="E30" s="1">
        <v>3.14</v>
      </c>
      <c r="F30" s="1">
        <v>3.1429999999999998</v>
      </c>
      <c r="G30" s="1">
        <v>3.1379999999999999</v>
      </c>
      <c r="H30" s="1">
        <v>3.1070000000000002</v>
      </c>
      <c r="I30" s="1">
        <v>3.2250000000000001</v>
      </c>
      <c r="J30" s="1">
        <v>3.282</v>
      </c>
      <c r="K30" s="1">
        <v>3.129</v>
      </c>
      <c r="L30" s="1">
        <v>3.1949999999999998</v>
      </c>
      <c r="M30" s="1">
        <f t="shared" ref="M30:M31" si="150">AVERAGE(C30:L30)</f>
        <v>3.1725000000000003</v>
      </c>
      <c r="N30" s="1">
        <f t="shared" si="86"/>
        <v>3.1070000000000002</v>
      </c>
      <c r="O30" s="1">
        <f t="shared" si="87"/>
        <v>3.282</v>
      </c>
      <c r="P30" s="1">
        <f t="shared" si="88"/>
        <v>4.4000000000000081E-2</v>
      </c>
      <c r="R30" t="s">
        <v>5</v>
      </c>
      <c r="S30" t="s">
        <v>1</v>
      </c>
      <c r="T30" s="1">
        <v>4.2910000000000004</v>
      </c>
      <c r="U30" s="1">
        <v>4.3620000000000001</v>
      </c>
      <c r="V30" s="1">
        <v>4.3159999999999998</v>
      </c>
      <c r="W30" s="1">
        <v>4.2830000000000004</v>
      </c>
      <c r="X30" s="1">
        <v>4.4109999999999996</v>
      </c>
      <c r="Y30" s="1">
        <v>4.28</v>
      </c>
      <c r="Z30" s="1">
        <v>4.335</v>
      </c>
      <c r="AA30" s="1">
        <v>4.3689999999999998</v>
      </c>
      <c r="AB30" s="1">
        <v>4.266</v>
      </c>
      <c r="AC30" s="1">
        <v>4.2359999999999998</v>
      </c>
      <c r="AD30" s="1">
        <f t="shared" ref="AD30:AD31" si="151">AVERAGE(T30:AC30)</f>
        <v>4.3148999999999997</v>
      </c>
      <c r="AE30" s="1">
        <f t="shared" si="89"/>
        <v>4.2359999999999998</v>
      </c>
      <c r="AF30" s="1">
        <f t="shared" si="90"/>
        <v>4.4109999999999996</v>
      </c>
      <c r="AG30" s="1">
        <f t="shared" si="91"/>
        <v>4.369999999999985E-2</v>
      </c>
    </row>
    <row r="31" spans="1:33" x14ac:dyDescent="0.3">
      <c r="B31" t="s">
        <v>765</v>
      </c>
      <c r="C31" s="1">
        <v>1.8720000000000001</v>
      </c>
      <c r="D31" s="1">
        <v>1.6830000000000001</v>
      </c>
      <c r="E31" s="1">
        <v>1.9279999999999999</v>
      </c>
      <c r="F31" s="1">
        <v>1.718</v>
      </c>
      <c r="G31" s="1">
        <v>1.677</v>
      </c>
      <c r="H31" s="1">
        <v>1.7270000000000001</v>
      </c>
      <c r="I31" s="1">
        <v>1.67</v>
      </c>
      <c r="J31" s="1">
        <v>1.7629999999999999</v>
      </c>
      <c r="K31" s="1">
        <v>1.694</v>
      </c>
      <c r="L31" s="1">
        <v>1.708</v>
      </c>
      <c r="M31" s="1">
        <f t="shared" si="150"/>
        <v>1.7439999999999998</v>
      </c>
      <c r="N31" s="1">
        <f t="shared" si="86"/>
        <v>1.67</v>
      </c>
      <c r="O31" s="1">
        <f t="shared" si="87"/>
        <v>1.9279999999999999</v>
      </c>
      <c r="P31" s="1">
        <f t="shared" si="88"/>
        <v>6.6199999999999898E-2</v>
      </c>
      <c r="S31" t="s">
        <v>765</v>
      </c>
      <c r="T31" s="1">
        <v>2.3279999999999998</v>
      </c>
      <c r="U31" s="1">
        <v>2.3959999999999999</v>
      </c>
      <c r="V31" s="1">
        <v>2.5510000000000002</v>
      </c>
      <c r="W31" s="1">
        <v>2.4929999999999999</v>
      </c>
      <c r="X31" s="1">
        <v>2.5129999999999999</v>
      </c>
      <c r="Y31" s="1">
        <v>2.37</v>
      </c>
      <c r="Z31" s="1">
        <v>2.3420000000000001</v>
      </c>
      <c r="AA31" s="1">
        <v>2.3279999999999998</v>
      </c>
      <c r="AB31" s="1">
        <v>2.5870000000000002</v>
      </c>
      <c r="AC31" s="1">
        <v>2.3210000000000002</v>
      </c>
      <c r="AD31" s="1">
        <f t="shared" si="151"/>
        <v>2.4228999999999998</v>
      </c>
      <c r="AE31" s="1">
        <f t="shared" si="89"/>
        <v>2.3210000000000002</v>
      </c>
      <c r="AF31" s="1">
        <f t="shared" si="90"/>
        <v>2.5870000000000002</v>
      </c>
      <c r="AG31" s="1">
        <f t="shared" si="91"/>
        <v>9.0479999999999977E-2</v>
      </c>
    </row>
    <row r="32" spans="1:33" x14ac:dyDescent="0.3">
      <c r="B32" t="s">
        <v>2</v>
      </c>
      <c r="C32" s="1">
        <f t="shared" ref="C32" si="152">C30/C31</f>
        <v>1.6869658119658117</v>
      </c>
      <c r="D32" s="1">
        <f t="shared" ref="D32" si="153">D30/D31</f>
        <v>1.9061200237670826</v>
      </c>
      <c r="E32" s="1">
        <f t="shared" ref="E32" si="154">E30/E31</f>
        <v>1.6286307053941911</v>
      </c>
      <c r="F32" s="1">
        <f t="shared" ref="F32" si="155">F30/F31</f>
        <v>1.829452852153667</v>
      </c>
      <c r="G32" s="1">
        <f t="shared" ref="G32" si="156">G30/G31</f>
        <v>1.8711985688729873</v>
      </c>
      <c r="H32" s="1">
        <f t="shared" ref="H32" si="157">H30/H31</f>
        <v>1.7990735379270411</v>
      </c>
      <c r="I32" s="1">
        <f t="shared" ref="I32" si="158">I30/I31</f>
        <v>1.9311377245508983</v>
      </c>
      <c r="J32" s="1">
        <f t="shared" ref="J32" si="159">J30/J31</f>
        <v>1.8615995462280206</v>
      </c>
      <c r="K32" s="1">
        <f t="shared" ref="K32" si="160">K30/K31</f>
        <v>1.8471074380165289</v>
      </c>
      <c r="L32" s="1">
        <f t="shared" ref="L32:M32" si="161">L30/L31</f>
        <v>1.8706088992974239</v>
      </c>
      <c r="M32" s="2">
        <f t="shared" si="161"/>
        <v>1.8190940366972481</v>
      </c>
      <c r="N32" s="1">
        <f t="shared" si="86"/>
        <v>1.6286307053941911</v>
      </c>
      <c r="O32" s="1">
        <f t="shared" si="87"/>
        <v>1.9311377245508983</v>
      </c>
      <c r="P32" s="1">
        <f t="shared" si="88"/>
        <v>7.0979695433010373E-2</v>
      </c>
      <c r="S32" t="s">
        <v>2</v>
      </c>
      <c r="T32" s="1">
        <f t="shared" ref="T32" si="162">T30/T31</f>
        <v>1.8432130584192443</v>
      </c>
      <c r="U32" s="1">
        <f t="shared" ref="U32" si="163">U30/U31</f>
        <v>1.820534223706177</v>
      </c>
      <c r="V32" s="1">
        <f t="shared" ref="V32" si="164">V30/V31</f>
        <v>1.6918855350842805</v>
      </c>
      <c r="W32" s="1">
        <f t="shared" ref="W32" si="165">W30/W31</f>
        <v>1.7180104292017653</v>
      </c>
      <c r="X32" s="1">
        <f t="shared" ref="X32" si="166">X30/X31</f>
        <v>1.7552725825706326</v>
      </c>
      <c r="Y32" s="1">
        <f t="shared" ref="Y32" si="167">Y30/Y31</f>
        <v>1.8059071729957805</v>
      </c>
      <c r="Z32" s="1">
        <f t="shared" ref="Z32" si="168">Z30/Z31</f>
        <v>1.8509820666097352</v>
      </c>
      <c r="AA32" s="1">
        <f t="shared" ref="AA32" si="169">AA30/AA31</f>
        <v>1.8767182130584192</v>
      </c>
      <c r="AB32" s="1">
        <f t="shared" ref="AB32" si="170">AB30/AB31</f>
        <v>1.6490143022806338</v>
      </c>
      <c r="AC32" s="1">
        <f t="shared" ref="AC32" si="171">AC30/AC31</f>
        <v>1.825075398535114</v>
      </c>
      <c r="AD32" s="2">
        <f t="shared" ref="AD32" si="172">AD30/AD31</f>
        <v>1.7808824136365513</v>
      </c>
      <c r="AE32" s="1">
        <f t="shared" si="89"/>
        <v>1.6490143022806338</v>
      </c>
      <c r="AF32" s="1">
        <f t="shared" si="90"/>
        <v>1.8767182130584192</v>
      </c>
      <c r="AG32" s="1">
        <f t="shared" si="91"/>
        <v>6.4092468769480132E-2</v>
      </c>
    </row>
    <row r="33" spans="1:33" x14ac:dyDescent="0.3">
      <c r="A33" t="s">
        <v>6</v>
      </c>
      <c r="B33" t="s">
        <v>1</v>
      </c>
      <c r="C33" s="1">
        <v>1.8839999999999999</v>
      </c>
      <c r="D33" s="1">
        <v>1.9359999999999999</v>
      </c>
      <c r="E33" s="1">
        <v>1.8009999999999999</v>
      </c>
      <c r="F33" s="1">
        <v>1.87</v>
      </c>
      <c r="G33" s="1">
        <v>1.893</v>
      </c>
      <c r="H33" s="1">
        <v>1.83</v>
      </c>
      <c r="I33" s="1">
        <v>1.875</v>
      </c>
      <c r="J33" s="1">
        <v>1.9650000000000001</v>
      </c>
      <c r="K33" s="1">
        <v>1.8560000000000001</v>
      </c>
      <c r="L33" s="1">
        <v>1.81</v>
      </c>
      <c r="M33" s="1">
        <f t="shared" ref="M33:M34" si="173">AVERAGE(C33:L33)</f>
        <v>1.8719999999999999</v>
      </c>
      <c r="N33" s="1">
        <f t="shared" si="86"/>
        <v>1.8009999999999999</v>
      </c>
      <c r="O33" s="1">
        <f t="shared" si="87"/>
        <v>1.9650000000000001</v>
      </c>
      <c r="P33" s="1">
        <f t="shared" si="88"/>
        <v>3.8599999999999968E-2</v>
      </c>
      <c r="R33" t="s">
        <v>6</v>
      </c>
      <c r="S33" t="s">
        <v>1</v>
      </c>
      <c r="T33" s="1">
        <v>2.1440000000000001</v>
      </c>
      <c r="U33" s="1">
        <v>2.093</v>
      </c>
      <c r="V33" s="1">
        <v>2.2549999999999999</v>
      </c>
      <c r="W33" s="1">
        <v>2.1080000000000001</v>
      </c>
      <c r="X33" s="1">
        <v>2.2069999999999999</v>
      </c>
      <c r="Y33" s="1">
        <v>2.1019999999999999</v>
      </c>
      <c r="Z33" s="1">
        <v>2.0990000000000002</v>
      </c>
      <c r="AA33" s="1">
        <v>2.0979999999999999</v>
      </c>
      <c r="AB33" s="1">
        <v>2.246</v>
      </c>
      <c r="AC33" s="1">
        <v>2.1680000000000001</v>
      </c>
      <c r="AD33" s="1">
        <f t="shared" ref="AD33:AD34" si="174">AVERAGE(T33:AC33)</f>
        <v>2.1519999999999997</v>
      </c>
      <c r="AE33" s="1">
        <f t="shared" si="89"/>
        <v>2.093</v>
      </c>
      <c r="AF33" s="1">
        <f t="shared" si="90"/>
        <v>2.2549999999999999</v>
      </c>
      <c r="AG33" s="1">
        <f t="shared" si="91"/>
        <v>5.3599999999999912E-2</v>
      </c>
    </row>
    <row r="34" spans="1:33" x14ac:dyDescent="0.3">
      <c r="B34" t="s">
        <v>765</v>
      </c>
      <c r="C34" s="1">
        <v>1.056</v>
      </c>
      <c r="D34" s="1">
        <v>1.071</v>
      </c>
      <c r="E34" s="1">
        <v>1.0680000000000001</v>
      </c>
      <c r="F34" s="1">
        <v>1.024</v>
      </c>
      <c r="G34" s="1">
        <v>1.04</v>
      </c>
      <c r="H34" s="1">
        <v>1.2270000000000001</v>
      </c>
      <c r="I34" s="1">
        <v>1.0489999999999999</v>
      </c>
      <c r="J34" s="1">
        <v>1.2589999999999999</v>
      </c>
      <c r="K34" s="1">
        <v>1.099</v>
      </c>
      <c r="L34" s="1">
        <v>1.1559999999999999</v>
      </c>
      <c r="M34" s="1">
        <f t="shared" si="173"/>
        <v>1.1049000000000002</v>
      </c>
      <c r="N34" s="1">
        <f t="shared" si="86"/>
        <v>1.024</v>
      </c>
      <c r="O34" s="1">
        <f t="shared" si="87"/>
        <v>1.2589999999999999</v>
      </c>
      <c r="P34" s="1">
        <f t="shared" si="88"/>
        <v>6.5460000000000074E-2</v>
      </c>
      <c r="S34" t="s">
        <v>765</v>
      </c>
      <c r="T34" s="1">
        <v>1.167</v>
      </c>
      <c r="U34" s="1">
        <v>1.165</v>
      </c>
      <c r="V34" s="1">
        <v>1.2</v>
      </c>
      <c r="W34" s="1">
        <v>1.2729999999999999</v>
      </c>
      <c r="X34" s="1">
        <v>1.2270000000000001</v>
      </c>
      <c r="Y34" s="1">
        <v>1.21</v>
      </c>
      <c r="Z34" s="1">
        <v>1.3640000000000001</v>
      </c>
      <c r="AA34" s="1">
        <v>1.2529999999999999</v>
      </c>
      <c r="AB34" s="1">
        <v>1.3140000000000001</v>
      </c>
      <c r="AC34" s="1">
        <v>1.17</v>
      </c>
      <c r="AD34" s="1">
        <f t="shared" si="174"/>
        <v>1.2343</v>
      </c>
      <c r="AE34" s="1">
        <f t="shared" si="89"/>
        <v>1.165</v>
      </c>
      <c r="AF34" s="1">
        <f t="shared" si="90"/>
        <v>1.3640000000000001</v>
      </c>
      <c r="AG34" s="1">
        <f t="shared" si="91"/>
        <v>5.3359999999999984E-2</v>
      </c>
    </row>
    <row r="35" spans="1:33" x14ac:dyDescent="0.3">
      <c r="B35" t="s">
        <v>2</v>
      </c>
      <c r="C35" s="1">
        <f t="shared" ref="C35" si="175">C33/C34</f>
        <v>1.7840909090909089</v>
      </c>
      <c r="D35" s="1">
        <f t="shared" ref="D35" si="176">D33/D34</f>
        <v>1.80765639589169</v>
      </c>
      <c r="E35" s="1">
        <f t="shared" ref="E35" si="177">E33/E34</f>
        <v>1.6863295880149811</v>
      </c>
      <c r="F35" s="1">
        <f t="shared" ref="F35" si="178">F33/F34</f>
        <v>1.826171875</v>
      </c>
      <c r="G35" s="1">
        <f t="shared" ref="G35" si="179">G33/G34</f>
        <v>1.8201923076923077</v>
      </c>
      <c r="H35" s="1">
        <f t="shared" ref="H35" si="180">H33/H34</f>
        <v>1.4914425427872859</v>
      </c>
      <c r="I35" s="1">
        <f t="shared" ref="I35" si="181">I33/I34</f>
        <v>1.7874165872259296</v>
      </c>
      <c r="J35" s="1">
        <f t="shared" ref="J35" si="182">J33/J34</f>
        <v>1.560762509928515</v>
      </c>
      <c r="K35" s="1">
        <f t="shared" ref="K35" si="183">K33/K34</f>
        <v>1.688808007279345</v>
      </c>
      <c r="L35" s="1">
        <f t="shared" ref="L35:M35" si="184">L33/L34</f>
        <v>1.5657439446366783</v>
      </c>
      <c r="M35" s="2">
        <f t="shared" si="184"/>
        <v>1.6942709747488456</v>
      </c>
      <c r="N35" s="1">
        <f t="shared" si="86"/>
        <v>1.4914425427872859</v>
      </c>
      <c r="O35" s="1">
        <f t="shared" si="87"/>
        <v>1.826171875</v>
      </c>
      <c r="P35" s="1">
        <f t="shared" si="88"/>
        <v>0.10324414822540309</v>
      </c>
      <c r="S35" t="s">
        <v>2</v>
      </c>
      <c r="T35" s="1">
        <f t="shared" ref="T35" si="185">T33/T34</f>
        <v>1.8371893744644388</v>
      </c>
      <c r="U35" s="1">
        <f t="shared" ref="U35" si="186">U33/U34</f>
        <v>1.7965665236051502</v>
      </c>
      <c r="V35" s="1">
        <f t="shared" ref="V35" si="187">V33/V34</f>
        <v>1.8791666666666667</v>
      </c>
      <c r="W35" s="1">
        <f t="shared" ref="W35" si="188">W33/W34</f>
        <v>1.6559308719560095</v>
      </c>
      <c r="X35" s="1">
        <f t="shared" ref="X35" si="189">X33/X34</f>
        <v>1.7986960065199671</v>
      </c>
      <c r="Y35" s="1">
        <f t="shared" ref="Y35" si="190">Y33/Y34</f>
        <v>1.737190082644628</v>
      </c>
      <c r="Z35" s="1">
        <f t="shared" ref="Z35" si="191">Z33/Z34</f>
        <v>1.5388563049853372</v>
      </c>
      <c r="AA35" s="1">
        <f t="shared" ref="AA35" si="192">AA33/AA34</f>
        <v>1.6743814844373504</v>
      </c>
      <c r="AB35" s="1">
        <f t="shared" ref="AB35" si="193">AB33/AB34</f>
        <v>1.7092846270928461</v>
      </c>
      <c r="AC35" s="1">
        <f t="shared" ref="AC35" si="194">AC33/AC34</f>
        <v>1.8529914529914533</v>
      </c>
      <c r="AD35" s="2">
        <f t="shared" ref="AD35" si="195">AD33/AD34</f>
        <v>1.7434983391395931</v>
      </c>
      <c r="AE35" s="1">
        <f t="shared" si="89"/>
        <v>1.5388563049853372</v>
      </c>
      <c r="AF35" s="1">
        <f t="shared" si="90"/>
        <v>1.8791666666666667</v>
      </c>
      <c r="AG35" s="1">
        <f t="shared" si="91"/>
        <v>8.4896665313150474E-2</v>
      </c>
    </row>
    <row r="37" spans="1:33" x14ac:dyDescent="0.3">
      <c r="A37">
        <v>4</v>
      </c>
      <c r="R37" t="s">
        <v>769</v>
      </c>
    </row>
    <row r="38" spans="1:33" x14ac:dyDescent="0.3">
      <c r="A38" t="s">
        <v>416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 t="s">
        <v>766</v>
      </c>
      <c r="N38" t="s">
        <v>773</v>
      </c>
      <c r="O38" t="s">
        <v>774</v>
      </c>
      <c r="P38" t="s">
        <v>775</v>
      </c>
      <c r="R38" t="s">
        <v>416</v>
      </c>
      <c r="T38">
        <v>1</v>
      </c>
      <c r="U38">
        <v>2</v>
      </c>
      <c r="V38">
        <v>3</v>
      </c>
      <c r="W38">
        <v>4</v>
      </c>
      <c r="X38">
        <v>5</v>
      </c>
      <c r="Y38">
        <v>6</v>
      </c>
      <c r="Z38">
        <v>7</v>
      </c>
      <c r="AA38">
        <v>8</v>
      </c>
      <c r="AB38">
        <v>9</v>
      </c>
      <c r="AC38">
        <v>10</v>
      </c>
      <c r="AD38" t="s">
        <v>766</v>
      </c>
      <c r="AE38" t="s">
        <v>773</v>
      </c>
      <c r="AF38" t="s">
        <v>774</v>
      </c>
      <c r="AG38" t="s">
        <v>775</v>
      </c>
    </row>
    <row r="39" spans="1:33" x14ac:dyDescent="0.3">
      <c r="A39" t="s">
        <v>0</v>
      </c>
      <c r="B39" t="s">
        <v>1</v>
      </c>
      <c r="C39" s="1">
        <v>10.872999999999999</v>
      </c>
      <c r="D39" s="1">
        <v>11.066000000000001</v>
      </c>
      <c r="E39" s="1">
        <v>11.218</v>
      </c>
      <c r="F39" s="1">
        <v>11.236000000000001</v>
      </c>
      <c r="G39" s="1">
        <v>11.143000000000001</v>
      </c>
      <c r="H39" s="1">
        <v>11.250999999999999</v>
      </c>
      <c r="I39" s="1">
        <v>11.115</v>
      </c>
      <c r="J39" s="1">
        <v>11.042999999999999</v>
      </c>
      <c r="K39" s="1">
        <v>11.234</v>
      </c>
      <c r="L39" s="1">
        <v>10.978</v>
      </c>
      <c r="M39" s="1">
        <f>AVERAGE(C39:L39)</f>
        <v>11.115699999999999</v>
      </c>
      <c r="N39" s="1">
        <f>SMALL(C39:L39,1)</f>
        <v>10.872999999999999</v>
      </c>
      <c r="O39" s="1">
        <f>LARGE(C39:L39,1)</f>
        <v>11.250999999999999</v>
      </c>
      <c r="P39" s="1">
        <f>AVEDEV(C39:L39)</f>
        <v>0.10070000000000015</v>
      </c>
      <c r="R39" t="s">
        <v>0</v>
      </c>
      <c r="S39" t="s">
        <v>1</v>
      </c>
      <c r="T39" s="1">
        <v>13.724</v>
      </c>
      <c r="U39" s="1">
        <v>13.512</v>
      </c>
      <c r="V39" s="1">
        <v>13.616</v>
      </c>
      <c r="W39" s="1">
        <v>14.077</v>
      </c>
      <c r="X39" s="1">
        <v>14.831</v>
      </c>
      <c r="Y39" s="1">
        <v>13.861000000000001</v>
      </c>
      <c r="Z39" s="1">
        <v>13.941000000000001</v>
      </c>
      <c r="AA39" s="1">
        <v>13.742000000000001</v>
      </c>
      <c r="AB39" s="1">
        <v>13.492000000000001</v>
      </c>
      <c r="AC39" s="1">
        <v>13.407999999999999</v>
      </c>
      <c r="AD39" s="1">
        <f>AVERAGE(T39:AC39)</f>
        <v>13.820400000000001</v>
      </c>
      <c r="AE39" s="1">
        <f>SMALL(T39:AC39,1)</f>
        <v>13.407999999999999</v>
      </c>
      <c r="AF39" s="1">
        <f>LARGE(T39:AC39,1)</f>
        <v>14.831</v>
      </c>
      <c r="AG39" s="1">
        <f>AVEDEV(T39:AC39)</f>
        <v>0.28568000000000016</v>
      </c>
    </row>
    <row r="40" spans="1:33" x14ac:dyDescent="0.3">
      <c r="B40" t="s">
        <v>765</v>
      </c>
      <c r="C40" s="1">
        <v>3.3039999999999998</v>
      </c>
      <c r="D40" s="1">
        <v>3.3210000000000002</v>
      </c>
      <c r="E40" s="1">
        <v>3.8650000000000002</v>
      </c>
      <c r="F40" s="1">
        <v>3.2469999999999999</v>
      </c>
      <c r="G40" s="1">
        <v>3.3490000000000002</v>
      </c>
      <c r="H40" s="1">
        <v>3.39</v>
      </c>
      <c r="I40" s="1">
        <v>3.2850000000000001</v>
      </c>
      <c r="J40" s="1">
        <v>3.2989999999999999</v>
      </c>
      <c r="K40" s="1">
        <v>3.2519999999999998</v>
      </c>
      <c r="L40" s="1">
        <v>3.4769999999999999</v>
      </c>
      <c r="M40" s="1">
        <f>AVERAGE(C40:L40)</f>
        <v>3.3788999999999993</v>
      </c>
      <c r="N40" s="1">
        <f t="shared" ref="N40:N53" si="196">SMALL(C40:L40,1)</f>
        <v>3.2469999999999999</v>
      </c>
      <c r="O40" s="1">
        <f t="shared" ref="O40:O53" si="197">LARGE(C40:L40,1)</f>
        <v>3.8650000000000002</v>
      </c>
      <c r="P40" s="1">
        <f t="shared" ref="P40:P53" si="198">AVEDEV(C40:L40)</f>
        <v>0.11905999999999976</v>
      </c>
      <c r="S40" t="s">
        <v>765</v>
      </c>
      <c r="T40" s="1">
        <v>4.3769999999999998</v>
      </c>
      <c r="U40" s="1">
        <v>4.4119999999999999</v>
      </c>
      <c r="V40" s="1">
        <v>4.508</v>
      </c>
      <c r="W40" s="1">
        <v>4.7160000000000002</v>
      </c>
      <c r="X40" s="1">
        <v>6.2889999999999997</v>
      </c>
      <c r="Y40" s="1">
        <v>4.7050000000000001</v>
      </c>
      <c r="Z40" s="1">
        <v>4.5919999999999996</v>
      </c>
      <c r="AA40" s="1">
        <v>4.3949999999999996</v>
      </c>
      <c r="AB40" s="1">
        <v>4.3479999999999999</v>
      </c>
      <c r="AC40" s="1">
        <v>4.6520000000000001</v>
      </c>
      <c r="AD40" s="1">
        <f>AVERAGE(T40:AC40)</f>
        <v>4.6993999999999998</v>
      </c>
      <c r="AE40" s="1">
        <f t="shared" ref="AE40:AE53" si="199">SMALL(T40:AC40,1)</f>
        <v>4.3479999999999999</v>
      </c>
      <c r="AF40" s="1">
        <f t="shared" ref="AF40:AF53" si="200">LARGE(T40:AC40,1)</f>
        <v>6.2889999999999997</v>
      </c>
      <c r="AG40" s="1">
        <f t="shared" ref="AG40:AG53" si="201">AVEDEV(T40:AC40)</f>
        <v>0.32236000000000004</v>
      </c>
    </row>
    <row r="41" spans="1:33" x14ac:dyDescent="0.3">
      <c r="B41" t="s">
        <v>2</v>
      </c>
      <c r="C41" s="1">
        <f>C39/C40</f>
        <v>3.290859564164649</v>
      </c>
      <c r="D41" s="1">
        <f t="shared" ref="D41" si="202">D39/D40</f>
        <v>3.3321288768443242</v>
      </c>
      <c r="E41" s="1">
        <f t="shared" ref="E41" si="203">E39/E40</f>
        <v>2.9024579560155237</v>
      </c>
      <c r="F41" s="1">
        <f t="shared" ref="F41" si="204">F39/F40</f>
        <v>3.4604250076994152</v>
      </c>
      <c r="G41" s="1">
        <f t="shared" ref="G41" si="205">G39/G40</f>
        <v>3.3272618692146909</v>
      </c>
      <c r="H41" s="1">
        <f t="shared" ref="H41" si="206">H39/H40</f>
        <v>3.3188790560471975</v>
      </c>
      <c r="I41" s="1">
        <f t="shared" ref="I41" si="207">I39/I40</f>
        <v>3.3835616438356162</v>
      </c>
      <c r="J41" s="1">
        <f t="shared" ref="J41" si="208">J39/J40</f>
        <v>3.3473779933313126</v>
      </c>
      <c r="K41" s="1">
        <f t="shared" ref="K41" si="209">K39/K40</f>
        <v>3.4544895448954493</v>
      </c>
      <c r="L41" s="1">
        <f t="shared" ref="L41" si="210">L39/L40</f>
        <v>3.1573195283290194</v>
      </c>
      <c r="M41" s="2">
        <f t="shared" ref="M41" si="211">M39/M40</f>
        <v>3.2897392642575989</v>
      </c>
      <c r="N41" s="1">
        <f t="shared" si="196"/>
        <v>2.9024579560155237</v>
      </c>
      <c r="O41" s="1">
        <f t="shared" si="197"/>
        <v>3.4604250076994152</v>
      </c>
      <c r="P41" s="1">
        <f t="shared" si="198"/>
        <v>0.10835825272079362</v>
      </c>
      <c r="S41" t="s">
        <v>2</v>
      </c>
      <c r="T41" s="1">
        <f>T39/T40</f>
        <v>3.1354809230066256</v>
      </c>
      <c r="U41" s="1">
        <f t="shared" ref="U41" si="212">U39/U40</f>
        <v>3.0625566636446058</v>
      </c>
      <c r="V41" s="1">
        <f t="shared" ref="V41" si="213">V39/V40</f>
        <v>3.0204081632653059</v>
      </c>
      <c r="W41" s="1">
        <f t="shared" ref="W41" si="214">W39/W40</f>
        <v>2.9849448685326547</v>
      </c>
      <c r="X41" s="1">
        <f t="shared" ref="X41" si="215">X39/X40</f>
        <v>2.3582445539831451</v>
      </c>
      <c r="Y41" s="1">
        <f t="shared" ref="Y41" si="216">Y39/Y40</f>
        <v>2.9460148777895858</v>
      </c>
      <c r="Z41" s="1">
        <f t="shared" ref="Z41" si="217">Z39/Z40</f>
        <v>3.0359320557491292</v>
      </c>
      <c r="AA41" s="1">
        <f t="shared" ref="AA41" si="218">AA39/AA40</f>
        <v>3.1267349260523325</v>
      </c>
      <c r="AB41" s="1">
        <f t="shared" ref="AB41" si="219">AB39/AB40</f>
        <v>3.1030358785648575</v>
      </c>
      <c r="AC41" s="1">
        <f t="shared" ref="AC41" si="220">AC39/AC40</f>
        <v>2.8822012037833189</v>
      </c>
      <c r="AD41" s="2">
        <f t="shared" ref="AD41" si="221">AD39/AD40</f>
        <v>2.9408860705622</v>
      </c>
      <c r="AE41" s="1">
        <f t="shared" si="199"/>
        <v>2.3582445539831451</v>
      </c>
      <c r="AF41" s="1">
        <f t="shared" si="200"/>
        <v>3.1354809230066256</v>
      </c>
      <c r="AG41" s="1">
        <f t="shared" si="201"/>
        <v>0.14204111975108388</v>
      </c>
    </row>
    <row r="42" spans="1:33" x14ac:dyDescent="0.3">
      <c r="A42" t="s">
        <v>3</v>
      </c>
      <c r="B42" t="s">
        <v>1</v>
      </c>
      <c r="C42" s="1">
        <v>55.746000000000002</v>
      </c>
      <c r="D42" s="1">
        <v>55.371000000000002</v>
      </c>
      <c r="E42" s="1">
        <v>55.322000000000003</v>
      </c>
      <c r="F42" s="1">
        <v>54.923000000000002</v>
      </c>
      <c r="G42" s="1">
        <v>55.654000000000003</v>
      </c>
      <c r="H42" s="1">
        <v>56.610999999999997</v>
      </c>
      <c r="I42" s="1">
        <v>56.716999999999999</v>
      </c>
      <c r="J42" s="1">
        <v>55.304000000000002</v>
      </c>
      <c r="K42" s="1">
        <v>55.034999999999997</v>
      </c>
      <c r="L42" s="1">
        <v>56.343000000000004</v>
      </c>
      <c r="M42" s="1">
        <f t="shared" ref="M42:M43" si="222">AVERAGE(C42:L42)</f>
        <v>55.702599999999997</v>
      </c>
      <c r="N42" s="1">
        <f t="shared" si="196"/>
        <v>54.923000000000002</v>
      </c>
      <c r="O42" s="1">
        <f t="shared" si="197"/>
        <v>56.716999999999999</v>
      </c>
      <c r="P42" s="1">
        <f t="shared" si="198"/>
        <v>0.52131999999999867</v>
      </c>
      <c r="R42" t="s">
        <v>3</v>
      </c>
      <c r="S42" t="s">
        <v>1</v>
      </c>
      <c r="T42" s="1">
        <v>63.686</v>
      </c>
      <c r="U42" s="1">
        <v>63.591000000000001</v>
      </c>
      <c r="V42" s="1">
        <v>63.444000000000003</v>
      </c>
      <c r="W42" s="1">
        <v>62.953000000000003</v>
      </c>
      <c r="X42" s="1">
        <v>63.037999999999997</v>
      </c>
      <c r="Y42" s="1">
        <v>63.536999999999999</v>
      </c>
      <c r="Z42" s="1">
        <v>63.85</v>
      </c>
      <c r="AA42" s="1">
        <v>64.016000000000005</v>
      </c>
      <c r="AB42" s="1">
        <v>63.743000000000002</v>
      </c>
      <c r="AC42" s="1">
        <v>64.177999999999997</v>
      </c>
      <c r="AD42" s="1">
        <f t="shared" ref="AD42:AD43" si="223">AVERAGE(T42:AC42)</f>
        <v>63.603600000000007</v>
      </c>
      <c r="AE42" s="1">
        <f t="shared" si="199"/>
        <v>62.953000000000003</v>
      </c>
      <c r="AF42" s="1">
        <f t="shared" si="200"/>
        <v>64.177999999999997</v>
      </c>
      <c r="AG42" s="1">
        <f t="shared" si="201"/>
        <v>0.29100000000000037</v>
      </c>
    </row>
    <row r="43" spans="1:33" x14ac:dyDescent="0.3">
      <c r="B43" t="s">
        <v>765</v>
      </c>
      <c r="C43" s="1">
        <v>16.571999999999999</v>
      </c>
      <c r="D43" s="1">
        <v>16.911000000000001</v>
      </c>
      <c r="E43" s="1">
        <v>16.434999999999999</v>
      </c>
      <c r="F43" s="1">
        <v>16.654</v>
      </c>
      <c r="G43" s="1">
        <v>16.547999999999998</v>
      </c>
      <c r="H43" s="1">
        <v>16.242000000000001</v>
      </c>
      <c r="I43" s="1">
        <v>16.669</v>
      </c>
      <c r="J43" s="1">
        <v>16.57</v>
      </c>
      <c r="K43" s="1">
        <v>16.852</v>
      </c>
      <c r="L43" s="1">
        <v>16.146999999999998</v>
      </c>
      <c r="M43" s="1">
        <f t="shared" si="222"/>
        <v>16.559999999999999</v>
      </c>
      <c r="N43" s="1">
        <f t="shared" si="196"/>
        <v>16.146999999999998</v>
      </c>
      <c r="O43" s="1">
        <f t="shared" si="197"/>
        <v>16.911000000000001</v>
      </c>
      <c r="P43" s="1">
        <f t="shared" si="198"/>
        <v>0.17360000000000078</v>
      </c>
      <c r="S43" t="s">
        <v>765</v>
      </c>
      <c r="T43" s="1">
        <v>20.998999999999999</v>
      </c>
      <c r="U43" s="1">
        <v>21.553999999999998</v>
      </c>
      <c r="V43" s="1">
        <v>20.908000000000001</v>
      </c>
      <c r="W43" s="1">
        <v>21.326000000000001</v>
      </c>
      <c r="X43" s="1">
        <v>21.11</v>
      </c>
      <c r="Y43" s="1">
        <v>26.504999999999999</v>
      </c>
      <c r="Z43" s="1">
        <v>21.635000000000002</v>
      </c>
      <c r="AA43" s="1">
        <v>21.045999999999999</v>
      </c>
      <c r="AB43" s="1">
        <v>21.626000000000001</v>
      </c>
      <c r="AC43" s="1">
        <v>21.983000000000001</v>
      </c>
      <c r="AD43" s="1">
        <f t="shared" si="223"/>
        <v>21.869199999999999</v>
      </c>
      <c r="AE43" s="1">
        <f t="shared" si="199"/>
        <v>20.908000000000001</v>
      </c>
      <c r="AF43" s="1">
        <f t="shared" si="200"/>
        <v>26.504999999999999</v>
      </c>
      <c r="AG43" s="1">
        <f t="shared" si="201"/>
        <v>0.94991999999999943</v>
      </c>
    </row>
    <row r="44" spans="1:33" x14ac:dyDescent="0.3">
      <c r="B44" t="s">
        <v>2</v>
      </c>
      <c r="C44" s="1">
        <f>C42/C43</f>
        <v>3.3638667632150621</v>
      </c>
      <c r="D44" s="1">
        <f t="shared" ref="D44" si="224">D42/D43</f>
        <v>3.2742593578144401</v>
      </c>
      <c r="E44" s="1">
        <f t="shared" ref="E44" si="225">E42/E43</f>
        <v>3.3661089139032558</v>
      </c>
      <c r="F44" s="1">
        <f t="shared" ref="F44" si="226">F42/F43</f>
        <v>3.2978863936591809</v>
      </c>
      <c r="G44" s="1">
        <f t="shared" ref="G44" si="227">G42/G43</f>
        <v>3.3631858834904524</v>
      </c>
      <c r="H44" s="1">
        <f t="shared" ref="H44" si="228">H42/H43</f>
        <v>3.485469769732791</v>
      </c>
      <c r="I44" s="1">
        <f t="shared" ref="I44" si="229">I42/I43</f>
        <v>3.4025436438898553</v>
      </c>
      <c r="J44" s="1">
        <f t="shared" ref="J44" si="230">J42/J43</f>
        <v>3.3375980687990343</v>
      </c>
      <c r="K44" s="1">
        <f t="shared" ref="K44" si="231">K42/K43</f>
        <v>3.2657844766199853</v>
      </c>
      <c r="L44" s="1">
        <f t="shared" ref="L44" si="232">L42/L43</f>
        <v>3.4893788319811736</v>
      </c>
      <c r="M44" s="2">
        <f t="shared" ref="M44" si="233">M42/M43</f>
        <v>3.3636835748792273</v>
      </c>
      <c r="N44" s="1">
        <f t="shared" si="196"/>
        <v>3.2657844766199853</v>
      </c>
      <c r="O44" s="1">
        <f t="shared" si="197"/>
        <v>3.4893788319811736</v>
      </c>
      <c r="P44" s="1">
        <f t="shared" si="198"/>
        <v>5.7013663652996628E-2</v>
      </c>
      <c r="S44" t="s">
        <v>2</v>
      </c>
      <c r="T44" s="1">
        <f>T42/T43</f>
        <v>3.032811086242202</v>
      </c>
      <c r="U44" s="1">
        <f t="shared" ref="U44" si="234">U42/U43</f>
        <v>2.9503108471745385</v>
      </c>
      <c r="V44" s="1">
        <f t="shared" ref="V44" si="235">V42/V43</f>
        <v>3.0344365792997894</v>
      </c>
      <c r="W44" s="1">
        <f t="shared" ref="W44" si="236">W42/W43</f>
        <v>2.9519366032073524</v>
      </c>
      <c r="X44" s="1">
        <f t="shared" ref="X44" si="237">X42/X43</f>
        <v>2.9861676930364753</v>
      </c>
      <c r="Y44" s="1">
        <f t="shared" ref="Y44" si="238">Y42/Y43</f>
        <v>2.3971703452178836</v>
      </c>
      <c r="Z44" s="1">
        <f t="shared" ref="Z44" si="239">Z42/Z43</f>
        <v>2.9512364224636003</v>
      </c>
      <c r="AA44" s="1">
        <f t="shared" ref="AA44" si="240">AA42/AA43</f>
        <v>3.0417181412144827</v>
      </c>
      <c r="AB44" s="1">
        <f t="shared" ref="AB44" si="241">AB42/AB43</f>
        <v>2.9475168778322387</v>
      </c>
      <c r="AC44" s="1">
        <f t="shared" ref="AC44" si="242">AC42/AC43</f>
        <v>2.9194377473502251</v>
      </c>
      <c r="AD44" s="2">
        <f t="shared" ref="AD44" si="243">AD42/AD43</f>
        <v>2.9083642748705949</v>
      </c>
      <c r="AE44" s="1">
        <f t="shared" si="199"/>
        <v>2.3971703452178836</v>
      </c>
      <c r="AF44" s="1">
        <f t="shared" si="200"/>
        <v>3.0417181412144827</v>
      </c>
      <c r="AG44" s="1">
        <f t="shared" si="201"/>
        <v>0.10518807520792972</v>
      </c>
    </row>
    <row r="45" spans="1:33" x14ac:dyDescent="0.3">
      <c r="A45" t="s">
        <v>4</v>
      </c>
      <c r="B45" t="s">
        <v>1</v>
      </c>
      <c r="C45" s="1">
        <v>1.1879999999999999</v>
      </c>
      <c r="D45" s="1">
        <v>1.226</v>
      </c>
      <c r="E45" s="1">
        <v>1.151</v>
      </c>
      <c r="F45" s="1">
        <v>1.1319999999999999</v>
      </c>
      <c r="G45" s="1">
        <v>1.3029999999999999</v>
      </c>
      <c r="H45" s="1">
        <v>1.169</v>
      </c>
      <c r="I45" s="1">
        <v>1.2050000000000001</v>
      </c>
      <c r="J45" s="1">
        <v>1.1950000000000001</v>
      </c>
      <c r="K45" s="1">
        <v>1.141</v>
      </c>
      <c r="L45" s="1">
        <v>1.119</v>
      </c>
      <c r="M45" s="1">
        <f>AVERAGE(C45:L45)</f>
        <v>1.1828999999999998</v>
      </c>
      <c r="N45" s="1">
        <f t="shared" si="196"/>
        <v>1.119</v>
      </c>
      <c r="O45" s="1">
        <f t="shared" si="197"/>
        <v>1.3029999999999999</v>
      </c>
      <c r="P45" s="1">
        <f t="shared" si="198"/>
        <v>4.0500000000000001E-2</v>
      </c>
      <c r="R45" t="s">
        <v>4</v>
      </c>
      <c r="S45" t="s">
        <v>1</v>
      </c>
      <c r="T45" s="1">
        <v>1.5089999999999999</v>
      </c>
      <c r="U45" s="1">
        <v>1.538</v>
      </c>
      <c r="V45" s="1">
        <v>1.601</v>
      </c>
      <c r="W45" s="1">
        <v>1.583</v>
      </c>
      <c r="X45" s="1">
        <v>1.522</v>
      </c>
      <c r="Y45" s="1">
        <v>1.5089999999999999</v>
      </c>
      <c r="Z45" s="1">
        <v>1.51</v>
      </c>
      <c r="AA45" s="1">
        <v>1.7430000000000001</v>
      </c>
      <c r="AB45" s="1">
        <v>1.5760000000000001</v>
      </c>
      <c r="AC45" s="1">
        <v>1.58</v>
      </c>
      <c r="AD45" s="1">
        <f>AVERAGE(T45:AC45)</f>
        <v>1.5671000000000002</v>
      </c>
      <c r="AE45" s="1">
        <f t="shared" si="199"/>
        <v>1.5089999999999999</v>
      </c>
      <c r="AF45" s="1">
        <f t="shared" si="200"/>
        <v>1.7430000000000001</v>
      </c>
      <c r="AG45" s="1">
        <f t="shared" si="201"/>
        <v>4.950000000000003E-2</v>
      </c>
    </row>
    <row r="46" spans="1:33" x14ac:dyDescent="0.3">
      <c r="B46" t="s">
        <v>765</v>
      </c>
      <c r="C46" s="1">
        <v>0.498</v>
      </c>
      <c r="D46" s="1">
        <v>0.52800000000000002</v>
      </c>
      <c r="E46" s="1">
        <v>0.45</v>
      </c>
      <c r="F46" s="1">
        <v>1.081</v>
      </c>
      <c r="G46" s="1">
        <v>0.72</v>
      </c>
      <c r="H46" s="1">
        <v>0.69699999999999995</v>
      </c>
      <c r="I46" s="1">
        <v>0.45600000000000002</v>
      </c>
      <c r="J46" s="1">
        <v>0.48699999999999999</v>
      </c>
      <c r="K46" s="1">
        <v>0.433</v>
      </c>
      <c r="L46" s="1">
        <v>0.43</v>
      </c>
      <c r="M46" s="1">
        <f>AVERAGE(C46:L46)</f>
        <v>0.57800000000000007</v>
      </c>
      <c r="N46" s="1">
        <f t="shared" si="196"/>
        <v>0.43</v>
      </c>
      <c r="O46" s="1">
        <f t="shared" si="197"/>
        <v>1.081</v>
      </c>
      <c r="P46" s="1">
        <f t="shared" si="198"/>
        <v>0.15279999999999999</v>
      </c>
      <c r="S46" t="s">
        <v>765</v>
      </c>
      <c r="T46" s="1">
        <v>0.66</v>
      </c>
      <c r="U46" s="1">
        <v>0.68300000000000005</v>
      </c>
      <c r="V46" s="1">
        <v>0.60299999999999998</v>
      </c>
      <c r="W46" s="1">
        <v>0.61299999999999999</v>
      </c>
      <c r="X46" s="1">
        <v>0.56599999999999995</v>
      </c>
      <c r="Y46" s="1">
        <v>0.57099999999999995</v>
      </c>
      <c r="Z46" s="1">
        <v>0.57399999999999995</v>
      </c>
      <c r="AA46" s="1">
        <v>0.69499999999999995</v>
      </c>
      <c r="AB46" s="1">
        <v>0.58899999999999997</v>
      </c>
      <c r="AC46" s="1">
        <v>0.624</v>
      </c>
      <c r="AD46" s="1">
        <f>AVERAGE(T46:AC46)</f>
        <v>0.61780000000000002</v>
      </c>
      <c r="AE46" s="1">
        <f t="shared" si="199"/>
        <v>0.56599999999999995</v>
      </c>
      <c r="AF46" s="1">
        <f t="shared" si="200"/>
        <v>0.69499999999999995</v>
      </c>
      <c r="AG46" s="1">
        <f t="shared" si="201"/>
        <v>3.8160000000000027E-2</v>
      </c>
    </row>
    <row r="47" spans="1:33" x14ac:dyDescent="0.3">
      <c r="B47" t="s">
        <v>2</v>
      </c>
      <c r="C47" s="1">
        <f>C45/C46</f>
        <v>2.3855421686746987</v>
      </c>
      <c r="D47" s="1">
        <f t="shared" ref="D47" si="244">D45/D46</f>
        <v>2.3219696969696968</v>
      </c>
      <c r="E47" s="1">
        <f t="shared" ref="E47" si="245">E45/E46</f>
        <v>2.5577777777777779</v>
      </c>
      <c r="F47" s="1">
        <f t="shared" ref="F47" si="246">F45/F46</f>
        <v>1.0471785383903791</v>
      </c>
      <c r="G47" s="1">
        <f t="shared" ref="G47" si="247">G45/G46</f>
        <v>1.8097222222222222</v>
      </c>
      <c r="H47" s="1">
        <f t="shared" ref="H47" si="248">H45/H46</f>
        <v>1.677187948350072</v>
      </c>
      <c r="I47" s="1">
        <f t="shared" ref="I47" si="249">I45/I46</f>
        <v>2.6425438596491229</v>
      </c>
      <c r="J47" s="1">
        <f t="shared" ref="J47" si="250">J45/J46</f>
        <v>2.4537987679671458</v>
      </c>
      <c r="K47" s="1">
        <f t="shared" ref="K47" si="251">K45/K46</f>
        <v>2.6351039260969977</v>
      </c>
      <c r="L47" s="1">
        <f t="shared" ref="L47" si="252">L45/L46</f>
        <v>2.6023255813953488</v>
      </c>
      <c r="M47" s="2">
        <f>M45/M46</f>
        <v>2.0465397923875428</v>
      </c>
      <c r="N47" s="1">
        <f t="shared" si="196"/>
        <v>1.0471785383903791</v>
      </c>
      <c r="O47" s="1">
        <f t="shared" si="197"/>
        <v>2.6425438596491229</v>
      </c>
      <c r="P47" s="1">
        <f t="shared" si="198"/>
        <v>0.42117128745707288</v>
      </c>
      <c r="S47" t="s">
        <v>2</v>
      </c>
      <c r="T47" s="1">
        <f>T45/T46</f>
        <v>2.2863636363636362</v>
      </c>
      <c r="U47" s="1">
        <f t="shared" ref="U47" si="253">U45/U46</f>
        <v>2.2518301610541727</v>
      </c>
      <c r="V47" s="1">
        <f t="shared" ref="V47" si="254">V45/V46</f>
        <v>2.6550580431177448</v>
      </c>
      <c r="W47" s="1">
        <f t="shared" ref="W47" si="255">W45/W46</f>
        <v>2.5823817292006526</v>
      </c>
      <c r="X47" s="1">
        <f t="shared" ref="X47" si="256">X45/X46</f>
        <v>2.6890459363957602</v>
      </c>
      <c r="Y47" s="1">
        <f t="shared" ref="Y47" si="257">Y45/Y46</f>
        <v>2.6427320490367778</v>
      </c>
      <c r="Z47" s="1">
        <f t="shared" ref="Z47" si="258">Z45/Z46</f>
        <v>2.6306620209059237</v>
      </c>
      <c r="AA47" s="1">
        <f t="shared" ref="AA47" si="259">AA45/AA46</f>
        <v>2.5079136690647483</v>
      </c>
      <c r="AB47" s="1">
        <f t="shared" ref="AB47" si="260">AB45/AB46</f>
        <v>2.6757215619694401</v>
      </c>
      <c r="AC47" s="1">
        <f t="shared" ref="AC47" si="261">AC45/AC46</f>
        <v>2.5320512820512824</v>
      </c>
      <c r="AD47" s="2">
        <f>AD45/AD46</f>
        <v>2.5365814179346069</v>
      </c>
      <c r="AE47" s="1">
        <f t="shared" si="199"/>
        <v>2.2518301610541727</v>
      </c>
      <c r="AF47" s="1">
        <f t="shared" si="200"/>
        <v>2.6890459363957602</v>
      </c>
      <c r="AG47" s="1">
        <f t="shared" si="201"/>
        <v>0.12066905742604321</v>
      </c>
    </row>
    <row r="48" spans="1:33" x14ac:dyDescent="0.3">
      <c r="A48" t="s">
        <v>5</v>
      </c>
      <c r="B48" t="s">
        <v>1</v>
      </c>
      <c r="C48" s="1">
        <v>3.1339999999999999</v>
      </c>
      <c r="D48" s="1">
        <v>3.383</v>
      </c>
      <c r="E48" s="1">
        <v>3.1869999999999998</v>
      </c>
      <c r="F48" s="1">
        <v>3.1989999999999998</v>
      </c>
      <c r="G48" s="1">
        <v>3.194</v>
      </c>
      <c r="H48" s="1">
        <v>3.1619999999999999</v>
      </c>
      <c r="I48" s="1">
        <v>3.2429999999999999</v>
      </c>
      <c r="J48" s="1">
        <v>3.1629999999999998</v>
      </c>
      <c r="K48" s="1">
        <v>3.1930000000000001</v>
      </c>
      <c r="L48" s="1">
        <v>3.1739999999999999</v>
      </c>
      <c r="M48" s="1">
        <f t="shared" ref="M48:M49" si="262">AVERAGE(C48:L48)</f>
        <v>3.2031999999999998</v>
      </c>
      <c r="N48" s="1">
        <f t="shared" si="196"/>
        <v>3.1339999999999999</v>
      </c>
      <c r="O48" s="1">
        <f t="shared" si="197"/>
        <v>3.383</v>
      </c>
      <c r="P48" s="1">
        <f t="shared" si="198"/>
        <v>4.3919999999999959E-2</v>
      </c>
      <c r="R48" t="s">
        <v>5</v>
      </c>
      <c r="S48" t="s">
        <v>1</v>
      </c>
      <c r="T48" s="1">
        <v>4.3369999999999997</v>
      </c>
      <c r="U48" s="1">
        <v>4.5880000000000001</v>
      </c>
      <c r="V48" s="1">
        <v>4.2990000000000004</v>
      </c>
      <c r="W48" s="1">
        <v>4.3029999999999999</v>
      </c>
      <c r="X48" s="1">
        <v>4.2430000000000003</v>
      </c>
      <c r="Y48" s="1">
        <v>4.3049999999999997</v>
      </c>
      <c r="Z48" s="1">
        <v>4.2679999999999998</v>
      </c>
      <c r="AA48" s="1">
        <v>4.3209999999999997</v>
      </c>
      <c r="AB48" s="1">
        <v>4.2779999999999996</v>
      </c>
      <c r="AC48" s="1">
        <v>4.3449999999999998</v>
      </c>
      <c r="AD48" s="1">
        <f t="shared" ref="AD48:AD49" si="263">AVERAGE(T48:AC48)</f>
        <v>4.3286999999999995</v>
      </c>
      <c r="AE48" s="1">
        <f t="shared" si="199"/>
        <v>4.2430000000000003</v>
      </c>
      <c r="AF48" s="1">
        <f t="shared" si="200"/>
        <v>4.5880000000000001</v>
      </c>
      <c r="AG48" s="1">
        <f t="shared" si="201"/>
        <v>5.6779999999999831E-2</v>
      </c>
    </row>
    <row r="49" spans="1:33" x14ac:dyDescent="0.3">
      <c r="B49" t="s">
        <v>765</v>
      </c>
      <c r="C49" s="1">
        <v>1.2649999999999999</v>
      </c>
      <c r="D49" s="1">
        <v>1.107</v>
      </c>
      <c r="E49" s="1">
        <v>1.0820000000000001</v>
      </c>
      <c r="F49" s="1">
        <v>1.1180000000000001</v>
      </c>
      <c r="G49" s="1">
        <v>1.08</v>
      </c>
      <c r="H49" s="1">
        <v>1.0860000000000001</v>
      </c>
      <c r="I49" s="1">
        <v>1.097</v>
      </c>
      <c r="J49" s="1">
        <v>1.137</v>
      </c>
      <c r="K49" s="1">
        <v>1.0900000000000001</v>
      </c>
      <c r="L49" s="1">
        <v>1.079</v>
      </c>
      <c r="M49" s="1">
        <f t="shared" si="262"/>
        <v>1.1141000000000001</v>
      </c>
      <c r="N49" s="1">
        <f t="shared" si="196"/>
        <v>1.079</v>
      </c>
      <c r="O49" s="1">
        <f t="shared" si="197"/>
        <v>1.2649999999999999</v>
      </c>
      <c r="P49" s="1">
        <f t="shared" si="198"/>
        <v>3.5540000000000016E-2</v>
      </c>
      <c r="S49" t="s">
        <v>765</v>
      </c>
      <c r="T49" s="1">
        <v>1.5589999999999999</v>
      </c>
      <c r="U49" s="1">
        <v>1.56</v>
      </c>
      <c r="V49" s="1">
        <v>1.5609999999999999</v>
      </c>
      <c r="W49" s="1">
        <v>1.698</v>
      </c>
      <c r="X49" s="1">
        <v>1.931</v>
      </c>
      <c r="Y49" s="1">
        <v>1.462</v>
      </c>
      <c r="Z49" s="1">
        <v>1.4990000000000001</v>
      </c>
      <c r="AA49" s="1">
        <v>1.55</v>
      </c>
      <c r="AB49" s="1">
        <v>1.4710000000000001</v>
      </c>
      <c r="AC49" s="1">
        <v>1.478</v>
      </c>
      <c r="AD49" s="1">
        <f t="shared" si="263"/>
        <v>1.5769000000000002</v>
      </c>
      <c r="AE49" s="1">
        <f t="shared" si="199"/>
        <v>1.462</v>
      </c>
      <c r="AF49" s="1">
        <f t="shared" si="200"/>
        <v>1.931</v>
      </c>
      <c r="AG49" s="1">
        <f t="shared" si="201"/>
        <v>9.5040000000000097E-2</v>
      </c>
    </row>
    <row r="50" spans="1:33" x14ac:dyDescent="0.3">
      <c r="B50" t="s">
        <v>2</v>
      </c>
      <c r="C50" s="1">
        <f t="shared" ref="C50" si="264">C48/C49</f>
        <v>2.4774703557312252</v>
      </c>
      <c r="D50" s="1">
        <f t="shared" ref="D50" si="265">D48/D49</f>
        <v>3.056007226738934</v>
      </c>
      <c r="E50" s="1">
        <f t="shared" ref="E50" si="266">E48/E49</f>
        <v>2.9454713493530496</v>
      </c>
      <c r="F50" s="1">
        <f t="shared" ref="F50" si="267">F48/F49</f>
        <v>2.8613595706618957</v>
      </c>
      <c r="G50" s="1">
        <f t="shared" ref="G50" si="268">G48/G49</f>
        <v>2.9574074074074073</v>
      </c>
      <c r="H50" s="1">
        <f t="shared" ref="H50" si="269">H48/H49</f>
        <v>2.9116022099447512</v>
      </c>
      <c r="I50" s="1">
        <f t="shared" ref="I50" si="270">I48/I49</f>
        <v>2.9562443026435732</v>
      </c>
      <c r="J50" s="1">
        <f t="shared" ref="J50" si="271">J48/J49</f>
        <v>2.7818821459982406</v>
      </c>
      <c r="K50" s="1">
        <f t="shared" ref="K50" si="272">K48/K49</f>
        <v>2.9293577981651375</v>
      </c>
      <c r="L50" s="1">
        <f t="shared" ref="L50" si="273">L48/L49</f>
        <v>2.9416126042632067</v>
      </c>
      <c r="M50" s="2">
        <f t="shared" ref="M50" si="274">M48/M49</f>
        <v>2.8751458576429401</v>
      </c>
      <c r="N50" s="1">
        <f t="shared" si="196"/>
        <v>2.4774703557312252</v>
      </c>
      <c r="O50" s="1">
        <f t="shared" si="197"/>
        <v>3.056007226738934</v>
      </c>
      <c r="P50" s="1">
        <f t="shared" si="198"/>
        <v>0.10496248377617282</v>
      </c>
      <c r="S50" t="s">
        <v>2</v>
      </c>
      <c r="T50" s="1">
        <f t="shared" ref="T50" si="275">T48/T49</f>
        <v>2.7819114817190504</v>
      </c>
      <c r="U50" s="1">
        <f t="shared" ref="U50" si="276">U48/U49</f>
        <v>2.9410256410256408</v>
      </c>
      <c r="V50" s="1">
        <f t="shared" ref="V50" si="277">V48/V49</f>
        <v>2.7540038436899428</v>
      </c>
      <c r="W50" s="1">
        <f t="shared" ref="W50" si="278">W48/W49</f>
        <v>2.5341578327444054</v>
      </c>
      <c r="X50" s="1">
        <f t="shared" ref="X50" si="279">X48/X49</f>
        <v>2.1973070947695494</v>
      </c>
      <c r="Y50" s="1">
        <f t="shared" ref="Y50" si="280">Y48/Y49</f>
        <v>2.9445964432284542</v>
      </c>
      <c r="Z50" s="1">
        <f t="shared" ref="Z50" si="281">Z48/Z49</f>
        <v>2.8472314876584388</v>
      </c>
      <c r="AA50" s="1">
        <f t="shared" ref="AA50" si="282">AA48/AA49</f>
        <v>2.7877419354838708</v>
      </c>
      <c r="AB50" s="1">
        <f t="shared" ref="AB50" si="283">AB48/AB49</f>
        <v>2.9082256968048941</v>
      </c>
      <c r="AC50" s="1">
        <f t="shared" ref="AC50" si="284">AC48/AC49</f>
        <v>2.9397834912043299</v>
      </c>
      <c r="AD50" s="2">
        <f t="shared" ref="AD50" si="285">AD48/AD49</f>
        <v>2.7450694400405853</v>
      </c>
      <c r="AE50" s="1">
        <f t="shared" si="199"/>
        <v>2.1973070947695494</v>
      </c>
      <c r="AF50" s="1">
        <f t="shared" si="200"/>
        <v>2.9445964432284542</v>
      </c>
      <c r="AG50" s="1">
        <f t="shared" si="201"/>
        <v>0.16106534265893485</v>
      </c>
    </row>
    <row r="51" spans="1:33" x14ac:dyDescent="0.3">
      <c r="A51" t="s">
        <v>6</v>
      </c>
      <c r="B51" t="s">
        <v>1</v>
      </c>
      <c r="C51" s="1">
        <v>1.867</v>
      </c>
      <c r="D51" s="1">
        <v>1.861</v>
      </c>
      <c r="E51" s="1">
        <v>2.0150000000000001</v>
      </c>
      <c r="F51" s="1">
        <v>1.8620000000000001</v>
      </c>
      <c r="G51" s="1">
        <v>1.972</v>
      </c>
      <c r="H51" s="1">
        <v>1.885</v>
      </c>
      <c r="I51" s="1">
        <v>1.857</v>
      </c>
      <c r="J51" s="1">
        <v>1.8140000000000001</v>
      </c>
      <c r="K51" s="1">
        <v>1.825</v>
      </c>
      <c r="L51" s="1">
        <v>1.829</v>
      </c>
      <c r="M51" s="1">
        <f t="shared" ref="M51:M52" si="286">AVERAGE(C51:L51)</f>
        <v>1.8786999999999998</v>
      </c>
      <c r="N51" s="1">
        <f t="shared" si="196"/>
        <v>1.8140000000000001</v>
      </c>
      <c r="O51" s="1">
        <f t="shared" si="197"/>
        <v>2.0150000000000001</v>
      </c>
      <c r="P51" s="1">
        <f t="shared" si="198"/>
        <v>4.717999999999993E-2</v>
      </c>
      <c r="R51" t="s">
        <v>6</v>
      </c>
      <c r="S51" t="s">
        <v>1</v>
      </c>
      <c r="T51" s="1">
        <v>2.11</v>
      </c>
      <c r="U51" s="1">
        <v>2.742</v>
      </c>
      <c r="V51" s="1">
        <v>2.117</v>
      </c>
      <c r="W51" s="1">
        <v>2.1179999999999999</v>
      </c>
      <c r="X51" s="1">
        <v>2.1110000000000002</v>
      </c>
      <c r="Y51" s="1">
        <v>2.1539999999999999</v>
      </c>
      <c r="Z51" s="1">
        <v>2.1139999999999999</v>
      </c>
      <c r="AA51" s="1">
        <v>2.11</v>
      </c>
      <c r="AB51" s="1">
        <v>2.141</v>
      </c>
      <c r="AC51" s="1">
        <v>2.0779999999999998</v>
      </c>
      <c r="AD51" s="1">
        <f t="shared" ref="AD51:AD52" si="287">AVERAGE(T51:AC51)</f>
        <v>2.1795</v>
      </c>
      <c r="AE51" s="1">
        <f t="shared" si="199"/>
        <v>2.0779999999999998</v>
      </c>
      <c r="AF51" s="1">
        <f t="shared" si="200"/>
        <v>2.742</v>
      </c>
      <c r="AG51" s="1">
        <f t="shared" si="201"/>
        <v>0.11250000000000004</v>
      </c>
    </row>
    <row r="52" spans="1:33" x14ac:dyDescent="0.3">
      <c r="B52" t="s">
        <v>765</v>
      </c>
      <c r="C52" s="1">
        <v>0.64800000000000002</v>
      </c>
      <c r="D52" s="1">
        <v>0.67400000000000004</v>
      </c>
      <c r="E52" s="1">
        <v>0.66400000000000003</v>
      </c>
      <c r="F52" s="1">
        <v>0.68200000000000005</v>
      </c>
      <c r="G52" s="1">
        <v>1.141</v>
      </c>
      <c r="H52" s="1">
        <v>0.63700000000000001</v>
      </c>
      <c r="I52" s="1">
        <v>1.2090000000000001</v>
      </c>
      <c r="J52" s="1">
        <v>0.72199999999999998</v>
      </c>
      <c r="K52" s="1">
        <v>0.65800000000000003</v>
      </c>
      <c r="L52" s="1">
        <v>0.745</v>
      </c>
      <c r="M52" s="1">
        <f t="shared" si="286"/>
        <v>0.77799999999999991</v>
      </c>
      <c r="N52" s="1">
        <f t="shared" si="196"/>
        <v>0.63700000000000001</v>
      </c>
      <c r="O52" s="1">
        <f t="shared" si="197"/>
        <v>1.2090000000000001</v>
      </c>
      <c r="P52" s="1">
        <f t="shared" si="198"/>
        <v>0.15879999999999994</v>
      </c>
      <c r="S52" t="s">
        <v>765</v>
      </c>
      <c r="T52" s="1">
        <v>0.78700000000000003</v>
      </c>
      <c r="U52" s="1">
        <v>0.83199999999999996</v>
      </c>
      <c r="V52" s="1">
        <v>0.83499999999999996</v>
      </c>
      <c r="W52" s="1">
        <v>0.78800000000000003</v>
      </c>
      <c r="X52" s="1">
        <v>0.76600000000000001</v>
      </c>
      <c r="Y52" s="1">
        <v>0.84</v>
      </c>
      <c r="Z52" s="1">
        <v>0.82699999999999996</v>
      </c>
      <c r="AA52" s="1">
        <v>0.83</v>
      </c>
      <c r="AB52" s="1">
        <v>0.76600000000000001</v>
      </c>
      <c r="AC52" s="1">
        <v>0.85799999999999998</v>
      </c>
      <c r="AD52" s="1">
        <f t="shared" si="287"/>
        <v>0.81289999999999996</v>
      </c>
      <c r="AE52" s="1">
        <f t="shared" si="199"/>
        <v>0.76600000000000001</v>
      </c>
      <c r="AF52" s="1">
        <f t="shared" si="200"/>
        <v>0.85799999999999998</v>
      </c>
      <c r="AG52" s="1">
        <f t="shared" si="201"/>
        <v>2.891999999999998E-2</v>
      </c>
    </row>
    <row r="53" spans="1:33" x14ac:dyDescent="0.3">
      <c r="B53" t="s">
        <v>2</v>
      </c>
      <c r="C53" s="1">
        <f t="shared" ref="C53" si="288">C51/C52</f>
        <v>2.8811728395061729</v>
      </c>
      <c r="D53" s="1">
        <f t="shared" ref="D53" si="289">D51/D52</f>
        <v>2.7611275964391688</v>
      </c>
      <c r="E53" s="1">
        <f t="shared" ref="E53" si="290">E51/E52</f>
        <v>3.0346385542168677</v>
      </c>
      <c r="F53" s="1">
        <f t="shared" ref="F53" si="291">F51/F52</f>
        <v>2.7302052785923752</v>
      </c>
      <c r="G53" s="1">
        <f t="shared" ref="G53" si="292">G51/G52</f>
        <v>1.7283085013146362</v>
      </c>
      <c r="H53" s="1">
        <f t="shared" ref="H53" si="293">H51/H52</f>
        <v>2.9591836734693877</v>
      </c>
      <c r="I53" s="1">
        <f t="shared" ref="I53" si="294">I51/I52</f>
        <v>1.5359801488833746</v>
      </c>
      <c r="J53" s="1">
        <f t="shared" ref="J53" si="295">J51/J52</f>
        <v>2.5124653739612191</v>
      </c>
      <c r="K53" s="1">
        <f t="shared" ref="K53" si="296">K51/K52</f>
        <v>2.7735562310030395</v>
      </c>
      <c r="L53" s="1">
        <f t="shared" ref="L53" si="297">L51/L52</f>
        <v>2.4550335570469799</v>
      </c>
      <c r="M53" s="2">
        <f t="shared" ref="M53" si="298">M51/M52</f>
        <v>2.4147814910025707</v>
      </c>
      <c r="N53" s="1">
        <f t="shared" si="196"/>
        <v>1.5359801488833746</v>
      </c>
      <c r="O53" s="1">
        <f t="shared" si="197"/>
        <v>3.0346385542168677</v>
      </c>
      <c r="P53" s="1">
        <f t="shared" si="198"/>
        <v>0.38337622411341571</v>
      </c>
      <c r="S53" t="s">
        <v>2</v>
      </c>
      <c r="T53" s="1">
        <f t="shared" ref="T53" si="299">T51/T52</f>
        <v>2.6810673443456161</v>
      </c>
      <c r="U53" s="1">
        <f t="shared" ref="U53" si="300">U51/U52</f>
        <v>3.2956730769230771</v>
      </c>
      <c r="V53" s="1">
        <f t="shared" ref="V53" si="301">V51/V52</f>
        <v>2.5353293413173654</v>
      </c>
      <c r="W53" s="1">
        <f t="shared" ref="W53" si="302">W51/W52</f>
        <v>2.6878172588832485</v>
      </c>
      <c r="X53" s="1">
        <f t="shared" ref="X53" si="303">X51/X52</f>
        <v>2.755874673629243</v>
      </c>
      <c r="Y53" s="1">
        <f t="shared" ref="Y53" si="304">Y51/Y52</f>
        <v>2.5642857142857141</v>
      </c>
      <c r="Z53" s="1">
        <f t="shared" ref="Z53" si="305">Z51/Z52</f>
        <v>2.5562273276904475</v>
      </c>
      <c r="AA53" s="1">
        <f t="shared" ref="AA53" si="306">AA51/AA52</f>
        <v>2.5421686746987953</v>
      </c>
      <c r="AB53" s="1">
        <f t="shared" ref="AB53" si="307">AB51/AB52</f>
        <v>2.7950391644908614</v>
      </c>
      <c r="AC53" s="1">
        <f t="shared" ref="AC53" si="308">AC51/AC52</f>
        <v>2.4219114219114219</v>
      </c>
      <c r="AD53" s="2">
        <f t="shared" ref="AD53" si="309">AD51/AD52</f>
        <v>2.6811415918317136</v>
      </c>
      <c r="AE53" s="1">
        <f t="shared" si="199"/>
        <v>2.4219114219114219</v>
      </c>
      <c r="AF53" s="1">
        <f t="shared" si="200"/>
        <v>3.2956730769230771</v>
      </c>
      <c r="AG53" s="1">
        <f t="shared" si="201"/>
        <v>0.16004931493122282</v>
      </c>
    </row>
    <row r="55" spans="1:33" x14ac:dyDescent="0.3">
      <c r="A55">
        <v>8</v>
      </c>
      <c r="R55" t="s">
        <v>770</v>
      </c>
    </row>
    <row r="56" spans="1:33" x14ac:dyDescent="0.3">
      <c r="A56" t="s">
        <v>416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 t="s">
        <v>766</v>
      </c>
      <c r="N56" t="s">
        <v>773</v>
      </c>
      <c r="O56" t="s">
        <v>774</v>
      </c>
      <c r="P56" t="s">
        <v>775</v>
      </c>
      <c r="R56" t="s">
        <v>416</v>
      </c>
      <c r="T56">
        <v>1</v>
      </c>
      <c r="U56">
        <v>2</v>
      </c>
      <c r="V56">
        <v>3</v>
      </c>
      <c r="W56">
        <v>4</v>
      </c>
      <c r="X56">
        <v>5</v>
      </c>
      <c r="Y56">
        <v>6</v>
      </c>
      <c r="Z56">
        <v>7</v>
      </c>
      <c r="AA56">
        <v>8</v>
      </c>
      <c r="AB56">
        <v>9</v>
      </c>
      <c r="AC56">
        <v>10</v>
      </c>
      <c r="AD56" t="s">
        <v>766</v>
      </c>
      <c r="AE56" t="s">
        <v>773</v>
      </c>
      <c r="AF56" t="s">
        <v>774</v>
      </c>
      <c r="AG56" t="s">
        <v>775</v>
      </c>
    </row>
    <row r="57" spans="1:33" x14ac:dyDescent="0.3">
      <c r="A57" t="s">
        <v>0</v>
      </c>
      <c r="B57" t="s">
        <v>1</v>
      </c>
      <c r="C57" s="1">
        <v>11.02</v>
      </c>
      <c r="D57" s="1">
        <v>10.803000000000001</v>
      </c>
      <c r="E57" s="1">
        <v>10.843</v>
      </c>
      <c r="F57" s="1">
        <v>10.904999999999999</v>
      </c>
      <c r="G57" s="1">
        <v>11.039</v>
      </c>
      <c r="H57" s="1">
        <v>11.018000000000001</v>
      </c>
      <c r="I57" s="1">
        <v>10.771000000000001</v>
      </c>
      <c r="J57" s="1">
        <v>10.92</v>
      </c>
      <c r="K57" s="1">
        <v>11.035</v>
      </c>
      <c r="L57" s="1">
        <v>11.037000000000001</v>
      </c>
      <c r="M57" s="1">
        <f>AVERAGE(C57:L57)</f>
        <v>10.9391</v>
      </c>
      <c r="N57" s="1">
        <f>SMALL(C57:L57,1)</f>
        <v>10.771000000000001</v>
      </c>
      <c r="O57" s="1">
        <f>LARGE(C57:L57,1)</f>
        <v>11.039</v>
      </c>
      <c r="P57" s="1">
        <f>AVEDEV(C57:L57)</f>
        <v>9.0700000000000003E-2</v>
      </c>
      <c r="R57" t="s">
        <v>0</v>
      </c>
      <c r="S57" t="s">
        <v>1</v>
      </c>
      <c r="T57" s="1">
        <v>14.244999999999999</v>
      </c>
      <c r="U57" s="1">
        <v>13.461</v>
      </c>
      <c r="V57" s="1">
        <v>13.189</v>
      </c>
      <c r="W57" s="1">
        <v>13.775</v>
      </c>
      <c r="X57" s="1">
        <v>13.622999999999999</v>
      </c>
      <c r="Y57" s="1">
        <v>13.667999999999999</v>
      </c>
      <c r="Z57" s="1">
        <v>13.792</v>
      </c>
      <c r="AA57" s="1">
        <v>13.856</v>
      </c>
      <c r="AB57" s="1">
        <v>13.406000000000001</v>
      </c>
      <c r="AC57" s="1">
        <v>13.459</v>
      </c>
      <c r="AD57" s="1">
        <f>AVERAGE(T57:AC57)</f>
        <v>13.647399999999999</v>
      </c>
      <c r="AE57" s="1">
        <f>SMALL(T57:AC57,1)</f>
        <v>13.189</v>
      </c>
      <c r="AF57" s="1">
        <f>LARGE(T57:AC57,1)</f>
        <v>14.244999999999999</v>
      </c>
      <c r="AG57" s="1">
        <f>AVEDEV(T57:AC57)</f>
        <v>0.21979999999999986</v>
      </c>
    </row>
    <row r="58" spans="1:33" x14ac:dyDescent="0.3">
      <c r="B58" t="s">
        <v>765</v>
      </c>
      <c r="C58" s="1">
        <v>3.47</v>
      </c>
      <c r="D58" s="1">
        <v>3.5150000000000001</v>
      </c>
      <c r="E58" s="1">
        <v>4.0629999999999997</v>
      </c>
      <c r="F58" s="1">
        <v>3.5009999999999999</v>
      </c>
      <c r="G58" s="1">
        <v>3.4420000000000002</v>
      </c>
      <c r="H58" s="1">
        <v>3.484</v>
      </c>
      <c r="I58" s="1">
        <v>3.4740000000000002</v>
      </c>
      <c r="J58" s="1">
        <v>3.8679999999999999</v>
      </c>
      <c r="K58" s="1">
        <v>3.3820000000000001</v>
      </c>
      <c r="L58" s="1">
        <v>3.5430000000000001</v>
      </c>
      <c r="M58" s="1">
        <f>AVERAGE(C58:L58)</f>
        <v>3.5741999999999998</v>
      </c>
      <c r="N58" s="1">
        <f t="shared" ref="N58:N71" si="310">SMALL(C58:L58,1)</f>
        <v>3.3820000000000001</v>
      </c>
      <c r="O58" s="1">
        <f t="shared" ref="O58:O71" si="311">LARGE(C58:L58,1)</f>
        <v>4.0629999999999997</v>
      </c>
      <c r="P58" s="1">
        <f t="shared" ref="P58:P71" si="312">AVEDEV(C58:L58)</f>
        <v>0.15651999999999977</v>
      </c>
      <c r="S58" t="s">
        <v>765</v>
      </c>
      <c r="T58" s="1">
        <v>5.2610000000000001</v>
      </c>
      <c r="U58" s="1">
        <v>4.569</v>
      </c>
      <c r="V58" s="1">
        <v>6.8890000000000002</v>
      </c>
      <c r="W58" s="1">
        <v>4.9889999999999999</v>
      </c>
      <c r="X58" s="1">
        <v>4.4800000000000004</v>
      </c>
      <c r="Y58" s="1">
        <v>4.8920000000000003</v>
      </c>
      <c r="Z58" s="1">
        <v>4.5460000000000003</v>
      </c>
      <c r="AA58" s="1">
        <v>4.54</v>
      </c>
      <c r="AB58" s="1">
        <v>4.601</v>
      </c>
      <c r="AC58" s="1">
        <v>4.4859999999999998</v>
      </c>
      <c r="AD58" s="1">
        <f>AVERAGE(T58:AC58)</f>
        <v>4.9253</v>
      </c>
      <c r="AE58" s="1">
        <f t="shared" ref="AE58:AE71" si="313">SMALL(T58:AC58,1)</f>
        <v>4.4800000000000004</v>
      </c>
      <c r="AF58" s="1">
        <f t="shared" ref="AF58:AF71" si="314">LARGE(T58:AC58,1)</f>
        <v>6.8890000000000002</v>
      </c>
      <c r="AG58" s="1">
        <f t="shared" ref="AG58:AG71" si="315">AVEDEV(T58:AC58)</f>
        <v>0.47261999999999993</v>
      </c>
    </row>
    <row r="59" spans="1:33" x14ac:dyDescent="0.3">
      <c r="B59" t="s">
        <v>2</v>
      </c>
      <c r="C59" s="1">
        <f>C57/C58</f>
        <v>3.1757925072046107</v>
      </c>
      <c r="D59" s="1">
        <f t="shared" ref="D59" si="316">D57/D58</f>
        <v>3.0733997155049786</v>
      </c>
      <c r="E59" s="1">
        <f t="shared" ref="E59" si="317">E57/E58</f>
        <v>2.6687176962835344</v>
      </c>
      <c r="F59" s="1">
        <f t="shared" ref="F59" si="318">F57/F58</f>
        <v>3.1148243359040273</v>
      </c>
      <c r="G59" s="1">
        <f t="shared" ref="G59" si="319">G57/G58</f>
        <v>3.2071470075537474</v>
      </c>
      <c r="H59" s="1">
        <f t="shared" ref="H59" si="320">H57/H58</f>
        <v>3.1624569460390357</v>
      </c>
      <c r="I59" s="1">
        <f t="shared" ref="I59" si="321">I57/I58</f>
        <v>3.1004605641911342</v>
      </c>
      <c r="J59" s="1">
        <f t="shared" ref="J59" si="322">J57/J58</f>
        <v>2.8231644260599795</v>
      </c>
      <c r="K59" s="1">
        <f t="shared" ref="K59" si="323">K57/K58</f>
        <v>3.2628622117090478</v>
      </c>
      <c r="L59" s="1">
        <f t="shared" ref="L59" si="324">L57/L58</f>
        <v>3.1151566469093988</v>
      </c>
      <c r="M59" s="2">
        <f t="shared" ref="M59" si="325">M57/M58</f>
        <v>3.0605729953556042</v>
      </c>
      <c r="N59" s="1">
        <f t="shared" si="310"/>
        <v>2.6687176962835344</v>
      </c>
      <c r="O59" s="1">
        <f t="shared" si="311"/>
        <v>3.2628622117090478</v>
      </c>
      <c r="P59" s="1">
        <f t="shared" si="312"/>
        <v>0.12978285782567717</v>
      </c>
      <c r="S59" t="s">
        <v>2</v>
      </c>
      <c r="T59" s="1">
        <f>T57/T58</f>
        <v>2.7076601406576692</v>
      </c>
      <c r="U59" s="1">
        <f t="shared" ref="U59" si="326">U57/U58</f>
        <v>2.9461588969139858</v>
      </c>
      <c r="V59" s="1">
        <f t="shared" ref="V59" si="327">V57/V58</f>
        <v>1.9145013790100158</v>
      </c>
      <c r="W59" s="1">
        <f t="shared" ref="W59" si="328">W57/W58</f>
        <v>2.7610743635999198</v>
      </c>
      <c r="X59" s="1">
        <f t="shared" ref="X59" si="329">X57/X58</f>
        <v>3.0408482142857141</v>
      </c>
      <c r="Y59" s="1">
        <f t="shared" ref="Y59" si="330">Y57/Y58</f>
        <v>2.7939493049877346</v>
      </c>
      <c r="Z59" s="1">
        <f t="shared" ref="Z59" si="331">Z57/Z58</f>
        <v>3.033875934887813</v>
      </c>
      <c r="AA59" s="1">
        <f t="shared" ref="AA59" si="332">AA57/AA58</f>
        <v>3.0519823788546256</v>
      </c>
      <c r="AB59" s="1">
        <f t="shared" ref="AB59" si="333">AB57/AB58</f>
        <v>2.9137144099108889</v>
      </c>
      <c r="AC59" s="1">
        <f t="shared" ref="AC59" si="334">AC57/AC58</f>
        <v>3.0002229157378513</v>
      </c>
      <c r="AD59" s="2">
        <f t="shared" ref="AD59" si="335">AD57/AD58</f>
        <v>2.7708769008994376</v>
      </c>
      <c r="AE59" s="1">
        <f t="shared" si="313"/>
        <v>1.9145013790100158</v>
      </c>
      <c r="AF59" s="1">
        <f t="shared" si="314"/>
        <v>3.0519823788546256</v>
      </c>
      <c r="AG59" s="1">
        <f t="shared" si="315"/>
        <v>0.21768199745662961</v>
      </c>
    </row>
    <row r="60" spans="1:33" x14ac:dyDescent="0.3">
      <c r="A60" t="s">
        <v>3</v>
      </c>
      <c r="B60" t="s">
        <v>1</v>
      </c>
      <c r="C60" s="1">
        <v>55.563000000000002</v>
      </c>
      <c r="D60" s="1">
        <v>55.058999999999997</v>
      </c>
      <c r="E60" s="1">
        <v>55.034999999999997</v>
      </c>
      <c r="F60" s="1">
        <v>55.283000000000001</v>
      </c>
      <c r="G60" s="1">
        <v>55.218000000000004</v>
      </c>
      <c r="H60" s="1">
        <v>55.207000000000001</v>
      </c>
      <c r="I60" s="1">
        <v>55.140999999999998</v>
      </c>
      <c r="J60" s="1">
        <v>55.831000000000003</v>
      </c>
      <c r="K60" s="1">
        <v>55.031999999999996</v>
      </c>
      <c r="L60" s="1">
        <v>54.68</v>
      </c>
      <c r="M60" s="1">
        <f t="shared" ref="M60" si="336">AVERAGE(C60:L60)</f>
        <v>55.204899999999995</v>
      </c>
      <c r="N60" s="1">
        <f t="shared" si="310"/>
        <v>54.68</v>
      </c>
      <c r="O60" s="1">
        <f t="shared" si="311"/>
        <v>55.831000000000003</v>
      </c>
      <c r="P60" s="1">
        <f t="shared" si="312"/>
        <v>0.21550000000000225</v>
      </c>
      <c r="R60" t="s">
        <v>3</v>
      </c>
      <c r="S60" t="s">
        <v>1</v>
      </c>
      <c r="T60" s="1">
        <v>63.561</v>
      </c>
      <c r="U60" s="1">
        <v>63.188000000000002</v>
      </c>
      <c r="V60" s="1">
        <v>62.725999999999999</v>
      </c>
      <c r="W60" s="1">
        <v>62.956000000000003</v>
      </c>
      <c r="X60" s="1">
        <v>63.935000000000002</v>
      </c>
      <c r="Y60" s="1">
        <v>63.774999999999999</v>
      </c>
      <c r="Z60" s="1">
        <v>63.792999999999999</v>
      </c>
      <c r="AA60" s="1">
        <v>63.764000000000003</v>
      </c>
      <c r="AB60" s="1">
        <v>63.564</v>
      </c>
      <c r="AC60" s="1">
        <v>63.741999999999997</v>
      </c>
      <c r="AD60" s="1">
        <f t="shared" ref="AD60:AD61" si="337">AVERAGE(T60:AC60)</f>
        <v>63.500399999999992</v>
      </c>
      <c r="AE60" s="1">
        <f t="shared" si="313"/>
        <v>62.725999999999999</v>
      </c>
      <c r="AF60" s="1">
        <f t="shared" si="314"/>
        <v>63.935000000000002</v>
      </c>
      <c r="AG60" s="1">
        <f t="shared" si="315"/>
        <v>0.32624000000000281</v>
      </c>
    </row>
    <row r="61" spans="1:33" x14ac:dyDescent="0.3">
      <c r="B61" t="s">
        <v>765</v>
      </c>
      <c r="C61" s="1">
        <v>16.481000000000002</v>
      </c>
      <c r="D61" s="1">
        <v>16.396999999999998</v>
      </c>
      <c r="E61" s="1">
        <v>16.004999999999999</v>
      </c>
      <c r="F61" s="1">
        <v>16.097999999999999</v>
      </c>
      <c r="G61" s="1">
        <v>16.109000000000002</v>
      </c>
      <c r="H61" s="1">
        <v>16.012</v>
      </c>
      <c r="I61" s="1">
        <v>16.675999999999998</v>
      </c>
      <c r="J61" s="1">
        <v>16.661000000000001</v>
      </c>
      <c r="K61" s="1">
        <v>16.391999999999999</v>
      </c>
      <c r="L61" s="1">
        <v>16.998000000000001</v>
      </c>
      <c r="M61" s="1">
        <f>AVERAGE(C61:L61)</f>
        <v>16.382899999999999</v>
      </c>
      <c r="N61" s="1">
        <f t="shared" si="310"/>
        <v>16.004999999999999</v>
      </c>
      <c r="O61" s="1">
        <f t="shared" si="311"/>
        <v>16.998000000000001</v>
      </c>
      <c r="P61" s="1">
        <f t="shared" si="312"/>
        <v>0.26152000000000014</v>
      </c>
      <c r="S61" t="s">
        <v>765</v>
      </c>
      <c r="T61" s="1">
        <v>20.472999999999999</v>
      </c>
      <c r="U61" s="1">
        <v>21.326000000000001</v>
      </c>
      <c r="V61" s="1">
        <v>22.766999999999999</v>
      </c>
      <c r="W61" s="1">
        <v>25.324000000000002</v>
      </c>
      <c r="X61" s="1">
        <v>22.952000000000002</v>
      </c>
      <c r="Y61" s="1">
        <v>20.975999999999999</v>
      </c>
      <c r="Z61" s="1">
        <v>22.007999999999999</v>
      </c>
      <c r="AA61" s="1">
        <v>20.902000000000001</v>
      </c>
      <c r="AB61" s="1">
        <v>23.097999999999999</v>
      </c>
      <c r="AC61" s="1">
        <v>22.335999999999999</v>
      </c>
      <c r="AD61" s="1">
        <f t="shared" si="337"/>
        <v>22.216200000000004</v>
      </c>
      <c r="AE61" s="1">
        <f t="shared" si="313"/>
        <v>20.472999999999999</v>
      </c>
      <c r="AF61" s="1">
        <f t="shared" si="314"/>
        <v>25.324000000000002</v>
      </c>
      <c r="AG61" s="1">
        <f t="shared" si="315"/>
        <v>1.0792000000000002</v>
      </c>
    </row>
    <row r="62" spans="1:33" x14ac:dyDescent="0.3">
      <c r="B62" t="s">
        <v>2</v>
      </c>
      <c r="C62" s="1">
        <f>C60/C61</f>
        <v>3.3713366907347853</v>
      </c>
      <c r="D62" s="1">
        <f t="shared" ref="D62:L62" si="338">D60/D61</f>
        <v>3.3578703421357567</v>
      </c>
      <c r="E62" s="1">
        <f t="shared" si="338"/>
        <v>3.4386129334582942</v>
      </c>
      <c r="F62" s="1">
        <f t="shared" si="338"/>
        <v>3.4341533109703071</v>
      </c>
      <c r="G62" s="1">
        <f t="shared" si="338"/>
        <v>3.4277732944316841</v>
      </c>
      <c r="H62" s="1">
        <f t="shared" si="338"/>
        <v>3.4478516112915312</v>
      </c>
      <c r="I62" s="1">
        <f t="shared" si="338"/>
        <v>3.3066082993523631</v>
      </c>
      <c r="J62" s="1">
        <f t="shared" si="338"/>
        <v>3.3509993397755236</v>
      </c>
      <c r="K62" s="1">
        <f t="shared" si="338"/>
        <v>3.3572474377745238</v>
      </c>
      <c r="L62" s="1">
        <f t="shared" si="338"/>
        <v>3.2168490410636541</v>
      </c>
      <c r="M62" s="2">
        <f>M60/M61</f>
        <v>3.3696659321609728</v>
      </c>
      <c r="N62" s="1">
        <f t="shared" si="310"/>
        <v>3.2168490410636541</v>
      </c>
      <c r="O62" s="1">
        <f t="shared" si="311"/>
        <v>3.4478516112915312</v>
      </c>
      <c r="P62" s="1">
        <f t="shared" si="312"/>
        <v>5.3015338078478046E-2</v>
      </c>
      <c r="S62" t="s">
        <v>2</v>
      </c>
      <c r="T62" s="1">
        <f>T60/T61</f>
        <v>3.1046256044546476</v>
      </c>
      <c r="U62" s="1">
        <f t="shared" ref="U62" si="339">U60/U61</f>
        <v>2.962956016130545</v>
      </c>
      <c r="V62" s="1">
        <f t="shared" ref="V62" si="340">V60/V61</f>
        <v>2.7551280361927351</v>
      </c>
      <c r="W62" s="1">
        <f t="shared" ref="W62" si="341">W60/W61</f>
        <v>2.4860211656926237</v>
      </c>
      <c r="X62" s="1">
        <f t="shared" ref="X62" si="342">X60/X61</f>
        <v>2.7855960264900661</v>
      </c>
      <c r="Y62" s="1">
        <f t="shared" ref="Y62" si="343">Y60/Y61</f>
        <v>3.0403794813119758</v>
      </c>
      <c r="Z62" s="1">
        <f t="shared" ref="Z62" si="344">Z60/Z61</f>
        <v>2.8986277717193749</v>
      </c>
      <c r="AA62" s="1">
        <f t="shared" ref="AA62" si="345">AA60/AA61</f>
        <v>3.0506171658214525</v>
      </c>
      <c r="AB62" s="1">
        <f t="shared" ref="AB62" si="346">AB60/AB61</f>
        <v>2.7519265737293273</v>
      </c>
      <c r="AC62" s="1">
        <f t="shared" ref="AC62" si="347">AC60/AC61</f>
        <v>2.8537786532951288</v>
      </c>
      <c r="AD62" s="2">
        <f t="shared" ref="AD62" si="348">AD60/AD61</f>
        <v>2.8582925972938655</v>
      </c>
      <c r="AE62" s="1">
        <f t="shared" si="313"/>
        <v>2.4860211656926237</v>
      </c>
      <c r="AF62" s="1">
        <f t="shared" si="314"/>
        <v>3.1046256044546476</v>
      </c>
      <c r="AG62" s="1">
        <f t="shared" si="315"/>
        <v>0.14247555840381149</v>
      </c>
    </row>
    <row r="63" spans="1:33" x14ac:dyDescent="0.3">
      <c r="A63" t="s">
        <v>4</v>
      </c>
      <c r="B63" t="s">
        <v>1</v>
      </c>
      <c r="C63" s="1">
        <v>1.137</v>
      </c>
      <c r="D63" s="1">
        <v>1.1679999999999999</v>
      </c>
      <c r="E63" s="1">
        <v>1.23</v>
      </c>
      <c r="F63" s="1">
        <v>1.1850000000000001</v>
      </c>
      <c r="G63" s="1">
        <v>1.1930000000000001</v>
      </c>
      <c r="H63" s="1">
        <v>1.129</v>
      </c>
      <c r="I63" s="1">
        <v>1.139</v>
      </c>
      <c r="J63" s="1">
        <v>1.1259999999999999</v>
      </c>
      <c r="K63" s="1">
        <v>1.135</v>
      </c>
      <c r="L63" s="1">
        <v>1.151</v>
      </c>
      <c r="M63" s="1">
        <f>AVERAGE(C63:L63)</f>
        <v>1.1592999999999998</v>
      </c>
      <c r="N63" s="1">
        <f t="shared" si="310"/>
        <v>1.1259999999999999</v>
      </c>
      <c r="O63" s="1">
        <f t="shared" si="311"/>
        <v>1.23</v>
      </c>
      <c r="P63" s="1">
        <f t="shared" si="312"/>
        <v>2.7759999999999962E-2</v>
      </c>
      <c r="R63" t="s">
        <v>4</v>
      </c>
      <c r="S63" t="s">
        <v>1</v>
      </c>
      <c r="T63" s="1">
        <v>1.5069999999999999</v>
      </c>
      <c r="U63" s="1">
        <v>1.575</v>
      </c>
      <c r="V63" s="1">
        <v>1.677</v>
      </c>
      <c r="W63" s="1">
        <v>1.5549999999999999</v>
      </c>
      <c r="X63" s="1">
        <v>1.571</v>
      </c>
      <c r="Y63" s="1">
        <v>1.5449999999999999</v>
      </c>
      <c r="Z63" s="1">
        <v>1.6359999999999999</v>
      </c>
      <c r="AA63" s="1">
        <v>1.5589999999999999</v>
      </c>
      <c r="AB63" s="1">
        <v>1.5509999999999999</v>
      </c>
      <c r="AC63" s="1">
        <v>1.534</v>
      </c>
      <c r="AD63" s="1">
        <f>AVERAGE(T63:AC63)</f>
        <v>1.571</v>
      </c>
      <c r="AE63" s="1">
        <f t="shared" si="313"/>
        <v>1.5069999999999999</v>
      </c>
      <c r="AF63" s="1">
        <f t="shared" si="314"/>
        <v>1.677</v>
      </c>
      <c r="AG63" s="1">
        <f t="shared" si="315"/>
        <v>3.500000000000001E-2</v>
      </c>
    </row>
    <row r="64" spans="1:33" x14ac:dyDescent="0.3">
      <c r="B64" t="s">
        <v>765</v>
      </c>
      <c r="C64" s="1">
        <v>1.004</v>
      </c>
      <c r="D64" s="1">
        <v>0.63400000000000001</v>
      </c>
      <c r="E64" s="1">
        <v>0.68500000000000005</v>
      </c>
      <c r="F64" s="1">
        <v>0.73099999999999998</v>
      </c>
      <c r="G64" s="1">
        <v>0.65500000000000003</v>
      </c>
      <c r="H64" s="1">
        <v>0.61099999999999999</v>
      </c>
      <c r="I64" s="1">
        <v>0.61599999999999999</v>
      </c>
      <c r="J64" s="1">
        <v>0.78700000000000003</v>
      </c>
      <c r="K64" s="1">
        <v>0.68600000000000005</v>
      </c>
      <c r="L64" s="1">
        <v>0.70799999999999996</v>
      </c>
      <c r="M64" s="1">
        <f>AVERAGE(C64:L64)</f>
        <v>0.71169999999999989</v>
      </c>
      <c r="N64" s="1">
        <f t="shared" si="310"/>
        <v>0.61099999999999999</v>
      </c>
      <c r="O64" s="1">
        <f t="shared" si="311"/>
        <v>1.004</v>
      </c>
      <c r="P64" s="1">
        <f t="shared" si="312"/>
        <v>7.7379999999999949E-2</v>
      </c>
      <c r="S64" t="s">
        <v>765</v>
      </c>
      <c r="T64" s="1">
        <v>1.2669999999999999</v>
      </c>
      <c r="U64" s="1">
        <v>0.95199999999999996</v>
      </c>
      <c r="V64" s="1">
        <v>0.90900000000000003</v>
      </c>
      <c r="W64" s="1">
        <v>1.0309999999999999</v>
      </c>
      <c r="X64" s="1">
        <v>0.95799999999999996</v>
      </c>
      <c r="Y64" s="1">
        <v>0.99399999999999999</v>
      </c>
      <c r="Z64" s="1">
        <v>0.90900000000000003</v>
      </c>
      <c r="AA64" s="1">
        <v>0.91200000000000003</v>
      </c>
      <c r="AB64" s="1">
        <v>0.93</v>
      </c>
      <c r="AC64" s="1">
        <v>0.91400000000000003</v>
      </c>
      <c r="AD64" s="1">
        <f>AVERAGE(T64:AC64)</f>
        <v>0.97760000000000002</v>
      </c>
      <c r="AE64" s="1">
        <f t="shared" si="313"/>
        <v>0.90900000000000003</v>
      </c>
      <c r="AF64" s="1">
        <f t="shared" si="314"/>
        <v>1.2669999999999999</v>
      </c>
      <c r="AG64" s="1">
        <f t="shared" si="315"/>
        <v>7.1839999999999987E-2</v>
      </c>
    </row>
    <row r="65" spans="1:33" x14ac:dyDescent="0.3">
      <c r="B65" t="s">
        <v>2</v>
      </c>
      <c r="C65" s="1">
        <f>C63/C64</f>
        <v>1.1324701195219125</v>
      </c>
      <c r="D65" s="1">
        <f t="shared" ref="D65" si="349">D63/D64</f>
        <v>1.8422712933753942</v>
      </c>
      <c r="E65" s="1">
        <f t="shared" ref="E65" si="350">E63/E64</f>
        <v>1.7956204379562042</v>
      </c>
      <c r="F65" s="1">
        <f t="shared" ref="F65" si="351">F63/F64</f>
        <v>1.6210670314637483</v>
      </c>
      <c r="G65" s="1">
        <f t="shared" ref="G65" si="352">G63/G64</f>
        <v>1.8213740458015268</v>
      </c>
      <c r="H65" s="1">
        <f t="shared" ref="H65" si="353">H63/H64</f>
        <v>1.8477905073649754</v>
      </c>
      <c r="I65" s="1">
        <f t="shared" ref="I65" si="354">I63/I64</f>
        <v>1.849025974025974</v>
      </c>
      <c r="J65" s="1">
        <f t="shared" ref="J65" si="355">J63/J64</f>
        <v>1.4307496823379922</v>
      </c>
      <c r="K65" s="1">
        <f t="shared" ref="K65" si="356">K63/K64</f>
        <v>1.6545189504373177</v>
      </c>
      <c r="L65" s="1">
        <f t="shared" ref="L65" si="357">L63/L64</f>
        <v>1.6257062146892656</v>
      </c>
      <c r="M65" s="2">
        <f>M63/M64</f>
        <v>1.6289166783757201</v>
      </c>
      <c r="N65" s="1">
        <f t="shared" si="310"/>
        <v>1.1324701195219125</v>
      </c>
      <c r="O65" s="1">
        <f t="shared" si="311"/>
        <v>1.849025974025974</v>
      </c>
      <c r="P65" s="1">
        <f t="shared" si="312"/>
        <v>0.16915702600738386</v>
      </c>
      <c r="S65" t="s">
        <v>2</v>
      </c>
      <c r="T65" s="1">
        <f>T63/T64</f>
        <v>1.1894238358326756</v>
      </c>
      <c r="U65" s="1">
        <f t="shared" ref="U65" si="358">U63/U64</f>
        <v>1.6544117647058825</v>
      </c>
      <c r="V65" s="1">
        <f t="shared" ref="V65" si="359">V63/V64</f>
        <v>1.8448844884488449</v>
      </c>
      <c r="W65" s="1">
        <f t="shared" ref="W65" si="360">W63/W64</f>
        <v>1.5082444228903977</v>
      </c>
      <c r="X65" s="1">
        <f t="shared" ref="X65" si="361">X63/X64</f>
        <v>1.639874739039666</v>
      </c>
      <c r="Y65" s="1">
        <f t="shared" ref="Y65" si="362">Y63/Y64</f>
        <v>1.5543259557344065</v>
      </c>
      <c r="Z65" s="1">
        <f t="shared" ref="Z65" si="363">Z63/Z64</f>
        <v>1.7997799779977997</v>
      </c>
      <c r="AA65" s="1">
        <f t="shared" ref="AA65" si="364">AA63/AA64</f>
        <v>1.7094298245614035</v>
      </c>
      <c r="AB65" s="1">
        <f t="shared" ref="AB65" si="365">AB63/AB64</f>
        <v>1.6677419354838707</v>
      </c>
      <c r="AC65" s="1">
        <f t="shared" ref="AC65" si="366">AC63/AC64</f>
        <v>1.6783369803063457</v>
      </c>
      <c r="AD65" s="2">
        <f>AD63/AD64</f>
        <v>1.6069967266775778</v>
      </c>
      <c r="AE65" s="1">
        <f t="shared" si="313"/>
        <v>1.1894238358326756</v>
      </c>
      <c r="AF65" s="1">
        <f t="shared" si="314"/>
        <v>1.8448844884488449</v>
      </c>
      <c r="AG65" s="1">
        <f t="shared" si="315"/>
        <v>0.12438839260858173</v>
      </c>
    </row>
    <row r="66" spans="1:33" x14ac:dyDescent="0.3">
      <c r="A66" t="s">
        <v>5</v>
      </c>
      <c r="B66" t="s">
        <v>1</v>
      </c>
      <c r="C66" s="1">
        <v>3.181</v>
      </c>
      <c r="D66" s="1">
        <v>3.153</v>
      </c>
      <c r="E66" s="1">
        <v>3.1230000000000002</v>
      </c>
      <c r="F66" s="1">
        <v>3.2170000000000001</v>
      </c>
      <c r="G66" s="1">
        <v>3.1360000000000001</v>
      </c>
      <c r="H66" s="1">
        <v>3.1219999999999999</v>
      </c>
      <c r="I66" s="1">
        <v>3.1349999999999998</v>
      </c>
      <c r="J66" s="1">
        <v>3.145</v>
      </c>
      <c r="K66" s="1">
        <v>3.16</v>
      </c>
      <c r="L66" s="1">
        <v>3.1640000000000001</v>
      </c>
      <c r="M66" s="1">
        <f t="shared" ref="M66:M67" si="367">AVERAGE(C66:L66)</f>
        <v>3.1536</v>
      </c>
      <c r="N66" s="1">
        <f t="shared" si="310"/>
        <v>3.1219999999999999</v>
      </c>
      <c r="O66" s="1">
        <f t="shared" si="311"/>
        <v>3.2170000000000001</v>
      </c>
      <c r="P66" s="1">
        <f t="shared" si="312"/>
        <v>2.1520000000000029E-2</v>
      </c>
      <c r="R66" t="s">
        <v>5</v>
      </c>
      <c r="S66" t="s">
        <v>1</v>
      </c>
      <c r="T66" s="1">
        <v>4.3209999999999997</v>
      </c>
      <c r="U66" s="1">
        <v>4.3920000000000003</v>
      </c>
      <c r="V66" s="1">
        <v>4.3230000000000004</v>
      </c>
      <c r="W66" s="1">
        <v>4.3739999999999997</v>
      </c>
      <c r="X66" s="1">
        <v>4.3280000000000003</v>
      </c>
      <c r="Y66" s="1">
        <v>4.3680000000000003</v>
      </c>
      <c r="Z66" s="1">
        <v>4.3099999999999996</v>
      </c>
      <c r="AA66" s="1">
        <v>4.3230000000000004</v>
      </c>
      <c r="AB66" s="1">
        <v>4.298</v>
      </c>
      <c r="AC66" s="1">
        <v>4.306</v>
      </c>
      <c r="AD66" s="1">
        <f t="shared" ref="AD66:AD67" si="368">AVERAGE(T66:AC66)</f>
        <v>4.3343000000000007</v>
      </c>
      <c r="AE66" s="1">
        <f t="shared" si="313"/>
        <v>4.298</v>
      </c>
      <c r="AF66" s="1">
        <f t="shared" si="314"/>
        <v>4.3920000000000003</v>
      </c>
      <c r="AG66" s="1">
        <f t="shared" si="315"/>
        <v>2.6220000000000264E-2</v>
      </c>
    </row>
    <row r="67" spans="1:33" x14ac:dyDescent="0.3">
      <c r="B67" t="s">
        <v>765</v>
      </c>
      <c r="C67" s="1">
        <v>1.41</v>
      </c>
      <c r="D67" s="1">
        <v>1.335</v>
      </c>
      <c r="E67" s="1">
        <v>1.33</v>
      </c>
      <c r="F67" s="1">
        <v>1.274</v>
      </c>
      <c r="G67" s="1">
        <v>1.34</v>
      </c>
      <c r="H67" s="1">
        <v>1.1619999999999999</v>
      </c>
      <c r="I67" s="1">
        <v>1.2490000000000001</v>
      </c>
      <c r="J67" s="1">
        <v>1.2090000000000001</v>
      </c>
      <c r="K67" s="1">
        <v>1.2290000000000001</v>
      </c>
      <c r="L67" s="1">
        <v>1.1579999999999999</v>
      </c>
      <c r="M67" s="1">
        <f t="shared" si="367"/>
        <v>1.2696000000000001</v>
      </c>
      <c r="N67" s="1">
        <f t="shared" si="310"/>
        <v>1.1579999999999999</v>
      </c>
      <c r="O67" s="1">
        <f t="shared" si="311"/>
        <v>1.41</v>
      </c>
      <c r="P67" s="1">
        <f t="shared" si="312"/>
        <v>6.8199999999999997E-2</v>
      </c>
      <c r="S67" t="s">
        <v>765</v>
      </c>
      <c r="T67" s="1">
        <v>1.853</v>
      </c>
      <c r="U67" s="1">
        <v>1.6379999999999999</v>
      </c>
      <c r="V67" s="1">
        <v>1.8680000000000001</v>
      </c>
      <c r="W67" s="1">
        <v>1.7789999999999999</v>
      </c>
      <c r="X67" s="1">
        <v>1.78</v>
      </c>
      <c r="Y67" s="1">
        <v>2.2469999999999999</v>
      </c>
      <c r="Z67" s="1">
        <v>1.8839999999999999</v>
      </c>
      <c r="AA67" s="1">
        <v>1.823</v>
      </c>
      <c r="AB67" s="1">
        <v>1.752</v>
      </c>
      <c r="AC67" s="1">
        <v>1.7569999999999999</v>
      </c>
      <c r="AD67" s="1">
        <f t="shared" si="368"/>
        <v>1.8381000000000001</v>
      </c>
      <c r="AE67" s="1">
        <f t="shared" si="313"/>
        <v>1.6379999999999999</v>
      </c>
      <c r="AF67" s="1">
        <f t="shared" si="314"/>
        <v>2.2469999999999999</v>
      </c>
      <c r="AG67" s="1">
        <f t="shared" si="315"/>
        <v>9.9920000000000037E-2</v>
      </c>
    </row>
    <row r="68" spans="1:33" x14ac:dyDescent="0.3">
      <c r="B68" t="s">
        <v>2</v>
      </c>
      <c r="C68" s="1">
        <f t="shared" ref="C68" si="369">C66/C67</f>
        <v>2.2560283687943263</v>
      </c>
      <c r="D68" s="1">
        <f t="shared" ref="D68" si="370">D66/D67</f>
        <v>2.3617977528089886</v>
      </c>
      <c r="E68" s="1">
        <f t="shared" ref="E68" si="371">E66/E67</f>
        <v>2.3481203007518796</v>
      </c>
      <c r="F68" s="1">
        <f t="shared" ref="F68" si="372">F66/F67</f>
        <v>2.5251177394034539</v>
      </c>
      <c r="G68" s="1">
        <f t="shared" ref="G68" si="373">G66/G67</f>
        <v>2.3402985074626863</v>
      </c>
      <c r="H68" s="1">
        <f t="shared" ref="H68" si="374">H66/H67</f>
        <v>2.6867469879518073</v>
      </c>
      <c r="I68" s="1">
        <f t="shared" ref="I68" si="375">I66/I67</f>
        <v>2.5100080064051236</v>
      </c>
      <c r="J68" s="1">
        <f t="shared" ref="J68" si="376">J66/J67</f>
        <v>2.6013234077750207</v>
      </c>
      <c r="K68" s="1">
        <f t="shared" ref="K68" si="377">K66/K67</f>
        <v>2.5711960943856793</v>
      </c>
      <c r="L68" s="1">
        <f t="shared" ref="L68" si="378">L66/L67</f>
        <v>2.7322970639032818</v>
      </c>
      <c r="M68" s="2">
        <f t="shared" ref="M68" si="379">M66/M67</f>
        <v>2.483931947069943</v>
      </c>
      <c r="N68" s="1">
        <f t="shared" si="310"/>
        <v>2.2560283687943263</v>
      </c>
      <c r="O68" s="1">
        <f t="shared" si="311"/>
        <v>2.7322970639032818</v>
      </c>
      <c r="P68" s="1">
        <f t="shared" si="312"/>
        <v>0.13338575240780365</v>
      </c>
      <c r="S68" t="s">
        <v>2</v>
      </c>
      <c r="T68" s="1">
        <f t="shared" ref="T68" si="380">T66/T67</f>
        <v>2.33189422558014</v>
      </c>
      <c r="U68" s="1">
        <f t="shared" ref="U68" si="381">U66/U67</f>
        <v>2.6813186813186816</v>
      </c>
      <c r="V68" s="1">
        <f t="shared" ref="V68" si="382">V66/V67</f>
        <v>2.3142398286937902</v>
      </c>
      <c r="W68" s="1">
        <f t="shared" ref="W68" si="383">W66/W67</f>
        <v>2.4586846543001686</v>
      </c>
      <c r="X68" s="1">
        <f t="shared" ref="X68" si="384">X66/X67</f>
        <v>2.4314606741573037</v>
      </c>
      <c r="Y68" s="1">
        <f t="shared" ref="Y68" si="385">Y66/Y67</f>
        <v>1.94392523364486</v>
      </c>
      <c r="Z68" s="1">
        <f t="shared" ref="Z68" si="386">Z66/Z67</f>
        <v>2.2876857749469215</v>
      </c>
      <c r="AA68" s="1">
        <f t="shared" ref="AA68" si="387">AA66/AA67</f>
        <v>2.3713658804168953</v>
      </c>
      <c r="AB68" s="1">
        <f t="shared" ref="AB68" si="388">AB66/AB67</f>
        <v>2.4531963470319633</v>
      </c>
      <c r="AC68" s="1">
        <f t="shared" ref="AC68" si="389">AC66/AC67</f>
        <v>2.4507683551508253</v>
      </c>
      <c r="AD68" s="2">
        <f t="shared" ref="AD68" si="390">AD66/AD67</f>
        <v>2.3580327512104895</v>
      </c>
      <c r="AE68" s="1">
        <f t="shared" si="313"/>
        <v>1.94392523364486</v>
      </c>
      <c r="AF68" s="1">
        <f t="shared" si="314"/>
        <v>2.6813186813186816</v>
      </c>
      <c r="AG68" s="1">
        <f t="shared" si="315"/>
        <v>0.12263177686763353</v>
      </c>
    </row>
    <row r="69" spans="1:33" x14ac:dyDescent="0.3">
      <c r="A69" t="s">
        <v>6</v>
      </c>
      <c r="B69" t="s">
        <v>1</v>
      </c>
      <c r="C69" s="1">
        <v>1.8149999999999999</v>
      </c>
      <c r="D69" s="1">
        <v>1.8859999999999999</v>
      </c>
      <c r="E69" s="1">
        <v>1.833</v>
      </c>
      <c r="F69" s="1">
        <v>1.9379999999999999</v>
      </c>
      <c r="G69" s="1">
        <v>1.8520000000000001</v>
      </c>
      <c r="H69" s="1">
        <v>1.8260000000000001</v>
      </c>
      <c r="I69" s="1">
        <v>1.8420000000000001</v>
      </c>
      <c r="J69" s="1">
        <v>1.9179999999999999</v>
      </c>
      <c r="K69" s="1">
        <v>1.845</v>
      </c>
      <c r="L69" s="1">
        <v>1.833</v>
      </c>
      <c r="M69" s="1">
        <f t="shared" ref="M69:M70" si="391">AVERAGE(C69:L69)</f>
        <v>1.8587999999999998</v>
      </c>
      <c r="N69" s="1">
        <f t="shared" si="310"/>
        <v>1.8149999999999999</v>
      </c>
      <c r="O69" s="1">
        <f t="shared" si="311"/>
        <v>1.9379999999999999</v>
      </c>
      <c r="P69" s="1">
        <f t="shared" si="312"/>
        <v>3.3119999999999886E-2</v>
      </c>
      <c r="R69" t="s">
        <v>6</v>
      </c>
      <c r="S69" t="s">
        <v>1</v>
      </c>
      <c r="T69" s="1">
        <v>2.1230000000000002</v>
      </c>
      <c r="U69" s="1">
        <v>2.11</v>
      </c>
      <c r="V69" s="1">
        <v>2.0870000000000002</v>
      </c>
      <c r="W69" s="1">
        <v>2.2069999999999999</v>
      </c>
      <c r="X69" s="1">
        <v>2.1419999999999999</v>
      </c>
      <c r="Y69" s="1">
        <v>2.0910000000000002</v>
      </c>
      <c r="Z69" s="1">
        <v>2.2669999999999999</v>
      </c>
      <c r="AA69" s="1">
        <v>2.133</v>
      </c>
      <c r="AB69" s="1">
        <v>2.1</v>
      </c>
      <c r="AC69" s="1">
        <v>2.1320000000000001</v>
      </c>
      <c r="AD69" s="1">
        <f t="shared" ref="AD69:AD70" si="392">AVERAGE(T69:AC69)</f>
        <v>2.1392000000000002</v>
      </c>
      <c r="AE69" s="1">
        <f t="shared" si="313"/>
        <v>2.0870000000000002</v>
      </c>
      <c r="AF69" s="1">
        <f t="shared" si="314"/>
        <v>2.2669999999999999</v>
      </c>
      <c r="AG69" s="1">
        <f t="shared" si="315"/>
        <v>3.9679999999999979E-2</v>
      </c>
    </row>
    <row r="70" spans="1:33" x14ac:dyDescent="0.3">
      <c r="B70" t="s">
        <v>765</v>
      </c>
      <c r="C70" s="1">
        <v>0.80900000000000005</v>
      </c>
      <c r="D70" s="1">
        <v>0.81899999999999995</v>
      </c>
      <c r="E70" s="1">
        <v>0.82199999999999995</v>
      </c>
      <c r="F70" s="1">
        <v>1.099</v>
      </c>
      <c r="G70" s="1">
        <v>0.90600000000000003</v>
      </c>
      <c r="H70" s="1">
        <v>0.80500000000000005</v>
      </c>
      <c r="I70" s="1">
        <v>0.90700000000000003</v>
      </c>
      <c r="J70" s="1">
        <v>0.82199999999999995</v>
      </c>
      <c r="K70" s="1">
        <v>0.89500000000000002</v>
      </c>
      <c r="L70" s="1">
        <v>0.83899999999999997</v>
      </c>
      <c r="M70" s="1">
        <f t="shared" si="391"/>
        <v>0.87230000000000008</v>
      </c>
      <c r="N70" s="1">
        <f t="shared" si="310"/>
        <v>0.80500000000000005</v>
      </c>
      <c r="O70" s="1">
        <f t="shared" si="311"/>
        <v>1.099</v>
      </c>
      <c r="P70" s="1">
        <f t="shared" si="312"/>
        <v>6.3560000000000033E-2</v>
      </c>
      <c r="S70" t="s">
        <v>765</v>
      </c>
      <c r="T70" s="1">
        <v>1.165</v>
      </c>
      <c r="U70" s="1">
        <v>1.1399999999999999</v>
      </c>
      <c r="V70" s="1">
        <v>1.1379999999999999</v>
      </c>
      <c r="W70" s="1">
        <v>1.083</v>
      </c>
      <c r="X70" s="1">
        <v>1.2050000000000001</v>
      </c>
      <c r="Y70" s="1">
        <v>1.149</v>
      </c>
      <c r="Z70" s="1">
        <v>1.1659999999999999</v>
      </c>
      <c r="AA70" s="1">
        <v>1.109</v>
      </c>
      <c r="AB70" s="1">
        <v>1.1279999999999999</v>
      </c>
      <c r="AC70" s="1">
        <v>1.452</v>
      </c>
      <c r="AD70" s="1">
        <f t="shared" si="392"/>
        <v>1.1735</v>
      </c>
      <c r="AE70" s="1">
        <f t="shared" si="313"/>
        <v>1.083</v>
      </c>
      <c r="AF70" s="1">
        <f t="shared" si="314"/>
        <v>1.452</v>
      </c>
      <c r="AG70" s="1">
        <f t="shared" si="315"/>
        <v>6.2000000000000034E-2</v>
      </c>
    </row>
    <row r="71" spans="1:33" x14ac:dyDescent="0.3">
      <c r="B71" t="s">
        <v>2</v>
      </c>
      <c r="C71" s="1">
        <f t="shared" ref="C71" si="393">C69/C70</f>
        <v>2.2435105067985166</v>
      </c>
      <c r="D71" s="1">
        <f t="shared" ref="D71" si="394">D69/D70</f>
        <v>2.3028083028083026</v>
      </c>
      <c r="E71" s="1">
        <f t="shared" ref="E71" si="395">E69/E70</f>
        <v>2.2299270072992701</v>
      </c>
      <c r="F71" s="1">
        <f t="shared" ref="F71" si="396">F69/F70</f>
        <v>1.7634212920837125</v>
      </c>
      <c r="G71" s="1">
        <f t="shared" ref="G71" si="397">G69/G70</f>
        <v>2.0441501103752762</v>
      </c>
      <c r="H71" s="1">
        <f t="shared" ref="H71" si="398">H69/H70</f>
        <v>2.2683229813664596</v>
      </c>
      <c r="I71" s="1">
        <f t="shared" ref="I71" si="399">I69/I70</f>
        <v>2.0308710033076074</v>
      </c>
      <c r="J71" s="1">
        <f t="shared" ref="J71" si="400">J69/J70</f>
        <v>2.3333333333333335</v>
      </c>
      <c r="K71" s="1">
        <f t="shared" ref="K71" si="401">K69/K70</f>
        <v>2.0614525139664805</v>
      </c>
      <c r="L71" s="1">
        <f t="shared" ref="L71" si="402">L69/L70</f>
        <v>2.1847437425506557</v>
      </c>
      <c r="M71" s="2">
        <f t="shared" ref="M71" si="403">M69/M70</f>
        <v>2.1309182620658027</v>
      </c>
      <c r="N71" s="1">
        <f t="shared" si="310"/>
        <v>1.7634212920837125</v>
      </c>
      <c r="O71" s="1">
        <f t="shared" si="311"/>
        <v>2.3333333333333335</v>
      </c>
      <c r="P71" s="1">
        <f t="shared" si="312"/>
        <v>0.13702427956455393</v>
      </c>
      <c r="S71" t="s">
        <v>2</v>
      </c>
      <c r="T71" s="1">
        <f t="shared" ref="T71" si="404">T69/T70</f>
        <v>1.8223175965665237</v>
      </c>
      <c r="U71" s="1">
        <f t="shared" ref="U71" si="405">U69/U70</f>
        <v>1.8508771929824561</v>
      </c>
      <c r="V71" s="1">
        <f t="shared" ref="V71" si="406">V69/V70</f>
        <v>1.833919156414763</v>
      </c>
      <c r="W71" s="1">
        <f t="shared" ref="W71" si="407">W69/W70</f>
        <v>2.0378578024007385</v>
      </c>
      <c r="X71" s="1">
        <f t="shared" ref="X71" si="408">X69/X70</f>
        <v>1.7775933609958505</v>
      </c>
      <c r="Y71" s="1">
        <f t="shared" ref="Y71" si="409">Y69/Y70</f>
        <v>1.8198433420365536</v>
      </c>
      <c r="Z71" s="1">
        <f t="shared" ref="Z71" si="410">Z69/Z70</f>
        <v>1.9442538593481991</v>
      </c>
      <c r="AA71" s="1">
        <f t="shared" ref="AA71" si="411">AA69/AA70</f>
        <v>1.9233543733092877</v>
      </c>
      <c r="AB71" s="1">
        <f t="shared" ref="AB71" si="412">AB69/AB70</f>
        <v>1.8617021276595747</v>
      </c>
      <c r="AC71" s="1">
        <f t="shared" ref="AC71" si="413">AC69/AC70</f>
        <v>1.4683195592286502</v>
      </c>
      <c r="AD71" s="2">
        <f t="shared" ref="AD71" si="414">AD69/AD70</f>
        <v>1.8229228802726887</v>
      </c>
      <c r="AE71" s="1">
        <f t="shared" si="313"/>
        <v>1.4683195592286502</v>
      </c>
      <c r="AF71" s="1">
        <f t="shared" si="314"/>
        <v>2.0378578024007385</v>
      </c>
      <c r="AG71" s="1">
        <f t="shared" si="315"/>
        <v>8.9605234045791501E-2</v>
      </c>
    </row>
    <row r="73" spans="1:33" x14ac:dyDescent="0.3">
      <c r="B73" t="s">
        <v>771</v>
      </c>
      <c r="S73" t="s">
        <v>771</v>
      </c>
    </row>
    <row r="74" spans="1:33" x14ac:dyDescent="0.3">
      <c r="A74" t="s">
        <v>416</v>
      </c>
      <c r="B74">
        <v>2</v>
      </c>
      <c r="C74">
        <v>4</v>
      </c>
      <c r="D74">
        <v>8</v>
      </c>
      <c r="E74">
        <v>16</v>
      </c>
      <c r="R74" t="s">
        <v>416</v>
      </c>
      <c r="S74">
        <v>2</v>
      </c>
      <c r="T74">
        <v>4</v>
      </c>
      <c r="U74">
        <v>8</v>
      </c>
      <c r="V74">
        <v>16</v>
      </c>
    </row>
    <row r="75" spans="1:33" x14ac:dyDescent="0.3">
      <c r="A75" t="s">
        <v>0</v>
      </c>
      <c r="B75">
        <f>M23</f>
        <v>1.8766100079968691</v>
      </c>
      <c r="C75">
        <f>M41</f>
        <v>3.2897392642575989</v>
      </c>
      <c r="D75">
        <f>M59</f>
        <v>3.0605729953556042</v>
      </c>
      <c r="E75">
        <f>M5</f>
        <v>3.5395038898099731</v>
      </c>
      <c r="R75" t="s">
        <v>0</v>
      </c>
      <c r="S75">
        <f>AD23</f>
        <v>1.7001642117834395</v>
      </c>
      <c r="T75">
        <f>AD41</f>
        <v>2.9408860705622</v>
      </c>
      <c r="U75">
        <f>AD59</f>
        <v>2.7708769008994376</v>
      </c>
      <c r="V75">
        <f>AD5</f>
        <v>3.1089609325198064</v>
      </c>
    </row>
    <row r="76" spans="1:33" x14ac:dyDescent="0.3">
      <c r="A76" t="s">
        <v>3</v>
      </c>
      <c r="B76">
        <f>M26</f>
        <v>1.860144716052613</v>
      </c>
      <c r="C76">
        <f>M44</f>
        <v>3.3636835748792273</v>
      </c>
      <c r="D76">
        <f>M62</f>
        <v>3.3696659321609728</v>
      </c>
      <c r="E76">
        <f>M8</f>
        <v>4.0082042526099508</v>
      </c>
      <c r="R76" t="s">
        <v>3</v>
      </c>
      <c r="S76">
        <f>AD26</f>
        <v>1.7823681124136361</v>
      </c>
      <c r="T76">
        <f>AD44</f>
        <v>2.9083642748705949</v>
      </c>
      <c r="U76">
        <f>AD62</f>
        <v>2.8582925972938655</v>
      </c>
      <c r="V76">
        <f>AD8</f>
        <v>3.2446638616750101</v>
      </c>
    </row>
    <row r="77" spans="1:33" x14ac:dyDescent="0.3">
      <c r="A77" t="s">
        <v>4</v>
      </c>
      <c r="B77">
        <f>M29</f>
        <v>1.7278490343505828</v>
      </c>
      <c r="C77">
        <f>M47</f>
        <v>2.0465397923875428</v>
      </c>
      <c r="D77">
        <f>M65</f>
        <v>1.6289166783757201</v>
      </c>
      <c r="E77">
        <f>M11</f>
        <v>1.4278256646837437</v>
      </c>
      <c r="R77" t="s">
        <v>4</v>
      </c>
      <c r="S77">
        <f>AD29</f>
        <v>1.6521505953019417</v>
      </c>
      <c r="T77">
        <f>AD47</f>
        <v>2.5365814179346069</v>
      </c>
      <c r="U77">
        <f>AD65</f>
        <v>1.6069967266775778</v>
      </c>
      <c r="V77">
        <f>AD11</f>
        <v>1.35311054881773</v>
      </c>
    </row>
    <row r="78" spans="1:33" x14ac:dyDescent="0.3">
      <c r="A78" t="s">
        <v>5</v>
      </c>
      <c r="B78">
        <f>M32</f>
        <v>1.8190940366972481</v>
      </c>
      <c r="C78">
        <f>M50</f>
        <v>2.8751458576429401</v>
      </c>
      <c r="D78">
        <f>M68</f>
        <v>2.483931947069943</v>
      </c>
      <c r="E78">
        <f>M14</f>
        <v>2.4717332299340828</v>
      </c>
      <c r="R78" t="s">
        <v>5</v>
      </c>
      <c r="S78">
        <f>AD32</f>
        <v>1.7808824136365513</v>
      </c>
      <c r="T78">
        <f>AD50</f>
        <v>2.7450694400405853</v>
      </c>
      <c r="U78">
        <f>AD68</f>
        <v>2.3580327512104895</v>
      </c>
      <c r="V78">
        <f>AD14</f>
        <v>2.3791271970651038</v>
      </c>
    </row>
    <row r="79" spans="1:33" x14ac:dyDescent="0.3">
      <c r="A79" t="s">
        <v>6</v>
      </c>
      <c r="B79">
        <f>M35</f>
        <v>1.6942709747488456</v>
      </c>
      <c r="C79">
        <f>M53</f>
        <v>2.4147814910025707</v>
      </c>
      <c r="D79">
        <f>M71</f>
        <v>2.1309182620658027</v>
      </c>
      <c r="E79">
        <f>M17</f>
        <v>1.669115012540308</v>
      </c>
      <c r="R79" t="s">
        <v>6</v>
      </c>
      <c r="S79">
        <f>AD35</f>
        <v>1.7434983391395931</v>
      </c>
      <c r="T79">
        <f>AD53</f>
        <v>2.6811415918317136</v>
      </c>
      <c r="U79">
        <f>AD71</f>
        <v>1.8229228802726887</v>
      </c>
      <c r="V79">
        <f>AD17</f>
        <v>1.6947841868539415</v>
      </c>
    </row>
    <row r="92" spans="1:35" x14ac:dyDescent="0.3">
      <c r="B92" t="s">
        <v>416</v>
      </c>
      <c r="D92">
        <v>1</v>
      </c>
      <c r="E92">
        <v>2</v>
      </c>
      <c r="F92">
        <v>3</v>
      </c>
      <c r="G92">
        <v>4</v>
      </c>
      <c r="H92">
        <v>5</v>
      </c>
      <c r="I92">
        <v>6</v>
      </c>
      <c r="J92">
        <v>7</v>
      </c>
      <c r="K92">
        <v>8</v>
      </c>
      <c r="L92">
        <v>9</v>
      </c>
      <c r="M92">
        <v>10</v>
      </c>
      <c r="N92" t="s">
        <v>772</v>
      </c>
      <c r="O92" t="s">
        <v>773</v>
      </c>
      <c r="P92" t="s">
        <v>774</v>
      </c>
      <c r="Q92" t="s">
        <v>775</v>
      </c>
      <c r="T92" t="s">
        <v>416</v>
      </c>
      <c r="V92">
        <v>1</v>
      </c>
      <c r="W92">
        <v>2</v>
      </c>
      <c r="X92">
        <v>3</v>
      </c>
      <c r="Y92">
        <v>4</v>
      </c>
      <c r="Z92">
        <v>5</v>
      </c>
      <c r="AA92">
        <v>6</v>
      </c>
      <c r="AB92">
        <v>7</v>
      </c>
      <c r="AC92">
        <v>8</v>
      </c>
      <c r="AD92">
        <v>9</v>
      </c>
      <c r="AE92">
        <v>10</v>
      </c>
      <c r="AF92" t="s">
        <v>772</v>
      </c>
      <c r="AG92" t="s">
        <v>773</v>
      </c>
      <c r="AH92" t="s">
        <v>774</v>
      </c>
      <c r="AI92" t="s">
        <v>775</v>
      </c>
    </row>
    <row r="93" spans="1:35" x14ac:dyDescent="0.3">
      <c r="A93">
        <v>2</v>
      </c>
      <c r="B93" t="s">
        <v>0</v>
      </c>
      <c r="C93" t="s">
        <v>1</v>
      </c>
      <c r="D93" s="1">
        <v>10.996</v>
      </c>
      <c r="E93" s="1">
        <v>11.003</v>
      </c>
      <c r="F93" s="1">
        <v>11.364000000000001</v>
      </c>
      <c r="G93" s="1">
        <v>11.128</v>
      </c>
      <c r="H93" s="1">
        <v>10.882999999999999</v>
      </c>
      <c r="I93" s="1">
        <v>10.935</v>
      </c>
      <c r="J93" s="1">
        <v>10.968999999999999</v>
      </c>
      <c r="K93" s="1">
        <v>10.94</v>
      </c>
      <c r="L93" s="1">
        <v>11.057</v>
      </c>
      <c r="M93" s="1">
        <v>11.019</v>
      </c>
      <c r="N93" s="1">
        <f>AVERAGE(D93:M93)</f>
        <v>11.029399999999999</v>
      </c>
      <c r="O93" s="1">
        <f>SMALL(D93:M93,1)</f>
        <v>10.882999999999999</v>
      </c>
      <c r="P93" s="1">
        <f>LARGE(D93:M93,1)</f>
        <v>11.364000000000001</v>
      </c>
      <c r="Q93">
        <f>AVEDEV(D93:M93)</f>
        <v>9.2159999999999798E-2</v>
      </c>
      <c r="S93">
        <v>2</v>
      </c>
      <c r="T93" t="s">
        <v>0</v>
      </c>
      <c r="U93" t="s">
        <v>1</v>
      </c>
      <c r="V93" s="1">
        <v>13.862</v>
      </c>
      <c r="W93" s="1">
        <v>14.375</v>
      </c>
      <c r="X93" s="1">
        <v>13.451000000000001</v>
      </c>
      <c r="Y93" s="1">
        <v>13.475</v>
      </c>
      <c r="Z93" s="1">
        <v>14.124000000000001</v>
      </c>
      <c r="AA93" s="1">
        <v>13.518000000000001</v>
      </c>
      <c r="AB93" s="1">
        <v>13.451000000000001</v>
      </c>
      <c r="AC93" s="1">
        <v>13.64</v>
      </c>
      <c r="AD93" s="1">
        <v>13.275</v>
      </c>
      <c r="AE93" s="1">
        <v>13.494999999999999</v>
      </c>
      <c r="AF93" s="1">
        <f>AVERAGE(V93:AE93)</f>
        <v>13.666599999999999</v>
      </c>
      <c r="AG93">
        <f>SMALL(V93:AE93,1)</f>
        <v>13.275</v>
      </c>
      <c r="AH93">
        <f>LARGE(V93:AE93,1)</f>
        <v>14.375</v>
      </c>
      <c r="AI93">
        <f>AVEDEV(V93:AE93)</f>
        <v>0.27223999999999948</v>
      </c>
    </row>
    <row r="94" spans="1:35" x14ac:dyDescent="0.3">
      <c r="C94" t="s">
        <v>765</v>
      </c>
      <c r="D94" s="1">
        <v>6.0910000000000002</v>
      </c>
      <c r="E94" s="1">
        <v>5.7629999999999999</v>
      </c>
      <c r="F94" s="1">
        <v>5.7830000000000004</v>
      </c>
      <c r="G94" s="1">
        <v>5.8579999999999997</v>
      </c>
      <c r="H94" s="1">
        <v>5.86</v>
      </c>
      <c r="I94" s="1">
        <v>6.1550000000000002</v>
      </c>
      <c r="J94" s="1">
        <v>5.8860000000000001</v>
      </c>
      <c r="K94" s="1">
        <v>5.7789999999999999</v>
      </c>
      <c r="L94" s="1">
        <v>5.8170000000000002</v>
      </c>
      <c r="M94" s="1">
        <v>5.7809999999999997</v>
      </c>
      <c r="N94" s="1">
        <f>AVERAGE(D94:M94)</f>
        <v>5.8773</v>
      </c>
      <c r="O94" s="1">
        <f t="shared" ref="O94:O152" si="415">SMALL(D94:M94,1)</f>
        <v>5.7629999999999999</v>
      </c>
      <c r="P94" s="1">
        <f t="shared" ref="P94:P152" si="416">LARGE(D94:M94,1)</f>
        <v>6.1550000000000002</v>
      </c>
      <c r="Q94">
        <f t="shared" ref="Q94:Q152" si="417">AVEDEV(D94:M94)</f>
        <v>0.10002000000000004</v>
      </c>
      <c r="U94" t="s">
        <v>765</v>
      </c>
      <c r="V94" s="1">
        <v>7.5579999999999998</v>
      </c>
      <c r="W94" s="1">
        <v>8.41</v>
      </c>
      <c r="X94" s="1">
        <v>8.27</v>
      </c>
      <c r="Y94" s="1">
        <v>7.5149999999999997</v>
      </c>
      <c r="Z94" s="1">
        <v>9.0220000000000002</v>
      </c>
      <c r="AA94" s="1">
        <v>8.1340000000000003</v>
      </c>
      <c r="AB94" s="1">
        <v>7.8979999999999997</v>
      </c>
      <c r="AC94" s="1">
        <v>7.8449999999999998</v>
      </c>
      <c r="AD94" s="1">
        <v>7.6820000000000004</v>
      </c>
      <c r="AE94" s="1">
        <v>8.0500000000000007</v>
      </c>
      <c r="AF94" s="1">
        <f>AVERAGE(V94:AE94)</f>
        <v>8.0383999999999993</v>
      </c>
      <c r="AG94">
        <f t="shared" ref="AG94:AG152" si="418">SMALL(V94:AE94,1)</f>
        <v>7.5149999999999997</v>
      </c>
      <c r="AH94">
        <f t="shared" ref="AH94:AH152" si="419">LARGE(V94:AE94,1)</f>
        <v>9.0220000000000002</v>
      </c>
      <c r="AI94">
        <f t="shared" ref="AI94:AI152" si="420">AVEDEV(V94:AE94)</f>
        <v>0.33880000000000016</v>
      </c>
    </row>
    <row r="95" spans="1:35" x14ac:dyDescent="0.3">
      <c r="C95" t="s">
        <v>2</v>
      </c>
      <c r="D95" s="1">
        <f>D93/D94</f>
        <v>1.8052864882613693</v>
      </c>
      <c r="E95" s="1">
        <f t="shared" ref="E95" si="421">E93/E94</f>
        <v>1.9092486552142982</v>
      </c>
      <c r="F95" s="1">
        <f t="shared" ref="F95" si="422">F93/F94</f>
        <v>1.9650700328549195</v>
      </c>
      <c r="G95" s="1">
        <f t="shared" ref="G95" si="423">G93/G94</f>
        <v>1.8996244452031412</v>
      </c>
      <c r="H95" s="1">
        <f t="shared" ref="H95" si="424">H93/H94</f>
        <v>1.8571672354948803</v>
      </c>
      <c r="I95" s="1">
        <f t="shared" ref="I95" si="425">I93/I94</f>
        <v>1.7766043866774979</v>
      </c>
      <c r="J95" s="1">
        <f t="shared" ref="J95" si="426">J93/J94</f>
        <v>1.8635745837580699</v>
      </c>
      <c r="K95" s="1">
        <f t="shared" ref="K95" si="427">K93/K94</f>
        <v>1.8930610832323931</v>
      </c>
      <c r="L95" s="1">
        <f t="shared" ref="L95" si="428">L93/L94</f>
        <v>1.900807976620251</v>
      </c>
      <c r="M95" s="1">
        <f t="shared" ref="M95" si="429">M93/M94</f>
        <v>1.9060716139076286</v>
      </c>
      <c r="N95" s="2">
        <f t="shared" ref="N95" si="430">N93/N94</f>
        <v>1.8766100079968691</v>
      </c>
      <c r="O95" s="2">
        <f t="shared" si="415"/>
        <v>1.7766043866774979</v>
      </c>
      <c r="P95" s="2">
        <f t="shared" si="416"/>
        <v>1.9650700328549195</v>
      </c>
      <c r="Q95" s="3">
        <f t="shared" si="417"/>
        <v>4.1594781259592525E-2</v>
      </c>
      <c r="U95" t="s">
        <v>2</v>
      </c>
      <c r="V95" s="1">
        <f>V93/V94</f>
        <v>1.8340830907647527</v>
      </c>
      <c r="W95" s="1">
        <f t="shared" ref="W95" si="431">W93/W94</f>
        <v>1.7092746730083235</v>
      </c>
      <c r="X95" s="1">
        <f t="shared" ref="X95" si="432">X93/X94</f>
        <v>1.6264812575574366</v>
      </c>
      <c r="Y95" s="1">
        <f t="shared" ref="Y95" si="433">Y93/Y94</f>
        <v>1.793080505655356</v>
      </c>
      <c r="Z95" s="1">
        <f t="shared" ref="Z95" si="434">Z93/Z94</f>
        <v>1.5655065395699401</v>
      </c>
      <c r="AA95" s="1">
        <f t="shared" ref="AA95" si="435">AA93/AA94</f>
        <v>1.661912957954266</v>
      </c>
      <c r="AB95" s="1">
        <f t="shared" ref="AB95" si="436">AB93/AB94</f>
        <v>1.7030893897189163</v>
      </c>
      <c r="AC95" s="1">
        <f t="shared" ref="AC95" si="437">AC93/AC94</f>
        <v>1.7386870618228172</v>
      </c>
      <c r="AD95" s="1">
        <f t="shared" ref="AD95" si="438">AD93/AD94</f>
        <v>1.7280656079146055</v>
      </c>
      <c r="AE95" s="1">
        <f t="shared" ref="AE95" si="439">AE93/AE94</f>
        <v>1.67639751552795</v>
      </c>
      <c r="AF95" s="2">
        <f t="shared" ref="AF95" si="440">AF93/AF94</f>
        <v>1.7001642117834395</v>
      </c>
      <c r="AG95">
        <f t="shared" si="418"/>
        <v>1.5655065395699401</v>
      </c>
      <c r="AH95">
        <f t="shared" si="419"/>
        <v>1.8340830907647527</v>
      </c>
      <c r="AI95">
        <f t="shared" si="420"/>
        <v>5.6980327883734597E-2</v>
      </c>
    </row>
    <row r="96" spans="1:35" x14ac:dyDescent="0.3">
      <c r="B96" t="s">
        <v>3</v>
      </c>
      <c r="C96" t="s">
        <v>1</v>
      </c>
      <c r="D96" s="1">
        <v>55.808</v>
      </c>
      <c r="E96" s="1">
        <v>55.366999999999997</v>
      </c>
      <c r="F96" s="1">
        <v>54.911000000000001</v>
      </c>
      <c r="G96" s="1">
        <v>55.171999999999997</v>
      </c>
      <c r="H96" s="1">
        <v>57.185000000000002</v>
      </c>
      <c r="I96" s="1">
        <v>55.225000000000001</v>
      </c>
      <c r="J96" s="1">
        <v>55.207000000000001</v>
      </c>
      <c r="K96" s="1">
        <v>55.274000000000001</v>
      </c>
      <c r="L96" s="1">
        <v>55.473999999999997</v>
      </c>
      <c r="M96" s="1">
        <v>54.887999999999998</v>
      </c>
      <c r="N96" s="1">
        <f>AVERAGE(D96:M96)</f>
        <v>55.451099999999997</v>
      </c>
      <c r="O96" s="1">
        <f t="shared" si="415"/>
        <v>54.887999999999998</v>
      </c>
      <c r="P96" s="1">
        <f t="shared" si="416"/>
        <v>57.185000000000002</v>
      </c>
      <c r="Q96">
        <f t="shared" si="417"/>
        <v>0.42273999999999889</v>
      </c>
      <c r="T96" t="s">
        <v>3</v>
      </c>
      <c r="U96" t="s">
        <v>1</v>
      </c>
      <c r="V96" s="1">
        <v>63.857999999999997</v>
      </c>
      <c r="W96" s="1">
        <v>63.298999999999999</v>
      </c>
      <c r="X96" s="1">
        <v>70.254999999999995</v>
      </c>
      <c r="Y96" s="1">
        <v>63.42</v>
      </c>
      <c r="Z96" s="1">
        <v>64.7</v>
      </c>
      <c r="AA96" s="1">
        <v>63.472999999999999</v>
      </c>
      <c r="AB96" s="1">
        <v>62.7</v>
      </c>
      <c r="AC96" s="1">
        <v>63.457000000000001</v>
      </c>
      <c r="AD96" s="1">
        <v>62.715000000000003</v>
      </c>
      <c r="AE96" s="1">
        <v>63.444000000000003</v>
      </c>
      <c r="AF96" s="1">
        <f t="shared" ref="AF96:AF97" si="441">AVERAGE(V96:AE96)</f>
        <v>64.132100000000008</v>
      </c>
      <c r="AG96">
        <f t="shared" si="418"/>
        <v>62.7</v>
      </c>
      <c r="AH96">
        <f t="shared" si="419"/>
        <v>70.254999999999995</v>
      </c>
      <c r="AI96">
        <f t="shared" si="420"/>
        <v>1.3381600000000042</v>
      </c>
    </row>
    <row r="97" spans="1:35" x14ac:dyDescent="0.3">
      <c r="C97" t="s">
        <v>765</v>
      </c>
      <c r="D97" s="1">
        <v>30.044</v>
      </c>
      <c r="E97" s="1">
        <v>29.846</v>
      </c>
      <c r="F97" s="1">
        <v>29.873999999999999</v>
      </c>
      <c r="G97" s="1">
        <v>29.507000000000001</v>
      </c>
      <c r="H97" s="1">
        <v>29.582999999999998</v>
      </c>
      <c r="I97" s="1">
        <v>29.925999999999998</v>
      </c>
      <c r="J97" s="1">
        <v>29.817</v>
      </c>
      <c r="K97" s="1">
        <v>30.254999999999999</v>
      </c>
      <c r="L97" s="1">
        <v>29.87</v>
      </c>
      <c r="M97" s="1">
        <v>29.379000000000001</v>
      </c>
      <c r="N97" s="1">
        <f>AVERAGE(D97:M97)</f>
        <v>29.810099999999998</v>
      </c>
      <c r="O97" s="1">
        <f t="shared" si="415"/>
        <v>29.379000000000001</v>
      </c>
      <c r="P97" s="1">
        <f t="shared" si="416"/>
        <v>30.254999999999999</v>
      </c>
      <c r="Q97">
        <f t="shared" si="417"/>
        <v>0.19226000000000026</v>
      </c>
      <c r="U97" t="s">
        <v>765</v>
      </c>
      <c r="V97" s="1">
        <v>36.31</v>
      </c>
      <c r="W97" s="1">
        <v>34.893999999999998</v>
      </c>
      <c r="X97" s="1">
        <v>38.616</v>
      </c>
      <c r="Y97" s="1">
        <v>35.514000000000003</v>
      </c>
      <c r="Z97" s="1">
        <v>35.332000000000001</v>
      </c>
      <c r="AA97" s="1">
        <v>36.066000000000003</v>
      </c>
      <c r="AB97" s="1">
        <v>37.098999999999997</v>
      </c>
      <c r="AC97" s="1">
        <v>35.341999999999999</v>
      </c>
      <c r="AD97" s="1">
        <v>35.435000000000002</v>
      </c>
      <c r="AE97" s="1">
        <v>35.206000000000003</v>
      </c>
      <c r="AF97" s="1">
        <f t="shared" si="441"/>
        <v>35.981400000000001</v>
      </c>
      <c r="AG97">
        <f t="shared" si="418"/>
        <v>34.893999999999998</v>
      </c>
      <c r="AH97">
        <f t="shared" si="419"/>
        <v>38.616</v>
      </c>
      <c r="AI97">
        <f t="shared" si="420"/>
        <v>0.8330799999999996</v>
      </c>
    </row>
    <row r="98" spans="1:35" x14ac:dyDescent="0.3">
      <c r="C98" t="s">
        <v>2</v>
      </c>
      <c r="D98" s="1">
        <f>D96/D97</f>
        <v>1.8575422713353746</v>
      </c>
      <c r="E98" s="1">
        <f t="shared" ref="E98" si="442">E96/E97</f>
        <v>1.8550894592240166</v>
      </c>
      <c r="F98" s="1">
        <f t="shared" ref="F98" si="443">F96/F97</f>
        <v>1.8380866305148291</v>
      </c>
      <c r="G98" s="1">
        <f t="shared" ref="G98" si="444">G96/G97</f>
        <v>1.8697936082963362</v>
      </c>
      <c r="H98" s="1">
        <f t="shared" ref="H98" si="445">H96/H97</f>
        <v>1.9330358651928474</v>
      </c>
      <c r="I98" s="1">
        <f t="shared" ref="I98" si="446">I96/I97</f>
        <v>1.845385283699793</v>
      </c>
      <c r="J98" s="1">
        <f t="shared" ref="J98" si="447">J96/J97</f>
        <v>1.8515276520105981</v>
      </c>
      <c r="K98" s="1">
        <f t="shared" ref="K98" si="448">K96/K97</f>
        <v>1.826937696248554</v>
      </c>
      <c r="L98" s="1">
        <f t="shared" ref="L98" si="449">L96/L97</f>
        <v>1.8571811181787745</v>
      </c>
      <c r="M98" s="1">
        <f t="shared" ref="M98" si="450">M96/M97</f>
        <v>1.8682732564076379</v>
      </c>
      <c r="N98" s="2">
        <f t="shared" ref="N98" si="451">N96/N97</f>
        <v>1.860144716052613</v>
      </c>
      <c r="O98" s="2">
        <f t="shared" si="415"/>
        <v>1.826937696248554</v>
      </c>
      <c r="P98" s="2">
        <f t="shared" si="416"/>
        <v>1.9330358651928474</v>
      </c>
      <c r="Q98" s="3">
        <f t="shared" si="417"/>
        <v>1.8049375512838518E-2</v>
      </c>
      <c r="U98" t="s">
        <v>2</v>
      </c>
      <c r="V98" s="1">
        <f>V96/V97</f>
        <v>1.7586890663728998</v>
      </c>
      <c r="W98" s="1">
        <f t="shared" ref="W98" si="452">W96/W97</f>
        <v>1.8140367971571045</v>
      </c>
      <c r="X98" s="1">
        <f t="shared" ref="X98" si="453">X96/X97</f>
        <v>1.81932359643671</v>
      </c>
      <c r="Y98" s="1">
        <f t="shared" ref="Y98" si="454">Y96/Y97</f>
        <v>1.7857746240919072</v>
      </c>
      <c r="Z98" s="1">
        <f t="shared" ref="Z98" si="455">Z96/Z97</f>
        <v>1.8312011774029209</v>
      </c>
      <c r="AA98" s="1">
        <f t="shared" ref="AA98" si="456">AA96/AA97</f>
        <v>1.7599123828536571</v>
      </c>
      <c r="AB98" s="1">
        <f t="shared" ref="AB98" si="457">AB96/AB97</f>
        <v>1.6900725086929569</v>
      </c>
      <c r="AC98" s="1">
        <f t="shared" ref="AC98" si="458">AC96/AC97</f>
        <v>1.7955124214815235</v>
      </c>
      <c r="AD98" s="1">
        <f t="shared" ref="AD98" si="459">AD96/AD97</f>
        <v>1.7698603076054749</v>
      </c>
      <c r="AE98" s="1">
        <f t="shared" ref="AE98" si="460">AE96/AE97</f>
        <v>1.8020791910469804</v>
      </c>
      <c r="AF98" s="2">
        <f t="shared" ref="AF98" si="461">AF96/AF97</f>
        <v>1.7823681124136361</v>
      </c>
      <c r="AG98">
        <f t="shared" si="418"/>
        <v>1.6900725086929569</v>
      </c>
      <c r="AH98">
        <f t="shared" si="419"/>
        <v>1.8312011774029209</v>
      </c>
      <c r="AI98">
        <f t="shared" si="420"/>
        <v>3.0410112746373084E-2</v>
      </c>
    </row>
    <row r="99" spans="1:35" x14ac:dyDescent="0.3">
      <c r="B99" t="s">
        <v>4</v>
      </c>
      <c r="C99" t="s">
        <v>1</v>
      </c>
      <c r="D99" s="1">
        <v>1.1379999999999999</v>
      </c>
      <c r="E99" s="1">
        <v>1.214</v>
      </c>
      <c r="F99" s="1">
        <v>1.135</v>
      </c>
      <c r="G99" s="1">
        <v>1.127</v>
      </c>
      <c r="H99" s="1">
        <v>1.1499999999999999</v>
      </c>
      <c r="I99" s="1">
        <v>1.1240000000000001</v>
      </c>
      <c r="J99" s="1">
        <v>1.1819999999999999</v>
      </c>
      <c r="K99" s="1">
        <v>1.2330000000000001</v>
      </c>
      <c r="L99" s="1">
        <v>1.1839999999999999</v>
      </c>
      <c r="M99" s="1">
        <v>1.2330000000000001</v>
      </c>
      <c r="N99" s="1">
        <f>AVERAGE(D99:M99)</f>
        <v>1.1720000000000002</v>
      </c>
      <c r="O99" s="1">
        <f t="shared" si="415"/>
        <v>1.1240000000000001</v>
      </c>
      <c r="P99" s="1">
        <f t="shared" si="416"/>
        <v>1.2330000000000001</v>
      </c>
      <c r="Q99">
        <f t="shared" si="417"/>
        <v>3.7200000000000011E-2</v>
      </c>
      <c r="T99" t="s">
        <v>4</v>
      </c>
      <c r="U99" t="s">
        <v>1</v>
      </c>
      <c r="V99" s="1">
        <v>1.5209999999999999</v>
      </c>
      <c r="W99" s="1">
        <v>1.51</v>
      </c>
      <c r="X99" s="1">
        <v>1.5940000000000001</v>
      </c>
      <c r="Y99" s="1">
        <v>1.581</v>
      </c>
      <c r="Z99" s="1">
        <v>1.49</v>
      </c>
      <c r="AA99" s="1">
        <v>1.508</v>
      </c>
      <c r="AB99" s="1">
        <v>1.5589999999999999</v>
      </c>
      <c r="AC99" s="1">
        <v>1.5309999999999999</v>
      </c>
      <c r="AD99" s="1">
        <v>1.5529999999999999</v>
      </c>
      <c r="AE99" s="1">
        <v>1.556</v>
      </c>
      <c r="AF99" s="1">
        <f>AVERAGE(V99:AE99)</f>
        <v>1.5403000000000002</v>
      </c>
      <c r="AG99">
        <f t="shared" si="418"/>
        <v>1.49</v>
      </c>
      <c r="AH99">
        <f t="shared" si="419"/>
        <v>1.5940000000000001</v>
      </c>
      <c r="AI99">
        <f t="shared" si="420"/>
        <v>2.8300000000000013E-2</v>
      </c>
    </row>
    <row r="100" spans="1:35" x14ac:dyDescent="0.3">
      <c r="C100" t="s">
        <v>765</v>
      </c>
      <c r="D100" s="1">
        <v>0.75</v>
      </c>
      <c r="E100" s="1">
        <v>0.65</v>
      </c>
      <c r="F100" s="1">
        <v>0.70799999999999996</v>
      </c>
      <c r="G100" s="1">
        <v>0.65700000000000003</v>
      </c>
      <c r="H100" s="1">
        <v>0.66</v>
      </c>
      <c r="I100" s="1">
        <v>0.65300000000000002</v>
      </c>
      <c r="J100" s="1">
        <v>0.65900000000000003</v>
      </c>
      <c r="K100" s="1">
        <v>0.66800000000000004</v>
      </c>
      <c r="L100" s="1">
        <v>0.65100000000000002</v>
      </c>
      <c r="M100" s="1">
        <v>0.72699999999999998</v>
      </c>
      <c r="N100" s="1">
        <f>AVERAGE(D100:M100)</f>
        <v>0.6782999999999999</v>
      </c>
      <c r="O100" s="1">
        <f t="shared" si="415"/>
        <v>0.65</v>
      </c>
      <c r="P100" s="1">
        <f t="shared" si="416"/>
        <v>0.75</v>
      </c>
      <c r="Q100">
        <f t="shared" si="417"/>
        <v>3.0019999999999936E-2</v>
      </c>
      <c r="U100" t="s">
        <v>765</v>
      </c>
      <c r="V100" s="1">
        <v>1.022</v>
      </c>
      <c r="W100" s="1">
        <v>0.89100000000000001</v>
      </c>
      <c r="X100" s="1">
        <v>0.89400000000000002</v>
      </c>
      <c r="Y100" s="1">
        <v>0.94399999999999995</v>
      </c>
      <c r="Z100" s="1">
        <v>0.97199999999999998</v>
      </c>
      <c r="AA100" s="1">
        <v>0.94299999999999995</v>
      </c>
      <c r="AB100" s="1">
        <v>0.90500000000000003</v>
      </c>
      <c r="AC100" s="1">
        <v>0.92100000000000004</v>
      </c>
      <c r="AD100" s="1">
        <v>0.92</v>
      </c>
      <c r="AE100" s="1">
        <v>0.91100000000000003</v>
      </c>
      <c r="AF100" s="1">
        <f>AVERAGE(V100:AE100)</f>
        <v>0.93230000000000002</v>
      </c>
      <c r="AG100">
        <f t="shared" si="418"/>
        <v>0.89100000000000001</v>
      </c>
      <c r="AH100">
        <f t="shared" si="419"/>
        <v>1.022</v>
      </c>
      <c r="AI100">
        <f t="shared" si="420"/>
        <v>3.0359999999999977E-2</v>
      </c>
    </row>
    <row r="101" spans="1:35" x14ac:dyDescent="0.3">
      <c r="C101" t="s">
        <v>2</v>
      </c>
      <c r="D101" s="1">
        <f>D99/D100</f>
        <v>1.5173333333333332</v>
      </c>
      <c r="E101" s="1">
        <f t="shared" ref="E101" si="462">E99/E100</f>
        <v>1.8676923076923075</v>
      </c>
      <c r="F101" s="1">
        <f t="shared" ref="F101" si="463">F99/F100</f>
        <v>1.6031073446327684</v>
      </c>
      <c r="G101" s="1">
        <f t="shared" ref="G101" si="464">G99/G100</f>
        <v>1.7153729071537289</v>
      </c>
      <c r="H101" s="1">
        <f t="shared" ref="H101" si="465">H99/H100</f>
        <v>1.7424242424242422</v>
      </c>
      <c r="I101" s="1">
        <f t="shared" ref="I101" si="466">I99/I100</f>
        <v>1.7212863705972437</v>
      </c>
      <c r="J101" s="1">
        <f t="shared" ref="J101" si="467">J99/J100</f>
        <v>1.793626707132018</v>
      </c>
      <c r="K101" s="1">
        <f t="shared" ref="K101" si="468">K99/K100</f>
        <v>1.845808383233533</v>
      </c>
      <c r="L101" s="1">
        <f t="shared" ref="L101" si="469">L99/L100</f>
        <v>1.8187403993855604</v>
      </c>
      <c r="M101" s="1">
        <f t="shared" ref="M101" si="470">M99/M100</f>
        <v>1.6960110041265477</v>
      </c>
      <c r="N101" s="2">
        <f>N99/N100</f>
        <v>1.7278490343505828</v>
      </c>
      <c r="O101" s="2">
        <f t="shared" si="415"/>
        <v>1.5173333333333332</v>
      </c>
      <c r="P101" s="2">
        <f t="shared" si="416"/>
        <v>1.8676923076923075</v>
      </c>
      <c r="Q101" s="3">
        <f t="shared" si="417"/>
        <v>8.151810800240393E-2</v>
      </c>
      <c r="U101" t="s">
        <v>2</v>
      </c>
      <c r="V101" s="1">
        <f>V99/V100</f>
        <v>1.4882583170254402</v>
      </c>
      <c r="W101" s="1">
        <f t="shared" ref="W101" si="471">W99/W100</f>
        <v>1.6947250280583614</v>
      </c>
      <c r="X101" s="1">
        <f t="shared" ref="X101" si="472">X99/X100</f>
        <v>1.7829977628635347</v>
      </c>
      <c r="Y101" s="1">
        <f t="shared" ref="Y101" si="473">Y99/Y100</f>
        <v>1.6747881355932204</v>
      </c>
      <c r="Z101" s="1">
        <f t="shared" ref="Z101" si="474">Z99/Z100</f>
        <v>1.5329218106995885</v>
      </c>
      <c r="AA101" s="1">
        <f t="shared" ref="AA101" si="475">AA99/AA100</f>
        <v>1.5991516436903501</v>
      </c>
      <c r="AB101" s="1">
        <f t="shared" ref="AB101" si="476">AB99/AB100</f>
        <v>1.7226519337016573</v>
      </c>
      <c r="AC101" s="1">
        <f t="shared" ref="AC101" si="477">AC99/AC100</f>
        <v>1.6623235613463625</v>
      </c>
      <c r="AD101" s="1">
        <f t="shared" ref="AD101" si="478">AD99/AD100</f>
        <v>1.6880434782608693</v>
      </c>
      <c r="AE101" s="1">
        <f t="shared" ref="AE101" si="479">AE99/AE100</f>
        <v>1.70801317233809</v>
      </c>
      <c r="AF101" s="2">
        <f>AF99/AF100</f>
        <v>1.6521505953019417</v>
      </c>
      <c r="AG101">
        <f t="shared" si="418"/>
        <v>1.4882583170254402</v>
      </c>
      <c r="AH101">
        <f t="shared" si="419"/>
        <v>1.7829977628635347</v>
      </c>
      <c r="AI101">
        <f t="shared" si="420"/>
        <v>6.9166136331572717E-2</v>
      </c>
    </row>
    <row r="102" spans="1:35" x14ac:dyDescent="0.3">
      <c r="B102" t="s">
        <v>5</v>
      </c>
      <c r="C102" t="s">
        <v>1</v>
      </c>
      <c r="D102" s="1">
        <v>3.1579999999999999</v>
      </c>
      <c r="E102" s="1">
        <v>3.2080000000000002</v>
      </c>
      <c r="F102" s="1">
        <v>3.14</v>
      </c>
      <c r="G102" s="1">
        <v>3.1429999999999998</v>
      </c>
      <c r="H102" s="1">
        <v>3.1379999999999999</v>
      </c>
      <c r="I102" s="1">
        <v>3.1070000000000002</v>
      </c>
      <c r="J102" s="1">
        <v>3.2250000000000001</v>
      </c>
      <c r="K102" s="1">
        <v>3.282</v>
      </c>
      <c r="L102" s="1">
        <v>3.129</v>
      </c>
      <c r="M102" s="1">
        <v>3.1949999999999998</v>
      </c>
      <c r="N102" s="1">
        <f>AVERAGE(D102:M102)</f>
        <v>3.1725000000000003</v>
      </c>
      <c r="O102" s="1">
        <f t="shared" si="415"/>
        <v>3.1070000000000002</v>
      </c>
      <c r="P102" s="1">
        <f t="shared" si="416"/>
        <v>3.282</v>
      </c>
      <c r="Q102">
        <f t="shared" si="417"/>
        <v>4.4000000000000081E-2</v>
      </c>
      <c r="T102" t="s">
        <v>5</v>
      </c>
      <c r="U102" t="s">
        <v>1</v>
      </c>
      <c r="V102" s="1">
        <v>4.2910000000000004</v>
      </c>
      <c r="W102" s="1">
        <v>4.3620000000000001</v>
      </c>
      <c r="X102" s="1">
        <v>4.3159999999999998</v>
      </c>
      <c r="Y102" s="1">
        <v>4.2830000000000004</v>
      </c>
      <c r="Z102" s="1">
        <v>4.4109999999999996</v>
      </c>
      <c r="AA102" s="1">
        <v>4.28</v>
      </c>
      <c r="AB102" s="1">
        <v>4.335</v>
      </c>
      <c r="AC102" s="1">
        <v>4.3689999999999998</v>
      </c>
      <c r="AD102" s="1">
        <v>4.266</v>
      </c>
      <c r="AE102" s="1">
        <v>4.2359999999999998</v>
      </c>
      <c r="AF102" s="1">
        <f t="shared" ref="AF102:AF103" si="480">AVERAGE(V102:AE102)</f>
        <v>4.3148999999999997</v>
      </c>
      <c r="AG102">
        <f t="shared" si="418"/>
        <v>4.2359999999999998</v>
      </c>
      <c r="AH102">
        <f t="shared" si="419"/>
        <v>4.4109999999999996</v>
      </c>
      <c r="AI102">
        <f t="shared" si="420"/>
        <v>4.369999999999985E-2</v>
      </c>
    </row>
    <row r="103" spans="1:35" x14ac:dyDescent="0.3">
      <c r="C103" t="s">
        <v>765</v>
      </c>
      <c r="D103" s="1">
        <v>1.8720000000000001</v>
      </c>
      <c r="E103" s="1">
        <v>1.6830000000000001</v>
      </c>
      <c r="F103" s="1">
        <v>1.9279999999999999</v>
      </c>
      <c r="G103" s="1">
        <v>1.718</v>
      </c>
      <c r="H103" s="1">
        <v>1.677</v>
      </c>
      <c r="I103" s="1">
        <v>1.7270000000000001</v>
      </c>
      <c r="J103" s="1">
        <v>1.67</v>
      </c>
      <c r="K103" s="1">
        <v>1.7629999999999999</v>
      </c>
      <c r="L103" s="1">
        <v>1.694</v>
      </c>
      <c r="M103" s="1">
        <v>1.708</v>
      </c>
      <c r="N103" s="1">
        <f>AVERAGE(D103:M103)</f>
        <v>1.7439999999999998</v>
      </c>
      <c r="O103" s="1">
        <f t="shared" si="415"/>
        <v>1.67</v>
      </c>
      <c r="P103" s="1">
        <f t="shared" si="416"/>
        <v>1.9279999999999999</v>
      </c>
      <c r="Q103">
        <f t="shared" si="417"/>
        <v>6.6199999999999898E-2</v>
      </c>
      <c r="U103" t="s">
        <v>765</v>
      </c>
      <c r="V103" s="1">
        <v>2.3279999999999998</v>
      </c>
      <c r="W103" s="1">
        <v>2.3959999999999999</v>
      </c>
      <c r="X103" s="1">
        <v>2.5510000000000002</v>
      </c>
      <c r="Y103" s="1">
        <v>2.4929999999999999</v>
      </c>
      <c r="Z103" s="1">
        <v>2.5129999999999999</v>
      </c>
      <c r="AA103" s="1">
        <v>2.37</v>
      </c>
      <c r="AB103" s="1">
        <v>2.3420000000000001</v>
      </c>
      <c r="AC103" s="1">
        <v>2.3279999999999998</v>
      </c>
      <c r="AD103" s="1">
        <v>2.5870000000000002</v>
      </c>
      <c r="AE103" s="1">
        <v>2.3210000000000002</v>
      </c>
      <c r="AF103" s="1">
        <f t="shared" si="480"/>
        <v>2.4228999999999998</v>
      </c>
      <c r="AG103">
        <f t="shared" si="418"/>
        <v>2.3210000000000002</v>
      </c>
      <c r="AH103">
        <f t="shared" si="419"/>
        <v>2.5870000000000002</v>
      </c>
      <c r="AI103">
        <f t="shared" si="420"/>
        <v>9.0479999999999977E-2</v>
      </c>
    </row>
    <row r="104" spans="1:35" x14ac:dyDescent="0.3">
      <c r="C104" t="s">
        <v>2</v>
      </c>
      <c r="D104" s="1">
        <f t="shared" ref="D104" si="481">D102/D103</f>
        <v>1.6869658119658117</v>
      </c>
      <c r="E104" s="1">
        <f t="shared" ref="E104" si="482">E102/E103</f>
        <v>1.9061200237670826</v>
      </c>
      <c r="F104" s="1">
        <f t="shared" ref="F104" si="483">F102/F103</f>
        <v>1.6286307053941911</v>
      </c>
      <c r="G104" s="1">
        <f t="shared" ref="G104" si="484">G102/G103</f>
        <v>1.829452852153667</v>
      </c>
      <c r="H104" s="1">
        <f t="shared" ref="H104" si="485">H102/H103</f>
        <v>1.8711985688729873</v>
      </c>
      <c r="I104" s="1">
        <f t="shared" ref="I104" si="486">I102/I103</f>
        <v>1.7990735379270411</v>
      </c>
      <c r="J104" s="1">
        <f t="shared" ref="J104" si="487">J102/J103</f>
        <v>1.9311377245508983</v>
      </c>
      <c r="K104" s="1">
        <f t="shared" ref="K104" si="488">K102/K103</f>
        <v>1.8615995462280206</v>
      </c>
      <c r="L104" s="1">
        <f t="shared" ref="L104" si="489">L102/L103</f>
        <v>1.8471074380165289</v>
      </c>
      <c r="M104" s="1">
        <f t="shared" ref="M104" si="490">M102/M103</f>
        <v>1.8706088992974239</v>
      </c>
      <c r="N104" s="2">
        <f t="shared" ref="N104" si="491">N102/N103</f>
        <v>1.8190940366972481</v>
      </c>
      <c r="O104" s="2">
        <f t="shared" si="415"/>
        <v>1.6286307053941911</v>
      </c>
      <c r="P104" s="2">
        <f t="shared" si="416"/>
        <v>1.9311377245508983</v>
      </c>
      <c r="Q104" s="3">
        <f t="shared" si="417"/>
        <v>7.0979695433010373E-2</v>
      </c>
      <c r="U104" t="s">
        <v>2</v>
      </c>
      <c r="V104" s="1">
        <f t="shared" ref="V104" si="492">V102/V103</f>
        <v>1.8432130584192443</v>
      </c>
      <c r="W104" s="1">
        <f t="shared" ref="W104" si="493">W102/W103</f>
        <v>1.820534223706177</v>
      </c>
      <c r="X104" s="1">
        <f t="shared" ref="X104" si="494">X102/X103</f>
        <v>1.6918855350842805</v>
      </c>
      <c r="Y104" s="1">
        <f t="shared" ref="Y104" si="495">Y102/Y103</f>
        <v>1.7180104292017653</v>
      </c>
      <c r="Z104" s="1">
        <f t="shared" ref="Z104" si="496">Z102/Z103</f>
        <v>1.7552725825706326</v>
      </c>
      <c r="AA104" s="1">
        <f t="shared" ref="AA104" si="497">AA102/AA103</f>
        <v>1.8059071729957805</v>
      </c>
      <c r="AB104" s="1">
        <f t="shared" ref="AB104" si="498">AB102/AB103</f>
        <v>1.8509820666097352</v>
      </c>
      <c r="AC104" s="1">
        <f t="shared" ref="AC104" si="499">AC102/AC103</f>
        <v>1.8767182130584192</v>
      </c>
      <c r="AD104" s="1">
        <f t="shared" ref="AD104" si="500">AD102/AD103</f>
        <v>1.6490143022806338</v>
      </c>
      <c r="AE104" s="1">
        <f t="shared" ref="AE104" si="501">AE102/AE103</f>
        <v>1.825075398535114</v>
      </c>
      <c r="AF104" s="2">
        <f t="shared" ref="AF104" si="502">AF102/AF103</f>
        <v>1.7808824136365513</v>
      </c>
      <c r="AG104">
        <f t="shared" si="418"/>
        <v>1.6490143022806338</v>
      </c>
      <c r="AH104">
        <f t="shared" si="419"/>
        <v>1.8767182130584192</v>
      </c>
      <c r="AI104">
        <f t="shared" si="420"/>
        <v>6.4092468769480132E-2</v>
      </c>
    </row>
    <row r="105" spans="1:35" x14ac:dyDescent="0.3">
      <c r="B105" t="s">
        <v>6</v>
      </c>
      <c r="C105" t="s">
        <v>1</v>
      </c>
      <c r="D105" s="1">
        <v>1.8839999999999999</v>
      </c>
      <c r="E105" s="1">
        <v>1.9359999999999999</v>
      </c>
      <c r="F105" s="1">
        <v>1.8009999999999999</v>
      </c>
      <c r="G105" s="1">
        <v>1.87</v>
      </c>
      <c r="H105" s="1">
        <v>1.893</v>
      </c>
      <c r="I105" s="1">
        <v>1.83</v>
      </c>
      <c r="J105" s="1">
        <v>1.875</v>
      </c>
      <c r="K105" s="1">
        <v>1.9650000000000001</v>
      </c>
      <c r="L105" s="1">
        <v>1.8560000000000001</v>
      </c>
      <c r="M105" s="1">
        <v>1.81</v>
      </c>
      <c r="N105" s="1">
        <f>AVERAGE(D105:M105)</f>
        <v>1.8719999999999999</v>
      </c>
      <c r="O105" s="1">
        <f t="shared" si="415"/>
        <v>1.8009999999999999</v>
      </c>
      <c r="P105" s="1">
        <f t="shared" si="416"/>
        <v>1.9650000000000001</v>
      </c>
      <c r="Q105">
        <f t="shared" si="417"/>
        <v>3.8599999999999968E-2</v>
      </c>
      <c r="T105" t="s">
        <v>6</v>
      </c>
      <c r="U105" t="s">
        <v>1</v>
      </c>
      <c r="V105" s="1">
        <v>2.1440000000000001</v>
      </c>
      <c r="W105" s="1">
        <v>2.093</v>
      </c>
      <c r="X105" s="1">
        <v>2.2549999999999999</v>
      </c>
      <c r="Y105" s="1">
        <v>2.1080000000000001</v>
      </c>
      <c r="Z105" s="1">
        <v>2.2069999999999999</v>
      </c>
      <c r="AA105" s="1">
        <v>2.1019999999999999</v>
      </c>
      <c r="AB105" s="1">
        <v>2.0990000000000002</v>
      </c>
      <c r="AC105" s="1">
        <v>2.0979999999999999</v>
      </c>
      <c r="AD105" s="1">
        <v>2.246</v>
      </c>
      <c r="AE105" s="1">
        <v>2.1680000000000001</v>
      </c>
      <c r="AF105" s="1">
        <f t="shared" ref="AF105:AF106" si="503">AVERAGE(V105:AE105)</f>
        <v>2.1519999999999997</v>
      </c>
      <c r="AG105">
        <f t="shared" si="418"/>
        <v>2.093</v>
      </c>
      <c r="AH105">
        <f t="shared" si="419"/>
        <v>2.2549999999999999</v>
      </c>
      <c r="AI105">
        <f t="shared" si="420"/>
        <v>5.3599999999999912E-2</v>
      </c>
    </row>
    <row r="106" spans="1:35" x14ac:dyDescent="0.3">
      <c r="C106" t="s">
        <v>765</v>
      </c>
      <c r="D106" s="1">
        <v>1.056</v>
      </c>
      <c r="E106" s="1">
        <v>1.071</v>
      </c>
      <c r="F106" s="1">
        <v>1.0680000000000001</v>
      </c>
      <c r="G106" s="1">
        <v>1.024</v>
      </c>
      <c r="H106" s="1">
        <v>1.04</v>
      </c>
      <c r="I106" s="1">
        <v>1.2270000000000001</v>
      </c>
      <c r="J106" s="1">
        <v>1.0489999999999999</v>
      </c>
      <c r="K106" s="1">
        <v>1.2589999999999999</v>
      </c>
      <c r="L106" s="1">
        <v>1.099</v>
      </c>
      <c r="M106" s="1">
        <v>1.1559999999999999</v>
      </c>
      <c r="N106" s="1">
        <f>AVERAGE(D106:M106)</f>
        <v>1.1049000000000002</v>
      </c>
      <c r="O106" s="1">
        <f t="shared" si="415"/>
        <v>1.024</v>
      </c>
      <c r="P106" s="1">
        <f t="shared" si="416"/>
        <v>1.2589999999999999</v>
      </c>
      <c r="Q106">
        <f t="shared" si="417"/>
        <v>6.5460000000000074E-2</v>
      </c>
      <c r="U106" t="s">
        <v>765</v>
      </c>
      <c r="V106" s="1">
        <v>1.167</v>
      </c>
      <c r="W106" s="1">
        <v>1.165</v>
      </c>
      <c r="X106" s="1">
        <v>1.2</v>
      </c>
      <c r="Y106" s="1">
        <v>1.2729999999999999</v>
      </c>
      <c r="Z106" s="1">
        <v>1.2270000000000001</v>
      </c>
      <c r="AA106" s="1">
        <v>1.21</v>
      </c>
      <c r="AB106" s="1">
        <v>1.3640000000000001</v>
      </c>
      <c r="AC106" s="1">
        <v>1.2529999999999999</v>
      </c>
      <c r="AD106" s="1">
        <v>1.3140000000000001</v>
      </c>
      <c r="AE106" s="1">
        <v>1.17</v>
      </c>
      <c r="AF106" s="1">
        <f t="shared" si="503"/>
        <v>1.2343</v>
      </c>
      <c r="AG106">
        <f t="shared" si="418"/>
        <v>1.165</v>
      </c>
      <c r="AH106">
        <f t="shared" si="419"/>
        <v>1.3640000000000001</v>
      </c>
      <c r="AI106">
        <f t="shared" si="420"/>
        <v>5.3359999999999984E-2</v>
      </c>
    </row>
    <row r="107" spans="1:35" x14ac:dyDescent="0.3">
      <c r="C107" t="s">
        <v>2</v>
      </c>
      <c r="D107" s="1">
        <f t="shared" ref="D107" si="504">D105/D106</f>
        <v>1.7840909090909089</v>
      </c>
      <c r="E107" s="1">
        <f t="shared" ref="E107" si="505">E105/E106</f>
        <v>1.80765639589169</v>
      </c>
      <c r="F107" s="1">
        <f t="shared" ref="F107" si="506">F105/F106</f>
        <v>1.6863295880149811</v>
      </c>
      <c r="G107" s="1">
        <f t="shared" ref="G107" si="507">G105/G106</f>
        <v>1.826171875</v>
      </c>
      <c r="H107" s="1">
        <f t="shared" ref="H107" si="508">H105/H106</f>
        <v>1.8201923076923077</v>
      </c>
      <c r="I107" s="1">
        <f t="shared" ref="I107" si="509">I105/I106</f>
        <v>1.4914425427872859</v>
      </c>
      <c r="J107" s="1">
        <f t="shared" ref="J107" si="510">J105/J106</f>
        <v>1.7874165872259296</v>
      </c>
      <c r="K107" s="1">
        <f t="shared" ref="K107" si="511">K105/K106</f>
        <v>1.560762509928515</v>
      </c>
      <c r="L107" s="1">
        <f t="shared" ref="L107" si="512">L105/L106</f>
        <v>1.688808007279345</v>
      </c>
      <c r="M107" s="1">
        <f t="shared" ref="M107" si="513">M105/M106</f>
        <v>1.5657439446366783</v>
      </c>
      <c r="N107" s="2">
        <f t="shared" ref="N107" si="514">N105/N106</f>
        <v>1.6942709747488456</v>
      </c>
      <c r="O107" s="2">
        <f t="shared" si="415"/>
        <v>1.4914425427872859</v>
      </c>
      <c r="P107" s="2">
        <f t="shared" si="416"/>
        <v>1.826171875</v>
      </c>
      <c r="Q107" s="3">
        <f t="shared" si="417"/>
        <v>0.10324414822540309</v>
      </c>
      <c r="U107" t="s">
        <v>2</v>
      </c>
      <c r="V107" s="1">
        <f t="shared" ref="V107" si="515">V105/V106</f>
        <v>1.8371893744644388</v>
      </c>
      <c r="W107" s="1">
        <f t="shared" ref="W107" si="516">W105/W106</f>
        <v>1.7965665236051502</v>
      </c>
      <c r="X107" s="1">
        <f t="shared" ref="X107" si="517">X105/X106</f>
        <v>1.8791666666666667</v>
      </c>
      <c r="Y107" s="1">
        <f t="shared" ref="Y107" si="518">Y105/Y106</f>
        <v>1.6559308719560095</v>
      </c>
      <c r="Z107" s="1">
        <f t="shared" ref="Z107" si="519">Z105/Z106</f>
        <v>1.7986960065199671</v>
      </c>
      <c r="AA107" s="1">
        <f t="shared" ref="AA107" si="520">AA105/AA106</f>
        <v>1.737190082644628</v>
      </c>
      <c r="AB107" s="1">
        <f t="shared" ref="AB107" si="521">AB105/AB106</f>
        <v>1.5388563049853372</v>
      </c>
      <c r="AC107" s="1">
        <f t="shared" ref="AC107" si="522">AC105/AC106</f>
        <v>1.6743814844373504</v>
      </c>
      <c r="AD107" s="1">
        <f t="shared" ref="AD107" si="523">AD105/AD106</f>
        <v>1.7092846270928461</v>
      </c>
      <c r="AE107" s="1">
        <f t="shared" ref="AE107" si="524">AE105/AE106</f>
        <v>1.8529914529914533</v>
      </c>
      <c r="AF107" s="2">
        <f t="shared" ref="AF107" si="525">AF105/AF106</f>
        <v>1.7434983391395931</v>
      </c>
      <c r="AG107">
        <f t="shared" si="418"/>
        <v>1.5388563049853372</v>
      </c>
      <c r="AH107">
        <f t="shared" si="419"/>
        <v>1.8791666666666667</v>
      </c>
      <c r="AI107">
        <f t="shared" si="420"/>
        <v>8.4896665313150474E-2</v>
      </c>
    </row>
    <row r="108" spans="1:35" x14ac:dyDescent="0.3">
      <c r="A108">
        <v>4</v>
      </c>
      <c r="B108" t="s">
        <v>0</v>
      </c>
      <c r="C108" t="s">
        <v>1</v>
      </c>
      <c r="D108" s="1">
        <v>10.872999999999999</v>
      </c>
      <c r="E108" s="1">
        <v>11.066000000000001</v>
      </c>
      <c r="F108" s="1">
        <v>11.218</v>
      </c>
      <c r="G108" s="1">
        <v>11.236000000000001</v>
      </c>
      <c r="H108" s="1">
        <v>11.143000000000001</v>
      </c>
      <c r="I108" s="1">
        <v>11.250999999999999</v>
      </c>
      <c r="J108" s="1">
        <v>11.115</v>
      </c>
      <c r="K108" s="1">
        <v>11.042999999999999</v>
      </c>
      <c r="L108" s="1">
        <v>11.234</v>
      </c>
      <c r="M108" s="1">
        <v>10.978</v>
      </c>
      <c r="N108" s="1">
        <f>AVERAGE(D108:M108)</f>
        <v>11.115699999999999</v>
      </c>
      <c r="O108" s="1">
        <f t="shared" si="415"/>
        <v>10.872999999999999</v>
      </c>
      <c r="P108" s="1">
        <f t="shared" si="416"/>
        <v>11.250999999999999</v>
      </c>
      <c r="Q108">
        <f t="shared" si="417"/>
        <v>0.10070000000000015</v>
      </c>
      <c r="S108">
        <v>4</v>
      </c>
      <c r="T108" t="s">
        <v>0</v>
      </c>
      <c r="U108" t="s">
        <v>1</v>
      </c>
      <c r="V108" s="1">
        <v>13.724</v>
      </c>
      <c r="W108" s="1">
        <v>13.512</v>
      </c>
      <c r="X108" s="1">
        <v>13.616</v>
      </c>
      <c r="Y108" s="1">
        <v>14.077</v>
      </c>
      <c r="Z108" s="1">
        <v>14.831</v>
      </c>
      <c r="AA108" s="1">
        <v>13.861000000000001</v>
      </c>
      <c r="AB108" s="1">
        <v>13.941000000000001</v>
      </c>
      <c r="AC108" s="1">
        <v>13.742000000000001</v>
      </c>
      <c r="AD108" s="1">
        <v>13.492000000000001</v>
      </c>
      <c r="AE108" s="1">
        <v>13.407999999999999</v>
      </c>
      <c r="AF108" s="1">
        <f>AVERAGE(V108:AE108)</f>
        <v>13.820400000000001</v>
      </c>
      <c r="AG108">
        <f t="shared" si="418"/>
        <v>13.407999999999999</v>
      </c>
      <c r="AH108">
        <f t="shared" si="419"/>
        <v>14.831</v>
      </c>
      <c r="AI108">
        <f t="shared" si="420"/>
        <v>0.28568000000000016</v>
      </c>
    </row>
    <row r="109" spans="1:35" x14ac:dyDescent="0.3">
      <c r="C109" t="s">
        <v>765</v>
      </c>
      <c r="D109" s="1">
        <v>3.3039999999999998</v>
      </c>
      <c r="E109" s="1">
        <v>3.3210000000000002</v>
      </c>
      <c r="F109" s="1">
        <v>3.8650000000000002</v>
      </c>
      <c r="G109" s="1">
        <v>3.2469999999999999</v>
      </c>
      <c r="H109" s="1">
        <v>3.3490000000000002</v>
      </c>
      <c r="I109" s="1">
        <v>3.39</v>
      </c>
      <c r="J109" s="1">
        <v>3.2850000000000001</v>
      </c>
      <c r="K109" s="1">
        <v>3.2989999999999999</v>
      </c>
      <c r="L109" s="1">
        <v>3.2519999999999998</v>
      </c>
      <c r="M109" s="1">
        <v>3.4769999999999999</v>
      </c>
      <c r="N109" s="1">
        <f>AVERAGE(D109:M109)</f>
        <v>3.3788999999999993</v>
      </c>
      <c r="O109" s="1">
        <f t="shared" si="415"/>
        <v>3.2469999999999999</v>
      </c>
      <c r="P109" s="1">
        <f t="shared" si="416"/>
        <v>3.8650000000000002</v>
      </c>
      <c r="Q109">
        <f t="shared" si="417"/>
        <v>0.11905999999999976</v>
      </c>
      <c r="U109" t="s">
        <v>765</v>
      </c>
      <c r="V109" s="1">
        <v>4.3769999999999998</v>
      </c>
      <c r="W109" s="1">
        <v>4.4119999999999999</v>
      </c>
      <c r="X109" s="1">
        <v>4.508</v>
      </c>
      <c r="Y109" s="1">
        <v>4.7160000000000002</v>
      </c>
      <c r="Z109" s="1">
        <v>6.2889999999999997</v>
      </c>
      <c r="AA109" s="1">
        <v>4.7050000000000001</v>
      </c>
      <c r="AB109" s="1">
        <v>4.5919999999999996</v>
      </c>
      <c r="AC109" s="1">
        <v>4.3949999999999996</v>
      </c>
      <c r="AD109" s="1">
        <v>4.3479999999999999</v>
      </c>
      <c r="AE109" s="1">
        <v>4.6520000000000001</v>
      </c>
      <c r="AF109" s="1">
        <f>AVERAGE(V109:AE109)</f>
        <v>4.6993999999999998</v>
      </c>
      <c r="AG109">
        <f t="shared" si="418"/>
        <v>4.3479999999999999</v>
      </c>
      <c r="AH109">
        <f t="shared" si="419"/>
        <v>6.2889999999999997</v>
      </c>
      <c r="AI109">
        <f t="shared" si="420"/>
        <v>0.32236000000000004</v>
      </c>
    </row>
    <row r="110" spans="1:35" x14ac:dyDescent="0.3">
      <c r="C110" t="s">
        <v>2</v>
      </c>
      <c r="D110" s="1">
        <f>D108/D109</f>
        <v>3.290859564164649</v>
      </c>
      <c r="E110" s="1">
        <f t="shared" ref="E110" si="526">E108/E109</f>
        <v>3.3321288768443242</v>
      </c>
      <c r="F110" s="1">
        <f t="shared" ref="F110" si="527">F108/F109</f>
        <v>2.9024579560155237</v>
      </c>
      <c r="G110" s="1">
        <f t="shared" ref="G110" si="528">G108/G109</f>
        <v>3.4604250076994152</v>
      </c>
      <c r="H110" s="1">
        <f t="shared" ref="H110" si="529">H108/H109</f>
        <v>3.3272618692146909</v>
      </c>
      <c r="I110" s="1">
        <f t="shared" ref="I110" si="530">I108/I109</f>
        <v>3.3188790560471975</v>
      </c>
      <c r="J110" s="1">
        <f t="shared" ref="J110" si="531">J108/J109</f>
        <v>3.3835616438356162</v>
      </c>
      <c r="K110" s="1">
        <f t="shared" ref="K110" si="532">K108/K109</f>
        <v>3.3473779933313126</v>
      </c>
      <c r="L110" s="1">
        <f t="shared" ref="L110" si="533">L108/L109</f>
        <v>3.4544895448954493</v>
      </c>
      <c r="M110" s="1">
        <f t="shared" ref="M110" si="534">M108/M109</f>
        <v>3.1573195283290194</v>
      </c>
      <c r="N110" s="2">
        <f t="shared" ref="N110" si="535">N108/N109</f>
        <v>3.2897392642575989</v>
      </c>
      <c r="O110" s="2">
        <f t="shared" si="415"/>
        <v>2.9024579560155237</v>
      </c>
      <c r="P110" s="2">
        <f t="shared" si="416"/>
        <v>3.4604250076994152</v>
      </c>
      <c r="Q110" s="3">
        <f t="shared" si="417"/>
        <v>0.10835825272079362</v>
      </c>
      <c r="U110" t="s">
        <v>2</v>
      </c>
      <c r="V110" s="1">
        <f>V108/V109</f>
        <v>3.1354809230066256</v>
      </c>
      <c r="W110" s="1">
        <f t="shared" ref="W110" si="536">W108/W109</f>
        <v>3.0625566636446058</v>
      </c>
      <c r="X110" s="1">
        <f t="shared" ref="X110" si="537">X108/X109</f>
        <v>3.0204081632653059</v>
      </c>
      <c r="Y110" s="1">
        <f t="shared" ref="Y110" si="538">Y108/Y109</f>
        <v>2.9849448685326547</v>
      </c>
      <c r="Z110" s="1">
        <f t="shared" ref="Z110" si="539">Z108/Z109</f>
        <v>2.3582445539831451</v>
      </c>
      <c r="AA110" s="1">
        <f t="shared" ref="AA110" si="540">AA108/AA109</f>
        <v>2.9460148777895858</v>
      </c>
      <c r="AB110" s="1">
        <f t="shared" ref="AB110" si="541">AB108/AB109</f>
        <v>3.0359320557491292</v>
      </c>
      <c r="AC110" s="1">
        <f t="shared" ref="AC110" si="542">AC108/AC109</f>
        <v>3.1267349260523325</v>
      </c>
      <c r="AD110" s="1">
        <f t="shared" ref="AD110" si="543">AD108/AD109</f>
        <v>3.1030358785648575</v>
      </c>
      <c r="AE110" s="1">
        <f t="shared" ref="AE110" si="544">AE108/AE109</f>
        <v>2.8822012037833189</v>
      </c>
      <c r="AF110" s="2">
        <f t="shared" ref="AF110" si="545">AF108/AF109</f>
        <v>2.9408860705622</v>
      </c>
      <c r="AG110">
        <f t="shared" si="418"/>
        <v>2.3582445539831451</v>
      </c>
      <c r="AH110">
        <f t="shared" si="419"/>
        <v>3.1354809230066256</v>
      </c>
      <c r="AI110">
        <f t="shared" si="420"/>
        <v>0.14204111975108388</v>
      </c>
    </row>
    <row r="111" spans="1:35" x14ac:dyDescent="0.3">
      <c r="B111" t="s">
        <v>3</v>
      </c>
      <c r="C111" t="s">
        <v>1</v>
      </c>
      <c r="D111" s="1">
        <v>55.746000000000002</v>
      </c>
      <c r="E111" s="1">
        <v>55.371000000000002</v>
      </c>
      <c r="F111" s="1">
        <v>55.322000000000003</v>
      </c>
      <c r="G111" s="1">
        <v>54.923000000000002</v>
      </c>
      <c r="H111" s="1">
        <v>55.654000000000003</v>
      </c>
      <c r="I111" s="1">
        <v>56.610999999999997</v>
      </c>
      <c r="J111" s="1">
        <v>56.716999999999999</v>
      </c>
      <c r="K111" s="1">
        <v>55.304000000000002</v>
      </c>
      <c r="L111" s="1">
        <v>55.034999999999997</v>
      </c>
      <c r="M111" s="1">
        <v>56.343000000000004</v>
      </c>
      <c r="N111" s="1">
        <f>AVERAGE(D111:M111)</f>
        <v>55.702599999999997</v>
      </c>
      <c r="O111" s="1">
        <f t="shared" si="415"/>
        <v>54.923000000000002</v>
      </c>
      <c r="P111" s="1">
        <f t="shared" si="416"/>
        <v>56.716999999999999</v>
      </c>
      <c r="Q111">
        <f t="shared" si="417"/>
        <v>0.52131999999999867</v>
      </c>
      <c r="T111" t="s">
        <v>3</v>
      </c>
      <c r="U111" t="s">
        <v>1</v>
      </c>
      <c r="V111" s="1">
        <v>63.686</v>
      </c>
      <c r="W111" s="1">
        <v>63.591000000000001</v>
      </c>
      <c r="X111" s="1">
        <v>63.444000000000003</v>
      </c>
      <c r="Y111" s="1">
        <v>62.953000000000003</v>
      </c>
      <c r="Z111" s="1">
        <v>63.037999999999997</v>
      </c>
      <c r="AA111" s="1">
        <v>63.536999999999999</v>
      </c>
      <c r="AB111" s="1">
        <v>63.85</v>
      </c>
      <c r="AC111" s="1">
        <v>64.016000000000005</v>
      </c>
      <c r="AD111" s="1">
        <v>63.743000000000002</v>
      </c>
      <c r="AE111" s="1">
        <v>64.177999999999997</v>
      </c>
      <c r="AF111" s="1">
        <f t="shared" ref="AF111:AF112" si="546">AVERAGE(V111:AE111)</f>
        <v>63.603600000000007</v>
      </c>
      <c r="AG111">
        <f t="shared" si="418"/>
        <v>62.953000000000003</v>
      </c>
      <c r="AH111">
        <f t="shared" si="419"/>
        <v>64.177999999999997</v>
      </c>
      <c r="AI111">
        <f t="shared" si="420"/>
        <v>0.29100000000000037</v>
      </c>
    </row>
    <row r="112" spans="1:35" x14ac:dyDescent="0.3">
      <c r="C112" t="s">
        <v>765</v>
      </c>
      <c r="D112" s="1">
        <v>16.571999999999999</v>
      </c>
      <c r="E112" s="1">
        <v>16.911000000000001</v>
      </c>
      <c r="F112" s="1">
        <v>16.434999999999999</v>
      </c>
      <c r="G112" s="1">
        <v>16.654</v>
      </c>
      <c r="H112" s="1">
        <v>16.547999999999998</v>
      </c>
      <c r="I112" s="1">
        <v>16.242000000000001</v>
      </c>
      <c r="J112" s="1">
        <v>16.669</v>
      </c>
      <c r="K112" s="1">
        <v>16.57</v>
      </c>
      <c r="L112" s="1">
        <v>16.852</v>
      </c>
      <c r="M112" s="1">
        <v>16.146999999999998</v>
      </c>
      <c r="N112" s="1">
        <f>AVERAGE(D112:M112)</f>
        <v>16.559999999999999</v>
      </c>
      <c r="O112" s="1">
        <f t="shared" si="415"/>
        <v>16.146999999999998</v>
      </c>
      <c r="P112" s="1">
        <f t="shared" si="416"/>
        <v>16.911000000000001</v>
      </c>
      <c r="Q112">
        <f t="shared" si="417"/>
        <v>0.17360000000000078</v>
      </c>
      <c r="U112" t="s">
        <v>765</v>
      </c>
      <c r="V112" s="1">
        <v>20.998999999999999</v>
      </c>
      <c r="W112" s="1">
        <v>21.553999999999998</v>
      </c>
      <c r="X112" s="1">
        <v>20.908000000000001</v>
      </c>
      <c r="Y112" s="1">
        <v>21.326000000000001</v>
      </c>
      <c r="Z112" s="1">
        <v>21.11</v>
      </c>
      <c r="AA112" s="1">
        <v>26.504999999999999</v>
      </c>
      <c r="AB112" s="1">
        <v>21.635000000000002</v>
      </c>
      <c r="AC112" s="1">
        <v>21.045999999999999</v>
      </c>
      <c r="AD112" s="1">
        <v>21.626000000000001</v>
      </c>
      <c r="AE112" s="1">
        <v>21.983000000000001</v>
      </c>
      <c r="AF112" s="1">
        <f t="shared" si="546"/>
        <v>21.869199999999999</v>
      </c>
      <c r="AG112">
        <f t="shared" si="418"/>
        <v>20.908000000000001</v>
      </c>
      <c r="AH112">
        <f t="shared" si="419"/>
        <v>26.504999999999999</v>
      </c>
      <c r="AI112">
        <f t="shared" si="420"/>
        <v>0.94991999999999943</v>
      </c>
    </row>
    <row r="113" spans="1:35" x14ac:dyDescent="0.3">
      <c r="C113" t="s">
        <v>2</v>
      </c>
      <c r="D113" s="1">
        <f>D111/D112</f>
        <v>3.3638667632150621</v>
      </c>
      <c r="E113" s="1">
        <f t="shared" ref="E113" si="547">E111/E112</f>
        <v>3.2742593578144401</v>
      </c>
      <c r="F113" s="1">
        <f t="shared" ref="F113" si="548">F111/F112</f>
        <v>3.3661089139032558</v>
      </c>
      <c r="G113" s="1">
        <f t="shared" ref="G113" si="549">G111/G112</f>
        <v>3.2978863936591809</v>
      </c>
      <c r="H113" s="1">
        <f t="shared" ref="H113" si="550">H111/H112</f>
        <v>3.3631858834904524</v>
      </c>
      <c r="I113" s="1">
        <f t="shared" ref="I113" si="551">I111/I112</f>
        <v>3.485469769732791</v>
      </c>
      <c r="J113" s="1">
        <f t="shared" ref="J113" si="552">J111/J112</f>
        <v>3.4025436438898553</v>
      </c>
      <c r="K113" s="1">
        <f t="shared" ref="K113" si="553">K111/K112</f>
        <v>3.3375980687990343</v>
      </c>
      <c r="L113" s="1">
        <f t="shared" ref="L113" si="554">L111/L112</f>
        <v>3.2657844766199853</v>
      </c>
      <c r="M113" s="1">
        <f t="shared" ref="M113" si="555">M111/M112</f>
        <v>3.4893788319811736</v>
      </c>
      <c r="N113" s="2">
        <f t="shared" ref="N113" si="556">N111/N112</f>
        <v>3.3636835748792273</v>
      </c>
      <c r="O113" s="2">
        <f t="shared" si="415"/>
        <v>3.2657844766199853</v>
      </c>
      <c r="P113" s="2">
        <f t="shared" si="416"/>
        <v>3.4893788319811736</v>
      </c>
      <c r="Q113" s="3">
        <f t="shared" si="417"/>
        <v>5.7013663652996628E-2</v>
      </c>
      <c r="U113" t="s">
        <v>2</v>
      </c>
      <c r="V113" s="1">
        <f>V111/V112</f>
        <v>3.032811086242202</v>
      </c>
      <c r="W113" s="1">
        <f t="shared" ref="W113" si="557">W111/W112</f>
        <v>2.9503108471745385</v>
      </c>
      <c r="X113" s="1">
        <f t="shared" ref="X113" si="558">X111/X112</f>
        <v>3.0344365792997894</v>
      </c>
      <c r="Y113" s="1">
        <f t="shared" ref="Y113" si="559">Y111/Y112</f>
        <v>2.9519366032073524</v>
      </c>
      <c r="Z113" s="1">
        <f t="shared" ref="Z113" si="560">Z111/Z112</f>
        <v>2.9861676930364753</v>
      </c>
      <c r="AA113" s="1">
        <f t="shared" ref="AA113" si="561">AA111/AA112</f>
        <v>2.3971703452178836</v>
      </c>
      <c r="AB113" s="1">
        <f t="shared" ref="AB113" si="562">AB111/AB112</f>
        <v>2.9512364224636003</v>
      </c>
      <c r="AC113" s="1">
        <f t="shared" ref="AC113" si="563">AC111/AC112</f>
        <v>3.0417181412144827</v>
      </c>
      <c r="AD113" s="1">
        <f t="shared" ref="AD113" si="564">AD111/AD112</f>
        <v>2.9475168778322387</v>
      </c>
      <c r="AE113" s="1">
        <f t="shared" ref="AE113" si="565">AE111/AE112</f>
        <v>2.9194377473502251</v>
      </c>
      <c r="AF113" s="2">
        <f t="shared" ref="AF113" si="566">AF111/AF112</f>
        <v>2.9083642748705949</v>
      </c>
      <c r="AG113">
        <f t="shared" si="418"/>
        <v>2.3971703452178836</v>
      </c>
      <c r="AH113">
        <f t="shared" si="419"/>
        <v>3.0417181412144827</v>
      </c>
      <c r="AI113">
        <f t="shared" si="420"/>
        <v>0.10518807520792972</v>
      </c>
    </row>
    <row r="114" spans="1:35" x14ac:dyDescent="0.3">
      <c r="B114" t="s">
        <v>4</v>
      </c>
      <c r="C114" t="s">
        <v>1</v>
      </c>
      <c r="D114" s="1">
        <v>1.1879999999999999</v>
      </c>
      <c r="E114" s="1">
        <v>1.226</v>
      </c>
      <c r="F114" s="1">
        <v>1.151</v>
      </c>
      <c r="G114" s="1">
        <v>1.1319999999999999</v>
      </c>
      <c r="H114" s="1">
        <v>1.3029999999999999</v>
      </c>
      <c r="I114" s="1">
        <v>1.169</v>
      </c>
      <c r="J114" s="1">
        <v>1.2050000000000001</v>
      </c>
      <c r="K114" s="1">
        <v>1.1950000000000001</v>
      </c>
      <c r="L114" s="1">
        <v>1.141</v>
      </c>
      <c r="M114" s="1">
        <v>1.119</v>
      </c>
      <c r="N114" s="1">
        <f>AVERAGE(D114:M114)</f>
        <v>1.1828999999999998</v>
      </c>
      <c r="O114" s="1">
        <f t="shared" si="415"/>
        <v>1.119</v>
      </c>
      <c r="P114" s="1">
        <f t="shared" si="416"/>
        <v>1.3029999999999999</v>
      </c>
      <c r="Q114">
        <f t="shared" si="417"/>
        <v>4.0500000000000001E-2</v>
      </c>
      <c r="T114" t="s">
        <v>4</v>
      </c>
      <c r="U114" t="s">
        <v>1</v>
      </c>
      <c r="V114" s="1">
        <v>1.5089999999999999</v>
      </c>
      <c r="W114" s="1">
        <v>1.538</v>
      </c>
      <c r="X114" s="1">
        <v>1.601</v>
      </c>
      <c r="Y114" s="1">
        <v>1.583</v>
      </c>
      <c r="Z114" s="1">
        <v>1.522</v>
      </c>
      <c r="AA114" s="1">
        <v>1.5089999999999999</v>
      </c>
      <c r="AB114" s="1">
        <v>1.51</v>
      </c>
      <c r="AC114" s="1">
        <v>1.7430000000000001</v>
      </c>
      <c r="AD114" s="1">
        <v>1.5760000000000001</v>
      </c>
      <c r="AE114" s="1">
        <v>1.58</v>
      </c>
      <c r="AF114" s="1">
        <f>AVERAGE(V114:AE114)</f>
        <v>1.5671000000000002</v>
      </c>
      <c r="AG114">
        <f t="shared" si="418"/>
        <v>1.5089999999999999</v>
      </c>
      <c r="AH114">
        <f t="shared" si="419"/>
        <v>1.7430000000000001</v>
      </c>
      <c r="AI114">
        <f t="shared" si="420"/>
        <v>4.950000000000003E-2</v>
      </c>
    </row>
    <row r="115" spans="1:35" x14ac:dyDescent="0.3">
      <c r="C115" t="s">
        <v>765</v>
      </c>
      <c r="D115" s="1">
        <v>0.498</v>
      </c>
      <c r="E115" s="1">
        <v>0.52800000000000002</v>
      </c>
      <c r="F115" s="1">
        <v>0.45</v>
      </c>
      <c r="G115" s="1">
        <v>1.081</v>
      </c>
      <c r="H115" s="1">
        <v>0.72</v>
      </c>
      <c r="I115" s="1">
        <v>0.69699999999999995</v>
      </c>
      <c r="J115" s="1">
        <v>0.45600000000000002</v>
      </c>
      <c r="K115" s="1">
        <v>0.48699999999999999</v>
      </c>
      <c r="L115" s="1">
        <v>0.433</v>
      </c>
      <c r="M115" s="1">
        <v>0.43</v>
      </c>
      <c r="N115" s="1">
        <f>AVERAGE(D115:M115)</f>
        <v>0.57800000000000007</v>
      </c>
      <c r="O115" s="1">
        <f t="shared" si="415"/>
        <v>0.43</v>
      </c>
      <c r="P115" s="1">
        <f t="shared" si="416"/>
        <v>1.081</v>
      </c>
      <c r="Q115">
        <f t="shared" si="417"/>
        <v>0.15279999999999999</v>
      </c>
      <c r="U115" t="s">
        <v>765</v>
      </c>
      <c r="V115" s="1">
        <v>0.66</v>
      </c>
      <c r="W115" s="1">
        <v>0.68300000000000005</v>
      </c>
      <c r="X115" s="1">
        <v>0.60299999999999998</v>
      </c>
      <c r="Y115" s="1">
        <v>0.61299999999999999</v>
      </c>
      <c r="Z115" s="1">
        <v>0.56599999999999995</v>
      </c>
      <c r="AA115" s="1">
        <v>0.57099999999999995</v>
      </c>
      <c r="AB115" s="1">
        <v>0.57399999999999995</v>
      </c>
      <c r="AC115" s="1">
        <v>0.69499999999999995</v>
      </c>
      <c r="AD115" s="1">
        <v>0.58899999999999997</v>
      </c>
      <c r="AE115" s="1">
        <v>0.624</v>
      </c>
      <c r="AF115" s="1">
        <f>AVERAGE(V115:AE115)</f>
        <v>0.61780000000000002</v>
      </c>
      <c r="AG115">
        <f t="shared" si="418"/>
        <v>0.56599999999999995</v>
      </c>
      <c r="AH115">
        <f t="shared" si="419"/>
        <v>0.69499999999999995</v>
      </c>
      <c r="AI115">
        <f t="shared" si="420"/>
        <v>3.8160000000000027E-2</v>
      </c>
    </row>
    <row r="116" spans="1:35" x14ac:dyDescent="0.3">
      <c r="C116" t="s">
        <v>2</v>
      </c>
      <c r="D116" s="1">
        <f>D114/D115</f>
        <v>2.3855421686746987</v>
      </c>
      <c r="E116" s="1">
        <f t="shared" ref="E116" si="567">E114/E115</f>
        <v>2.3219696969696968</v>
      </c>
      <c r="F116" s="1">
        <f t="shared" ref="F116" si="568">F114/F115</f>
        <v>2.5577777777777779</v>
      </c>
      <c r="G116" s="1">
        <f t="shared" ref="G116" si="569">G114/G115</f>
        <v>1.0471785383903791</v>
      </c>
      <c r="H116" s="1">
        <f t="shared" ref="H116" si="570">H114/H115</f>
        <v>1.8097222222222222</v>
      </c>
      <c r="I116" s="1">
        <f t="shared" ref="I116" si="571">I114/I115</f>
        <v>1.677187948350072</v>
      </c>
      <c r="J116" s="1">
        <f t="shared" ref="J116" si="572">J114/J115</f>
        <v>2.6425438596491229</v>
      </c>
      <c r="K116" s="1">
        <f t="shared" ref="K116" si="573">K114/K115</f>
        <v>2.4537987679671458</v>
      </c>
      <c r="L116" s="1">
        <f t="shared" ref="L116" si="574">L114/L115</f>
        <v>2.6351039260969977</v>
      </c>
      <c r="M116" s="1">
        <f t="shared" ref="M116" si="575">M114/M115</f>
        <v>2.6023255813953488</v>
      </c>
      <c r="N116" s="2">
        <f>N114/N115</f>
        <v>2.0465397923875428</v>
      </c>
      <c r="O116" s="2">
        <f t="shared" si="415"/>
        <v>1.0471785383903791</v>
      </c>
      <c r="P116" s="2">
        <f t="shared" si="416"/>
        <v>2.6425438596491229</v>
      </c>
      <c r="Q116" s="3">
        <f t="shared" si="417"/>
        <v>0.42117128745707288</v>
      </c>
      <c r="U116" t="s">
        <v>2</v>
      </c>
      <c r="V116" s="1">
        <f>V114/V115</f>
        <v>2.2863636363636362</v>
      </c>
      <c r="W116" s="1">
        <f t="shared" ref="W116" si="576">W114/W115</f>
        <v>2.2518301610541727</v>
      </c>
      <c r="X116" s="1">
        <f t="shared" ref="X116" si="577">X114/X115</f>
        <v>2.6550580431177448</v>
      </c>
      <c r="Y116" s="1">
        <f t="shared" ref="Y116" si="578">Y114/Y115</f>
        <v>2.5823817292006526</v>
      </c>
      <c r="Z116" s="1">
        <f t="shared" ref="Z116" si="579">Z114/Z115</f>
        <v>2.6890459363957602</v>
      </c>
      <c r="AA116" s="1">
        <f t="shared" ref="AA116" si="580">AA114/AA115</f>
        <v>2.6427320490367778</v>
      </c>
      <c r="AB116" s="1">
        <f t="shared" ref="AB116" si="581">AB114/AB115</f>
        <v>2.6306620209059237</v>
      </c>
      <c r="AC116" s="1">
        <f t="shared" ref="AC116" si="582">AC114/AC115</f>
        <v>2.5079136690647483</v>
      </c>
      <c r="AD116" s="1">
        <f t="shared" ref="AD116" si="583">AD114/AD115</f>
        <v>2.6757215619694401</v>
      </c>
      <c r="AE116" s="1">
        <f t="shared" ref="AE116" si="584">AE114/AE115</f>
        <v>2.5320512820512824</v>
      </c>
      <c r="AF116" s="2">
        <f>AF114/AF115</f>
        <v>2.5365814179346069</v>
      </c>
      <c r="AG116">
        <f t="shared" si="418"/>
        <v>2.2518301610541727</v>
      </c>
      <c r="AH116">
        <f t="shared" si="419"/>
        <v>2.6890459363957602</v>
      </c>
      <c r="AI116">
        <f t="shared" si="420"/>
        <v>0.12066905742604321</v>
      </c>
    </row>
    <row r="117" spans="1:35" x14ac:dyDescent="0.3">
      <c r="B117" t="s">
        <v>5</v>
      </c>
      <c r="C117" t="s">
        <v>1</v>
      </c>
      <c r="D117" s="1">
        <v>3.1339999999999999</v>
      </c>
      <c r="E117" s="1">
        <v>3.383</v>
      </c>
      <c r="F117" s="1">
        <v>3.1869999999999998</v>
      </c>
      <c r="G117" s="1">
        <v>3.1989999999999998</v>
      </c>
      <c r="H117" s="1">
        <v>3.194</v>
      </c>
      <c r="I117" s="1">
        <v>3.1619999999999999</v>
      </c>
      <c r="J117" s="1">
        <v>3.2429999999999999</v>
      </c>
      <c r="K117" s="1">
        <v>3.1629999999999998</v>
      </c>
      <c r="L117" s="1">
        <v>3.1930000000000001</v>
      </c>
      <c r="M117" s="1">
        <v>3.1739999999999999</v>
      </c>
      <c r="N117" s="1">
        <f>AVERAGE(D117:M117)</f>
        <v>3.2031999999999998</v>
      </c>
      <c r="O117" s="1">
        <f t="shared" si="415"/>
        <v>3.1339999999999999</v>
      </c>
      <c r="P117" s="1">
        <f t="shared" si="416"/>
        <v>3.383</v>
      </c>
      <c r="Q117">
        <f t="shared" si="417"/>
        <v>4.3919999999999959E-2</v>
      </c>
      <c r="T117" t="s">
        <v>5</v>
      </c>
      <c r="U117" t="s">
        <v>1</v>
      </c>
      <c r="V117" s="1">
        <v>4.3369999999999997</v>
      </c>
      <c r="W117" s="1">
        <v>4.5880000000000001</v>
      </c>
      <c r="X117" s="1">
        <v>4.2990000000000004</v>
      </c>
      <c r="Y117" s="1">
        <v>4.3029999999999999</v>
      </c>
      <c r="Z117" s="1">
        <v>4.2430000000000003</v>
      </c>
      <c r="AA117" s="1">
        <v>4.3049999999999997</v>
      </c>
      <c r="AB117" s="1">
        <v>4.2679999999999998</v>
      </c>
      <c r="AC117" s="1">
        <v>4.3209999999999997</v>
      </c>
      <c r="AD117" s="1">
        <v>4.2779999999999996</v>
      </c>
      <c r="AE117" s="1">
        <v>4.3449999999999998</v>
      </c>
      <c r="AF117" s="1">
        <f t="shared" ref="AF117:AF118" si="585">AVERAGE(V117:AE117)</f>
        <v>4.3286999999999995</v>
      </c>
      <c r="AG117">
        <f t="shared" si="418"/>
        <v>4.2430000000000003</v>
      </c>
      <c r="AH117">
        <f t="shared" si="419"/>
        <v>4.5880000000000001</v>
      </c>
      <c r="AI117">
        <f t="shared" si="420"/>
        <v>5.6779999999999831E-2</v>
      </c>
    </row>
    <row r="118" spans="1:35" x14ac:dyDescent="0.3">
      <c r="C118" t="s">
        <v>765</v>
      </c>
      <c r="D118" s="1">
        <v>1.2649999999999999</v>
      </c>
      <c r="E118" s="1">
        <v>1.107</v>
      </c>
      <c r="F118" s="1">
        <v>1.0820000000000001</v>
      </c>
      <c r="G118" s="1">
        <v>1.1180000000000001</v>
      </c>
      <c r="H118" s="1">
        <v>1.08</v>
      </c>
      <c r="I118" s="1">
        <v>1.0860000000000001</v>
      </c>
      <c r="J118" s="1">
        <v>1.097</v>
      </c>
      <c r="K118" s="1">
        <v>1.137</v>
      </c>
      <c r="L118" s="1">
        <v>1.0900000000000001</v>
      </c>
      <c r="M118" s="1">
        <v>1.079</v>
      </c>
      <c r="N118" s="1">
        <f>AVERAGE(D118:M118)</f>
        <v>1.1141000000000001</v>
      </c>
      <c r="O118" s="1">
        <f t="shared" si="415"/>
        <v>1.079</v>
      </c>
      <c r="P118" s="1">
        <f t="shared" si="416"/>
        <v>1.2649999999999999</v>
      </c>
      <c r="Q118">
        <f t="shared" si="417"/>
        <v>3.5540000000000016E-2</v>
      </c>
      <c r="U118" t="s">
        <v>765</v>
      </c>
      <c r="V118" s="1">
        <v>1.5589999999999999</v>
      </c>
      <c r="W118" s="1">
        <v>1.56</v>
      </c>
      <c r="X118" s="1">
        <v>1.5609999999999999</v>
      </c>
      <c r="Y118" s="1">
        <v>1.698</v>
      </c>
      <c r="Z118" s="1">
        <v>1.931</v>
      </c>
      <c r="AA118" s="1">
        <v>1.462</v>
      </c>
      <c r="AB118" s="1">
        <v>1.4990000000000001</v>
      </c>
      <c r="AC118" s="1">
        <v>1.55</v>
      </c>
      <c r="AD118" s="1">
        <v>1.4710000000000001</v>
      </c>
      <c r="AE118" s="1">
        <v>1.478</v>
      </c>
      <c r="AF118" s="1">
        <f t="shared" si="585"/>
        <v>1.5769000000000002</v>
      </c>
      <c r="AG118">
        <f t="shared" si="418"/>
        <v>1.462</v>
      </c>
      <c r="AH118">
        <f t="shared" si="419"/>
        <v>1.931</v>
      </c>
      <c r="AI118">
        <f t="shared" si="420"/>
        <v>9.5040000000000097E-2</v>
      </c>
    </row>
    <row r="119" spans="1:35" x14ac:dyDescent="0.3">
      <c r="C119" t="s">
        <v>2</v>
      </c>
      <c r="D119" s="1">
        <f t="shared" ref="D119" si="586">D117/D118</f>
        <v>2.4774703557312252</v>
      </c>
      <c r="E119" s="1">
        <f t="shared" ref="E119" si="587">E117/E118</f>
        <v>3.056007226738934</v>
      </c>
      <c r="F119" s="1">
        <f t="shared" ref="F119" si="588">F117/F118</f>
        <v>2.9454713493530496</v>
      </c>
      <c r="G119" s="1">
        <f t="shared" ref="G119" si="589">G117/G118</f>
        <v>2.8613595706618957</v>
      </c>
      <c r="H119" s="1">
        <f t="shared" ref="H119" si="590">H117/H118</f>
        <v>2.9574074074074073</v>
      </c>
      <c r="I119" s="1">
        <f t="shared" ref="I119" si="591">I117/I118</f>
        <v>2.9116022099447512</v>
      </c>
      <c r="J119" s="1">
        <f t="shared" ref="J119" si="592">J117/J118</f>
        <v>2.9562443026435732</v>
      </c>
      <c r="K119" s="1">
        <f t="shared" ref="K119" si="593">K117/K118</f>
        <v>2.7818821459982406</v>
      </c>
      <c r="L119" s="1">
        <f t="shared" ref="L119" si="594">L117/L118</f>
        <v>2.9293577981651375</v>
      </c>
      <c r="M119" s="1">
        <f t="shared" ref="M119" si="595">M117/M118</f>
        <v>2.9416126042632067</v>
      </c>
      <c r="N119" s="2">
        <f t="shared" ref="N119" si="596">N117/N118</f>
        <v>2.8751458576429401</v>
      </c>
      <c r="O119" s="2">
        <f t="shared" si="415"/>
        <v>2.4774703557312252</v>
      </c>
      <c r="P119" s="2">
        <f t="shared" si="416"/>
        <v>3.056007226738934</v>
      </c>
      <c r="Q119" s="3">
        <f t="shared" si="417"/>
        <v>0.10496248377617282</v>
      </c>
      <c r="U119" t="s">
        <v>2</v>
      </c>
      <c r="V119" s="1">
        <f t="shared" ref="V119" si="597">V117/V118</f>
        <v>2.7819114817190504</v>
      </c>
      <c r="W119" s="1">
        <f t="shared" ref="W119" si="598">W117/W118</f>
        <v>2.9410256410256408</v>
      </c>
      <c r="X119" s="1">
        <f t="shared" ref="X119" si="599">X117/X118</f>
        <v>2.7540038436899428</v>
      </c>
      <c r="Y119" s="1">
        <f t="shared" ref="Y119" si="600">Y117/Y118</f>
        <v>2.5341578327444054</v>
      </c>
      <c r="Z119" s="1">
        <f t="shared" ref="Z119" si="601">Z117/Z118</f>
        <v>2.1973070947695494</v>
      </c>
      <c r="AA119" s="1">
        <f t="shared" ref="AA119" si="602">AA117/AA118</f>
        <v>2.9445964432284542</v>
      </c>
      <c r="AB119" s="1">
        <f t="shared" ref="AB119" si="603">AB117/AB118</f>
        <v>2.8472314876584388</v>
      </c>
      <c r="AC119" s="1">
        <f t="shared" ref="AC119" si="604">AC117/AC118</f>
        <v>2.7877419354838708</v>
      </c>
      <c r="AD119" s="1">
        <f t="shared" ref="AD119" si="605">AD117/AD118</f>
        <v>2.9082256968048941</v>
      </c>
      <c r="AE119" s="1">
        <f t="shared" ref="AE119" si="606">AE117/AE118</f>
        <v>2.9397834912043299</v>
      </c>
      <c r="AF119" s="2">
        <f t="shared" ref="AF119" si="607">AF117/AF118</f>
        <v>2.7450694400405853</v>
      </c>
      <c r="AG119">
        <f t="shared" si="418"/>
        <v>2.1973070947695494</v>
      </c>
      <c r="AH119">
        <f t="shared" si="419"/>
        <v>2.9445964432284542</v>
      </c>
      <c r="AI119">
        <f t="shared" si="420"/>
        <v>0.16106534265893485</v>
      </c>
    </row>
    <row r="120" spans="1:35" x14ac:dyDescent="0.3">
      <c r="B120" t="s">
        <v>6</v>
      </c>
      <c r="C120" t="s">
        <v>1</v>
      </c>
      <c r="D120" s="1">
        <v>1.867</v>
      </c>
      <c r="E120" s="1">
        <v>1.861</v>
      </c>
      <c r="F120" s="1">
        <v>2.0150000000000001</v>
      </c>
      <c r="G120" s="1">
        <v>1.8620000000000001</v>
      </c>
      <c r="H120" s="1">
        <v>1.972</v>
      </c>
      <c r="I120" s="1">
        <v>1.885</v>
      </c>
      <c r="J120" s="1">
        <v>1.857</v>
      </c>
      <c r="K120" s="1">
        <v>1.8140000000000001</v>
      </c>
      <c r="L120" s="1">
        <v>1.825</v>
      </c>
      <c r="M120" s="1">
        <v>1.829</v>
      </c>
      <c r="N120" s="1">
        <f>AVERAGE(D120:M120)</f>
        <v>1.8786999999999998</v>
      </c>
      <c r="O120" s="1">
        <f t="shared" si="415"/>
        <v>1.8140000000000001</v>
      </c>
      <c r="P120" s="1">
        <f t="shared" si="416"/>
        <v>2.0150000000000001</v>
      </c>
      <c r="Q120">
        <f t="shared" si="417"/>
        <v>4.717999999999993E-2</v>
      </c>
      <c r="T120" t="s">
        <v>6</v>
      </c>
      <c r="U120" t="s">
        <v>1</v>
      </c>
      <c r="V120" s="1">
        <v>2.11</v>
      </c>
      <c r="W120" s="1">
        <v>2.742</v>
      </c>
      <c r="X120" s="1">
        <v>2.117</v>
      </c>
      <c r="Y120" s="1">
        <v>2.1179999999999999</v>
      </c>
      <c r="Z120" s="1">
        <v>2.1110000000000002</v>
      </c>
      <c r="AA120" s="1">
        <v>2.1539999999999999</v>
      </c>
      <c r="AB120" s="1">
        <v>2.1139999999999999</v>
      </c>
      <c r="AC120" s="1">
        <v>2.11</v>
      </c>
      <c r="AD120" s="1">
        <v>2.141</v>
      </c>
      <c r="AE120" s="1">
        <v>2.0779999999999998</v>
      </c>
      <c r="AF120" s="1">
        <f t="shared" ref="AF120:AF121" si="608">AVERAGE(V120:AE120)</f>
        <v>2.1795</v>
      </c>
      <c r="AG120">
        <f t="shared" si="418"/>
        <v>2.0779999999999998</v>
      </c>
      <c r="AH120">
        <f t="shared" si="419"/>
        <v>2.742</v>
      </c>
      <c r="AI120">
        <f t="shared" si="420"/>
        <v>0.11250000000000004</v>
      </c>
    </row>
    <row r="121" spans="1:35" x14ac:dyDescent="0.3">
      <c r="C121" t="s">
        <v>765</v>
      </c>
      <c r="D121" s="1">
        <v>0.64800000000000002</v>
      </c>
      <c r="E121" s="1">
        <v>0.67400000000000004</v>
      </c>
      <c r="F121" s="1">
        <v>0.66400000000000003</v>
      </c>
      <c r="G121" s="1">
        <v>0.68200000000000005</v>
      </c>
      <c r="H121" s="1">
        <v>1.141</v>
      </c>
      <c r="I121" s="1">
        <v>0.63700000000000001</v>
      </c>
      <c r="J121" s="1">
        <v>1.2090000000000001</v>
      </c>
      <c r="K121" s="1">
        <v>0.72199999999999998</v>
      </c>
      <c r="L121" s="1">
        <v>0.65800000000000003</v>
      </c>
      <c r="M121" s="1">
        <v>0.745</v>
      </c>
      <c r="N121" s="1">
        <f>AVERAGE(D121:M121)</f>
        <v>0.77799999999999991</v>
      </c>
      <c r="O121" s="1">
        <f t="shared" si="415"/>
        <v>0.63700000000000001</v>
      </c>
      <c r="P121" s="1">
        <f t="shared" si="416"/>
        <v>1.2090000000000001</v>
      </c>
      <c r="Q121">
        <f t="shared" si="417"/>
        <v>0.15879999999999994</v>
      </c>
      <c r="U121" t="s">
        <v>765</v>
      </c>
      <c r="V121" s="1">
        <v>0.78700000000000003</v>
      </c>
      <c r="W121" s="1">
        <v>0.83199999999999996</v>
      </c>
      <c r="X121" s="1">
        <v>0.83499999999999996</v>
      </c>
      <c r="Y121" s="1">
        <v>0.78800000000000003</v>
      </c>
      <c r="Z121" s="1">
        <v>0.76600000000000001</v>
      </c>
      <c r="AA121" s="1">
        <v>0.84</v>
      </c>
      <c r="AB121" s="1">
        <v>0.82699999999999996</v>
      </c>
      <c r="AC121" s="1">
        <v>0.83</v>
      </c>
      <c r="AD121" s="1">
        <v>0.76600000000000001</v>
      </c>
      <c r="AE121" s="1">
        <v>0.85799999999999998</v>
      </c>
      <c r="AF121" s="1">
        <f t="shared" si="608"/>
        <v>0.81289999999999996</v>
      </c>
      <c r="AG121">
        <f t="shared" si="418"/>
        <v>0.76600000000000001</v>
      </c>
      <c r="AH121">
        <f t="shared" si="419"/>
        <v>0.85799999999999998</v>
      </c>
      <c r="AI121">
        <f t="shared" si="420"/>
        <v>2.891999999999998E-2</v>
      </c>
    </row>
    <row r="122" spans="1:35" x14ac:dyDescent="0.3">
      <c r="C122" t="s">
        <v>2</v>
      </c>
      <c r="D122" s="1">
        <f t="shared" ref="D122" si="609">D120/D121</f>
        <v>2.8811728395061729</v>
      </c>
      <c r="E122" s="1">
        <f t="shared" ref="E122" si="610">E120/E121</f>
        <v>2.7611275964391688</v>
      </c>
      <c r="F122" s="1">
        <f t="shared" ref="F122" si="611">F120/F121</f>
        <v>3.0346385542168677</v>
      </c>
      <c r="G122" s="1">
        <f t="shared" ref="G122" si="612">G120/G121</f>
        <v>2.7302052785923752</v>
      </c>
      <c r="H122" s="1">
        <f t="shared" ref="H122" si="613">H120/H121</f>
        <v>1.7283085013146362</v>
      </c>
      <c r="I122" s="1">
        <f t="shared" ref="I122" si="614">I120/I121</f>
        <v>2.9591836734693877</v>
      </c>
      <c r="J122" s="1">
        <f t="shared" ref="J122" si="615">J120/J121</f>
        <v>1.5359801488833746</v>
      </c>
      <c r="K122" s="1">
        <f t="shared" ref="K122" si="616">K120/K121</f>
        <v>2.5124653739612191</v>
      </c>
      <c r="L122" s="1">
        <f t="shared" ref="L122" si="617">L120/L121</f>
        <v>2.7735562310030395</v>
      </c>
      <c r="M122" s="1">
        <f t="shared" ref="M122" si="618">M120/M121</f>
        <v>2.4550335570469799</v>
      </c>
      <c r="N122" s="2">
        <f t="shared" ref="N122" si="619">N120/N121</f>
        <v>2.4147814910025707</v>
      </c>
      <c r="O122" s="2">
        <f t="shared" si="415"/>
        <v>1.5359801488833746</v>
      </c>
      <c r="P122" s="2">
        <f t="shared" si="416"/>
        <v>3.0346385542168677</v>
      </c>
      <c r="Q122" s="3">
        <f t="shared" si="417"/>
        <v>0.38337622411341571</v>
      </c>
      <c r="U122" t="s">
        <v>2</v>
      </c>
      <c r="V122" s="1">
        <f t="shared" ref="V122" si="620">V120/V121</f>
        <v>2.6810673443456161</v>
      </c>
      <c r="W122" s="1">
        <f t="shared" ref="W122" si="621">W120/W121</f>
        <v>3.2956730769230771</v>
      </c>
      <c r="X122" s="1">
        <f t="shared" ref="X122" si="622">X120/X121</f>
        <v>2.5353293413173654</v>
      </c>
      <c r="Y122" s="1">
        <f t="shared" ref="Y122" si="623">Y120/Y121</f>
        <v>2.6878172588832485</v>
      </c>
      <c r="Z122" s="1">
        <f t="shared" ref="Z122" si="624">Z120/Z121</f>
        <v>2.755874673629243</v>
      </c>
      <c r="AA122" s="1">
        <f t="shared" ref="AA122" si="625">AA120/AA121</f>
        <v>2.5642857142857141</v>
      </c>
      <c r="AB122" s="1">
        <f t="shared" ref="AB122" si="626">AB120/AB121</f>
        <v>2.5562273276904475</v>
      </c>
      <c r="AC122" s="1">
        <f t="shared" ref="AC122" si="627">AC120/AC121</f>
        <v>2.5421686746987953</v>
      </c>
      <c r="AD122" s="1">
        <f t="shared" ref="AD122" si="628">AD120/AD121</f>
        <v>2.7950391644908614</v>
      </c>
      <c r="AE122" s="1">
        <f t="shared" ref="AE122" si="629">AE120/AE121</f>
        <v>2.4219114219114219</v>
      </c>
      <c r="AF122" s="2">
        <f t="shared" ref="AF122" si="630">AF120/AF121</f>
        <v>2.6811415918317136</v>
      </c>
      <c r="AG122">
        <f t="shared" si="418"/>
        <v>2.4219114219114219</v>
      </c>
      <c r="AH122">
        <f t="shared" si="419"/>
        <v>3.2956730769230771</v>
      </c>
      <c r="AI122">
        <f t="shared" si="420"/>
        <v>0.16004931493122282</v>
      </c>
    </row>
    <row r="123" spans="1:35" x14ac:dyDescent="0.3">
      <c r="A123">
        <v>8</v>
      </c>
      <c r="B123" t="s">
        <v>0</v>
      </c>
      <c r="C123" t="s">
        <v>1</v>
      </c>
      <c r="D123" s="1">
        <v>11.02</v>
      </c>
      <c r="E123" s="1">
        <v>10.803000000000001</v>
      </c>
      <c r="F123" s="1">
        <v>10.843</v>
      </c>
      <c r="G123" s="1">
        <v>10.904999999999999</v>
      </c>
      <c r="H123" s="1">
        <v>11.039</v>
      </c>
      <c r="I123" s="1">
        <v>11.018000000000001</v>
      </c>
      <c r="J123" s="1">
        <v>10.771000000000001</v>
      </c>
      <c r="K123" s="1">
        <v>10.92</v>
      </c>
      <c r="L123" s="1">
        <v>11.035</v>
      </c>
      <c r="M123" s="1">
        <v>11.037000000000001</v>
      </c>
      <c r="N123" s="1">
        <f>AVERAGE(D123:M123)</f>
        <v>10.9391</v>
      </c>
      <c r="O123" s="1">
        <f t="shared" si="415"/>
        <v>10.771000000000001</v>
      </c>
      <c r="P123" s="1">
        <f t="shared" si="416"/>
        <v>11.039</v>
      </c>
      <c r="Q123">
        <f t="shared" si="417"/>
        <v>9.0700000000000003E-2</v>
      </c>
      <c r="S123">
        <v>8</v>
      </c>
      <c r="T123" t="s">
        <v>0</v>
      </c>
      <c r="U123" t="s">
        <v>1</v>
      </c>
      <c r="V123" s="1">
        <v>14.244999999999999</v>
      </c>
      <c r="W123" s="1">
        <v>13.461</v>
      </c>
      <c r="X123" s="1">
        <v>13.189</v>
      </c>
      <c r="Y123" s="1">
        <v>13.775</v>
      </c>
      <c r="Z123" s="1">
        <v>13.622999999999999</v>
      </c>
      <c r="AA123" s="1">
        <v>13.667999999999999</v>
      </c>
      <c r="AB123" s="1">
        <v>13.792</v>
      </c>
      <c r="AC123" s="1">
        <v>13.856</v>
      </c>
      <c r="AD123" s="1">
        <v>13.406000000000001</v>
      </c>
      <c r="AE123" s="1">
        <v>13.459</v>
      </c>
      <c r="AF123" s="1">
        <f>AVERAGE(V123:AE123)</f>
        <v>13.647399999999999</v>
      </c>
      <c r="AG123">
        <f t="shared" si="418"/>
        <v>13.189</v>
      </c>
      <c r="AH123">
        <f t="shared" si="419"/>
        <v>14.244999999999999</v>
      </c>
      <c r="AI123">
        <f t="shared" si="420"/>
        <v>0.21979999999999986</v>
      </c>
    </row>
    <row r="124" spans="1:35" x14ac:dyDescent="0.3">
      <c r="C124" t="s">
        <v>765</v>
      </c>
      <c r="D124" s="1">
        <v>3.47</v>
      </c>
      <c r="E124" s="1">
        <v>3.5150000000000001</v>
      </c>
      <c r="F124" s="1">
        <v>4.0629999999999997</v>
      </c>
      <c r="G124" s="1">
        <v>3.5009999999999999</v>
      </c>
      <c r="H124" s="1">
        <v>3.4420000000000002</v>
      </c>
      <c r="I124" s="1">
        <v>3.484</v>
      </c>
      <c r="J124" s="1">
        <v>3.4740000000000002</v>
      </c>
      <c r="K124" s="1">
        <v>3.8679999999999999</v>
      </c>
      <c r="L124" s="1">
        <v>3.3820000000000001</v>
      </c>
      <c r="M124" s="1">
        <v>3.5430000000000001</v>
      </c>
      <c r="N124" s="1">
        <f>AVERAGE(D124:M124)</f>
        <v>3.5741999999999998</v>
      </c>
      <c r="O124" s="1">
        <f t="shared" si="415"/>
        <v>3.3820000000000001</v>
      </c>
      <c r="P124" s="1">
        <f t="shared" si="416"/>
        <v>4.0629999999999997</v>
      </c>
      <c r="Q124">
        <f t="shared" si="417"/>
        <v>0.15651999999999977</v>
      </c>
      <c r="U124" t="s">
        <v>765</v>
      </c>
      <c r="V124" s="1">
        <v>5.2610000000000001</v>
      </c>
      <c r="W124" s="1">
        <v>4.569</v>
      </c>
      <c r="X124" s="1">
        <v>6.8890000000000002</v>
      </c>
      <c r="Y124" s="1">
        <v>4.9889999999999999</v>
      </c>
      <c r="Z124" s="1">
        <v>4.4800000000000004</v>
      </c>
      <c r="AA124" s="1">
        <v>4.8920000000000003</v>
      </c>
      <c r="AB124" s="1">
        <v>4.5460000000000003</v>
      </c>
      <c r="AC124" s="1">
        <v>4.54</v>
      </c>
      <c r="AD124" s="1">
        <v>4.601</v>
      </c>
      <c r="AE124" s="1">
        <v>4.4859999999999998</v>
      </c>
      <c r="AF124" s="1">
        <f>AVERAGE(V124:AE124)</f>
        <v>4.9253</v>
      </c>
      <c r="AG124">
        <f t="shared" si="418"/>
        <v>4.4800000000000004</v>
      </c>
      <c r="AH124">
        <f t="shared" si="419"/>
        <v>6.8890000000000002</v>
      </c>
      <c r="AI124">
        <f t="shared" si="420"/>
        <v>0.47261999999999993</v>
      </c>
    </row>
    <row r="125" spans="1:35" x14ac:dyDescent="0.3">
      <c r="C125" t="s">
        <v>2</v>
      </c>
      <c r="D125" s="1">
        <f>D123/D124</f>
        <v>3.1757925072046107</v>
      </c>
      <c r="E125" s="1">
        <f t="shared" ref="E125" si="631">E123/E124</f>
        <v>3.0733997155049786</v>
      </c>
      <c r="F125" s="1">
        <f t="shared" ref="F125" si="632">F123/F124</f>
        <v>2.6687176962835344</v>
      </c>
      <c r="G125" s="1">
        <f t="shared" ref="G125" si="633">G123/G124</f>
        <v>3.1148243359040273</v>
      </c>
      <c r="H125" s="1">
        <f t="shared" ref="H125" si="634">H123/H124</f>
        <v>3.2071470075537474</v>
      </c>
      <c r="I125" s="1">
        <f t="shared" ref="I125" si="635">I123/I124</f>
        <v>3.1624569460390357</v>
      </c>
      <c r="J125" s="1">
        <f t="shared" ref="J125" si="636">J123/J124</f>
        <v>3.1004605641911342</v>
      </c>
      <c r="K125" s="1">
        <f t="shared" ref="K125" si="637">K123/K124</f>
        <v>2.8231644260599795</v>
      </c>
      <c r="L125" s="1">
        <f t="shared" ref="L125" si="638">L123/L124</f>
        <v>3.2628622117090478</v>
      </c>
      <c r="M125" s="1">
        <f t="shared" ref="M125" si="639">M123/M124</f>
        <v>3.1151566469093988</v>
      </c>
      <c r="N125" s="2">
        <f t="shared" ref="N125" si="640">N123/N124</f>
        <v>3.0605729953556042</v>
      </c>
      <c r="O125" s="2">
        <f t="shared" si="415"/>
        <v>2.6687176962835344</v>
      </c>
      <c r="P125" s="2">
        <f t="shared" si="416"/>
        <v>3.2628622117090478</v>
      </c>
      <c r="Q125" s="3">
        <f t="shared" si="417"/>
        <v>0.12978285782567717</v>
      </c>
      <c r="U125" t="s">
        <v>2</v>
      </c>
      <c r="V125" s="1">
        <f>V123/V124</f>
        <v>2.7076601406576692</v>
      </c>
      <c r="W125" s="1">
        <f t="shared" ref="W125" si="641">W123/W124</f>
        <v>2.9461588969139858</v>
      </c>
      <c r="X125" s="1">
        <f t="shared" ref="X125" si="642">X123/X124</f>
        <v>1.9145013790100158</v>
      </c>
      <c r="Y125" s="1">
        <f t="shared" ref="Y125" si="643">Y123/Y124</f>
        <v>2.7610743635999198</v>
      </c>
      <c r="Z125" s="1">
        <f t="shared" ref="Z125" si="644">Z123/Z124</f>
        <v>3.0408482142857141</v>
      </c>
      <c r="AA125" s="1">
        <f t="shared" ref="AA125" si="645">AA123/AA124</f>
        <v>2.7939493049877346</v>
      </c>
      <c r="AB125" s="1">
        <f t="shared" ref="AB125" si="646">AB123/AB124</f>
        <v>3.033875934887813</v>
      </c>
      <c r="AC125" s="1">
        <f t="shared" ref="AC125" si="647">AC123/AC124</f>
        <v>3.0519823788546256</v>
      </c>
      <c r="AD125" s="1">
        <f t="shared" ref="AD125" si="648">AD123/AD124</f>
        <v>2.9137144099108889</v>
      </c>
      <c r="AE125" s="1">
        <f t="shared" ref="AE125" si="649">AE123/AE124</f>
        <v>3.0002229157378513</v>
      </c>
      <c r="AF125" s="2">
        <f t="shared" ref="AF125" si="650">AF123/AF124</f>
        <v>2.7708769008994376</v>
      </c>
      <c r="AG125">
        <f t="shared" si="418"/>
        <v>1.9145013790100158</v>
      </c>
      <c r="AH125">
        <f t="shared" si="419"/>
        <v>3.0519823788546256</v>
      </c>
      <c r="AI125">
        <f t="shared" si="420"/>
        <v>0.21768199745662961</v>
      </c>
    </row>
    <row r="126" spans="1:35" x14ac:dyDescent="0.3">
      <c r="B126" t="s">
        <v>3</v>
      </c>
      <c r="C126" t="s">
        <v>1</v>
      </c>
      <c r="D126" s="1">
        <v>55.563000000000002</v>
      </c>
      <c r="E126" s="1">
        <v>55.058999999999997</v>
      </c>
      <c r="F126" s="1">
        <v>55.034999999999997</v>
      </c>
      <c r="G126" s="1">
        <v>55.283000000000001</v>
      </c>
      <c r="H126" s="1">
        <v>55.218000000000004</v>
      </c>
      <c r="I126" s="1">
        <v>55.207000000000001</v>
      </c>
      <c r="J126" s="1">
        <v>55.140999999999998</v>
      </c>
      <c r="K126" s="1">
        <v>55.831000000000003</v>
      </c>
      <c r="L126" s="1">
        <v>55.031999999999996</v>
      </c>
      <c r="M126" s="1">
        <v>54.68</v>
      </c>
      <c r="N126" s="1">
        <f>AVERAGE(D126:M126)</f>
        <v>55.204899999999995</v>
      </c>
      <c r="O126" s="1">
        <f t="shared" si="415"/>
        <v>54.68</v>
      </c>
      <c r="P126" s="1">
        <f t="shared" si="416"/>
        <v>55.831000000000003</v>
      </c>
      <c r="Q126">
        <f t="shared" si="417"/>
        <v>0.21550000000000225</v>
      </c>
      <c r="T126" t="s">
        <v>3</v>
      </c>
      <c r="U126" t="s">
        <v>1</v>
      </c>
      <c r="V126" s="1">
        <v>63.561</v>
      </c>
      <c r="W126" s="1">
        <v>63.188000000000002</v>
      </c>
      <c r="X126" s="1">
        <v>62.725999999999999</v>
      </c>
      <c r="Y126" s="1">
        <v>62.956000000000003</v>
      </c>
      <c r="Z126" s="1">
        <v>63.935000000000002</v>
      </c>
      <c r="AA126" s="1">
        <v>63.774999999999999</v>
      </c>
      <c r="AB126" s="1">
        <v>63.792999999999999</v>
      </c>
      <c r="AC126" s="1">
        <v>63.764000000000003</v>
      </c>
      <c r="AD126" s="1">
        <v>63.564</v>
      </c>
      <c r="AE126" s="1">
        <v>63.741999999999997</v>
      </c>
      <c r="AF126" s="1">
        <f t="shared" ref="AF126:AF127" si="651">AVERAGE(V126:AE126)</f>
        <v>63.500399999999992</v>
      </c>
      <c r="AG126">
        <f t="shared" si="418"/>
        <v>62.725999999999999</v>
      </c>
      <c r="AH126">
        <f t="shared" si="419"/>
        <v>63.935000000000002</v>
      </c>
      <c r="AI126">
        <f t="shared" si="420"/>
        <v>0.32624000000000281</v>
      </c>
    </row>
    <row r="127" spans="1:35" x14ac:dyDescent="0.3">
      <c r="C127" t="s">
        <v>765</v>
      </c>
      <c r="D127" s="1">
        <v>16.481000000000002</v>
      </c>
      <c r="E127" s="1">
        <v>16.396999999999998</v>
      </c>
      <c r="F127" s="1">
        <v>16.004999999999999</v>
      </c>
      <c r="G127" s="1">
        <v>16.097999999999999</v>
      </c>
      <c r="H127" s="1">
        <v>16.109000000000002</v>
      </c>
      <c r="I127" s="1">
        <v>16.012</v>
      </c>
      <c r="J127" s="1">
        <v>16.675999999999998</v>
      </c>
      <c r="K127" s="1">
        <v>16.661000000000001</v>
      </c>
      <c r="L127" s="1">
        <v>16.391999999999999</v>
      </c>
      <c r="M127" s="1">
        <v>16.998000000000001</v>
      </c>
      <c r="N127" s="1">
        <f>AVERAGE(D127:M127)</f>
        <v>16.382899999999999</v>
      </c>
      <c r="O127" s="1">
        <f t="shared" si="415"/>
        <v>16.004999999999999</v>
      </c>
      <c r="P127" s="1">
        <f t="shared" si="416"/>
        <v>16.998000000000001</v>
      </c>
      <c r="Q127">
        <f t="shared" si="417"/>
        <v>0.26152000000000014</v>
      </c>
      <c r="U127" t="s">
        <v>765</v>
      </c>
      <c r="V127" s="1">
        <v>20.472999999999999</v>
      </c>
      <c r="W127" s="1">
        <v>21.326000000000001</v>
      </c>
      <c r="X127" s="1">
        <v>22.766999999999999</v>
      </c>
      <c r="Y127" s="1">
        <v>25.324000000000002</v>
      </c>
      <c r="Z127" s="1">
        <v>22.952000000000002</v>
      </c>
      <c r="AA127" s="1">
        <v>20.975999999999999</v>
      </c>
      <c r="AB127" s="1">
        <v>22.007999999999999</v>
      </c>
      <c r="AC127" s="1">
        <v>20.902000000000001</v>
      </c>
      <c r="AD127" s="1">
        <v>23.097999999999999</v>
      </c>
      <c r="AE127" s="1">
        <v>22.335999999999999</v>
      </c>
      <c r="AF127" s="1">
        <f t="shared" si="651"/>
        <v>22.216200000000004</v>
      </c>
      <c r="AG127">
        <f t="shared" si="418"/>
        <v>20.472999999999999</v>
      </c>
      <c r="AH127">
        <f t="shared" si="419"/>
        <v>25.324000000000002</v>
      </c>
      <c r="AI127">
        <f t="shared" si="420"/>
        <v>1.0792000000000002</v>
      </c>
    </row>
    <row r="128" spans="1:35" x14ac:dyDescent="0.3">
      <c r="C128" t="s">
        <v>2</v>
      </c>
      <c r="D128" s="1">
        <f>D126/D127</f>
        <v>3.3713366907347853</v>
      </c>
      <c r="E128" s="1">
        <f t="shared" ref="E128" si="652">E126/E127</f>
        <v>3.3578703421357567</v>
      </c>
      <c r="F128" s="1">
        <f t="shared" ref="F128" si="653">F126/F127</f>
        <v>3.4386129334582942</v>
      </c>
      <c r="G128" s="1">
        <f t="shared" ref="G128" si="654">G126/G127</f>
        <v>3.4341533109703071</v>
      </c>
      <c r="H128" s="1">
        <f t="shared" ref="H128" si="655">H126/H127</f>
        <v>3.4277732944316841</v>
      </c>
      <c r="I128" s="1">
        <f t="shared" ref="I128" si="656">I126/I127</f>
        <v>3.4478516112915312</v>
      </c>
      <c r="J128" s="1">
        <f t="shared" ref="J128" si="657">J126/J127</f>
        <v>3.3066082993523631</v>
      </c>
      <c r="K128" s="1">
        <f t="shared" ref="K128" si="658">K126/K127</f>
        <v>3.3509993397755236</v>
      </c>
      <c r="L128" s="1">
        <f t="shared" ref="L128" si="659">L126/L127</f>
        <v>3.3572474377745238</v>
      </c>
      <c r="M128" s="1">
        <f t="shared" ref="M128" si="660">M126/M127</f>
        <v>3.2168490410636541</v>
      </c>
      <c r="N128" s="2">
        <f>N126/N127</f>
        <v>3.3696659321609728</v>
      </c>
      <c r="O128" s="2">
        <f t="shared" si="415"/>
        <v>3.2168490410636541</v>
      </c>
      <c r="P128" s="2">
        <f t="shared" si="416"/>
        <v>3.4478516112915312</v>
      </c>
      <c r="Q128" s="3">
        <f t="shared" si="417"/>
        <v>5.3015338078478046E-2</v>
      </c>
      <c r="U128" t="s">
        <v>2</v>
      </c>
      <c r="V128" s="1">
        <f>V126/V127</f>
        <v>3.1046256044546476</v>
      </c>
      <c r="W128" s="1">
        <f t="shared" ref="W128" si="661">W126/W127</f>
        <v>2.962956016130545</v>
      </c>
      <c r="X128" s="1">
        <f t="shared" ref="X128" si="662">X126/X127</f>
        <v>2.7551280361927351</v>
      </c>
      <c r="Y128" s="1">
        <f t="shared" ref="Y128" si="663">Y126/Y127</f>
        <v>2.4860211656926237</v>
      </c>
      <c r="Z128" s="1">
        <f t="shared" ref="Z128" si="664">Z126/Z127</f>
        <v>2.7855960264900661</v>
      </c>
      <c r="AA128" s="1">
        <f t="shared" ref="AA128" si="665">AA126/AA127</f>
        <v>3.0403794813119758</v>
      </c>
      <c r="AB128" s="1">
        <f t="shared" ref="AB128" si="666">AB126/AB127</f>
        <v>2.8986277717193749</v>
      </c>
      <c r="AC128" s="1">
        <f t="shared" ref="AC128" si="667">AC126/AC127</f>
        <v>3.0506171658214525</v>
      </c>
      <c r="AD128" s="1">
        <f t="shared" ref="AD128" si="668">AD126/AD127</f>
        <v>2.7519265737293273</v>
      </c>
      <c r="AE128" s="1">
        <f t="shared" ref="AE128" si="669">AE126/AE127</f>
        <v>2.8537786532951288</v>
      </c>
      <c r="AF128" s="2">
        <f t="shared" ref="AF128" si="670">AF126/AF127</f>
        <v>2.8582925972938655</v>
      </c>
      <c r="AG128">
        <f t="shared" si="418"/>
        <v>2.4860211656926237</v>
      </c>
      <c r="AH128">
        <f t="shared" si="419"/>
        <v>3.1046256044546476</v>
      </c>
      <c r="AI128">
        <f t="shared" si="420"/>
        <v>0.14247555840381149</v>
      </c>
    </row>
    <row r="129" spans="1:35" x14ac:dyDescent="0.3">
      <c r="B129" t="s">
        <v>4</v>
      </c>
      <c r="C129" t="s">
        <v>1</v>
      </c>
      <c r="D129" s="1">
        <v>1.137</v>
      </c>
      <c r="E129" s="1">
        <v>1.1679999999999999</v>
      </c>
      <c r="F129" s="1">
        <v>1.23</v>
      </c>
      <c r="G129" s="1">
        <v>1.1850000000000001</v>
      </c>
      <c r="H129" s="1">
        <v>1.1930000000000001</v>
      </c>
      <c r="I129" s="1">
        <v>1.129</v>
      </c>
      <c r="J129" s="1">
        <v>1.139</v>
      </c>
      <c r="K129" s="1">
        <v>1.1259999999999999</v>
      </c>
      <c r="L129" s="1">
        <v>1.135</v>
      </c>
      <c r="M129" s="1">
        <v>1.151</v>
      </c>
      <c r="N129" s="1">
        <f>AVERAGE(D129:M129)</f>
        <v>1.1592999999999998</v>
      </c>
      <c r="O129" s="1">
        <f t="shared" si="415"/>
        <v>1.1259999999999999</v>
      </c>
      <c r="P129" s="1">
        <f t="shared" si="416"/>
        <v>1.23</v>
      </c>
      <c r="Q129">
        <f t="shared" si="417"/>
        <v>2.7759999999999962E-2</v>
      </c>
      <c r="T129" t="s">
        <v>4</v>
      </c>
      <c r="U129" t="s">
        <v>1</v>
      </c>
      <c r="V129" s="1">
        <v>1.5069999999999999</v>
      </c>
      <c r="W129" s="1">
        <v>1.575</v>
      </c>
      <c r="X129" s="1">
        <v>1.677</v>
      </c>
      <c r="Y129" s="1">
        <v>1.5549999999999999</v>
      </c>
      <c r="Z129" s="1">
        <v>1.571</v>
      </c>
      <c r="AA129" s="1">
        <v>1.5449999999999999</v>
      </c>
      <c r="AB129" s="1">
        <v>1.6359999999999999</v>
      </c>
      <c r="AC129" s="1">
        <v>1.5589999999999999</v>
      </c>
      <c r="AD129" s="1">
        <v>1.5509999999999999</v>
      </c>
      <c r="AE129" s="1">
        <v>1.534</v>
      </c>
      <c r="AF129" s="1">
        <f>AVERAGE(V129:AE129)</f>
        <v>1.571</v>
      </c>
      <c r="AG129">
        <f t="shared" si="418"/>
        <v>1.5069999999999999</v>
      </c>
      <c r="AH129">
        <f t="shared" si="419"/>
        <v>1.677</v>
      </c>
      <c r="AI129">
        <f t="shared" si="420"/>
        <v>3.500000000000001E-2</v>
      </c>
    </row>
    <row r="130" spans="1:35" x14ac:dyDescent="0.3">
      <c r="C130" t="s">
        <v>765</v>
      </c>
      <c r="D130" s="1">
        <v>1.004</v>
      </c>
      <c r="E130" s="1">
        <v>0.63400000000000001</v>
      </c>
      <c r="F130" s="1">
        <v>0.68500000000000005</v>
      </c>
      <c r="G130" s="1">
        <v>0.73099999999999998</v>
      </c>
      <c r="H130" s="1">
        <v>0.65500000000000003</v>
      </c>
      <c r="I130" s="1">
        <v>0.61099999999999999</v>
      </c>
      <c r="J130" s="1">
        <v>0.61599999999999999</v>
      </c>
      <c r="K130" s="1">
        <v>0.78700000000000003</v>
      </c>
      <c r="L130" s="1">
        <v>0.68600000000000005</v>
      </c>
      <c r="M130" s="1">
        <v>0.70799999999999996</v>
      </c>
      <c r="N130" s="1">
        <f>AVERAGE(D130:M130)</f>
        <v>0.71169999999999989</v>
      </c>
      <c r="O130" s="1">
        <f t="shared" si="415"/>
        <v>0.61099999999999999</v>
      </c>
      <c r="P130" s="1">
        <f t="shared" si="416"/>
        <v>1.004</v>
      </c>
      <c r="Q130">
        <f t="shared" si="417"/>
        <v>7.7379999999999949E-2</v>
      </c>
      <c r="U130" t="s">
        <v>765</v>
      </c>
      <c r="V130" s="1">
        <v>1.2669999999999999</v>
      </c>
      <c r="W130" s="1">
        <v>0.95199999999999996</v>
      </c>
      <c r="X130" s="1">
        <v>0.90900000000000003</v>
      </c>
      <c r="Y130" s="1">
        <v>1.0309999999999999</v>
      </c>
      <c r="Z130" s="1">
        <v>0.95799999999999996</v>
      </c>
      <c r="AA130" s="1">
        <v>0.99399999999999999</v>
      </c>
      <c r="AB130" s="1">
        <v>0.90900000000000003</v>
      </c>
      <c r="AC130" s="1">
        <v>0.91200000000000003</v>
      </c>
      <c r="AD130" s="1">
        <v>0.93</v>
      </c>
      <c r="AE130" s="1">
        <v>0.91400000000000003</v>
      </c>
      <c r="AF130" s="1">
        <f>AVERAGE(V130:AE130)</f>
        <v>0.97760000000000002</v>
      </c>
      <c r="AG130">
        <f t="shared" si="418"/>
        <v>0.90900000000000003</v>
      </c>
      <c r="AH130">
        <f t="shared" si="419"/>
        <v>1.2669999999999999</v>
      </c>
      <c r="AI130">
        <f t="shared" si="420"/>
        <v>7.1839999999999987E-2</v>
      </c>
    </row>
    <row r="131" spans="1:35" x14ac:dyDescent="0.3">
      <c r="C131" t="s">
        <v>2</v>
      </c>
      <c r="D131" s="1">
        <f>D129/D130</f>
        <v>1.1324701195219125</v>
      </c>
      <c r="E131" s="1">
        <f t="shared" ref="E131" si="671">E129/E130</f>
        <v>1.8422712933753942</v>
      </c>
      <c r="F131" s="1">
        <f t="shared" ref="F131" si="672">F129/F130</f>
        <v>1.7956204379562042</v>
      </c>
      <c r="G131" s="1">
        <f t="shared" ref="G131" si="673">G129/G130</f>
        <v>1.6210670314637483</v>
      </c>
      <c r="H131" s="1">
        <f t="shared" ref="H131" si="674">H129/H130</f>
        <v>1.8213740458015268</v>
      </c>
      <c r="I131" s="1">
        <f t="shared" ref="I131" si="675">I129/I130</f>
        <v>1.8477905073649754</v>
      </c>
      <c r="J131" s="1">
        <f t="shared" ref="J131" si="676">J129/J130</f>
        <v>1.849025974025974</v>
      </c>
      <c r="K131" s="1">
        <f t="shared" ref="K131" si="677">K129/K130</f>
        <v>1.4307496823379922</v>
      </c>
      <c r="L131" s="1">
        <f t="shared" ref="L131" si="678">L129/L130</f>
        <v>1.6545189504373177</v>
      </c>
      <c r="M131" s="1">
        <f t="shared" ref="M131" si="679">M129/M130</f>
        <v>1.6257062146892656</v>
      </c>
      <c r="N131" s="2">
        <f>N129/N130</f>
        <v>1.6289166783757201</v>
      </c>
      <c r="O131" s="2">
        <f t="shared" si="415"/>
        <v>1.1324701195219125</v>
      </c>
      <c r="P131" s="2">
        <f t="shared" si="416"/>
        <v>1.849025974025974</v>
      </c>
      <c r="Q131" s="3">
        <f t="shared" si="417"/>
        <v>0.16915702600738386</v>
      </c>
      <c r="U131" t="s">
        <v>2</v>
      </c>
      <c r="V131" s="1">
        <f>V129/V130</f>
        <v>1.1894238358326756</v>
      </c>
      <c r="W131" s="1">
        <f t="shared" ref="W131" si="680">W129/W130</f>
        <v>1.6544117647058825</v>
      </c>
      <c r="X131" s="1">
        <f t="shared" ref="X131" si="681">X129/X130</f>
        <v>1.8448844884488449</v>
      </c>
      <c r="Y131" s="1">
        <f t="shared" ref="Y131" si="682">Y129/Y130</f>
        <v>1.5082444228903977</v>
      </c>
      <c r="Z131" s="1">
        <f t="shared" ref="Z131" si="683">Z129/Z130</f>
        <v>1.639874739039666</v>
      </c>
      <c r="AA131" s="1">
        <f t="shared" ref="AA131" si="684">AA129/AA130</f>
        <v>1.5543259557344065</v>
      </c>
      <c r="AB131" s="1">
        <f t="shared" ref="AB131" si="685">AB129/AB130</f>
        <v>1.7997799779977997</v>
      </c>
      <c r="AC131" s="1">
        <f t="shared" ref="AC131" si="686">AC129/AC130</f>
        <v>1.7094298245614035</v>
      </c>
      <c r="AD131" s="1">
        <f t="shared" ref="AD131" si="687">AD129/AD130</f>
        <v>1.6677419354838707</v>
      </c>
      <c r="AE131" s="1">
        <f t="shared" ref="AE131" si="688">AE129/AE130</f>
        <v>1.6783369803063457</v>
      </c>
      <c r="AF131" s="2">
        <f>AF129/AF130</f>
        <v>1.6069967266775778</v>
      </c>
      <c r="AG131">
        <f t="shared" si="418"/>
        <v>1.1894238358326756</v>
      </c>
      <c r="AH131">
        <f t="shared" si="419"/>
        <v>1.8448844884488449</v>
      </c>
      <c r="AI131">
        <f t="shared" si="420"/>
        <v>0.12438839260858173</v>
      </c>
    </row>
    <row r="132" spans="1:35" x14ac:dyDescent="0.3">
      <c r="B132" t="s">
        <v>5</v>
      </c>
      <c r="C132" t="s">
        <v>1</v>
      </c>
      <c r="D132" s="1">
        <v>3.181</v>
      </c>
      <c r="E132" s="1">
        <v>3.153</v>
      </c>
      <c r="F132" s="1">
        <v>3.1230000000000002</v>
      </c>
      <c r="G132" s="1">
        <v>3.2170000000000001</v>
      </c>
      <c r="H132" s="1">
        <v>3.1360000000000001</v>
      </c>
      <c r="I132" s="1">
        <v>3.1219999999999999</v>
      </c>
      <c r="J132" s="1">
        <v>3.1349999999999998</v>
      </c>
      <c r="K132" s="1">
        <v>3.145</v>
      </c>
      <c r="L132" s="1">
        <v>3.16</v>
      </c>
      <c r="M132" s="1">
        <v>3.1640000000000001</v>
      </c>
      <c r="N132" s="1">
        <f>AVERAGE(D132:M132)</f>
        <v>3.1536</v>
      </c>
      <c r="O132" s="1">
        <f t="shared" si="415"/>
        <v>3.1219999999999999</v>
      </c>
      <c r="P132" s="1">
        <f t="shared" si="416"/>
        <v>3.2170000000000001</v>
      </c>
      <c r="Q132">
        <f t="shared" si="417"/>
        <v>2.1520000000000029E-2</v>
      </c>
      <c r="T132" t="s">
        <v>5</v>
      </c>
      <c r="U132" t="s">
        <v>1</v>
      </c>
      <c r="V132" s="1">
        <v>4.3209999999999997</v>
      </c>
      <c r="W132" s="1">
        <v>4.3920000000000003</v>
      </c>
      <c r="X132" s="1">
        <v>4.3230000000000004</v>
      </c>
      <c r="Y132" s="1">
        <v>4.3739999999999997</v>
      </c>
      <c r="Z132" s="1">
        <v>4.3280000000000003</v>
      </c>
      <c r="AA132" s="1">
        <v>4.3680000000000003</v>
      </c>
      <c r="AB132" s="1">
        <v>4.3099999999999996</v>
      </c>
      <c r="AC132" s="1">
        <v>4.3230000000000004</v>
      </c>
      <c r="AD132" s="1">
        <v>4.298</v>
      </c>
      <c r="AE132" s="1">
        <v>4.306</v>
      </c>
      <c r="AF132" s="1">
        <f t="shared" ref="AF132:AF133" si="689">AVERAGE(V132:AE132)</f>
        <v>4.3343000000000007</v>
      </c>
      <c r="AG132">
        <f t="shared" si="418"/>
        <v>4.298</v>
      </c>
      <c r="AH132">
        <f t="shared" si="419"/>
        <v>4.3920000000000003</v>
      </c>
      <c r="AI132">
        <f t="shared" si="420"/>
        <v>2.6220000000000264E-2</v>
      </c>
    </row>
    <row r="133" spans="1:35" x14ac:dyDescent="0.3">
      <c r="C133" t="s">
        <v>765</v>
      </c>
      <c r="D133" s="1">
        <v>1.41</v>
      </c>
      <c r="E133" s="1">
        <v>1.335</v>
      </c>
      <c r="F133" s="1">
        <v>1.33</v>
      </c>
      <c r="G133" s="1">
        <v>1.274</v>
      </c>
      <c r="H133" s="1">
        <v>1.34</v>
      </c>
      <c r="I133" s="1">
        <v>1.1619999999999999</v>
      </c>
      <c r="J133" s="1">
        <v>1.2490000000000001</v>
      </c>
      <c r="K133" s="1">
        <v>1.2090000000000001</v>
      </c>
      <c r="L133" s="1">
        <v>1.2290000000000001</v>
      </c>
      <c r="M133" s="1">
        <v>1.1579999999999999</v>
      </c>
      <c r="N133" s="1">
        <f>AVERAGE(D133:M133)</f>
        <v>1.2696000000000001</v>
      </c>
      <c r="O133" s="1">
        <f t="shared" si="415"/>
        <v>1.1579999999999999</v>
      </c>
      <c r="P133" s="1">
        <f t="shared" si="416"/>
        <v>1.41</v>
      </c>
      <c r="Q133">
        <f t="shared" si="417"/>
        <v>6.8199999999999997E-2</v>
      </c>
      <c r="U133" t="s">
        <v>765</v>
      </c>
      <c r="V133" s="1">
        <v>1.853</v>
      </c>
      <c r="W133" s="1">
        <v>1.6379999999999999</v>
      </c>
      <c r="X133" s="1">
        <v>1.8680000000000001</v>
      </c>
      <c r="Y133" s="1">
        <v>1.7789999999999999</v>
      </c>
      <c r="Z133" s="1">
        <v>1.78</v>
      </c>
      <c r="AA133" s="1">
        <v>2.2469999999999999</v>
      </c>
      <c r="AB133" s="1">
        <v>1.8839999999999999</v>
      </c>
      <c r="AC133" s="1">
        <v>1.823</v>
      </c>
      <c r="AD133" s="1">
        <v>1.752</v>
      </c>
      <c r="AE133" s="1">
        <v>1.7569999999999999</v>
      </c>
      <c r="AF133" s="1">
        <f t="shared" si="689"/>
        <v>1.8381000000000001</v>
      </c>
      <c r="AG133">
        <f t="shared" si="418"/>
        <v>1.6379999999999999</v>
      </c>
      <c r="AH133">
        <f t="shared" si="419"/>
        <v>2.2469999999999999</v>
      </c>
      <c r="AI133">
        <f t="shared" si="420"/>
        <v>9.9920000000000037E-2</v>
      </c>
    </row>
    <row r="134" spans="1:35" x14ac:dyDescent="0.3">
      <c r="C134" t="s">
        <v>2</v>
      </c>
      <c r="D134" s="1">
        <f t="shared" ref="D134" si="690">D132/D133</f>
        <v>2.2560283687943263</v>
      </c>
      <c r="E134" s="1">
        <f t="shared" ref="E134" si="691">E132/E133</f>
        <v>2.3617977528089886</v>
      </c>
      <c r="F134" s="1">
        <f t="shared" ref="F134" si="692">F132/F133</f>
        <v>2.3481203007518796</v>
      </c>
      <c r="G134" s="1">
        <f t="shared" ref="G134" si="693">G132/G133</f>
        <v>2.5251177394034539</v>
      </c>
      <c r="H134" s="1">
        <f t="shared" ref="H134" si="694">H132/H133</f>
        <v>2.3402985074626863</v>
      </c>
      <c r="I134" s="1">
        <f t="shared" ref="I134" si="695">I132/I133</f>
        <v>2.6867469879518073</v>
      </c>
      <c r="J134" s="1">
        <f t="shared" ref="J134" si="696">J132/J133</f>
        <v>2.5100080064051236</v>
      </c>
      <c r="K134" s="1">
        <f t="shared" ref="K134" si="697">K132/K133</f>
        <v>2.6013234077750207</v>
      </c>
      <c r="L134" s="1">
        <f t="shared" ref="L134" si="698">L132/L133</f>
        <v>2.5711960943856793</v>
      </c>
      <c r="M134" s="1">
        <f t="shared" ref="M134" si="699">M132/M133</f>
        <v>2.7322970639032818</v>
      </c>
      <c r="N134" s="2">
        <f t="shared" ref="N134" si="700">N132/N133</f>
        <v>2.483931947069943</v>
      </c>
      <c r="O134" s="2">
        <f t="shared" si="415"/>
        <v>2.2560283687943263</v>
      </c>
      <c r="P134" s="2">
        <f t="shared" si="416"/>
        <v>2.7322970639032818</v>
      </c>
      <c r="Q134" s="3">
        <f t="shared" si="417"/>
        <v>0.13338575240780365</v>
      </c>
      <c r="U134" t="s">
        <v>2</v>
      </c>
      <c r="V134" s="1">
        <f t="shared" ref="V134" si="701">V132/V133</f>
        <v>2.33189422558014</v>
      </c>
      <c r="W134" s="1">
        <f t="shared" ref="W134" si="702">W132/W133</f>
        <v>2.6813186813186816</v>
      </c>
      <c r="X134" s="1">
        <f t="shared" ref="X134" si="703">X132/X133</f>
        <v>2.3142398286937902</v>
      </c>
      <c r="Y134" s="1">
        <f t="shared" ref="Y134" si="704">Y132/Y133</f>
        <v>2.4586846543001686</v>
      </c>
      <c r="Z134" s="1">
        <f t="shared" ref="Z134" si="705">Z132/Z133</f>
        <v>2.4314606741573037</v>
      </c>
      <c r="AA134" s="1">
        <f t="shared" ref="AA134" si="706">AA132/AA133</f>
        <v>1.94392523364486</v>
      </c>
      <c r="AB134" s="1">
        <f t="shared" ref="AB134" si="707">AB132/AB133</f>
        <v>2.2876857749469215</v>
      </c>
      <c r="AC134" s="1">
        <f t="shared" ref="AC134" si="708">AC132/AC133</f>
        <v>2.3713658804168953</v>
      </c>
      <c r="AD134" s="1">
        <f t="shared" ref="AD134" si="709">AD132/AD133</f>
        <v>2.4531963470319633</v>
      </c>
      <c r="AE134" s="1">
        <f t="shared" ref="AE134" si="710">AE132/AE133</f>
        <v>2.4507683551508253</v>
      </c>
      <c r="AF134" s="2">
        <f t="shared" ref="AF134" si="711">AF132/AF133</f>
        <v>2.3580327512104895</v>
      </c>
      <c r="AG134">
        <f t="shared" si="418"/>
        <v>1.94392523364486</v>
      </c>
      <c r="AH134">
        <f t="shared" si="419"/>
        <v>2.6813186813186816</v>
      </c>
      <c r="AI134">
        <f t="shared" si="420"/>
        <v>0.12263177686763353</v>
      </c>
    </row>
    <row r="135" spans="1:35" x14ac:dyDescent="0.3">
      <c r="B135" t="s">
        <v>6</v>
      </c>
      <c r="C135" t="s">
        <v>1</v>
      </c>
      <c r="D135" s="1">
        <v>1.8149999999999999</v>
      </c>
      <c r="E135" s="1">
        <v>1.8859999999999999</v>
      </c>
      <c r="F135" s="1">
        <v>1.833</v>
      </c>
      <c r="G135" s="1">
        <v>1.9379999999999999</v>
      </c>
      <c r="H135" s="1">
        <v>1.8520000000000001</v>
      </c>
      <c r="I135" s="1">
        <v>1.8260000000000001</v>
      </c>
      <c r="J135" s="1">
        <v>1.8420000000000001</v>
      </c>
      <c r="K135" s="1">
        <v>1.9179999999999999</v>
      </c>
      <c r="L135" s="1">
        <v>1.845</v>
      </c>
      <c r="M135" s="1">
        <v>1.833</v>
      </c>
      <c r="N135" s="1">
        <f>AVERAGE(D135:M135)</f>
        <v>1.8587999999999998</v>
      </c>
      <c r="O135" s="1">
        <f t="shared" si="415"/>
        <v>1.8149999999999999</v>
      </c>
      <c r="P135" s="1">
        <f t="shared" si="416"/>
        <v>1.9379999999999999</v>
      </c>
      <c r="Q135">
        <f t="shared" si="417"/>
        <v>3.3119999999999886E-2</v>
      </c>
      <c r="T135" t="s">
        <v>6</v>
      </c>
      <c r="U135" t="s">
        <v>1</v>
      </c>
      <c r="V135" s="1">
        <v>2.1230000000000002</v>
      </c>
      <c r="W135" s="1">
        <v>2.11</v>
      </c>
      <c r="X135" s="1">
        <v>2.0870000000000002</v>
      </c>
      <c r="Y135" s="1">
        <v>2.2069999999999999</v>
      </c>
      <c r="Z135" s="1">
        <v>2.1419999999999999</v>
      </c>
      <c r="AA135" s="1">
        <v>2.0910000000000002</v>
      </c>
      <c r="AB135" s="1">
        <v>2.2669999999999999</v>
      </c>
      <c r="AC135" s="1">
        <v>2.133</v>
      </c>
      <c r="AD135" s="1">
        <v>2.1</v>
      </c>
      <c r="AE135" s="1">
        <v>2.1320000000000001</v>
      </c>
      <c r="AF135" s="1">
        <f t="shared" ref="AF135:AF136" si="712">AVERAGE(V135:AE135)</f>
        <v>2.1392000000000002</v>
      </c>
      <c r="AG135">
        <f t="shared" si="418"/>
        <v>2.0870000000000002</v>
      </c>
      <c r="AH135">
        <f t="shared" si="419"/>
        <v>2.2669999999999999</v>
      </c>
      <c r="AI135">
        <f t="shared" si="420"/>
        <v>3.9679999999999979E-2</v>
      </c>
    </row>
    <row r="136" spans="1:35" x14ac:dyDescent="0.3">
      <c r="C136" t="s">
        <v>765</v>
      </c>
      <c r="D136" s="1">
        <v>0.80900000000000005</v>
      </c>
      <c r="E136" s="1">
        <v>0.81899999999999995</v>
      </c>
      <c r="F136" s="1">
        <v>0.82199999999999995</v>
      </c>
      <c r="G136" s="1">
        <v>1.099</v>
      </c>
      <c r="H136" s="1">
        <v>0.90600000000000003</v>
      </c>
      <c r="I136" s="1">
        <v>0.80500000000000005</v>
      </c>
      <c r="J136" s="1">
        <v>0.90700000000000003</v>
      </c>
      <c r="K136" s="1">
        <v>0.82199999999999995</v>
      </c>
      <c r="L136" s="1">
        <v>0.89500000000000002</v>
      </c>
      <c r="M136" s="1">
        <v>0.83899999999999997</v>
      </c>
      <c r="N136" s="1">
        <f>AVERAGE(D136:M136)</f>
        <v>0.87230000000000008</v>
      </c>
      <c r="O136" s="1">
        <f t="shared" si="415"/>
        <v>0.80500000000000005</v>
      </c>
      <c r="P136" s="1">
        <f t="shared" si="416"/>
        <v>1.099</v>
      </c>
      <c r="Q136">
        <f t="shared" si="417"/>
        <v>6.3560000000000033E-2</v>
      </c>
      <c r="U136" t="s">
        <v>765</v>
      </c>
      <c r="V136" s="1">
        <v>1.165</v>
      </c>
      <c r="W136" s="1">
        <v>1.1399999999999999</v>
      </c>
      <c r="X136" s="1">
        <v>1.1379999999999999</v>
      </c>
      <c r="Y136" s="1">
        <v>1.083</v>
      </c>
      <c r="Z136" s="1">
        <v>1.2050000000000001</v>
      </c>
      <c r="AA136" s="1">
        <v>1.149</v>
      </c>
      <c r="AB136" s="1">
        <v>1.1659999999999999</v>
      </c>
      <c r="AC136" s="1">
        <v>1.109</v>
      </c>
      <c r="AD136" s="1">
        <v>1.1279999999999999</v>
      </c>
      <c r="AE136" s="1">
        <v>1.452</v>
      </c>
      <c r="AF136" s="1">
        <f t="shared" si="712"/>
        <v>1.1735</v>
      </c>
      <c r="AG136">
        <f t="shared" si="418"/>
        <v>1.083</v>
      </c>
      <c r="AH136">
        <f t="shared" si="419"/>
        <v>1.452</v>
      </c>
      <c r="AI136">
        <f t="shared" si="420"/>
        <v>6.2000000000000034E-2</v>
      </c>
    </row>
    <row r="137" spans="1:35" x14ac:dyDescent="0.3">
      <c r="C137" t="s">
        <v>2</v>
      </c>
      <c r="D137" s="1">
        <f t="shared" ref="D137" si="713">D135/D136</f>
        <v>2.2435105067985166</v>
      </c>
      <c r="E137" s="1">
        <f t="shared" ref="E137" si="714">E135/E136</f>
        <v>2.3028083028083026</v>
      </c>
      <c r="F137" s="1">
        <f t="shared" ref="F137" si="715">F135/F136</f>
        <v>2.2299270072992701</v>
      </c>
      <c r="G137" s="1">
        <f t="shared" ref="G137" si="716">G135/G136</f>
        <v>1.7634212920837125</v>
      </c>
      <c r="H137" s="1">
        <f t="shared" ref="H137" si="717">H135/H136</f>
        <v>2.0441501103752762</v>
      </c>
      <c r="I137" s="1">
        <f t="shared" ref="I137" si="718">I135/I136</f>
        <v>2.2683229813664596</v>
      </c>
      <c r="J137" s="1">
        <f t="shared" ref="J137" si="719">J135/J136</f>
        <v>2.0308710033076074</v>
      </c>
      <c r="K137" s="1">
        <f t="shared" ref="K137" si="720">K135/K136</f>
        <v>2.3333333333333335</v>
      </c>
      <c r="L137" s="1">
        <f t="shared" ref="L137" si="721">L135/L136</f>
        <v>2.0614525139664805</v>
      </c>
      <c r="M137" s="1">
        <f t="shared" ref="M137" si="722">M135/M136</f>
        <v>2.1847437425506557</v>
      </c>
      <c r="N137" s="2">
        <f t="shared" ref="N137" si="723">N135/N136</f>
        <v>2.1309182620658027</v>
      </c>
      <c r="O137" s="2">
        <f t="shared" si="415"/>
        <v>1.7634212920837125</v>
      </c>
      <c r="P137" s="2">
        <f t="shared" si="416"/>
        <v>2.3333333333333335</v>
      </c>
      <c r="Q137" s="3">
        <f t="shared" si="417"/>
        <v>0.13702427956455393</v>
      </c>
      <c r="U137" t="s">
        <v>2</v>
      </c>
      <c r="V137" s="1">
        <f t="shared" ref="V137" si="724">V135/V136</f>
        <v>1.8223175965665237</v>
      </c>
      <c r="W137" s="1">
        <f t="shared" ref="W137" si="725">W135/W136</f>
        <v>1.8508771929824561</v>
      </c>
      <c r="X137" s="1">
        <f t="shared" ref="X137" si="726">X135/X136</f>
        <v>1.833919156414763</v>
      </c>
      <c r="Y137" s="1">
        <f t="shared" ref="Y137" si="727">Y135/Y136</f>
        <v>2.0378578024007385</v>
      </c>
      <c r="Z137" s="1">
        <f t="shared" ref="Z137" si="728">Z135/Z136</f>
        <v>1.7775933609958505</v>
      </c>
      <c r="AA137" s="1">
        <f t="shared" ref="AA137" si="729">AA135/AA136</f>
        <v>1.8198433420365536</v>
      </c>
      <c r="AB137" s="1">
        <f t="shared" ref="AB137" si="730">AB135/AB136</f>
        <v>1.9442538593481991</v>
      </c>
      <c r="AC137" s="1">
        <f t="shared" ref="AC137" si="731">AC135/AC136</f>
        <v>1.9233543733092877</v>
      </c>
      <c r="AD137" s="1">
        <f t="shared" ref="AD137" si="732">AD135/AD136</f>
        <v>1.8617021276595747</v>
      </c>
      <c r="AE137" s="1">
        <f t="shared" ref="AE137" si="733">AE135/AE136</f>
        <v>1.4683195592286502</v>
      </c>
      <c r="AF137" s="2">
        <f t="shared" ref="AF137" si="734">AF135/AF136</f>
        <v>1.8229228802726887</v>
      </c>
      <c r="AG137">
        <f t="shared" si="418"/>
        <v>1.4683195592286502</v>
      </c>
      <c r="AH137">
        <f t="shared" si="419"/>
        <v>2.0378578024007385</v>
      </c>
      <c r="AI137">
        <f t="shared" si="420"/>
        <v>8.9605234045791501E-2</v>
      </c>
    </row>
    <row r="138" spans="1:35" x14ac:dyDescent="0.3">
      <c r="A138">
        <v>16</v>
      </c>
      <c r="B138" t="s">
        <v>0</v>
      </c>
      <c r="C138" t="s">
        <v>1</v>
      </c>
      <c r="D138" s="1">
        <v>10.871</v>
      </c>
      <c r="E138" s="1">
        <v>11.066000000000001</v>
      </c>
      <c r="F138" s="1">
        <v>11.162000000000001</v>
      </c>
      <c r="G138" s="1">
        <v>10.865</v>
      </c>
      <c r="H138" s="1">
        <v>11.205</v>
      </c>
      <c r="I138" s="1">
        <v>10.986000000000001</v>
      </c>
      <c r="J138" s="1">
        <v>11.242000000000001</v>
      </c>
      <c r="K138" s="1">
        <v>11.458</v>
      </c>
      <c r="L138" s="1">
        <v>11.05</v>
      </c>
      <c r="M138" s="1">
        <v>11.108000000000001</v>
      </c>
      <c r="N138" s="1">
        <f>AVERAGE(D138:M138)</f>
        <v>11.1013</v>
      </c>
      <c r="O138" s="1">
        <f t="shared" si="415"/>
        <v>10.865</v>
      </c>
      <c r="P138" s="1">
        <f t="shared" si="416"/>
        <v>11.458</v>
      </c>
      <c r="Q138">
        <f t="shared" si="417"/>
        <v>0.13369999999999999</v>
      </c>
      <c r="S138">
        <v>16</v>
      </c>
      <c r="T138" t="s">
        <v>0</v>
      </c>
      <c r="U138" t="s">
        <v>1</v>
      </c>
      <c r="V138" s="1">
        <v>13.593</v>
      </c>
      <c r="W138" s="1">
        <v>13.9</v>
      </c>
      <c r="X138" s="1">
        <v>13.811999999999999</v>
      </c>
      <c r="Y138" s="1">
        <v>13.676</v>
      </c>
      <c r="Z138" s="1">
        <v>14.596</v>
      </c>
      <c r="AA138" s="1">
        <v>13.141</v>
      </c>
      <c r="AB138" s="1">
        <v>13.382</v>
      </c>
      <c r="AC138" s="1">
        <v>13.359</v>
      </c>
      <c r="AD138" s="1">
        <v>13.288</v>
      </c>
      <c r="AE138" s="1">
        <v>13.811</v>
      </c>
      <c r="AF138" s="1">
        <f>AVERAGE(V138:AE138)</f>
        <v>13.655799999999999</v>
      </c>
      <c r="AG138">
        <f t="shared" si="418"/>
        <v>13.141</v>
      </c>
      <c r="AH138">
        <f t="shared" si="419"/>
        <v>14.596</v>
      </c>
      <c r="AI138">
        <f t="shared" si="420"/>
        <v>0.30320000000000003</v>
      </c>
    </row>
    <row r="139" spans="1:35" x14ac:dyDescent="0.3">
      <c r="C139" t="s">
        <v>765</v>
      </c>
      <c r="D139" s="1">
        <v>3.173</v>
      </c>
      <c r="E139" s="1">
        <v>2.9089999999999998</v>
      </c>
      <c r="F139" s="1">
        <v>3.629</v>
      </c>
      <c r="G139" s="1">
        <v>3.613</v>
      </c>
      <c r="H139" s="1">
        <v>2.9380000000000002</v>
      </c>
      <c r="I139" s="1">
        <v>3.024</v>
      </c>
      <c r="J139" s="1">
        <v>3.0249999999999999</v>
      </c>
      <c r="K139" s="1">
        <v>3.3010000000000002</v>
      </c>
      <c r="L139" s="1">
        <v>2.88</v>
      </c>
      <c r="M139" s="1">
        <v>2.8719999999999999</v>
      </c>
      <c r="N139" s="1">
        <f>AVERAGE(D139:M139)</f>
        <v>3.1364000000000001</v>
      </c>
      <c r="O139" s="1">
        <f t="shared" si="415"/>
        <v>2.8719999999999999</v>
      </c>
      <c r="P139" s="1">
        <f t="shared" si="416"/>
        <v>3.629</v>
      </c>
      <c r="Q139">
        <f t="shared" si="417"/>
        <v>0.23408000000000007</v>
      </c>
      <c r="U139" t="s">
        <v>765</v>
      </c>
      <c r="V139" s="1">
        <v>4.1050000000000004</v>
      </c>
      <c r="W139" s="1">
        <v>5.0640000000000001</v>
      </c>
      <c r="X139" s="1">
        <v>3.9220000000000002</v>
      </c>
      <c r="Y139" s="1">
        <v>3.8530000000000002</v>
      </c>
      <c r="Z139" s="1">
        <v>4.633</v>
      </c>
      <c r="AA139" s="1">
        <v>5.0419999999999998</v>
      </c>
      <c r="AB139" s="1">
        <v>4.5730000000000004</v>
      </c>
      <c r="AC139" s="1">
        <v>4.3159999999999998</v>
      </c>
      <c r="AD139" s="1">
        <v>4.3879999999999999</v>
      </c>
      <c r="AE139" s="1">
        <v>4.0279999999999996</v>
      </c>
      <c r="AF139" s="1">
        <f>AVERAGE(V139:AE139)</f>
        <v>4.3924000000000003</v>
      </c>
      <c r="AG139">
        <f t="shared" si="418"/>
        <v>3.8530000000000002</v>
      </c>
      <c r="AH139">
        <f t="shared" si="419"/>
        <v>5.0640000000000001</v>
      </c>
      <c r="AI139">
        <f t="shared" si="420"/>
        <v>0.34848000000000007</v>
      </c>
    </row>
    <row r="140" spans="1:35" x14ac:dyDescent="0.3">
      <c r="C140" t="s">
        <v>2</v>
      </c>
      <c r="D140" s="1">
        <f>D138/D139</f>
        <v>3.4260951780649229</v>
      </c>
      <c r="E140" s="1">
        <f t="shared" ref="E140" si="735">E138/E139</f>
        <v>3.8040563767617743</v>
      </c>
      <c r="F140" s="1">
        <f t="shared" ref="F140" si="736">F138/F139</f>
        <v>3.0757784513640125</v>
      </c>
      <c r="G140" s="1">
        <f t="shared" ref="G140" si="737">G138/G139</f>
        <v>3.0071962358151123</v>
      </c>
      <c r="H140" s="1">
        <f t="shared" ref="H140" si="738">H138/H139</f>
        <v>3.8138189244383933</v>
      </c>
      <c r="I140" s="1">
        <f t="shared" ref="I140" si="739">I138/I139</f>
        <v>3.6329365079365079</v>
      </c>
      <c r="J140" s="1">
        <f t="shared" ref="J140" si="740">J138/J139</f>
        <v>3.7163636363636368</v>
      </c>
      <c r="K140" s="1">
        <f t="shared" ref="K140" si="741">K138/K139</f>
        <v>3.4710693729172979</v>
      </c>
      <c r="L140" s="1">
        <f t="shared" ref="L140" si="742">L138/L139</f>
        <v>3.8368055555555558</v>
      </c>
      <c r="M140" s="1">
        <f t="shared" ref="M140" si="743">M138/M139</f>
        <v>3.8676880222841228</v>
      </c>
      <c r="N140" s="2">
        <f t="shared" ref="N140" si="744">N138/N139</f>
        <v>3.5395038898099731</v>
      </c>
      <c r="O140" s="2">
        <f t="shared" si="415"/>
        <v>3.0071962358151123</v>
      </c>
      <c r="P140" s="2">
        <f t="shared" si="416"/>
        <v>3.8676880222841228</v>
      </c>
      <c r="Q140" s="3">
        <f t="shared" si="417"/>
        <v>0.25611681328783775</v>
      </c>
      <c r="U140" t="s">
        <v>2</v>
      </c>
      <c r="V140" s="1">
        <f>V138/V139</f>
        <v>3.3113276492082822</v>
      </c>
      <c r="W140" s="1">
        <f t="shared" ref="W140" si="745">W138/W139</f>
        <v>2.7448657187993679</v>
      </c>
      <c r="X140" s="1">
        <f t="shared" ref="X140" si="746">X138/X139</f>
        <v>3.5216726160122382</v>
      </c>
      <c r="Y140" s="1">
        <f t="shared" ref="Y140" si="747">Y138/Y139</f>
        <v>3.5494419932520112</v>
      </c>
      <c r="Z140" s="1">
        <f t="shared" ref="Z140" si="748">Z138/Z139</f>
        <v>3.1504424778761062</v>
      </c>
      <c r="AA140" s="1">
        <f t="shared" ref="AA140" si="749">AA138/AA139</f>
        <v>2.6063070210234036</v>
      </c>
      <c r="AB140" s="1">
        <f t="shared" ref="AB140" si="750">AB138/AB139</f>
        <v>2.9263065821123986</v>
      </c>
      <c r="AC140" s="1">
        <f t="shared" ref="AC140" si="751">AC138/AC139</f>
        <v>3.0952270620945321</v>
      </c>
      <c r="AD140" s="1">
        <f t="shared" ref="AD140" si="752">AD138/AD139</f>
        <v>3.0282588878760257</v>
      </c>
      <c r="AE140" s="1">
        <f t="shared" ref="AE140" si="753">AE138/AE139</f>
        <v>3.4287487586891761</v>
      </c>
      <c r="AF140" s="2">
        <f t="shared" ref="AF140" si="754">AF138/AF139</f>
        <v>3.1089609325198064</v>
      </c>
      <c r="AG140">
        <f t="shared" si="418"/>
        <v>2.6063070210234036</v>
      </c>
      <c r="AH140">
        <f t="shared" si="419"/>
        <v>3.5494419932520112</v>
      </c>
      <c r="AI140">
        <f t="shared" si="420"/>
        <v>0.2560668223132086</v>
      </c>
    </row>
    <row r="141" spans="1:35" x14ac:dyDescent="0.3">
      <c r="B141" t="s">
        <v>3</v>
      </c>
      <c r="C141" t="s">
        <v>1</v>
      </c>
      <c r="D141" s="1">
        <v>55.695999999999998</v>
      </c>
      <c r="E141" s="1">
        <v>55.207000000000001</v>
      </c>
      <c r="F141" s="1">
        <v>55.375999999999998</v>
      </c>
      <c r="G141" s="1">
        <v>55.564999999999998</v>
      </c>
      <c r="H141" s="1">
        <v>55.877000000000002</v>
      </c>
      <c r="I141" s="1">
        <v>55.776000000000003</v>
      </c>
      <c r="J141" s="1">
        <v>54.82</v>
      </c>
      <c r="K141" s="1">
        <v>54.948999999999998</v>
      </c>
      <c r="L141" s="1">
        <v>55.427</v>
      </c>
      <c r="M141" s="1">
        <v>55.325000000000003</v>
      </c>
      <c r="N141" s="1">
        <f>AVERAGE(D141:M141)</f>
        <v>55.401800000000001</v>
      </c>
      <c r="O141" s="1">
        <f t="shared" si="415"/>
        <v>54.82</v>
      </c>
      <c r="P141" s="1">
        <f t="shared" si="416"/>
        <v>55.877000000000002</v>
      </c>
      <c r="Q141">
        <f t="shared" si="417"/>
        <v>0.26640000000000014</v>
      </c>
      <c r="T141" t="s">
        <v>3</v>
      </c>
      <c r="U141" t="s">
        <v>1</v>
      </c>
      <c r="V141" s="1">
        <v>64.004000000000005</v>
      </c>
      <c r="W141" s="1">
        <v>63.265000000000001</v>
      </c>
      <c r="X141" s="1">
        <v>64.055000000000007</v>
      </c>
      <c r="Y141" s="1">
        <v>63.356999999999999</v>
      </c>
      <c r="Z141" s="1">
        <v>63.575000000000003</v>
      </c>
      <c r="AA141" s="1">
        <v>62.895000000000003</v>
      </c>
      <c r="AB141" s="1">
        <v>63.107999999999997</v>
      </c>
      <c r="AC141" s="1">
        <v>63.954999999999998</v>
      </c>
      <c r="AD141" s="1">
        <v>62.872</v>
      </c>
      <c r="AE141" s="1">
        <v>62.811</v>
      </c>
      <c r="AF141" s="1">
        <f t="shared" ref="AF141:AF142" si="755">AVERAGE(V141:AE141)</f>
        <v>63.389700000000005</v>
      </c>
      <c r="AG141">
        <f t="shared" si="418"/>
        <v>62.811</v>
      </c>
      <c r="AH141">
        <f t="shared" si="419"/>
        <v>64.055000000000007</v>
      </c>
      <c r="AI141">
        <f t="shared" si="420"/>
        <v>0.40604000000000229</v>
      </c>
    </row>
    <row r="142" spans="1:35" x14ac:dyDescent="0.3">
      <c r="C142" t="s">
        <v>765</v>
      </c>
      <c r="D142" s="1">
        <v>13.143000000000001</v>
      </c>
      <c r="E142" s="1">
        <v>13.217000000000001</v>
      </c>
      <c r="F142" s="1">
        <v>13.635</v>
      </c>
      <c r="G142" s="1">
        <v>13.914</v>
      </c>
      <c r="H142" s="1">
        <v>13.645</v>
      </c>
      <c r="I142" s="1">
        <v>14.294</v>
      </c>
      <c r="J142" s="1">
        <v>13.516999999999999</v>
      </c>
      <c r="K142" s="1">
        <v>14.101000000000001</v>
      </c>
      <c r="L142" s="1">
        <v>14.502000000000001</v>
      </c>
      <c r="M142" s="1">
        <v>14.253</v>
      </c>
      <c r="N142" s="1">
        <f>AVERAGE(D142:M142)</f>
        <v>13.822100000000001</v>
      </c>
      <c r="O142" s="1">
        <f t="shared" si="415"/>
        <v>13.143000000000001</v>
      </c>
      <c r="P142" s="1">
        <f t="shared" si="416"/>
        <v>14.502000000000001</v>
      </c>
      <c r="Q142">
        <f t="shared" si="417"/>
        <v>0.39070000000000016</v>
      </c>
      <c r="U142" t="s">
        <v>765</v>
      </c>
      <c r="V142" s="1">
        <v>17.690000000000001</v>
      </c>
      <c r="W142" s="1">
        <v>21.498000000000001</v>
      </c>
      <c r="X142" s="1">
        <v>20.83</v>
      </c>
      <c r="Y142" s="1">
        <v>18.562000000000001</v>
      </c>
      <c r="Z142" s="1">
        <v>17.940000000000001</v>
      </c>
      <c r="AA142" s="1">
        <v>18.800999999999998</v>
      </c>
      <c r="AB142" s="1">
        <v>21.06</v>
      </c>
      <c r="AC142" s="1">
        <v>18.416</v>
      </c>
      <c r="AD142" s="1">
        <v>21.780999999999999</v>
      </c>
      <c r="AE142" s="1">
        <v>18.788</v>
      </c>
      <c r="AF142" s="1">
        <f t="shared" si="755"/>
        <v>19.5366</v>
      </c>
      <c r="AG142">
        <f t="shared" si="418"/>
        <v>17.690000000000001</v>
      </c>
      <c r="AH142">
        <f t="shared" si="419"/>
        <v>21.780999999999999</v>
      </c>
      <c r="AI142">
        <f t="shared" si="420"/>
        <v>1.4045199999999993</v>
      </c>
    </row>
    <row r="143" spans="1:35" x14ac:dyDescent="0.3">
      <c r="C143" t="s">
        <v>2</v>
      </c>
      <c r="D143" s="1">
        <f>D141/D142</f>
        <v>4.2376930685536021</v>
      </c>
      <c r="E143" s="1">
        <f t="shared" ref="E143" si="756">E141/E142</f>
        <v>4.1769690550049177</v>
      </c>
      <c r="F143" s="1">
        <f t="shared" ref="F143" si="757">F141/F142</f>
        <v>4.0613127979464609</v>
      </c>
      <c r="G143" s="1">
        <f t="shared" ref="G143" si="758">G141/G142</f>
        <v>3.9934598246370561</v>
      </c>
      <c r="H143" s="1">
        <f t="shared" ref="H143" si="759">H141/H142</f>
        <v>4.0950531330157567</v>
      </c>
      <c r="I143" s="1">
        <f t="shared" ref="I143" si="760">I141/I142</f>
        <v>3.9020568070519102</v>
      </c>
      <c r="J143" s="1">
        <f t="shared" ref="J143" si="761">J141/J142</f>
        <v>4.0556336465191984</v>
      </c>
      <c r="K143" s="1">
        <f t="shared" ref="K143" si="762">K141/K142</f>
        <v>3.8968158286646335</v>
      </c>
      <c r="L143" s="1">
        <f t="shared" ref="L143" si="763">L141/L142</f>
        <v>3.8220245483381601</v>
      </c>
      <c r="M143" s="1">
        <f t="shared" ref="M143" si="764">M141/M142</f>
        <v>3.8816389532028346</v>
      </c>
      <c r="N143" s="2">
        <f>N141/N142</f>
        <v>4.0082042526099508</v>
      </c>
      <c r="O143" s="2">
        <f t="shared" si="415"/>
        <v>3.8220245483381601</v>
      </c>
      <c r="P143" s="2">
        <f t="shared" si="416"/>
        <v>4.2376930685536021</v>
      </c>
      <c r="Q143" s="3">
        <f t="shared" si="417"/>
        <v>0.11306657391453415</v>
      </c>
      <c r="U143" t="s">
        <v>2</v>
      </c>
      <c r="V143" s="1">
        <f>V141/V142</f>
        <v>3.618089315997739</v>
      </c>
      <c r="W143" s="1">
        <f t="shared" ref="W143" si="765">W141/W142</f>
        <v>2.942831891338729</v>
      </c>
      <c r="X143" s="1">
        <f t="shared" ref="X143" si="766">X141/X142</f>
        <v>3.0751320211233804</v>
      </c>
      <c r="Y143" s="1">
        <f t="shared" ref="Y143" si="767">Y141/Y142</f>
        <v>3.4132636569335197</v>
      </c>
      <c r="Z143" s="1">
        <f t="shared" ref="Z143" si="768">Z141/Z142</f>
        <v>3.5437569676700109</v>
      </c>
      <c r="AA143" s="1">
        <f t="shared" ref="AA143" si="769">AA141/AA142</f>
        <v>3.3453007818733052</v>
      </c>
      <c r="AB143" s="1">
        <f t="shared" ref="AB143" si="770">AB141/AB142</f>
        <v>2.9965811965811966</v>
      </c>
      <c r="AC143" s="1">
        <f t="shared" ref="AC143" si="771">AC141/AC142</f>
        <v>3.4727953953084274</v>
      </c>
      <c r="AD143" s="1">
        <f t="shared" ref="AD143" si="772">AD141/AD142</f>
        <v>2.8865524998852212</v>
      </c>
      <c r="AE143" s="1">
        <f t="shared" ref="AE143" si="773">AE141/AE142</f>
        <v>3.343144560357675</v>
      </c>
      <c r="AF143" s="2">
        <f t="shared" ref="AF143" si="774">AF141/AF142</f>
        <v>3.2446638616750101</v>
      </c>
      <c r="AG143">
        <f t="shared" si="418"/>
        <v>2.8865524998852212</v>
      </c>
      <c r="AH143">
        <f t="shared" si="419"/>
        <v>3.618089315997739</v>
      </c>
      <c r="AI143">
        <f t="shared" si="420"/>
        <v>0.23077634117983092</v>
      </c>
    </row>
    <row r="144" spans="1:35" x14ac:dyDescent="0.3">
      <c r="B144" t="s">
        <v>4</v>
      </c>
      <c r="C144" t="s">
        <v>1</v>
      </c>
      <c r="D144" s="1">
        <v>1.296</v>
      </c>
      <c r="E144" s="1">
        <v>1.1739999999999999</v>
      </c>
      <c r="F144" s="1">
        <v>1.135</v>
      </c>
      <c r="G144" s="1">
        <v>1.1499999999999999</v>
      </c>
      <c r="H144" s="1">
        <v>1.141</v>
      </c>
      <c r="I144" s="1">
        <v>1.1319999999999999</v>
      </c>
      <c r="J144" s="1">
        <v>1.1439999999999999</v>
      </c>
      <c r="K144" s="1">
        <v>1.2509999999999999</v>
      </c>
      <c r="L144" s="1">
        <v>1.17</v>
      </c>
      <c r="M144" s="1">
        <v>1.1679999999999999</v>
      </c>
      <c r="N144" s="1">
        <f>AVERAGE(D144:M144)</f>
        <v>1.1760999999999997</v>
      </c>
      <c r="O144" s="1">
        <f t="shared" si="415"/>
        <v>1.1319999999999999</v>
      </c>
      <c r="P144" s="1">
        <f t="shared" si="416"/>
        <v>1.296</v>
      </c>
      <c r="Q144">
        <f t="shared" si="417"/>
        <v>3.8959999999999863E-2</v>
      </c>
      <c r="T144" t="s">
        <v>4</v>
      </c>
      <c r="U144" t="s">
        <v>1</v>
      </c>
      <c r="V144" s="1">
        <v>1.5289999999999999</v>
      </c>
      <c r="W144" s="1">
        <v>1.569</v>
      </c>
      <c r="X144" s="1">
        <v>1.5069999999999999</v>
      </c>
      <c r="Y144" s="1">
        <v>1.5569999999999999</v>
      </c>
      <c r="Z144" s="1">
        <v>1.526</v>
      </c>
      <c r="AA144" s="1">
        <v>1.57</v>
      </c>
      <c r="AB144" s="1">
        <v>1.5629999999999999</v>
      </c>
      <c r="AC144" s="1">
        <v>1.55</v>
      </c>
      <c r="AD144" s="1">
        <v>1.5449999999999999</v>
      </c>
      <c r="AE144" s="1">
        <v>1.5920000000000001</v>
      </c>
      <c r="AF144" s="1">
        <f>AVERAGE(V144:AE144)</f>
        <v>1.5508000000000002</v>
      </c>
      <c r="AG144">
        <f t="shared" si="418"/>
        <v>1.5069999999999999</v>
      </c>
      <c r="AH144">
        <f t="shared" si="419"/>
        <v>1.5920000000000001</v>
      </c>
      <c r="AI144">
        <f t="shared" si="420"/>
        <v>1.9400000000000018E-2</v>
      </c>
    </row>
    <row r="145" spans="2:35" x14ac:dyDescent="0.3">
      <c r="C145" t="s">
        <v>765</v>
      </c>
      <c r="D145" s="1">
        <v>1.071</v>
      </c>
      <c r="E145" s="1">
        <v>0.89900000000000002</v>
      </c>
      <c r="F145" s="1">
        <v>0.74299999999999999</v>
      </c>
      <c r="G145" s="1">
        <v>0.86699999999999999</v>
      </c>
      <c r="H145" s="1">
        <v>0.79600000000000004</v>
      </c>
      <c r="I145" s="1">
        <v>0.71199999999999997</v>
      </c>
      <c r="J145" s="1">
        <v>0.71799999999999997</v>
      </c>
      <c r="K145" s="1">
        <v>0.65400000000000003</v>
      </c>
      <c r="L145" s="1">
        <v>0.77500000000000002</v>
      </c>
      <c r="M145" s="1">
        <v>1.002</v>
      </c>
      <c r="N145" s="1">
        <f>AVERAGE(D145:M145)</f>
        <v>0.82369999999999999</v>
      </c>
      <c r="O145" s="1">
        <f t="shared" si="415"/>
        <v>0.65400000000000003</v>
      </c>
      <c r="P145" s="1">
        <f t="shared" si="416"/>
        <v>1.071</v>
      </c>
      <c r="Q145">
        <f t="shared" si="417"/>
        <v>0.10884000000000001</v>
      </c>
      <c r="U145" t="s">
        <v>765</v>
      </c>
      <c r="V145" s="1">
        <v>1.4119999999999999</v>
      </c>
      <c r="W145" s="1">
        <v>1.286</v>
      </c>
      <c r="X145" s="1">
        <v>1.091</v>
      </c>
      <c r="Y145" s="1">
        <v>1.0069999999999999</v>
      </c>
      <c r="Z145" s="1">
        <v>1.042</v>
      </c>
      <c r="AA145" s="1">
        <v>1.034</v>
      </c>
      <c r="AB145" s="1">
        <v>1.23</v>
      </c>
      <c r="AC145" s="1">
        <v>1.1890000000000001</v>
      </c>
      <c r="AD145" s="1">
        <v>1.125</v>
      </c>
      <c r="AE145" s="1">
        <v>1.0449999999999999</v>
      </c>
      <c r="AF145" s="1">
        <f>AVERAGE(V145:AE145)</f>
        <v>1.1460999999999999</v>
      </c>
      <c r="AG145">
        <f t="shared" si="418"/>
        <v>1.0069999999999999</v>
      </c>
      <c r="AH145">
        <f t="shared" si="419"/>
        <v>1.4119999999999999</v>
      </c>
      <c r="AI145">
        <f t="shared" si="420"/>
        <v>0.10651999999999999</v>
      </c>
    </row>
    <row r="146" spans="2:35" x14ac:dyDescent="0.3">
      <c r="C146" t="s">
        <v>2</v>
      </c>
      <c r="D146" s="1">
        <f>D144/D145</f>
        <v>1.2100840336134455</v>
      </c>
      <c r="E146" s="1">
        <f t="shared" ref="E146" si="775">E144/E145</f>
        <v>1.3058954393770856</v>
      </c>
      <c r="F146" s="1">
        <f t="shared" ref="F146" si="776">F144/F145</f>
        <v>1.5275908479138627</v>
      </c>
      <c r="G146" s="1">
        <f t="shared" ref="G146" si="777">G144/G145</f>
        <v>1.3264129181084197</v>
      </c>
      <c r="H146" s="1">
        <f t="shared" ref="H146" si="778">H144/H145</f>
        <v>1.4334170854271355</v>
      </c>
      <c r="I146" s="1">
        <f t="shared" ref="I146" si="779">I144/I145</f>
        <v>1.5898876404494382</v>
      </c>
      <c r="J146" s="1">
        <f t="shared" ref="J146" si="780">J144/J145</f>
        <v>1.5933147632311977</v>
      </c>
      <c r="K146" s="1">
        <f t="shared" ref="K146" si="781">K144/K145</f>
        <v>1.9128440366972475</v>
      </c>
      <c r="L146" s="1">
        <f t="shared" ref="L146" si="782">L144/L145</f>
        <v>1.5096774193548386</v>
      </c>
      <c r="M146" s="1">
        <f t="shared" ref="M146" si="783">M144/M145</f>
        <v>1.1656686626746506</v>
      </c>
      <c r="N146" s="2">
        <f>N144/N145</f>
        <v>1.4278256646837437</v>
      </c>
      <c r="O146" s="2">
        <f t="shared" si="415"/>
        <v>1.1656686626746506</v>
      </c>
      <c r="P146" s="2">
        <f t="shared" si="416"/>
        <v>1.9128440366972475</v>
      </c>
      <c r="Q146" s="3">
        <f t="shared" si="417"/>
        <v>0.16918365684458475</v>
      </c>
      <c r="U146" t="s">
        <v>2</v>
      </c>
      <c r="V146" s="1">
        <f>V144/V145</f>
        <v>1.0828611898016998</v>
      </c>
      <c r="W146" s="1">
        <f t="shared" ref="W146" si="784">W144/W145</f>
        <v>1.2200622083981336</v>
      </c>
      <c r="X146" s="1">
        <f t="shared" ref="X146" si="785">X144/X145</f>
        <v>1.3813015582034829</v>
      </c>
      <c r="Y146" s="1">
        <f t="shared" ref="Y146" si="786">Y144/Y145</f>
        <v>1.5461767626613705</v>
      </c>
      <c r="Z146" s="1">
        <f t="shared" ref="Z146" si="787">Z144/Z145</f>
        <v>1.4644913627639156</v>
      </c>
      <c r="AA146" s="1">
        <f t="shared" ref="AA146" si="788">AA144/AA145</f>
        <v>1.5183752417794971</v>
      </c>
      <c r="AB146" s="1">
        <f t="shared" ref="AB146" si="789">AB144/AB145</f>
        <v>1.2707317073170732</v>
      </c>
      <c r="AC146" s="1">
        <f t="shared" ref="AC146" si="790">AC144/AC145</f>
        <v>1.3036164844407065</v>
      </c>
      <c r="AD146" s="1">
        <f t="shared" ref="AD146" si="791">AD144/AD145</f>
        <v>1.3733333333333333</v>
      </c>
      <c r="AE146" s="1">
        <f t="shared" ref="AE146" si="792">AE144/AE145</f>
        <v>1.5234449760765552</v>
      </c>
      <c r="AF146" s="2">
        <f>AF144/AF145</f>
        <v>1.35311054881773</v>
      </c>
      <c r="AG146">
        <f t="shared" si="418"/>
        <v>1.0828611898016998</v>
      </c>
      <c r="AH146">
        <f t="shared" si="419"/>
        <v>1.5461767626613705</v>
      </c>
      <c r="AI146">
        <f t="shared" si="420"/>
        <v>0.11929726799053875</v>
      </c>
    </row>
    <row r="147" spans="2:35" x14ac:dyDescent="0.3">
      <c r="B147" t="s">
        <v>5</v>
      </c>
      <c r="C147" t="s">
        <v>1</v>
      </c>
      <c r="D147" s="1">
        <v>3.23</v>
      </c>
      <c r="E147" s="1">
        <v>3.1579999999999999</v>
      </c>
      <c r="F147" s="1">
        <v>3.16</v>
      </c>
      <c r="G147" s="1">
        <v>3.1440000000000001</v>
      </c>
      <c r="H147" s="1">
        <v>3.2189999999999999</v>
      </c>
      <c r="I147" s="1">
        <v>3.242</v>
      </c>
      <c r="J147" s="1">
        <v>3.2069999999999999</v>
      </c>
      <c r="K147" s="1">
        <v>3.1579999999999999</v>
      </c>
      <c r="L147" s="1">
        <v>3.2029999999999998</v>
      </c>
      <c r="M147" s="1">
        <v>3.1520000000000001</v>
      </c>
      <c r="N147" s="1">
        <f>AVERAGE(D147:M147)</f>
        <v>3.1873</v>
      </c>
      <c r="O147" s="1">
        <f t="shared" si="415"/>
        <v>3.1440000000000001</v>
      </c>
      <c r="P147" s="1">
        <f t="shared" si="416"/>
        <v>3.242</v>
      </c>
      <c r="Q147">
        <f t="shared" si="417"/>
        <v>3.2899999999999929E-2</v>
      </c>
      <c r="T147" t="s">
        <v>5</v>
      </c>
      <c r="U147" t="s">
        <v>1</v>
      </c>
      <c r="V147" s="1">
        <v>4.3310000000000004</v>
      </c>
      <c r="W147" s="1">
        <v>4.2910000000000004</v>
      </c>
      <c r="X147" s="1">
        <v>4.28</v>
      </c>
      <c r="Y147" s="1">
        <v>4.4329999999999998</v>
      </c>
      <c r="Z147" s="1">
        <v>4.3419999999999996</v>
      </c>
      <c r="AA147" s="1">
        <v>4.2930000000000001</v>
      </c>
      <c r="AB147" s="1">
        <v>4.335</v>
      </c>
      <c r="AC147" s="1">
        <v>4.3179999999999996</v>
      </c>
      <c r="AD147" s="1">
        <v>4.4539999999999997</v>
      </c>
      <c r="AE147" s="1">
        <v>4.3730000000000002</v>
      </c>
      <c r="AF147" s="1">
        <f t="shared" ref="AF147:AF148" si="793">AVERAGE(V147:AE147)</f>
        <v>4.3449999999999998</v>
      </c>
      <c r="AG147">
        <f t="shared" si="418"/>
        <v>4.28</v>
      </c>
      <c r="AH147">
        <f t="shared" si="419"/>
        <v>4.4539999999999997</v>
      </c>
      <c r="AI147">
        <f t="shared" si="420"/>
        <v>4.4999999999999839E-2</v>
      </c>
    </row>
    <row r="148" spans="2:35" x14ac:dyDescent="0.3">
      <c r="C148" t="s">
        <v>765</v>
      </c>
      <c r="D148" s="1">
        <v>1.234</v>
      </c>
      <c r="E148" s="1">
        <v>1.258</v>
      </c>
      <c r="F148" s="1">
        <v>1.369</v>
      </c>
      <c r="G148" s="1">
        <v>1.24</v>
      </c>
      <c r="H148" s="1">
        <v>1.2390000000000001</v>
      </c>
      <c r="I148" s="1">
        <v>1.2589999999999999</v>
      </c>
      <c r="J148" s="1">
        <v>1.4690000000000001</v>
      </c>
      <c r="K148" s="1">
        <v>1.137</v>
      </c>
      <c r="L148" s="1">
        <v>1.5149999999999999</v>
      </c>
      <c r="M148" s="1">
        <v>1.175</v>
      </c>
      <c r="N148" s="1">
        <f>AVERAGE(D148:M148)</f>
        <v>1.2895000000000001</v>
      </c>
      <c r="O148" s="1">
        <f t="shared" si="415"/>
        <v>1.137</v>
      </c>
      <c r="P148" s="1">
        <f t="shared" si="416"/>
        <v>1.5149999999999999</v>
      </c>
      <c r="Q148">
        <f t="shared" si="417"/>
        <v>9.6900000000000028E-2</v>
      </c>
      <c r="U148" t="s">
        <v>765</v>
      </c>
      <c r="V148" s="1">
        <v>1.6910000000000001</v>
      </c>
      <c r="W148" s="1">
        <v>1.9390000000000001</v>
      </c>
      <c r="X148" s="1">
        <v>1.8420000000000001</v>
      </c>
      <c r="Y148" s="1">
        <v>1.8680000000000001</v>
      </c>
      <c r="Z148" s="1">
        <v>1.768</v>
      </c>
      <c r="AA148" s="1">
        <v>1.649</v>
      </c>
      <c r="AB148" s="1">
        <v>1.6930000000000001</v>
      </c>
      <c r="AC148" s="1">
        <v>2.161</v>
      </c>
      <c r="AD148" s="1">
        <v>1.742</v>
      </c>
      <c r="AE148" s="1">
        <v>1.91</v>
      </c>
      <c r="AF148" s="1">
        <f t="shared" si="793"/>
        <v>1.8263000000000003</v>
      </c>
      <c r="AG148">
        <f t="shared" si="418"/>
        <v>1.649</v>
      </c>
      <c r="AH148">
        <f t="shared" si="419"/>
        <v>2.161</v>
      </c>
      <c r="AI148">
        <f t="shared" si="420"/>
        <v>0.1177</v>
      </c>
    </row>
    <row r="149" spans="2:35" x14ac:dyDescent="0.3">
      <c r="C149" t="s">
        <v>2</v>
      </c>
      <c r="D149" s="1">
        <f t="shared" ref="D149" si="794">D147/D148</f>
        <v>2.6175040518638575</v>
      </c>
      <c r="E149" s="1">
        <f t="shared" ref="E149" si="795">E147/E148</f>
        <v>2.5103338632750396</v>
      </c>
      <c r="F149" s="1">
        <f t="shared" ref="F149" si="796">F147/F148</f>
        <v>2.308254200146092</v>
      </c>
      <c r="G149" s="1">
        <f t="shared" ref="G149" si="797">G147/G148</f>
        <v>2.5354838709677421</v>
      </c>
      <c r="H149" s="1">
        <f t="shared" ref="H149" si="798">H147/H148</f>
        <v>2.5980629539951572</v>
      </c>
      <c r="I149" s="1">
        <f t="shared" ref="I149" si="799">I147/I148</f>
        <v>2.5750595710881656</v>
      </c>
      <c r="J149" s="1">
        <f t="shared" ref="J149" si="800">J147/J148</f>
        <v>2.1831177671885635</v>
      </c>
      <c r="K149" s="1">
        <f t="shared" ref="K149" si="801">K147/K148</f>
        <v>2.7774846086191731</v>
      </c>
      <c r="L149" s="1">
        <f t="shared" ref="L149" si="802">L147/L148</f>
        <v>2.1141914191419144</v>
      </c>
      <c r="M149" s="1">
        <f t="shared" ref="M149" si="803">M147/M148</f>
        <v>2.6825531914893617</v>
      </c>
      <c r="N149" s="2">
        <f t="shared" ref="N149" si="804">N147/N148</f>
        <v>2.4717332299340828</v>
      </c>
      <c r="O149" s="2">
        <f t="shared" si="415"/>
        <v>2.1141914191419144</v>
      </c>
      <c r="P149" s="2">
        <f t="shared" si="416"/>
        <v>2.7774846086191731</v>
      </c>
      <c r="Q149" s="3">
        <f t="shared" si="417"/>
        <v>0.17301005257119009</v>
      </c>
      <c r="U149" t="s">
        <v>2</v>
      </c>
      <c r="V149" s="1">
        <f t="shared" ref="V149" si="805">V147/V148</f>
        <v>2.5612063867534003</v>
      </c>
      <c r="W149" s="1">
        <f t="shared" ref="W149" si="806">W147/W148</f>
        <v>2.2129963898916967</v>
      </c>
      <c r="X149" s="1">
        <f t="shared" ref="X149" si="807">X147/X148</f>
        <v>2.3235613463626494</v>
      </c>
      <c r="Y149" s="1">
        <f t="shared" ref="Y149" si="808">Y147/Y148</f>
        <v>2.3731263383297643</v>
      </c>
      <c r="Z149" s="1">
        <f t="shared" ref="Z149" si="809">Z147/Z148</f>
        <v>2.4558823529411762</v>
      </c>
      <c r="AA149" s="1">
        <f t="shared" ref="AA149" si="810">AA147/AA148</f>
        <v>2.6033959975742875</v>
      </c>
      <c r="AB149" s="1">
        <f t="shared" ref="AB149" si="811">AB147/AB148</f>
        <v>2.5605434140578853</v>
      </c>
      <c r="AC149" s="1">
        <f t="shared" ref="AC149" si="812">AC147/AC148</f>
        <v>1.9981490050902357</v>
      </c>
      <c r="AD149" s="1">
        <f t="shared" ref="AD149" si="813">AD147/AD148</f>
        <v>2.5568312284730195</v>
      </c>
      <c r="AE149" s="1">
        <f t="shared" ref="AE149" si="814">AE147/AE148</f>
        <v>2.2895287958115187</v>
      </c>
      <c r="AF149" s="2">
        <f t="shared" ref="AF149" si="815">AF147/AF148</f>
        <v>2.3791271970651038</v>
      </c>
      <c r="AG149">
        <f t="shared" si="418"/>
        <v>1.9981490050902357</v>
      </c>
      <c r="AH149">
        <f t="shared" si="419"/>
        <v>2.6033959975742875</v>
      </c>
      <c r="AI149">
        <f t="shared" si="420"/>
        <v>0.15404975043139041</v>
      </c>
    </row>
    <row r="150" spans="2:35" x14ac:dyDescent="0.3">
      <c r="B150" t="s">
        <v>6</v>
      </c>
      <c r="C150" t="s">
        <v>1</v>
      </c>
      <c r="D150" s="1">
        <v>1.8680000000000001</v>
      </c>
      <c r="E150" s="1">
        <v>1.87</v>
      </c>
      <c r="F150" s="1">
        <v>1.8260000000000001</v>
      </c>
      <c r="G150" s="1">
        <v>1.923</v>
      </c>
      <c r="H150" s="1">
        <v>1.883</v>
      </c>
      <c r="I150" s="1">
        <v>1.853</v>
      </c>
      <c r="J150" s="1">
        <v>1.8740000000000001</v>
      </c>
      <c r="K150" s="1">
        <v>1.847</v>
      </c>
      <c r="L150" s="1">
        <v>1.825</v>
      </c>
      <c r="M150" s="1">
        <v>1.865</v>
      </c>
      <c r="N150" s="1">
        <f>AVERAGE(D150:M150)</f>
        <v>1.8633999999999999</v>
      </c>
      <c r="O150" s="1">
        <f t="shared" si="415"/>
        <v>1.825</v>
      </c>
      <c r="P150" s="1">
        <f t="shared" si="416"/>
        <v>1.923</v>
      </c>
      <c r="Q150">
        <f t="shared" si="417"/>
        <v>2.0520000000000049E-2</v>
      </c>
      <c r="T150" t="s">
        <v>6</v>
      </c>
      <c r="U150" t="s">
        <v>1</v>
      </c>
      <c r="V150" s="1">
        <v>2.2010000000000001</v>
      </c>
      <c r="W150" s="1">
        <v>2.1739999999999999</v>
      </c>
      <c r="X150" s="1">
        <v>2.1139999999999999</v>
      </c>
      <c r="Y150" s="1">
        <v>2.1419999999999999</v>
      </c>
      <c r="Z150" s="1">
        <v>2.23</v>
      </c>
      <c r="AA150" s="1">
        <v>2.12</v>
      </c>
      <c r="AB150" s="1">
        <v>2.109</v>
      </c>
      <c r="AC150" s="1">
        <v>2.1</v>
      </c>
      <c r="AD150" s="1">
        <v>2.1080000000000001</v>
      </c>
      <c r="AE150" s="1">
        <v>2.1800000000000002</v>
      </c>
      <c r="AF150" s="1">
        <f t="shared" ref="AF150:AF151" si="816">AVERAGE(V150:AE150)</f>
        <v>2.1478000000000002</v>
      </c>
      <c r="AG150">
        <f t="shared" si="418"/>
        <v>2.1</v>
      </c>
      <c r="AH150">
        <f t="shared" si="419"/>
        <v>2.23</v>
      </c>
      <c r="AI150">
        <f t="shared" si="420"/>
        <v>3.8760000000000037E-2</v>
      </c>
    </row>
    <row r="151" spans="2:35" x14ac:dyDescent="0.3">
      <c r="C151" t="s">
        <v>765</v>
      </c>
      <c r="D151" s="1">
        <v>0.86199999999999999</v>
      </c>
      <c r="E151" s="1">
        <v>1.0580000000000001</v>
      </c>
      <c r="F151" s="1">
        <v>0.95099999999999996</v>
      </c>
      <c r="G151" s="1">
        <v>0.877</v>
      </c>
      <c r="H151" s="1">
        <v>1.1120000000000001</v>
      </c>
      <c r="I151" s="1">
        <v>0.93100000000000005</v>
      </c>
      <c r="J151" s="1">
        <v>1.048</v>
      </c>
      <c r="K151" s="1">
        <v>0.86799999999999999</v>
      </c>
      <c r="L151" s="1">
        <v>0.88800000000000001</v>
      </c>
      <c r="M151" s="1">
        <v>2.569</v>
      </c>
      <c r="N151" s="1">
        <f>AVERAGE(D151:M151)</f>
        <v>1.1164000000000001</v>
      </c>
      <c r="O151" s="1">
        <f t="shared" si="415"/>
        <v>0.86199999999999999</v>
      </c>
      <c r="P151" s="1">
        <f t="shared" si="416"/>
        <v>2.569</v>
      </c>
      <c r="Q151">
        <f t="shared" si="417"/>
        <v>0.29052</v>
      </c>
      <c r="U151" t="s">
        <v>765</v>
      </c>
      <c r="V151" s="1">
        <v>1.355</v>
      </c>
      <c r="W151" s="1">
        <v>1.2509999999999999</v>
      </c>
      <c r="X151" s="1">
        <v>1.2589999999999999</v>
      </c>
      <c r="Y151" s="1">
        <v>1.2110000000000001</v>
      </c>
      <c r="Z151" s="1">
        <v>1.2050000000000001</v>
      </c>
      <c r="AA151" s="1">
        <v>1.256</v>
      </c>
      <c r="AB151" s="1">
        <v>1.274</v>
      </c>
      <c r="AC151" s="1">
        <v>1.3320000000000001</v>
      </c>
      <c r="AD151" s="1">
        <v>1.224</v>
      </c>
      <c r="AE151" s="1">
        <v>1.306</v>
      </c>
      <c r="AF151" s="1">
        <f t="shared" si="816"/>
        <v>1.2673000000000001</v>
      </c>
      <c r="AG151">
        <f t="shared" si="418"/>
        <v>1.2050000000000001</v>
      </c>
      <c r="AH151">
        <f t="shared" si="419"/>
        <v>1.355</v>
      </c>
      <c r="AI151">
        <f t="shared" si="420"/>
        <v>3.956000000000004E-2</v>
      </c>
    </row>
    <row r="152" spans="2:35" x14ac:dyDescent="0.3">
      <c r="C152" t="s">
        <v>2</v>
      </c>
      <c r="D152" s="1">
        <f t="shared" ref="D152" si="817">D150/D151</f>
        <v>2.1670533642691416</v>
      </c>
      <c r="E152" s="1">
        <f t="shared" ref="E152" si="818">E150/E151</f>
        <v>1.7674858223062382</v>
      </c>
      <c r="F152" s="1">
        <f t="shared" ref="F152" si="819">F150/F151</f>
        <v>1.9200841219768665</v>
      </c>
      <c r="G152" s="1">
        <f t="shared" ref="G152" si="820">G150/G151</f>
        <v>2.1927023945267958</v>
      </c>
      <c r="H152" s="1">
        <f t="shared" ref="H152" si="821">H150/H151</f>
        <v>1.693345323741007</v>
      </c>
      <c r="I152" s="1">
        <f t="shared" ref="I152" si="822">I150/I151</f>
        <v>1.9903329752953811</v>
      </c>
      <c r="J152" s="1">
        <f t="shared" ref="J152" si="823">J150/J151</f>
        <v>1.7881679389312977</v>
      </c>
      <c r="K152" s="1">
        <f t="shared" ref="K152" si="824">K150/K151</f>
        <v>2.1278801843317972</v>
      </c>
      <c r="L152" s="1">
        <f t="shared" ref="L152" si="825">L150/L151</f>
        <v>2.0551801801801801</v>
      </c>
      <c r="M152" s="1">
        <f t="shared" ref="M152" si="826">M150/M151</f>
        <v>0.72596340988711561</v>
      </c>
      <c r="N152" s="2">
        <f t="shared" ref="N152" si="827">N150/N151</f>
        <v>1.669115012540308</v>
      </c>
      <c r="O152" s="2">
        <f t="shared" si="415"/>
        <v>0.72596340988711561</v>
      </c>
      <c r="P152" s="2">
        <f t="shared" si="416"/>
        <v>2.1927023945267958</v>
      </c>
      <c r="Q152" s="3">
        <f t="shared" si="417"/>
        <v>0.27926315826253395</v>
      </c>
      <c r="U152" t="s">
        <v>2</v>
      </c>
      <c r="V152" s="1">
        <f t="shared" ref="V152" si="828">V150/V151</f>
        <v>1.6243542435424354</v>
      </c>
      <c r="W152" s="1">
        <f t="shared" ref="W152" si="829">W150/W151</f>
        <v>1.7378097521982414</v>
      </c>
      <c r="X152" s="1">
        <f t="shared" ref="X152" si="830">X150/X151</f>
        <v>1.6791104050833996</v>
      </c>
      <c r="Y152" s="1">
        <f t="shared" ref="Y152" si="831">Y150/Y151</f>
        <v>1.76878612716763</v>
      </c>
      <c r="Z152" s="1">
        <f t="shared" ref="Z152" si="832">Z150/Z151</f>
        <v>1.850622406639004</v>
      </c>
      <c r="AA152" s="1">
        <f t="shared" ref="AA152" si="833">AA150/AA151</f>
        <v>1.6878980891719746</v>
      </c>
      <c r="AB152" s="1">
        <f t="shared" ref="AB152" si="834">AB150/AB151</f>
        <v>1.6554160125588697</v>
      </c>
      <c r="AC152" s="1">
        <f t="shared" ref="AC152" si="835">AC150/AC151</f>
        <v>1.5765765765765765</v>
      </c>
      <c r="AD152" s="1">
        <f t="shared" ref="AD152" si="836">AD150/AD151</f>
        <v>1.7222222222222223</v>
      </c>
      <c r="AE152" s="1">
        <f t="shared" ref="AE152" si="837">AE150/AE151</f>
        <v>1.6692189892802451</v>
      </c>
      <c r="AF152" s="2">
        <f t="shared" ref="AF152" si="838">AF150/AF151</f>
        <v>1.6947841868539415</v>
      </c>
      <c r="AG152">
        <f t="shared" si="418"/>
        <v>1.5765765765765765</v>
      </c>
      <c r="AH152">
        <f t="shared" si="419"/>
        <v>1.850622406639004</v>
      </c>
      <c r="AI152">
        <f t="shared" si="420"/>
        <v>5.8126915690171678E-2</v>
      </c>
    </row>
    <row r="154" spans="2:35" x14ac:dyDescent="0.3">
      <c r="C154" t="str">
        <f>B138</f>
        <v>building</v>
      </c>
      <c r="E154" t="str">
        <f>B141</f>
        <v>chessBig</v>
      </c>
      <c r="G154" t="str">
        <f>B144</f>
        <v>chessRotate1</v>
      </c>
      <c r="I154" t="str">
        <f>B147</f>
        <v>house</v>
      </c>
      <c r="K154" t="str">
        <f>B150</f>
        <v>squares</v>
      </c>
      <c r="U154" t="str">
        <f>T138</f>
        <v>building</v>
      </c>
      <c r="W154" t="str">
        <f>T141</f>
        <v>chessBig</v>
      </c>
      <c r="Y154" t="str">
        <f>T144</f>
        <v>chessRotate1</v>
      </c>
      <c r="AA154" t="str">
        <f>T147</f>
        <v>house</v>
      </c>
      <c r="AC154" t="str">
        <f>T150</f>
        <v>squares</v>
      </c>
    </row>
    <row r="155" spans="2:35" x14ac:dyDescent="0.3">
      <c r="B155">
        <v>2</v>
      </c>
      <c r="C155" s="1">
        <f>N95</f>
        <v>1.8766100079968691</v>
      </c>
      <c r="D155">
        <f>Q95</f>
        <v>4.1594781259592525E-2</v>
      </c>
      <c r="E155" s="1">
        <f>N98</f>
        <v>1.860144716052613</v>
      </c>
      <c r="F155">
        <f>Q98</f>
        <v>1.8049375512838518E-2</v>
      </c>
      <c r="G155" s="1">
        <f>N101</f>
        <v>1.7278490343505828</v>
      </c>
      <c r="H155">
        <f>Q101</f>
        <v>8.151810800240393E-2</v>
      </c>
      <c r="I155" s="1">
        <f>N104</f>
        <v>1.8190940366972481</v>
      </c>
      <c r="J155">
        <f>Q104</f>
        <v>7.0979695433010373E-2</v>
      </c>
      <c r="K155" s="1">
        <f>N107</f>
        <v>1.6942709747488456</v>
      </c>
      <c r="L155">
        <f>Q107</f>
        <v>0.10324414822540309</v>
      </c>
      <c r="T155">
        <v>2</v>
      </c>
      <c r="U155" s="1">
        <f>AF95</f>
        <v>1.7001642117834395</v>
      </c>
      <c r="V155">
        <f>AI95</f>
        <v>5.6980327883734597E-2</v>
      </c>
      <c r="W155" s="1">
        <f>AF98</f>
        <v>1.7823681124136361</v>
      </c>
      <c r="X155">
        <f>AI98</f>
        <v>3.0410112746373084E-2</v>
      </c>
      <c r="Y155" s="1">
        <f>AF101</f>
        <v>1.6521505953019417</v>
      </c>
      <c r="Z155">
        <f>AI101</f>
        <v>6.9166136331572717E-2</v>
      </c>
      <c r="AA155" s="1">
        <f>AF104</f>
        <v>1.7808824136365513</v>
      </c>
      <c r="AB155">
        <f>AI104</f>
        <v>6.4092468769480132E-2</v>
      </c>
      <c r="AC155" s="1">
        <f>AF107</f>
        <v>1.7434983391395931</v>
      </c>
      <c r="AD155">
        <f>AI107</f>
        <v>8.4896665313150474E-2</v>
      </c>
    </row>
    <row r="156" spans="2:35" x14ac:dyDescent="0.3">
      <c r="B156">
        <v>4</v>
      </c>
      <c r="C156" s="1">
        <f>N110</f>
        <v>3.2897392642575989</v>
      </c>
      <c r="D156">
        <f>Q110</f>
        <v>0.10835825272079362</v>
      </c>
      <c r="E156" s="1">
        <f>N113</f>
        <v>3.3636835748792273</v>
      </c>
      <c r="F156">
        <f>Q113</f>
        <v>5.7013663652996628E-2</v>
      </c>
      <c r="G156" s="1">
        <f>N116</f>
        <v>2.0465397923875428</v>
      </c>
      <c r="H156">
        <f>Q116</f>
        <v>0.42117128745707288</v>
      </c>
      <c r="I156" s="1">
        <f>N119</f>
        <v>2.8751458576429401</v>
      </c>
      <c r="J156">
        <f>Q119</f>
        <v>0.10496248377617282</v>
      </c>
      <c r="K156" s="1">
        <f>N122</f>
        <v>2.4147814910025707</v>
      </c>
      <c r="L156">
        <f>Q122</f>
        <v>0.38337622411341571</v>
      </c>
      <c r="T156">
        <v>4</v>
      </c>
      <c r="U156" s="1">
        <f>AF110</f>
        <v>2.9408860705622</v>
      </c>
      <c r="V156">
        <f>AI110</f>
        <v>0.14204111975108388</v>
      </c>
      <c r="W156" s="1">
        <f>AF113</f>
        <v>2.9083642748705949</v>
      </c>
      <c r="X156">
        <f>AI113</f>
        <v>0.10518807520792972</v>
      </c>
      <c r="Y156" s="1">
        <f>AF116</f>
        <v>2.5365814179346069</v>
      </c>
      <c r="Z156">
        <f>AI116</f>
        <v>0.12066905742604321</v>
      </c>
      <c r="AA156" s="1">
        <f>AF119</f>
        <v>2.7450694400405853</v>
      </c>
      <c r="AB156">
        <f>AI119</f>
        <v>0.16106534265893485</v>
      </c>
      <c r="AC156" s="1">
        <f>AF122</f>
        <v>2.6811415918317136</v>
      </c>
      <c r="AD156">
        <f>AI122</f>
        <v>0.16004931493122282</v>
      </c>
    </row>
    <row r="157" spans="2:35" x14ac:dyDescent="0.3">
      <c r="B157">
        <v>8</v>
      </c>
      <c r="C157" s="1">
        <f>N125</f>
        <v>3.0605729953556042</v>
      </c>
      <c r="D157">
        <f>Q125</f>
        <v>0.12978285782567717</v>
      </c>
      <c r="E157" s="1">
        <f>N128</f>
        <v>3.3696659321609728</v>
      </c>
      <c r="F157">
        <f>Q128</f>
        <v>5.3015338078478046E-2</v>
      </c>
      <c r="G157" s="1">
        <f>N131</f>
        <v>1.6289166783757201</v>
      </c>
      <c r="H157">
        <f>Q131</f>
        <v>0.16915702600738386</v>
      </c>
      <c r="I157" s="1">
        <f>N134</f>
        <v>2.483931947069943</v>
      </c>
      <c r="J157">
        <f>Q134</f>
        <v>0.13338575240780365</v>
      </c>
      <c r="K157" s="1">
        <f>N137</f>
        <v>2.1309182620658027</v>
      </c>
      <c r="L157">
        <f>Q137</f>
        <v>0.13702427956455393</v>
      </c>
      <c r="T157">
        <v>8</v>
      </c>
      <c r="U157" s="1">
        <f>AF125</f>
        <v>2.7708769008994376</v>
      </c>
      <c r="V157">
        <f>AI125</f>
        <v>0.21768199745662961</v>
      </c>
      <c r="W157" s="1">
        <f>AF128</f>
        <v>2.8582925972938655</v>
      </c>
      <c r="X157">
        <f>AI128</f>
        <v>0.14247555840381149</v>
      </c>
      <c r="Y157" s="1">
        <f>AF131</f>
        <v>1.6069967266775778</v>
      </c>
      <c r="Z157">
        <f>AI131</f>
        <v>0.12438839260858173</v>
      </c>
      <c r="AA157" s="1">
        <f>AF134</f>
        <v>2.3580327512104895</v>
      </c>
      <c r="AB157">
        <f>AI134</f>
        <v>0.12263177686763353</v>
      </c>
      <c r="AC157" s="1">
        <f>AF137</f>
        <v>1.8229228802726887</v>
      </c>
      <c r="AD157">
        <f>AI137</f>
        <v>8.9605234045791501E-2</v>
      </c>
    </row>
    <row r="158" spans="2:35" x14ac:dyDescent="0.3">
      <c r="B158">
        <v>16</v>
      </c>
      <c r="C158" s="1">
        <f>N140</f>
        <v>3.5395038898099731</v>
      </c>
      <c r="D158">
        <f>Q140</f>
        <v>0.25611681328783775</v>
      </c>
      <c r="E158" s="1">
        <f>N143</f>
        <v>4.0082042526099508</v>
      </c>
      <c r="F158">
        <f>Q143</f>
        <v>0.11306657391453415</v>
      </c>
      <c r="G158" s="1">
        <f>N146</f>
        <v>1.4278256646837437</v>
      </c>
      <c r="H158">
        <f>Q146</f>
        <v>0.16918365684458475</v>
      </c>
      <c r="I158" s="1">
        <f>N149</f>
        <v>2.4717332299340828</v>
      </c>
      <c r="J158">
        <f>Q149</f>
        <v>0.17301005257119009</v>
      </c>
      <c r="K158" s="1">
        <f>N152</f>
        <v>1.669115012540308</v>
      </c>
      <c r="L158">
        <f>Q152</f>
        <v>0.27926315826253395</v>
      </c>
      <c r="T158">
        <v>16</v>
      </c>
      <c r="U158" s="1">
        <f>AF140</f>
        <v>3.1089609325198064</v>
      </c>
      <c r="V158">
        <f>AI140</f>
        <v>0.2560668223132086</v>
      </c>
      <c r="W158" s="1">
        <f>AF143</f>
        <v>3.2446638616750101</v>
      </c>
      <c r="X158">
        <f>AI143</f>
        <v>0.23077634117983092</v>
      </c>
      <c r="Y158" s="1">
        <f>AF146</f>
        <v>1.35311054881773</v>
      </c>
      <c r="Z158">
        <f>AI146</f>
        <v>0.11929726799053875</v>
      </c>
      <c r="AA158" s="1">
        <f>AF149</f>
        <v>2.3791271970651038</v>
      </c>
      <c r="AB158">
        <f>AI149</f>
        <v>0.15404975043139041</v>
      </c>
      <c r="AC158" s="1">
        <f>AF152</f>
        <v>1.6947841868539415</v>
      </c>
      <c r="AD158">
        <f>AI152</f>
        <v>5.8126915690171678E-2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5 d d 4 2 0 - b 9 b a - 4 e 2 d - 9 d 5 4 - 4 7 b 9 2 3 0 8 f 1 0 d "   x m l n s = " h t t p : / / s c h e m a s . m i c r o s o f t . c o m / D a t a M a s h u p " > A A A A A C M E A A B Q S w M E F A A C A A g A s K i q V u Q n + s W l A A A A 9 g A A A B I A H A B D b 2 5 m a W c v U G F j a 2 F n Z S 5 4 b W w g o h g A K K A U A A A A A A A A A A A A A A A A A A A A A A A A A A A A h Y 9 L D o I w G I S v Q r q n D y T G k J + y c C s J i c a 4 b W q F R i i E F s v d X H g k r y B G U X c u Z + a b Z O Z + v U E 2 N n V w U b 3 V r U k R w x Q F y s j 2 q E 2 Z o s G d w h X K O B R C n k W p g g k 2 N h m t T l H l X J c Q 4 r 3 H f o H b v i Q R p Y w c 8 s 1 W V q o R o T b W C S M V + r S O / 1 u I w / 4 1 h k e Y s S W O a Y w p k N m E X J s v E E 1 7 n + m P C e u h d k O v e O f C Y g d k l k D e H / g D U E s D B B Q A A g A I A L C o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q K p W 2 O v Q Q R w B A A B v A w A A E w A c A E Z v c m 1 1 b G F z L 1 N l Y 3 R p b 2 4 x L m 0 g o h g A K K A U A A A A A A A A A A A A A A A A A A A A A A A A A A A A 5 Z F B S 8 N A E I X v g f y H Z b 0 k E A O J 7 U X J I a Z V D 0 r F R i + u h D W d t g v J b t i Z S k v p f 3 d L 6 E F o P A v u 5 b H f 7 M 6 8 4 S H U p I x m 8 1 6 T G 9 / z P V x L C w t m A T c N Y W U 6 0 F X b V W u D x D L W A P k e c 2 d m 1 Q p a R w r 8 i i e m 3 r S g K b h T D c S F 0 e Q u G P D i W r w i W B R v E m v D C t d D i t N j F E / T + x x 3 u h a j y 1 Q U z 6 J 8 y W / z x 4 d Z l Y i 6 q 5 Y S a Q L k v B k r z t m J a U s 8 j N 4 n 0 K h W E d i M M x 6 5 K c 2 m 1 Z i N I z b V t V k o v c q S d J x + h F F v / Y K X q j M s b 9 w X u T D c L V H K T 2 e 8 t F L j 0 t i 2 b 1 H u O s C g X z T a 7 3 l P E z e C X I U R b O k Q s R N P B / j V A B 8 N 8 P E P f g h 9 T + n z v n + L 6 6 h / K K 6 j / v u 4 v g F Q S w E C L Q A U A A I A C A C w q K p W 5 C f 6 x a U A A A D 2 A A A A E g A A A A A A A A A A A A A A A A A A A A A A Q 2 9 u Z m l n L 1 B h Y 2 t h Z 2 U u e G 1 s U E s B A i 0 A F A A C A A g A s K i q V g / K 6 a u k A A A A 6 Q A A A B M A A A A A A A A A A A A A A A A A 8 Q A A A F t D b 2 5 0 Z W 5 0 X 1 R 5 c G V z X S 5 4 b W x Q S w E C L Q A U A A I A C A C w q K p W 2 O v Q Q R w B A A B v A w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F A A A A A A A A G M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c G V u X 2 1 w X 2 h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9 w Z W 5 f b X B f a G 9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M t M D U t M T B U M j A 6 M D U 6 M z I u M D E z O D c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C I g L z 4 8 R W 5 0 c n k g V H l w Z T 0 i U X V l c n l J R C I g V m F s d W U 9 I n M x N D A y M T k 3 M C 0 5 M T F i L T R i N m Q t O T A w N S 0 3 M 2 M 3 N G U 5 Z G E z M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b 3 B l b l 9 t c F 9 o b 3 N 0 L 0 F 1 d G 9 S Z W 1 v d m V k Q 2 9 s d W 1 u c z E u e 0 N v b H V t b j E s M H 0 m c X V v d D s s J n F 1 b 3 Q 7 U 2 V j d G l v b j E v c m V z d W x 0 c 1 9 v c G V u X 2 1 w X 2 h v c 3 Q v Q X V 0 b 1 J l b W 9 2 Z W R D b 2 x 1 b W 5 z M S 5 7 Q 2 9 s d W 1 u M i w x f S Z x d W 9 0 O y w m c X V v d D t T Z W N 0 a W 9 u M S 9 y Z X N 1 b H R z X 2 9 w Z W 5 f b X B f a G 9 z d C 9 B d X R v U m V t b 3 Z l Z E N v b H V t b n M x L n t D b 2 x 1 b W 4 z L D J 9 J n F 1 b 3 Q 7 L C Z x d W 9 0 O 1 N l Y 3 R p b 2 4 x L 3 J l c 3 V s d H N f b 3 B l b l 9 t c F 9 o b 3 N 0 L 0 F 1 d G 9 S Z W 1 v d m V k Q 2 9 s d W 1 u c z E u e 0 N v b H V t b j Q s M 3 0 m c X V v d D s s J n F 1 b 3 Q 7 U 2 V j d G l v b j E v c m V z d W x 0 c 1 9 v c G V u X 2 1 w X 2 h v c 3 Q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z X 2 9 w Z W 5 f b X B f a G 9 z d C 9 B d X R v U m V t b 3 Z l Z E N v b H V t b n M x L n t D b 2 x 1 b W 4 x L D B 9 J n F 1 b 3 Q 7 L C Z x d W 9 0 O 1 N l Y 3 R p b 2 4 x L 3 J l c 3 V s d H N f b 3 B l b l 9 t c F 9 o b 3 N 0 L 0 F 1 d G 9 S Z W 1 v d m V k Q 2 9 s d W 1 u c z E u e 0 N v b H V t b j I s M X 0 m c X V v d D s s J n F 1 b 3 Q 7 U 2 V j d G l v b j E v c m V z d W x 0 c 1 9 v c G V u X 2 1 w X 2 h v c 3 Q v Q X V 0 b 1 J l b W 9 2 Z W R D b 2 x 1 b W 5 z M S 5 7 Q 2 9 s d W 1 u M y w y f S Z x d W 9 0 O y w m c X V v d D t T Z W N 0 a W 9 u M S 9 y Z X N 1 b H R z X 2 9 w Z W 5 f b X B f a G 9 z d C 9 B d X R v U m V t b 3 Z l Z E N v b H V t b n M x L n t D b 2 x 1 b W 4 0 L D N 9 J n F 1 b 3 Q 7 L C Z x d W 9 0 O 1 N l Y 3 R p b 2 4 x L 3 J l c 3 V s d H N f b 3 B l b l 9 t c F 9 o b 3 N 0 L 0 F 1 d G 9 S Z W 1 v d m V k Q 2 9 s d W 1 u c z E u e 0 N v b H V t b j U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v c G V u X 2 1 w X 2 h v c 3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c G V u X 2 1 w X 2 h v c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c G V u X 2 1 w X 2 9 w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9 w Z W 5 f b X B f b 3 B l b i I g L z 4 8 R W 5 0 c n k g V H l w Z T 0 i R m l s b G V k Q 2 9 t c G x l d G V S Z X N 1 b H R U b 1 d v c m t z a G V l d C I g V m F s d W U 9 I m w x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I w O j A 1 O j M y L j A w N z g 3 M D l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v c G V u X 2 1 w X 2 9 w Z W 4 v Q X V 0 b 1 J l b W 9 2 Z W R D b 2 x 1 b W 5 z M S 5 7 Q 2 9 s d W 1 u M S w w f S Z x d W 9 0 O y w m c X V v d D t T Z W N 0 a W 9 u M S 9 y Z X N 1 b H R z X 2 9 w Z W 5 f b X B f b 3 B l b i 9 B d X R v U m V t b 3 Z l Z E N v b H V t b n M x L n t D b 2 x 1 b W 4 y L D F 9 J n F 1 b 3 Q 7 L C Z x d W 9 0 O 1 N l Y 3 R p b 2 4 x L 3 J l c 3 V s d H N f b 3 B l b l 9 t c F 9 v c G V u L 0 F 1 d G 9 S Z W 1 v d m V k Q 2 9 s d W 1 u c z E u e 0 N v b H V t b j M s M n 0 m c X V v d D s s J n F 1 b 3 Q 7 U 2 V j d G l v b j E v c m V z d W x 0 c 1 9 v c G V u X 2 1 w X 2 9 w Z W 4 v Q X V 0 b 1 J l b W 9 2 Z W R D b 2 x 1 b W 5 z M S 5 7 Q 2 9 s d W 1 u N C w z f S Z x d W 9 0 O y w m c X V v d D t T Z W N 0 a W 9 u M S 9 y Z X N 1 b H R z X 2 9 w Z W 5 f b X B f b 3 B l b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N f b 3 B l b l 9 t c F 9 v c G V u L 0 F 1 d G 9 S Z W 1 v d m V k Q 2 9 s d W 1 u c z E u e 0 N v b H V t b j E s M H 0 m c X V v d D s s J n F 1 b 3 Q 7 U 2 V j d G l v b j E v c m V z d W x 0 c 1 9 v c G V u X 2 1 w X 2 9 w Z W 4 v Q X V 0 b 1 J l b W 9 2 Z W R D b 2 x 1 b W 5 z M S 5 7 Q 2 9 s d W 1 u M i w x f S Z x d W 9 0 O y w m c X V v d D t T Z W N 0 a W 9 u M S 9 y Z X N 1 b H R z X 2 9 w Z W 5 f b X B f b 3 B l b i 9 B d X R v U m V t b 3 Z l Z E N v b H V t b n M x L n t D b 2 x 1 b W 4 z L D J 9 J n F 1 b 3 Q 7 L C Z x d W 9 0 O 1 N l Y 3 R p b 2 4 x L 3 J l c 3 V s d H N f b 3 B l b l 9 t c F 9 v c G V u L 0 F 1 d G 9 S Z W 1 v d m V k Q 2 9 s d W 1 u c z E u e 0 N v b H V t b j Q s M 3 0 m c X V v d D s s J n F 1 b 3 Q 7 U 2 V j d G l v b j E v c m V z d W x 0 c 1 9 v c G V u X 2 1 w X 2 9 w Z W 4 v Q X V 0 b 1 J l b W 9 2 Z W R D b 2 x 1 b W 5 z M S 5 7 Q 2 9 s d W 1 u N S w 0 f S Z x d W 9 0 O 1 0 s J n F 1 b 3 Q 7 U m V s Y X R p b 2 5 z a G l w S W 5 m b y Z x d W 9 0 O z p b X X 0 i I C 8 + P E V u d H J 5 I F R 5 c G U 9 I l F 1 Z X J 5 S U Q i I F Z h b H V l P S J z O D d h Z T U z M G Q t O T d j M i 0 0 Y z g 2 L W J j Y j I t N G R l O D Q y N W M 4 M j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9 v c G V u X 2 1 w X 2 9 w Z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c G V u X 2 1 w X 2 9 w Z W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R z r / b c 0 9 I j R W 3 C d Z d I / U A A A A A A g A A A A A A E G Y A A A A B A A A g A A A A N L 8 F U O 5 Q u n a Q L 1 c Q l M v C G 8 w f L 8 N i S k 8 R b r c r H 9 a O o X Y A A A A A D o A A A A A C A A A g A A A A P 9 / n 8 2 m b I a S e k l 2 S + D 2 h p 4 q p i u c c + Q v M q K A l I 4 T F 2 O 1 Q A A A A W f Q W q H M q Y X 9 X p D B f Q c G 4 q A F F F A 9 7 S E l 4 R 6 K / / J W 0 g s F K O a R B p g H k 1 h a s T Z D W B m + 3 u M T E E h 9 s H e 7 m L 4 i J 2 E / Y Q Z U u s l O P B A j i t p A D H N / c 6 p N A A A A A L h i s 5 a 7 + M j g 5 C C 7 B S y + Y U / G P 1 U j s S b k k o n G W O E y p G / p d C 0 p T b L 4 t l j G C i C u X R i M v K V o m + e T B 3 2 / Y b X X I + P d D P w = = < / D a t a M a s h u p > 
</file>

<file path=customXml/itemProps1.xml><?xml version="1.0" encoding="utf-8"?>
<ds:datastoreItem xmlns:ds="http://schemas.openxmlformats.org/officeDocument/2006/customXml" ds:itemID="{13D95EA1-4C09-4B8A-8485-752889C6B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results_open_mp_host</vt:lpstr>
      <vt:lpstr>results_open_mp_open</vt:lpstr>
      <vt:lpstr>host</vt:lpstr>
      <vt:lpstr>openmp</vt:lpstr>
      <vt:lpstr>comparacoes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2015-06-05T18:19:34Z</dcterms:created>
  <dcterms:modified xsi:type="dcterms:W3CDTF">2023-05-10T20:36:35Z</dcterms:modified>
</cp:coreProperties>
</file>