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istema" sheetId="1" r:id="rId1"/>
    <sheet name="Animação" sheetId="3" r:id="rId2"/>
    <sheet name="CM" sheetId="5" r:id="rId3"/>
  </sheets>
  <definedNames>
    <definedName name="a">CM!$F$8</definedName>
    <definedName name="raio" localSheetId="1">Animação!$F$10</definedName>
    <definedName name="raio" localSheetId="2">CM!$F$10</definedName>
    <definedName name="raio">Sistema!$F$10</definedName>
    <definedName name="t" localSheetId="2">CM!$E$8</definedName>
    <definedName name="t">Animação!$E$8</definedName>
    <definedName name="v" localSheetId="2">CM!$F$6</definedName>
    <definedName name="v">Animação!$F$6</definedName>
    <definedName name="w" localSheetId="2">CM!$F$8</definedName>
    <definedName name="w">Animação!$F$8</definedName>
    <definedName name="x0" localSheetId="1">Animação!$D$10</definedName>
    <definedName name="x0" localSheetId="2">CM!$D$10</definedName>
    <definedName name="x0">Sistema!$D$10</definedName>
    <definedName name="y0" localSheetId="1">Animação!$E$10</definedName>
    <definedName name="y0" localSheetId="2">CM!$E$10</definedName>
    <definedName name="y0">Sistema!$E$10</definedName>
  </definedNames>
  <calcPr calcId="152511" iterate="1" iterateCount="1"/>
</workbook>
</file>

<file path=xl/calcChain.xml><?xml version="1.0" encoding="utf-8"?>
<calcChain xmlns="http://schemas.openxmlformats.org/spreadsheetml/2006/main">
  <c r="D8" i="5" l="1"/>
  <c r="B8" i="5"/>
  <c r="F8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D8" i="3"/>
  <c r="B8" i="3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" i="1"/>
  <c r="D8" i="1"/>
  <c r="B8" i="1"/>
  <c r="E8" i="3"/>
  <c r="D10" i="3"/>
  <c r="B11" i="3"/>
  <c r="B12" i="3"/>
  <c r="F12" i="3"/>
  <c r="G12" i="3"/>
  <c r="B13" i="3"/>
  <c r="F13" i="3"/>
  <c r="G13" i="3"/>
  <c r="B14" i="3"/>
  <c r="B15" i="3"/>
  <c r="B16" i="3"/>
  <c r="B17" i="3"/>
  <c r="B18" i="3"/>
  <c r="D18" i="3"/>
  <c r="E18" i="3"/>
  <c r="B19" i="3"/>
  <c r="D19" i="3"/>
  <c r="E19" i="3"/>
  <c r="B20" i="3"/>
  <c r="D20" i="3"/>
  <c r="E20" i="3"/>
  <c r="B21" i="3"/>
  <c r="D21" i="3"/>
  <c r="E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E8" i="5"/>
  <c r="F8" i="5"/>
  <c r="D10" i="5"/>
  <c r="E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</calcChain>
</file>

<file path=xl/sharedStrings.xml><?xml version="1.0" encoding="utf-8"?>
<sst xmlns="http://schemas.openxmlformats.org/spreadsheetml/2006/main" count="63" uniqueCount="23">
  <si>
    <t>Simulação e Modelação</t>
  </si>
  <si>
    <t>(2014-2015)</t>
  </si>
  <si>
    <t>Proposta de Resolução do 1º Teste</t>
  </si>
  <si>
    <t>Mesa</t>
  </si>
  <si>
    <t>x</t>
  </si>
  <si>
    <t>y</t>
  </si>
  <si>
    <t>Solo</t>
  </si>
  <si>
    <t>theta</t>
  </si>
  <si>
    <t>Face</t>
  </si>
  <si>
    <t>x0</t>
  </si>
  <si>
    <t>y0</t>
  </si>
  <si>
    <t>R</t>
  </si>
  <si>
    <t>2pi</t>
  </si>
  <si>
    <t>t</t>
  </si>
  <si>
    <t>w</t>
  </si>
  <si>
    <t>v</t>
  </si>
  <si>
    <t>simbolo (def)</t>
  </si>
  <si>
    <t>simbolo (pos)</t>
  </si>
  <si>
    <t>a</t>
  </si>
  <si>
    <t>de dilatação do tempo</t>
  </si>
  <si>
    <t>quando o cilindro deixa a mesa</t>
  </si>
  <si>
    <t>para se vizualizar melhor a queda!</t>
  </si>
  <si>
    <t>^ Foi adicionada uma contante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</si>
</sst>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Sistema!$A$7:$A$8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Sistema!$B$7:$B$8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Solo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Sistema!$C$7:$C$8</c:f>
              <c:numCache>
                <c:formatCode>General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xVal>
          <c:yVal>
            <c:numRef>
              <c:f>Sistema!$D$7:$D$8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Face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Sistema!$B$11:$B$111</c:f>
              <c:numCache>
                <c:formatCode>General</c:formatCode>
                <c:ptCount val="101"/>
                <c:pt idx="0">
                  <c:v>-4.75</c:v>
                </c:pt>
                <c:pt idx="1">
                  <c:v>-4.7504933178929321</c:v>
                </c:pt>
                <c:pt idx="2">
                  <c:v>-4.7519713246713806</c:v>
                </c:pt>
                <c:pt idx="3">
                  <c:v>-4.7544281873178278</c:v>
                </c:pt>
                <c:pt idx="4">
                  <c:v>-4.7578542097178422</c:v>
                </c:pt>
                <c:pt idx="5">
                  <c:v>-4.7622358709262116</c:v>
                </c:pt>
                <c:pt idx="6">
                  <c:v>-4.7675558785279373</c:v>
                </c:pt>
                <c:pt idx="7">
                  <c:v>-4.7737932368834954</c:v>
                </c:pt>
                <c:pt idx="8">
                  <c:v>-4.7809233299890339</c:v>
                </c:pt>
                <c:pt idx="9">
                  <c:v>-4.7889180186244964</c:v>
                </c:pt>
                <c:pt idx="10">
                  <c:v>-4.7977457514062634</c:v>
                </c:pt>
                <c:pt idx="11">
                  <c:v>-4.807371689306053</c:v>
                </c:pt>
                <c:pt idx="12">
                  <c:v>-4.8177578431446468</c:v>
                </c:pt>
                <c:pt idx="13">
                  <c:v>-4.8288632235178275</c:v>
                </c:pt>
                <c:pt idx="14">
                  <c:v>-4.8406440025628275</c:v>
                </c:pt>
                <c:pt idx="15">
                  <c:v>-4.8530536869268817</c:v>
                </c:pt>
                <c:pt idx="16">
                  <c:v>-4.8660433012552504</c:v>
                </c:pt>
                <c:pt idx="17">
                  <c:v>-4.8795615814745714</c:v>
                </c:pt>
                <c:pt idx="18">
                  <c:v>-4.8935551771087331</c:v>
                </c:pt>
                <c:pt idx="19">
                  <c:v>-4.90796886182883</c:v>
                </c:pt>
                <c:pt idx="20">
                  <c:v>-4.9227457514062634</c:v>
                </c:pt>
                <c:pt idx="21">
                  <c:v>-4.9378275282087856</c:v>
                </c:pt>
                <c:pt idx="22">
                  <c:v>-4.9531546713535688</c:v>
                </c:pt>
                <c:pt idx="23">
                  <c:v>-4.9686666916089228</c:v>
                </c:pt>
                <c:pt idx="24">
                  <c:v>-4.9843023701176712</c:v>
                </c:pt>
                <c:pt idx="25">
                  <c:v>-5.0000000000000009</c:v>
                </c:pt>
                <c:pt idx="26">
                  <c:v>-5.0156976298823279</c:v>
                </c:pt>
                <c:pt idx="27">
                  <c:v>-5.0313333083910763</c:v>
                </c:pt>
                <c:pt idx="28">
                  <c:v>-5.0468453286464303</c:v>
                </c:pt>
                <c:pt idx="29">
                  <c:v>-5.0621724717912135</c:v>
                </c:pt>
                <c:pt idx="30">
                  <c:v>-5.0772542485937375</c:v>
                </c:pt>
                <c:pt idx="31">
                  <c:v>-5.0920311381711691</c:v>
                </c:pt>
                <c:pt idx="32">
                  <c:v>-5.1064448228912687</c:v>
                </c:pt>
                <c:pt idx="33">
                  <c:v>-5.1204384185254277</c:v>
                </c:pt>
                <c:pt idx="34">
                  <c:v>-5.1339566987447496</c:v>
                </c:pt>
                <c:pt idx="35">
                  <c:v>-5.1469463130731192</c:v>
                </c:pt>
                <c:pt idx="36">
                  <c:v>-5.1593559974371725</c:v>
                </c:pt>
                <c:pt idx="37">
                  <c:v>-5.1711367764821725</c:v>
                </c:pt>
                <c:pt idx="38">
                  <c:v>-5.1822421568553523</c:v>
                </c:pt>
                <c:pt idx="39">
                  <c:v>-5.1926283106939479</c:v>
                </c:pt>
                <c:pt idx="40">
                  <c:v>-5.2022542485937358</c:v>
                </c:pt>
                <c:pt idx="41">
                  <c:v>-5.2110819813755036</c:v>
                </c:pt>
                <c:pt idx="42">
                  <c:v>-5.2190766700109661</c:v>
                </c:pt>
                <c:pt idx="43">
                  <c:v>-5.2262067631165046</c:v>
                </c:pt>
                <c:pt idx="44">
                  <c:v>-5.2324441214720627</c:v>
                </c:pt>
                <c:pt idx="45">
                  <c:v>-5.2377641290737884</c:v>
                </c:pt>
                <c:pt idx="46">
                  <c:v>-5.2421457902821578</c:v>
                </c:pt>
                <c:pt idx="47">
                  <c:v>-5.2455718126821722</c:v>
                </c:pt>
                <c:pt idx="48">
                  <c:v>-5.2480286753286194</c:v>
                </c:pt>
                <c:pt idx="49">
                  <c:v>-5.2495066821070679</c:v>
                </c:pt>
                <c:pt idx="50">
                  <c:v>-5.25</c:v>
                </c:pt>
                <c:pt idx="51">
                  <c:v>-5.2495066821070679</c:v>
                </c:pt>
                <c:pt idx="52">
                  <c:v>-5.2480286753286194</c:v>
                </c:pt>
                <c:pt idx="53">
                  <c:v>-5.2455718126821722</c:v>
                </c:pt>
                <c:pt idx="54">
                  <c:v>-5.2421457902821578</c:v>
                </c:pt>
                <c:pt idx="55">
                  <c:v>-5.2377641290737884</c:v>
                </c:pt>
                <c:pt idx="56">
                  <c:v>-5.2324441214720627</c:v>
                </c:pt>
                <c:pt idx="57">
                  <c:v>-5.2262067631165054</c:v>
                </c:pt>
                <c:pt idx="58">
                  <c:v>-5.2190766700109661</c:v>
                </c:pt>
                <c:pt idx="59">
                  <c:v>-5.2110819813755036</c:v>
                </c:pt>
                <c:pt idx="60">
                  <c:v>-5.2022542485937375</c:v>
                </c:pt>
                <c:pt idx="61">
                  <c:v>-5.192628310693947</c:v>
                </c:pt>
                <c:pt idx="62">
                  <c:v>-5.1822421568553532</c:v>
                </c:pt>
                <c:pt idx="63">
                  <c:v>-5.1711367764821716</c:v>
                </c:pt>
                <c:pt idx="64">
                  <c:v>-5.1593559974371717</c:v>
                </c:pt>
                <c:pt idx="65">
                  <c:v>-5.1469463130731183</c:v>
                </c:pt>
                <c:pt idx="66">
                  <c:v>-5.1339566987447487</c:v>
                </c:pt>
                <c:pt idx="67">
                  <c:v>-5.1204384185254295</c:v>
                </c:pt>
                <c:pt idx="68">
                  <c:v>-5.1064448228912678</c:v>
                </c:pt>
                <c:pt idx="69">
                  <c:v>-5.0920311381711709</c:v>
                </c:pt>
                <c:pt idx="70">
                  <c:v>-5.0772542485937366</c:v>
                </c:pt>
                <c:pt idx="71">
                  <c:v>-5.0621724717912127</c:v>
                </c:pt>
                <c:pt idx="72">
                  <c:v>-5.0468453286464321</c:v>
                </c:pt>
                <c:pt idx="73">
                  <c:v>-5.0313333083910754</c:v>
                </c:pt>
                <c:pt idx="74">
                  <c:v>-5.0156976298823297</c:v>
                </c:pt>
                <c:pt idx="75">
                  <c:v>-5</c:v>
                </c:pt>
                <c:pt idx="76">
                  <c:v>-4.9843023701176703</c:v>
                </c:pt>
                <c:pt idx="77">
                  <c:v>-4.9686666916089246</c:v>
                </c:pt>
                <c:pt idx="78">
                  <c:v>-4.9531546713535679</c:v>
                </c:pt>
                <c:pt idx="79">
                  <c:v>-4.9378275282087873</c:v>
                </c:pt>
                <c:pt idx="80">
                  <c:v>-4.9227457514062634</c:v>
                </c:pt>
                <c:pt idx="81">
                  <c:v>-4.9079688618288291</c:v>
                </c:pt>
                <c:pt idx="82">
                  <c:v>-4.8935551771087322</c:v>
                </c:pt>
                <c:pt idx="83">
                  <c:v>-4.8795615814745705</c:v>
                </c:pt>
                <c:pt idx="84">
                  <c:v>-4.8660433012552513</c:v>
                </c:pt>
                <c:pt idx="85">
                  <c:v>-4.8530536869268817</c:v>
                </c:pt>
                <c:pt idx="86">
                  <c:v>-4.8406440025628283</c:v>
                </c:pt>
                <c:pt idx="87">
                  <c:v>-4.8288632235178275</c:v>
                </c:pt>
                <c:pt idx="88">
                  <c:v>-4.8177578431446468</c:v>
                </c:pt>
                <c:pt idx="89">
                  <c:v>-4.807371689306053</c:v>
                </c:pt>
                <c:pt idx="90">
                  <c:v>-4.7977457514062625</c:v>
                </c:pt>
                <c:pt idx="91">
                  <c:v>-4.7889180186244964</c:v>
                </c:pt>
                <c:pt idx="92">
                  <c:v>-4.7809233299890339</c:v>
                </c:pt>
                <c:pt idx="93">
                  <c:v>-4.7737932368834946</c:v>
                </c:pt>
                <c:pt idx="94">
                  <c:v>-4.7675558785279373</c:v>
                </c:pt>
                <c:pt idx="95">
                  <c:v>-4.7622358709262116</c:v>
                </c:pt>
                <c:pt idx="96">
                  <c:v>-4.7578542097178422</c:v>
                </c:pt>
                <c:pt idx="97">
                  <c:v>-4.7544281873178278</c:v>
                </c:pt>
                <c:pt idx="98">
                  <c:v>-4.7519713246713806</c:v>
                </c:pt>
                <c:pt idx="99">
                  <c:v>-4.7504933178929321</c:v>
                </c:pt>
                <c:pt idx="100">
                  <c:v>-4.75</c:v>
                </c:pt>
              </c:numCache>
            </c:numRef>
          </c:xVal>
          <c:yVal>
            <c:numRef>
              <c:f>Sistema!$C$11:$C$111</c:f>
              <c:numCache>
                <c:formatCode>General</c:formatCode>
                <c:ptCount val="101"/>
                <c:pt idx="0">
                  <c:v>3.25</c:v>
                </c:pt>
                <c:pt idx="1">
                  <c:v>3.2656976298823284</c:v>
                </c:pt>
                <c:pt idx="2">
                  <c:v>3.2813333083910763</c:v>
                </c:pt>
                <c:pt idx="3">
                  <c:v>3.2968453286464312</c:v>
                </c:pt>
                <c:pt idx="4">
                  <c:v>3.3121724717912135</c:v>
                </c:pt>
                <c:pt idx="5">
                  <c:v>3.3272542485937366</c:v>
                </c:pt>
                <c:pt idx="6">
                  <c:v>3.3420311381711696</c:v>
                </c:pt>
                <c:pt idx="7">
                  <c:v>3.3564448228912682</c:v>
                </c:pt>
                <c:pt idx="8">
                  <c:v>3.370438418525429</c:v>
                </c:pt>
                <c:pt idx="9">
                  <c:v>3.3839566987447491</c:v>
                </c:pt>
                <c:pt idx="10">
                  <c:v>3.3969463130731183</c:v>
                </c:pt>
                <c:pt idx="11">
                  <c:v>3.4093559974371725</c:v>
                </c:pt>
                <c:pt idx="12">
                  <c:v>3.4211367764821721</c:v>
                </c:pt>
                <c:pt idx="13">
                  <c:v>3.4322421568553527</c:v>
                </c:pt>
                <c:pt idx="14">
                  <c:v>3.4426283106939475</c:v>
                </c:pt>
                <c:pt idx="15">
                  <c:v>3.4522542485937366</c:v>
                </c:pt>
                <c:pt idx="16">
                  <c:v>3.4610819813755032</c:v>
                </c:pt>
                <c:pt idx="17">
                  <c:v>3.4690766700109661</c:v>
                </c:pt>
                <c:pt idx="18">
                  <c:v>3.4762067631165054</c:v>
                </c:pt>
                <c:pt idx="19">
                  <c:v>3.4824441214720627</c:v>
                </c:pt>
                <c:pt idx="20">
                  <c:v>3.4877641290737884</c:v>
                </c:pt>
                <c:pt idx="21">
                  <c:v>3.4921457902821578</c:v>
                </c:pt>
                <c:pt idx="22">
                  <c:v>3.4955718126821722</c:v>
                </c:pt>
                <c:pt idx="23">
                  <c:v>3.4980286753286194</c:v>
                </c:pt>
                <c:pt idx="24">
                  <c:v>3.4995066821070679</c:v>
                </c:pt>
                <c:pt idx="25">
                  <c:v>3.5</c:v>
                </c:pt>
                <c:pt idx="26">
                  <c:v>3.4995066821070679</c:v>
                </c:pt>
                <c:pt idx="27">
                  <c:v>3.4980286753286194</c:v>
                </c:pt>
                <c:pt idx="28">
                  <c:v>3.4955718126821722</c:v>
                </c:pt>
                <c:pt idx="29">
                  <c:v>3.4921457902821578</c:v>
                </c:pt>
                <c:pt idx="30">
                  <c:v>3.487764129073788</c:v>
                </c:pt>
                <c:pt idx="31">
                  <c:v>3.4824441214720632</c:v>
                </c:pt>
                <c:pt idx="32">
                  <c:v>3.4762067631165046</c:v>
                </c:pt>
                <c:pt idx="33">
                  <c:v>3.4690766700109661</c:v>
                </c:pt>
                <c:pt idx="34">
                  <c:v>3.4610819813755036</c:v>
                </c:pt>
                <c:pt idx="35">
                  <c:v>3.4522542485937362</c:v>
                </c:pt>
                <c:pt idx="36">
                  <c:v>3.4426283106939475</c:v>
                </c:pt>
                <c:pt idx="37">
                  <c:v>3.4322421568553523</c:v>
                </c:pt>
                <c:pt idx="38">
                  <c:v>3.4211367764821725</c:v>
                </c:pt>
                <c:pt idx="39">
                  <c:v>3.4093559974371721</c:v>
                </c:pt>
                <c:pt idx="40">
                  <c:v>3.3969463130731192</c:v>
                </c:pt>
                <c:pt idx="41">
                  <c:v>3.3839566987447491</c:v>
                </c:pt>
                <c:pt idx="42">
                  <c:v>3.3704384185254281</c:v>
                </c:pt>
                <c:pt idx="43">
                  <c:v>3.3564448228912687</c:v>
                </c:pt>
                <c:pt idx="44">
                  <c:v>3.3420311381711691</c:v>
                </c:pt>
                <c:pt idx="45">
                  <c:v>3.327254248593738</c:v>
                </c:pt>
                <c:pt idx="46">
                  <c:v>3.3121724717912135</c:v>
                </c:pt>
                <c:pt idx="47">
                  <c:v>3.2968453286464299</c:v>
                </c:pt>
                <c:pt idx="48">
                  <c:v>3.2813333083910763</c:v>
                </c:pt>
                <c:pt idx="49">
                  <c:v>3.2656976298823279</c:v>
                </c:pt>
                <c:pt idx="50">
                  <c:v>3.2500000000000009</c:v>
                </c:pt>
                <c:pt idx="51">
                  <c:v>3.2343023701176716</c:v>
                </c:pt>
                <c:pt idx="52">
                  <c:v>3.2186666916089228</c:v>
                </c:pt>
                <c:pt idx="53">
                  <c:v>3.2031546713535692</c:v>
                </c:pt>
                <c:pt idx="54">
                  <c:v>3.1878275282087856</c:v>
                </c:pt>
                <c:pt idx="55">
                  <c:v>3.1727457514062638</c:v>
                </c:pt>
                <c:pt idx="56">
                  <c:v>3.15796886182883</c:v>
                </c:pt>
                <c:pt idx="57">
                  <c:v>3.1435551771087327</c:v>
                </c:pt>
                <c:pt idx="58">
                  <c:v>3.1295615814745714</c:v>
                </c:pt>
                <c:pt idx="59">
                  <c:v>3.11604330125525</c:v>
                </c:pt>
                <c:pt idx="60">
                  <c:v>3.1030536869268821</c:v>
                </c:pt>
                <c:pt idx="61">
                  <c:v>3.090644002562827</c:v>
                </c:pt>
                <c:pt idx="62">
                  <c:v>3.0788632235178284</c:v>
                </c:pt>
                <c:pt idx="63">
                  <c:v>3.0677578431446468</c:v>
                </c:pt>
                <c:pt idx="64">
                  <c:v>3.0573716893060521</c:v>
                </c:pt>
                <c:pt idx="65">
                  <c:v>3.0477457514062634</c:v>
                </c:pt>
                <c:pt idx="66">
                  <c:v>3.038918018624496</c:v>
                </c:pt>
                <c:pt idx="67">
                  <c:v>3.0309233299890344</c:v>
                </c:pt>
                <c:pt idx="68">
                  <c:v>3.023793236883495</c:v>
                </c:pt>
                <c:pt idx="69">
                  <c:v>3.0175558785279377</c:v>
                </c:pt>
                <c:pt idx="70">
                  <c:v>3.0122358709262116</c:v>
                </c:pt>
                <c:pt idx="71">
                  <c:v>3.0078542097178418</c:v>
                </c:pt>
                <c:pt idx="72">
                  <c:v>3.0044281873178278</c:v>
                </c:pt>
                <c:pt idx="73">
                  <c:v>3.0019713246713806</c:v>
                </c:pt>
                <c:pt idx="74">
                  <c:v>3.0004933178929321</c:v>
                </c:pt>
                <c:pt idx="75">
                  <c:v>3</c:v>
                </c:pt>
                <c:pt idx="76">
                  <c:v>3.0004933178929321</c:v>
                </c:pt>
                <c:pt idx="77">
                  <c:v>3.0019713246713806</c:v>
                </c:pt>
                <c:pt idx="78">
                  <c:v>3.0044281873178278</c:v>
                </c:pt>
                <c:pt idx="79">
                  <c:v>3.0078542097178422</c:v>
                </c:pt>
                <c:pt idx="80">
                  <c:v>3.0122358709262116</c:v>
                </c:pt>
                <c:pt idx="81">
                  <c:v>3.0175558785279377</c:v>
                </c:pt>
                <c:pt idx="82">
                  <c:v>3.023793236883495</c:v>
                </c:pt>
                <c:pt idx="83">
                  <c:v>3.0309233299890344</c:v>
                </c:pt>
                <c:pt idx="84">
                  <c:v>3.038918018624496</c:v>
                </c:pt>
                <c:pt idx="85">
                  <c:v>3.0477457514062634</c:v>
                </c:pt>
                <c:pt idx="86">
                  <c:v>3.0573716893060521</c:v>
                </c:pt>
                <c:pt idx="87">
                  <c:v>3.0677578431446473</c:v>
                </c:pt>
                <c:pt idx="88">
                  <c:v>3.0788632235178284</c:v>
                </c:pt>
                <c:pt idx="89">
                  <c:v>3.0906440025628275</c:v>
                </c:pt>
                <c:pt idx="90">
                  <c:v>3.1030536869268821</c:v>
                </c:pt>
                <c:pt idx="91">
                  <c:v>3.11604330125525</c:v>
                </c:pt>
                <c:pt idx="92">
                  <c:v>3.1295615814745714</c:v>
                </c:pt>
                <c:pt idx="93">
                  <c:v>3.1435551771087331</c:v>
                </c:pt>
                <c:pt idx="94">
                  <c:v>3.15796886182883</c:v>
                </c:pt>
                <c:pt idx="95">
                  <c:v>3.1727457514062638</c:v>
                </c:pt>
                <c:pt idx="96">
                  <c:v>3.1878275282087856</c:v>
                </c:pt>
                <c:pt idx="97">
                  <c:v>3.2031546713535692</c:v>
                </c:pt>
                <c:pt idx="98">
                  <c:v>3.218666691608925</c:v>
                </c:pt>
                <c:pt idx="99">
                  <c:v>3.2343023701176716</c:v>
                </c:pt>
                <c:pt idx="100">
                  <c:v>3.2500000000000009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1072"/>
        <c:axId val="196141632"/>
      </c:scatterChart>
      <c:valAx>
        <c:axId val="19614107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1632"/>
        <c:crosses val="autoZero"/>
        <c:crossBetween val="midCat"/>
      </c:valAx>
      <c:valAx>
        <c:axId val="19614163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Animação!$A$7:$A$8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Animação!$B$7:$B$8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Solo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Animação!$C$7:$C$8</c:f>
              <c:numCache>
                <c:formatCode>General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xVal>
          <c:yVal>
            <c:numRef>
              <c:f>Animação!$D$7:$D$8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Face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Animação!$B$11:$B$111</c:f>
              <c:numCache>
                <c:formatCode>General</c:formatCode>
                <c:ptCount val="101"/>
                <c:pt idx="0">
                  <c:v>-1.75</c:v>
                </c:pt>
                <c:pt idx="1">
                  <c:v>-1.7504933178929321</c:v>
                </c:pt>
                <c:pt idx="2">
                  <c:v>-1.7519713246713806</c:v>
                </c:pt>
                <c:pt idx="3">
                  <c:v>-1.7544281873178278</c:v>
                </c:pt>
                <c:pt idx="4">
                  <c:v>-1.7578542097178422</c:v>
                </c:pt>
                <c:pt idx="5">
                  <c:v>-1.7622358709262116</c:v>
                </c:pt>
                <c:pt idx="6">
                  <c:v>-1.7675558785279371</c:v>
                </c:pt>
                <c:pt idx="7">
                  <c:v>-1.773793236883495</c:v>
                </c:pt>
                <c:pt idx="8">
                  <c:v>-1.7809233299890341</c:v>
                </c:pt>
                <c:pt idx="9">
                  <c:v>-1.7889180186244962</c:v>
                </c:pt>
                <c:pt idx="10">
                  <c:v>-1.7977457514062631</c:v>
                </c:pt>
                <c:pt idx="11">
                  <c:v>-1.8073716893060527</c:v>
                </c:pt>
                <c:pt idx="12">
                  <c:v>-1.8177578431446471</c:v>
                </c:pt>
                <c:pt idx="13">
                  <c:v>-1.8288632235178277</c:v>
                </c:pt>
                <c:pt idx="14">
                  <c:v>-1.8406440025628275</c:v>
                </c:pt>
                <c:pt idx="15">
                  <c:v>-1.8530536869268817</c:v>
                </c:pt>
                <c:pt idx="16">
                  <c:v>-1.86604330125525</c:v>
                </c:pt>
                <c:pt idx="17">
                  <c:v>-1.8795615814745712</c:v>
                </c:pt>
                <c:pt idx="18">
                  <c:v>-1.8935551771087329</c:v>
                </c:pt>
                <c:pt idx="19">
                  <c:v>-1.9079688618288302</c:v>
                </c:pt>
                <c:pt idx="20">
                  <c:v>-1.9227457514062638</c:v>
                </c:pt>
                <c:pt idx="21">
                  <c:v>-1.9378275282087856</c:v>
                </c:pt>
                <c:pt idx="22">
                  <c:v>-1.953154671353569</c:v>
                </c:pt>
                <c:pt idx="23">
                  <c:v>-1.9686666916089228</c:v>
                </c:pt>
                <c:pt idx="24">
                  <c:v>-1.9843023701176714</c:v>
                </c:pt>
                <c:pt idx="25">
                  <c:v>-2.0000000000000009</c:v>
                </c:pt>
                <c:pt idx="26">
                  <c:v>-2.0156976298823279</c:v>
                </c:pt>
                <c:pt idx="27">
                  <c:v>-2.0313333083910763</c:v>
                </c:pt>
                <c:pt idx="28">
                  <c:v>-2.0468453286464303</c:v>
                </c:pt>
                <c:pt idx="29">
                  <c:v>-2.0621724717912135</c:v>
                </c:pt>
                <c:pt idx="30">
                  <c:v>-2.077254248593738</c:v>
                </c:pt>
                <c:pt idx="31">
                  <c:v>-2.0920311381711691</c:v>
                </c:pt>
                <c:pt idx="32">
                  <c:v>-2.1064448228912687</c:v>
                </c:pt>
                <c:pt idx="33">
                  <c:v>-2.1204384185254281</c:v>
                </c:pt>
                <c:pt idx="34">
                  <c:v>-2.1339566987447491</c:v>
                </c:pt>
                <c:pt idx="35">
                  <c:v>-2.1469463130731192</c:v>
                </c:pt>
                <c:pt idx="36">
                  <c:v>-2.1593559974371721</c:v>
                </c:pt>
                <c:pt idx="37">
                  <c:v>-2.171136776482173</c:v>
                </c:pt>
                <c:pt idx="38">
                  <c:v>-2.1822421568553523</c:v>
                </c:pt>
                <c:pt idx="39">
                  <c:v>-2.1926283106939475</c:v>
                </c:pt>
                <c:pt idx="40">
                  <c:v>-2.2022542485937362</c:v>
                </c:pt>
                <c:pt idx="41">
                  <c:v>-2.2110819813755036</c:v>
                </c:pt>
                <c:pt idx="42">
                  <c:v>-2.2190766700109665</c:v>
                </c:pt>
                <c:pt idx="43">
                  <c:v>-2.2262067631165046</c:v>
                </c:pt>
                <c:pt idx="44">
                  <c:v>-2.2324441214720632</c:v>
                </c:pt>
                <c:pt idx="45">
                  <c:v>-2.237764129073788</c:v>
                </c:pt>
                <c:pt idx="46">
                  <c:v>-2.2421457902821578</c:v>
                </c:pt>
                <c:pt idx="47">
                  <c:v>-2.2455718126821722</c:v>
                </c:pt>
                <c:pt idx="48">
                  <c:v>-2.2480286753286194</c:v>
                </c:pt>
                <c:pt idx="49">
                  <c:v>-2.2495066821070679</c:v>
                </c:pt>
                <c:pt idx="50">
                  <c:v>-2.25</c:v>
                </c:pt>
                <c:pt idx="51">
                  <c:v>-2.2495066821070679</c:v>
                </c:pt>
                <c:pt idx="52">
                  <c:v>-2.2480286753286194</c:v>
                </c:pt>
                <c:pt idx="53">
                  <c:v>-2.2455718126821722</c:v>
                </c:pt>
                <c:pt idx="54">
                  <c:v>-2.2421457902821578</c:v>
                </c:pt>
                <c:pt idx="55">
                  <c:v>-2.2377641290737884</c:v>
                </c:pt>
                <c:pt idx="56">
                  <c:v>-2.2324441214720627</c:v>
                </c:pt>
                <c:pt idx="57">
                  <c:v>-2.2262067631165054</c:v>
                </c:pt>
                <c:pt idx="58">
                  <c:v>-2.2190766700109661</c:v>
                </c:pt>
                <c:pt idx="59">
                  <c:v>-2.2110819813755032</c:v>
                </c:pt>
                <c:pt idx="60">
                  <c:v>-2.2022542485937371</c:v>
                </c:pt>
                <c:pt idx="61">
                  <c:v>-2.192628310693947</c:v>
                </c:pt>
                <c:pt idx="62">
                  <c:v>-2.1822421568553536</c:v>
                </c:pt>
                <c:pt idx="63">
                  <c:v>-2.1711367764821721</c:v>
                </c:pt>
                <c:pt idx="64">
                  <c:v>-2.1593559974371717</c:v>
                </c:pt>
                <c:pt idx="65">
                  <c:v>-2.1469463130731183</c:v>
                </c:pt>
                <c:pt idx="66">
                  <c:v>-2.1339566987447487</c:v>
                </c:pt>
                <c:pt idx="67">
                  <c:v>-2.1204384185254295</c:v>
                </c:pt>
                <c:pt idx="68">
                  <c:v>-2.1064448228912678</c:v>
                </c:pt>
                <c:pt idx="69">
                  <c:v>-2.0920311381711705</c:v>
                </c:pt>
                <c:pt idx="70">
                  <c:v>-2.0772542485937371</c:v>
                </c:pt>
                <c:pt idx="71">
                  <c:v>-2.0621724717912127</c:v>
                </c:pt>
                <c:pt idx="72">
                  <c:v>-2.0468453286464316</c:v>
                </c:pt>
                <c:pt idx="73">
                  <c:v>-2.0313333083910754</c:v>
                </c:pt>
                <c:pt idx="74">
                  <c:v>-2.0156976298823293</c:v>
                </c:pt>
                <c:pt idx="75">
                  <c:v>-2</c:v>
                </c:pt>
                <c:pt idx="76">
                  <c:v>-1.9843023701176707</c:v>
                </c:pt>
                <c:pt idx="77">
                  <c:v>-1.9686666916089244</c:v>
                </c:pt>
                <c:pt idx="78">
                  <c:v>-1.9531546713535684</c:v>
                </c:pt>
                <c:pt idx="79">
                  <c:v>-1.9378275282087871</c:v>
                </c:pt>
                <c:pt idx="80">
                  <c:v>-1.9227457514062629</c:v>
                </c:pt>
                <c:pt idx="81">
                  <c:v>-1.9079688618288293</c:v>
                </c:pt>
                <c:pt idx="82">
                  <c:v>-1.893555177108732</c:v>
                </c:pt>
                <c:pt idx="83">
                  <c:v>-1.8795615814745705</c:v>
                </c:pt>
                <c:pt idx="84">
                  <c:v>-1.8660433012552513</c:v>
                </c:pt>
                <c:pt idx="85">
                  <c:v>-1.8530536869268814</c:v>
                </c:pt>
                <c:pt idx="86">
                  <c:v>-1.8406440025628283</c:v>
                </c:pt>
                <c:pt idx="87">
                  <c:v>-1.8288632235178279</c:v>
                </c:pt>
                <c:pt idx="88">
                  <c:v>-1.8177578431446464</c:v>
                </c:pt>
                <c:pt idx="89">
                  <c:v>-1.807371689306053</c:v>
                </c:pt>
                <c:pt idx="90">
                  <c:v>-1.7977457514062627</c:v>
                </c:pt>
                <c:pt idx="91">
                  <c:v>-1.7889180186244968</c:v>
                </c:pt>
                <c:pt idx="92">
                  <c:v>-1.7809233299890339</c:v>
                </c:pt>
                <c:pt idx="93">
                  <c:v>-1.7737932368834946</c:v>
                </c:pt>
                <c:pt idx="94">
                  <c:v>-1.7675558785279373</c:v>
                </c:pt>
                <c:pt idx="95">
                  <c:v>-1.7622358709262114</c:v>
                </c:pt>
                <c:pt idx="96">
                  <c:v>-1.7578542097178425</c:v>
                </c:pt>
                <c:pt idx="97">
                  <c:v>-1.7544281873178278</c:v>
                </c:pt>
                <c:pt idx="98">
                  <c:v>-1.7519713246713804</c:v>
                </c:pt>
                <c:pt idx="99">
                  <c:v>-1.7504933178929321</c:v>
                </c:pt>
                <c:pt idx="100">
                  <c:v>-1.75</c:v>
                </c:pt>
              </c:numCache>
            </c:numRef>
          </c:xVal>
          <c:yVal>
            <c:numRef>
              <c:f>Animação!$C$11:$C$111</c:f>
              <c:numCache>
                <c:formatCode>General</c:formatCode>
                <c:ptCount val="101"/>
                <c:pt idx="0">
                  <c:v>3.25</c:v>
                </c:pt>
                <c:pt idx="1">
                  <c:v>3.2656976298823284</c:v>
                </c:pt>
                <c:pt idx="2">
                  <c:v>3.2813333083910763</c:v>
                </c:pt>
                <c:pt idx="3">
                  <c:v>3.2968453286464312</c:v>
                </c:pt>
                <c:pt idx="4">
                  <c:v>3.3121724717912135</c:v>
                </c:pt>
                <c:pt idx="5">
                  <c:v>3.3272542485937366</c:v>
                </c:pt>
                <c:pt idx="6">
                  <c:v>3.3420311381711696</c:v>
                </c:pt>
                <c:pt idx="7">
                  <c:v>3.3564448228912682</c:v>
                </c:pt>
                <c:pt idx="8">
                  <c:v>3.370438418525429</c:v>
                </c:pt>
                <c:pt idx="9">
                  <c:v>3.3839566987447491</c:v>
                </c:pt>
                <c:pt idx="10">
                  <c:v>3.3969463130731183</c:v>
                </c:pt>
                <c:pt idx="11">
                  <c:v>3.4093559974371725</c:v>
                </c:pt>
                <c:pt idx="12">
                  <c:v>3.4211367764821721</c:v>
                </c:pt>
                <c:pt idx="13">
                  <c:v>3.4322421568553527</c:v>
                </c:pt>
                <c:pt idx="14">
                  <c:v>3.4426283106939475</c:v>
                </c:pt>
                <c:pt idx="15">
                  <c:v>3.4522542485937366</c:v>
                </c:pt>
                <c:pt idx="16">
                  <c:v>3.4610819813755032</c:v>
                </c:pt>
                <c:pt idx="17">
                  <c:v>3.4690766700109661</c:v>
                </c:pt>
                <c:pt idx="18">
                  <c:v>3.4762067631165054</c:v>
                </c:pt>
                <c:pt idx="19">
                  <c:v>3.4824441214720627</c:v>
                </c:pt>
                <c:pt idx="20">
                  <c:v>3.4877641290737884</c:v>
                </c:pt>
                <c:pt idx="21">
                  <c:v>3.4921457902821578</c:v>
                </c:pt>
                <c:pt idx="22">
                  <c:v>3.4955718126821722</c:v>
                </c:pt>
                <c:pt idx="23">
                  <c:v>3.4980286753286194</c:v>
                </c:pt>
                <c:pt idx="24">
                  <c:v>3.4995066821070679</c:v>
                </c:pt>
                <c:pt idx="25">
                  <c:v>3.5</c:v>
                </c:pt>
                <c:pt idx="26">
                  <c:v>3.4995066821070679</c:v>
                </c:pt>
                <c:pt idx="27">
                  <c:v>3.4980286753286194</c:v>
                </c:pt>
                <c:pt idx="28">
                  <c:v>3.4955718126821722</c:v>
                </c:pt>
                <c:pt idx="29">
                  <c:v>3.4921457902821578</c:v>
                </c:pt>
                <c:pt idx="30">
                  <c:v>3.487764129073788</c:v>
                </c:pt>
                <c:pt idx="31">
                  <c:v>3.4824441214720632</c:v>
                </c:pt>
                <c:pt idx="32">
                  <c:v>3.4762067631165046</c:v>
                </c:pt>
                <c:pt idx="33">
                  <c:v>3.4690766700109661</c:v>
                </c:pt>
                <c:pt idx="34">
                  <c:v>3.4610819813755036</c:v>
                </c:pt>
                <c:pt idx="35">
                  <c:v>3.4522542485937362</c:v>
                </c:pt>
                <c:pt idx="36">
                  <c:v>3.4426283106939475</c:v>
                </c:pt>
                <c:pt idx="37">
                  <c:v>3.4322421568553523</c:v>
                </c:pt>
                <c:pt idx="38">
                  <c:v>3.4211367764821725</c:v>
                </c:pt>
                <c:pt idx="39">
                  <c:v>3.4093559974371721</c:v>
                </c:pt>
                <c:pt idx="40">
                  <c:v>3.3969463130731192</c:v>
                </c:pt>
                <c:pt idx="41">
                  <c:v>3.3839566987447491</c:v>
                </c:pt>
                <c:pt idx="42">
                  <c:v>3.3704384185254281</c:v>
                </c:pt>
                <c:pt idx="43">
                  <c:v>3.3564448228912687</c:v>
                </c:pt>
                <c:pt idx="44">
                  <c:v>3.3420311381711691</c:v>
                </c:pt>
                <c:pt idx="45">
                  <c:v>3.327254248593738</c:v>
                </c:pt>
                <c:pt idx="46">
                  <c:v>3.3121724717912135</c:v>
                </c:pt>
                <c:pt idx="47">
                  <c:v>3.2968453286464299</c:v>
                </c:pt>
                <c:pt idx="48">
                  <c:v>3.2813333083910763</c:v>
                </c:pt>
                <c:pt idx="49">
                  <c:v>3.2656976298823279</c:v>
                </c:pt>
                <c:pt idx="50">
                  <c:v>3.2500000000000009</c:v>
                </c:pt>
                <c:pt idx="51">
                  <c:v>3.2343023701176716</c:v>
                </c:pt>
                <c:pt idx="52">
                  <c:v>3.2186666916089228</c:v>
                </c:pt>
                <c:pt idx="53">
                  <c:v>3.2031546713535692</c:v>
                </c:pt>
                <c:pt idx="54">
                  <c:v>3.1878275282087856</c:v>
                </c:pt>
                <c:pt idx="55">
                  <c:v>3.1727457514062638</c:v>
                </c:pt>
                <c:pt idx="56">
                  <c:v>3.15796886182883</c:v>
                </c:pt>
                <c:pt idx="57">
                  <c:v>3.1435551771087327</c:v>
                </c:pt>
                <c:pt idx="58">
                  <c:v>3.1295615814745714</c:v>
                </c:pt>
                <c:pt idx="59">
                  <c:v>3.11604330125525</c:v>
                </c:pt>
                <c:pt idx="60">
                  <c:v>3.1030536869268821</c:v>
                </c:pt>
                <c:pt idx="61">
                  <c:v>3.090644002562827</c:v>
                </c:pt>
                <c:pt idx="62">
                  <c:v>3.0788632235178284</c:v>
                </c:pt>
                <c:pt idx="63">
                  <c:v>3.0677578431446468</c:v>
                </c:pt>
                <c:pt idx="64">
                  <c:v>3.0573716893060521</c:v>
                </c:pt>
                <c:pt idx="65">
                  <c:v>3.0477457514062634</c:v>
                </c:pt>
                <c:pt idx="66">
                  <c:v>3.038918018624496</c:v>
                </c:pt>
                <c:pt idx="67">
                  <c:v>3.0309233299890344</c:v>
                </c:pt>
                <c:pt idx="68">
                  <c:v>3.023793236883495</c:v>
                </c:pt>
                <c:pt idx="69">
                  <c:v>3.0175558785279377</c:v>
                </c:pt>
                <c:pt idx="70">
                  <c:v>3.0122358709262116</c:v>
                </c:pt>
                <c:pt idx="71">
                  <c:v>3.0078542097178418</c:v>
                </c:pt>
                <c:pt idx="72">
                  <c:v>3.0044281873178278</c:v>
                </c:pt>
                <c:pt idx="73">
                  <c:v>3.0019713246713806</c:v>
                </c:pt>
                <c:pt idx="74">
                  <c:v>3.0004933178929321</c:v>
                </c:pt>
                <c:pt idx="75">
                  <c:v>3</c:v>
                </c:pt>
                <c:pt idx="76">
                  <c:v>3.0004933178929321</c:v>
                </c:pt>
                <c:pt idx="77">
                  <c:v>3.0019713246713806</c:v>
                </c:pt>
                <c:pt idx="78">
                  <c:v>3.0044281873178278</c:v>
                </c:pt>
                <c:pt idx="79">
                  <c:v>3.0078542097178422</c:v>
                </c:pt>
                <c:pt idx="80">
                  <c:v>3.0122358709262116</c:v>
                </c:pt>
                <c:pt idx="81">
                  <c:v>3.0175558785279377</c:v>
                </c:pt>
                <c:pt idx="82">
                  <c:v>3.023793236883495</c:v>
                </c:pt>
                <c:pt idx="83">
                  <c:v>3.0309233299890344</c:v>
                </c:pt>
                <c:pt idx="84">
                  <c:v>3.038918018624496</c:v>
                </c:pt>
                <c:pt idx="85">
                  <c:v>3.0477457514062634</c:v>
                </c:pt>
                <c:pt idx="86">
                  <c:v>3.0573716893060521</c:v>
                </c:pt>
                <c:pt idx="87">
                  <c:v>3.0677578431446473</c:v>
                </c:pt>
                <c:pt idx="88">
                  <c:v>3.0788632235178284</c:v>
                </c:pt>
                <c:pt idx="89">
                  <c:v>3.0906440025628275</c:v>
                </c:pt>
                <c:pt idx="90">
                  <c:v>3.1030536869268821</c:v>
                </c:pt>
                <c:pt idx="91">
                  <c:v>3.11604330125525</c:v>
                </c:pt>
                <c:pt idx="92">
                  <c:v>3.1295615814745714</c:v>
                </c:pt>
                <c:pt idx="93">
                  <c:v>3.1435551771087331</c:v>
                </c:pt>
                <c:pt idx="94">
                  <c:v>3.15796886182883</c:v>
                </c:pt>
                <c:pt idx="95">
                  <c:v>3.1727457514062638</c:v>
                </c:pt>
                <c:pt idx="96">
                  <c:v>3.1878275282087856</c:v>
                </c:pt>
                <c:pt idx="97">
                  <c:v>3.2031546713535692</c:v>
                </c:pt>
                <c:pt idx="98">
                  <c:v>3.218666691608925</c:v>
                </c:pt>
                <c:pt idx="99">
                  <c:v>3.2343023701176716</c:v>
                </c:pt>
                <c:pt idx="100">
                  <c:v>3.2500000000000009</c:v>
                </c:pt>
              </c:numCache>
            </c:numRef>
          </c:yVal>
          <c:smooth val="0"/>
        </c:ser>
        <c:ser>
          <c:idx val="3"/>
          <c:order val="3"/>
          <c:tx>
            <c:v>Simbolo1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Animação!$D$18:$D$19</c:f>
              <c:numCache>
                <c:formatCode>General</c:formatCode>
                <c:ptCount val="2"/>
                <c:pt idx="0">
                  <c:v>-2.1687707917464984</c:v>
                </c:pt>
                <c:pt idx="1">
                  <c:v>-1.8312292082535016</c:v>
                </c:pt>
              </c:numCache>
            </c:numRef>
          </c:xVal>
          <c:yVal>
            <c:numRef>
              <c:f>Animação!$E$18:$E$19</c:f>
              <c:numCache>
                <c:formatCode>General</c:formatCode>
                <c:ptCount val="2"/>
                <c:pt idx="0">
                  <c:v>3.1426854163999129</c:v>
                </c:pt>
                <c:pt idx="1">
                  <c:v>3.3573145836000871</c:v>
                </c:pt>
              </c:numCache>
            </c:numRef>
          </c:yVal>
          <c:smooth val="0"/>
        </c:ser>
        <c:ser>
          <c:idx val="4"/>
          <c:order val="4"/>
          <c:tx>
            <c:v>Simbolo2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Animação!$D$20:$D$21</c:f>
              <c:numCache>
                <c:formatCode>General</c:formatCode>
                <c:ptCount val="2"/>
                <c:pt idx="0">
                  <c:v>-1.8926854163999129</c:v>
                </c:pt>
                <c:pt idx="1">
                  <c:v>-2.1073145836000871</c:v>
                </c:pt>
              </c:numCache>
            </c:numRef>
          </c:xVal>
          <c:yVal>
            <c:numRef>
              <c:f>Animação!$E$20:$E$21</c:f>
              <c:numCache>
                <c:formatCode>General</c:formatCode>
                <c:ptCount val="2"/>
                <c:pt idx="0">
                  <c:v>3.0812292082535016</c:v>
                </c:pt>
                <c:pt idx="1">
                  <c:v>3.4187707917464984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6208"/>
        <c:axId val="196616768"/>
      </c:scatterChart>
      <c:valAx>
        <c:axId val="196616208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768"/>
        <c:crosses val="autoZero"/>
        <c:crossBetween val="midCat"/>
      </c:valAx>
      <c:valAx>
        <c:axId val="19661676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CM!$A$7:$A$8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CM!$B$7:$B$8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Solo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CM!$C$7:$C$8</c:f>
              <c:numCache>
                <c:formatCode>General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xVal>
          <c:yVal>
            <c:numRef>
              <c:f>CM!$D$7:$D$8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Face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CM!$B$11:$B$111</c:f>
              <c:numCache>
                <c:formatCode>General</c:formatCode>
                <c:ptCount val="101"/>
                <c:pt idx="0">
                  <c:v>1.25</c:v>
                </c:pt>
                <c:pt idx="1">
                  <c:v>1.2495066821070679</c:v>
                </c:pt>
                <c:pt idx="2">
                  <c:v>1.2480286753286194</c:v>
                </c:pt>
                <c:pt idx="3">
                  <c:v>1.2455718126821722</c:v>
                </c:pt>
                <c:pt idx="4">
                  <c:v>1.2421457902821578</c:v>
                </c:pt>
                <c:pt idx="5">
                  <c:v>1.2377641290737884</c:v>
                </c:pt>
                <c:pt idx="6">
                  <c:v>1.2324441214720629</c:v>
                </c:pt>
                <c:pt idx="7">
                  <c:v>1.226206763116505</c:v>
                </c:pt>
                <c:pt idx="8">
                  <c:v>1.2190766700109659</c:v>
                </c:pt>
                <c:pt idx="9">
                  <c:v>1.2110819813755038</c:v>
                </c:pt>
                <c:pt idx="10">
                  <c:v>1.2022542485937369</c:v>
                </c:pt>
                <c:pt idx="11">
                  <c:v>1.1926283106939473</c:v>
                </c:pt>
                <c:pt idx="12">
                  <c:v>1.1822421568553529</c:v>
                </c:pt>
                <c:pt idx="13">
                  <c:v>1.1711367764821723</c:v>
                </c:pt>
                <c:pt idx="14">
                  <c:v>1.1593559974371725</c:v>
                </c:pt>
                <c:pt idx="15">
                  <c:v>1.1469463130731183</c:v>
                </c:pt>
                <c:pt idx="16">
                  <c:v>1.13395669874475</c:v>
                </c:pt>
                <c:pt idx="17">
                  <c:v>1.1204384185254288</c:v>
                </c:pt>
                <c:pt idx="18">
                  <c:v>1.1064448228912671</c:v>
                </c:pt>
                <c:pt idx="19">
                  <c:v>1.0920311381711698</c:v>
                </c:pt>
                <c:pt idx="20">
                  <c:v>1.0772542485937362</c:v>
                </c:pt>
                <c:pt idx="21">
                  <c:v>1.0621724717912144</c:v>
                </c:pt>
                <c:pt idx="22">
                  <c:v>1.046845328646431</c:v>
                </c:pt>
                <c:pt idx="23">
                  <c:v>1.0313333083910772</c:v>
                </c:pt>
                <c:pt idx="24">
                  <c:v>1.0156976298823286</c:v>
                </c:pt>
                <c:pt idx="25">
                  <c:v>0.99999999999999911</c:v>
                </c:pt>
                <c:pt idx="26">
                  <c:v>0.9843023701176723</c:v>
                </c:pt>
                <c:pt idx="27">
                  <c:v>0.96866669160892349</c:v>
                </c:pt>
                <c:pt idx="28">
                  <c:v>0.9531546713535699</c:v>
                </c:pt>
                <c:pt idx="29">
                  <c:v>0.93782752820878634</c:v>
                </c:pt>
                <c:pt idx="30">
                  <c:v>0.92274575140626214</c:v>
                </c:pt>
                <c:pt idx="31">
                  <c:v>0.90796886182883096</c:v>
                </c:pt>
                <c:pt idx="32">
                  <c:v>0.89355517710873134</c:v>
                </c:pt>
                <c:pt idx="33">
                  <c:v>0.87956158147457186</c:v>
                </c:pt>
                <c:pt idx="34">
                  <c:v>0.86604330125525064</c:v>
                </c:pt>
                <c:pt idx="35">
                  <c:v>0.85305368692688077</c:v>
                </c:pt>
                <c:pt idx="36">
                  <c:v>0.8406440025628279</c:v>
                </c:pt>
                <c:pt idx="37">
                  <c:v>0.82886322351782726</c:v>
                </c:pt>
                <c:pt idx="38">
                  <c:v>0.81775784314464761</c:v>
                </c:pt>
                <c:pt idx="39">
                  <c:v>0.80737168930605252</c:v>
                </c:pt>
                <c:pt idx="40">
                  <c:v>0.7977457514062638</c:v>
                </c:pt>
                <c:pt idx="41">
                  <c:v>0.78891801862449629</c:v>
                </c:pt>
                <c:pt idx="42">
                  <c:v>0.78092332998903369</c:v>
                </c:pt>
                <c:pt idx="43">
                  <c:v>0.77379323688349533</c:v>
                </c:pt>
                <c:pt idx="44">
                  <c:v>0.76755587852793694</c:v>
                </c:pt>
                <c:pt idx="45">
                  <c:v>0.76223587092621192</c:v>
                </c:pt>
                <c:pt idx="46">
                  <c:v>0.75785420971784223</c:v>
                </c:pt>
                <c:pt idx="47">
                  <c:v>0.75442818731782757</c:v>
                </c:pt>
                <c:pt idx="48">
                  <c:v>0.75197132467138061</c:v>
                </c:pt>
                <c:pt idx="49">
                  <c:v>0.75049331789293205</c:v>
                </c:pt>
                <c:pt idx="50">
                  <c:v>0.75</c:v>
                </c:pt>
                <c:pt idx="51">
                  <c:v>0.75049331789293205</c:v>
                </c:pt>
                <c:pt idx="52">
                  <c:v>0.75197132467138073</c:v>
                </c:pt>
                <c:pt idx="53">
                  <c:v>0.75442818731782779</c:v>
                </c:pt>
                <c:pt idx="54">
                  <c:v>0.75785420971784245</c:v>
                </c:pt>
                <c:pt idx="55">
                  <c:v>0.76223587092621137</c:v>
                </c:pt>
                <c:pt idx="56">
                  <c:v>0.76755587852793727</c:v>
                </c:pt>
                <c:pt idx="57">
                  <c:v>0.77379323688349466</c:v>
                </c:pt>
                <c:pt idx="58">
                  <c:v>0.78092332998903413</c:v>
                </c:pt>
                <c:pt idx="59">
                  <c:v>0.78891801862449673</c:v>
                </c:pt>
                <c:pt idx="60">
                  <c:v>0.79774575140626292</c:v>
                </c:pt>
                <c:pt idx="61">
                  <c:v>0.80737168930605308</c:v>
                </c:pt>
                <c:pt idx="62">
                  <c:v>0.8177578431446465</c:v>
                </c:pt>
                <c:pt idx="63">
                  <c:v>0.82886322351782793</c:v>
                </c:pt>
                <c:pt idx="64">
                  <c:v>0.84064400256282845</c:v>
                </c:pt>
                <c:pt idx="65">
                  <c:v>0.85305368692688144</c:v>
                </c:pt>
                <c:pt idx="66">
                  <c:v>0.86604330125525153</c:v>
                </c:pt>
                <c:pt idx="67">
                  <c:v>0.87956158147457064</c:v>
                </c:pt>
                <c:pt idx="68">
                  <c:v>0.89355517710873222</c:v>
                </c:pt>
                <c:pt idx="69">
                  <c:v>0.90796886182882952</c:v>
                </c:pt>
                <c:pt idx="70">
                  <c:v>0.92274575140626314</c:v>
                </c:pt>
                <c:pt idx="71">
                  <c:v>0.93782752820878723</c:v>
                </c:pt>
                <c:pt idx="72">
                  <c:v>0.95315467135356824</c:v>
                </c:pt>
                <c:pt idx="73">
                  <c:v>0.96866669160892449</c:v>
                </c:pt>
                <c:pt idx="74">
                  <c:v>0.98430237011767063</c:v>
                </c:pt>
                <c:pt idx="75">
                  <c:v>1</c:v>
                </c:pt>
                <c:pt idx="76">
                  <c:v>1.0156976298823293</c:v>
                </c:pt>
                <c:pt idx="77">
                  <c:v>1.0313333083910756</c:v>
                </c:pt>
                <c:pt idx="78">
                  <c:v>1.0468453286464316</c:v>
                </c:pt>
                <c:pt idx="79">
                  <c:v>1.0621724717912129</c:v>
                </c:pt>
                <c:pt idx="80">
                  <c:v>1.0772542485937371</c:v>
                </c:pt>
                <c:pt idx="81">
                  <c:v>1.0920311381711707</c:v>
                </c:pt>
                <c:pt idx="82">
                  <c:v>1.106444822891268</c:v>
                </c:pt>
                <c:pt idx="83">
                  <c:v>1.1204384185254295</c:v>
                </c:pt>
                <c:pt idx="84">
                  <c:v>1.1339566987447487</c:v>
                </c:pt>
                <c:pt idx="85">
                  <c:v>1.1469463130731186</c:v>
                </c:pt>
                <c:pt idx="86">
                  <c:v>1.1593559974371717</c:v>
                </c:pt>
                <c:pt idx="87">
                  <c:v>1.1711367764821721</c:v>
                </c:pt>
                <c:pt idx="88">
                  <c:v>1.1822421568553536</c:v>
                </c:pt>
                <c:pt idx="89">
                  <c:v>1.192628310693947</c:v>
                </c:pt>
                <c:pt idx="90">
                  <c:v>1.2022542485937373</c:v>
                </c:pt>
                <c:pt idx="91">
                  <c:v>1.2110819813755032</c:v>
                </c:pt>
                <c:pt idx="92">
                  <c:v>1.2190766700109661</c:v>
                </c:pt>
                <c:pt idx="93">
                  <c:v>1.2262067631165054</c:v>
                </c:pt>
                <c:pt idx="94">
                  <c:v>1.2324441214720627</c:v>
                </c:pt>
                <c:pt idx="95">
                  <c:v>1.2377641290737886</c:v>
                </c:pt>
                <c:pt idx="96">
                  <c:v>1.2421457902821575</c:v>
                </c:pt>
                <c:pt idx="97">
                  <c:v>1.2455718126821722</c:v>
                </c:pt>
                <c:pt idx="98">
                  <c:v>1.2480286753286196</c:v>
                </c:pt>
                <c:pt idx="99">
                  <c:v>1.2495066821070679</c:v>
                </c:pt>
                <c:pt idx="100">
                  <c:v>1.25</c:v>
                </c:pt>
              </c:numCache>
            </c:numRef>
          </c:xVal>
          <c:yVal>
            <c:numRef>
              <c:f>CM!$C$11:$C$111</c:f>
              <c:numCache>
                <c:formatCode>General</c:formatCode>
                <c:ptCount val="101"/>
                <c:pt idx="0">
                  <c:v>-1.6500000000000004</c:v>
                </c:pt>
                <c:pt idx="1">
                  <c:v>-1.634302370117672</c:v>
                </c:pt>
                <c:pt idx="2">
                  <c:v>-1.6186666916089243</c:v>
                </c:pt>
                <c:pt idx="3">
                  <c:v>-1.6031546713535691</c:v>
                </c:pt>
                <c:pt idx="4">
                  <c:v>-1.5878275282087868</c:v>
                </c:pt>
                <c:pt idx="5">
                  <c:v>-1.5727457514062635</c:v>
                </c:pt>
                <c:pt idx="6">
                  <c:v>-1.557968861828831</c:v>
                </c:pt>
                <c:pt idx="7">
                  <c:v>-1.5435551771087321</c:v>
                </c:pt>
                <c:pt idx="8">
                  <c:v>-1.5295615814745716</c:v>
                </c:pt>
                <c:pt idx="9">
                  <c:v>-1.5160433012552512</c:v>
                </c:pt>
                <c:pt idx="10">
                  <c:v>-1.503053686926882</c:v>
                </c:pt>
                <c:pt idx="11">
                  <c:v>-1.4906440025628278</c:v>
                </c:pt>
                <c:pt idx="12">
                  <c:v>-1.4788632235178283</c:v>
                </c:pt>
                <c:pt idx="13">
                  <c:v>-1.4677578431446476</c:v>
                </c:pt>
                <c:pt idx="14">
                  <c:v>-1.4573716893060531</c:v>
                </c:pt>
                <c:pt idx="15">
                  <c:v>-1.4477457514062635</c:v>
                </c:pt>
                <c:pt idx="16">
                  <c:v>-1.4389180186244972</c:v>
                </c:pt>
                <c:pt idx="17">
                  <c:v>-1.4309233299890345</c:v>
                </c:pt>
                <c:pt idx="18">
                  <c:v>-1.4237932368834949</c:v>
                </c:pt>
                <c:pt idx="19">
                  <c:v>-1.4175558785279376</c:v>
                </c:pt>
                <c:pt idx="20">
                  <c:v>-1.4122358709262117</c:v>
                </c:pt>
                <c:pt idx="21">
                  <c:v>-1.4078542097178428</c:v>
                </c:pt>
                <c:pt idx="22">
                  <c:v>-1.4044281873178281</c:v>
                </c:pt>
                <c:pt idx="23">
                  <c:v>-1.401971324671381</c:v>
                </c:pt>
                <c:pt idx="24">
                  <c:v>-1.4004933178929324</c:v>
                </c:pt>
                <c:pt idx="25">
                  <c:v>-1.4000000000000004</c:v>
                </c:pt>
                <c:pt idx="26">
                  <c:v>-1.4004933178929324</c:v>
                </c:pt>
                <c:pt idx="27">
                  <c:v>-1.401971324671381</c:v>
                </c:pt>
                <c:pt idx="28">
                  <c:v>-1.4044281873178279</c:v>
                </c:pt>
                <c:pt idx="29">
                  <c:v>-1.4078542097178426</c:v>
                </c:pt>
                <c:pt idx="30">
                  <c:v>-1.4122358709262124</c:v>
                </c:pt>
                <c:pt idx="31">
                  <c:v>-1.4175558785279374</c:v>
                </c:pt>
                <c:pt idx="32">
                  <c:v>-1.4237932368834958</c:v>
                </c:pt>
                <c:pt idx="33">
                  <c:v>-1.430923329989034</c:v>
                </c:pt>
                <c:pt idx="34">
                  <c:v>-1.4389180186244968</c:v>
                </c:pt>
                <c:pt idx="35">
                  <c:v>-1.4477457514062642</c:v>
                </c:pt>
                <c:pt idx="36">
                  <c:v>-1.4573716893060529</c:v>
                </c:pt>
                <c:pt idx="37">
                  <c:v>-1.4677578431446481</c:v>
                </c:pt>
                <c:pt idx="38">
                  <c:v>-1.4788632235178276</c:v>
                </c:pt>
                <c:pt idx="39">
                  <c:v>-1.4906440025628283</c:v>
                </c:pt>
                <c:pt idx="40">
                  <c:v>-1.5030536869268811</c:v>
                </c:pt>
                <c:pt idx="41">
                  <c:v>-1.5160433012552512</c:v>
                </c:pt>
                <c:pt idx="42">
                  <c:v>-1.5295615814745722</c:v>
                </c:pt>
                <c:pt idx="43">
                  <c:v>-1.5435551771087317</c:v>
                </c:pt>
                <c:pt idx="44">
                  <c:v>-1.5579688618288314</c:v>
                </c:pt>
                <c:pt idx="45">
                  <c:v>-1.5727457514062626</c:v>
                </c:pt>
                <c:pt idx="46">
                  <c:v>-1.5878275282087868</c:v>
                </c:pt>
                <c:pt idx="47">
                  <c:v>-1.6031546713535703</c:v>
                </c:pt>
                <c:pt idx="48">
                  <c:v>-1.6186666916089238</c:v>
                </c:pt>
                <c:pt idx="49">
                  <c:v>-1.6343023701176727</c:v>
                </c:pt>
                <c:pt idx="50">
                  <c:v>-1.6499999999999995</c:v>
                </c:pt>
                <c:pt idx="51">
                  <c:v>-1.6656976298823289</c:v>
                </c:pt>
                <c:pt idx="52">
                  <c:v>-1.6813333083910775</c:v>
                </c:pt>
                <c:pt idx="53">
                  <c:v>-1.6968453286464313</c:v>
                </c:pt>
                <c:pt idx="54">
                  <c:v>-1.7121724717912148</c:v>
                </c:pt>
                <c:pt idx="55">
                  <c:v>-1.7272542485937366</c:v>
                </c:pt>
                <c:pt idx="56">
                  <c:v>-1.7420311381711702</c:v>
                </c:pt>
                <c:pt idx="57">
                  <c:v>-1.7564448228912675</c:v>
                </c:pt>
                <c:pt idx="58">
                  <c:v>-1.7704384185254292</c:v>
                </c:pt>
                <c:pt idx="59">
                  <c:v>-1.7839566987447504</c:v>
                </c:pt>
                <c:pt idx="60">
                  <c:v>-1.7969463130731183</c:v>
                </c:pt>
                <c:pt idx="61">
                  <c:v>-1.8093559974371731</c:v>
                </c:pt>
                <c:pt idx="62">
                  <c:v>-1.821136776482172</c:v>
                </c:pt>
                <c:pt idx="63">
                  <c:v>-1.8322421568553533</c:v>
                </c:pt>
                <c:pt idx="64">
                  <c:v>-1.8426283106939483</c:v>
                </c:pt>
                <c:pt idx="65">
                  <c:v>-1.852254248593737</c:v>
                </c:pt>
                <c:pt idx="66">
                  <c:v>-1.8610819813755046</c:v>
                </c:pt>
                <c:pt idx="67">
                  <c:v>-1.869076670010966</c:v>
                </c:pt>
                <c:pt idx="68">
                  <c:v>-1.8762067631165054</c:v>
                </c:pt>
                <c:pt idx="69">
                  <c:v>-1.8824441214720629</c:v>
                </c:pt>
                <c:pt idx="70">
                  <c:v>-1.8877641290737888</c:v>
                </c:pt>
                <c:pt idx="71">
                  <c:v>-1.8921457902821583</c:v>
                </c:pt>
                <c:pt idx="72">
                  <c:v>-1.8955718126821723</c:v>
                </c:pt>
                <c:pt idx="73">
                  <c:v>-1.89802867532862</c:v>
                </c:pt>
                <c:pt idx="74">
                  <c:v>-1.8995066821070683</c:v>
                </c:pt>
                <c:pt idx="75">
                  <c:v>-1.9000000000000004</c:v>
                </c:pt>
                <c:pt idx="76">
                  <c:v>-1.8995066821070683</c:v>
                </c:pt>
                <c:pt idx="77">
                  <c:v>-1.89802867532862</c:v>
                </c:pt>
                <c:pt idx="78">
                  <c:v>-1.8955718126821723</c:v>
                </c:pt>
                <c:pt idx="79">
                  <c:v>-1.8921457902821583</c:v>
                </c:pt>
                <c:pt idx="80">
                  <c:v>-1.8877641290737888</c:v>
                </c:pt>
                <c:pt idx="81">
                  <c:v>-1.8824441214720629</c:v>
                </c:pt>
                <c:pt idx="82">
                  <c:v>-1.8762067631165054</c:v>
                </c:pt>
                <c:pt idx="83">
                  <c:v>-1.8690766700109658</c:v>
                </c:pt>
                <c:pt idx="84">
                  <c:v>-1.8610819813755044</c:v>
                </c:pt>
                <c:pt idx="85">
                  <c:v>-1.852254248593737</c:v>
                </c:pt>
                <c:pt idx="86">
                  <c:v>-1.8426283106939483</c:v>
                </c:pt>
                <c:pt idx="87">
                  <c:v>-1.8322421568553533</c:v>
                </c:pt>
                <c:pt idx="88">
                  <c:v>-1.8211367764821718</c:v>
                </c:pt>
                <c:pt idx="89">
                  <c:v>-1.8093559974371731</c:v>
                </c:pt>
                <c:pt idx="90">
                  <c:v>-1.7969463130731183</c:v>
                </c:pt>
                <c:pt idx="91">
                  <c:v>-1.7839566987447504</c:v>
                </c:pt>
                <c:pt idx="92">
                  <c:v>-1.7704384185254289</c:v>
                </c:pt>
                <c:pt idx="93">
                  <c:v>-1.7564448228912675</c:v>
                </c:pt>
                <c:pt idx="94">
                  <c:v>-1.7420311381711702</c:v>
                </c:pt>
                <c:pt idx="95">
                  <c:v>-1.7272542485937366</c:v>
                </c:pt>
                <c:pt idx="96">
                  <c:v>-1.7121724717912148</c:v>
                </c:pt>
                <c:pt idx="97">
                  <c:v>-1.6968453286464313</c:v>
                </c:pt>
                <c:pt idx="98">
                  <c:v>-1.6813333083910753</c:v>
                </c:pt>
                <c:pt idx="99">
                  <c:v>-1.6656976298823289</c:v>
                </c:pt>
                <c:pt idx="100">
                  <c:v>-1.6499999999999995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0688"/>
        <c:axId val="196621248"/>
      </c:scatterChart>
      <c:valAx>
        <c:axId val="196620688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1248"/>
        <c:crosses val="autoZero"/>
        <c:crossBetween val="midCat"/>
      </c:valAx>
      <c:valAx>
        <c:axId val="19662124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52387</xdr:rowOff>
    </xdr:from>
    <xdr:to>
      <xdr:col>14</xdr:col>
      <xdr:colOff>238125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52387</xdr:rowOff>
    </xdr:from>
    <xdr:to>
      <xdr:col>14</xdr:col>
      <xdr:colOff>238125</xdr:colOff>
      <xdr:row>19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185737</xdr:rowOff>
    </xdr:from>
    <xdr:to>
      <xdr:col>15</xdr:col>
      <xdr:colOff>352425</xdr:colOff>
      <xdr:row>18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I29" sqref="I29"/>
    </sheetView>
  </sheetViews>
  <sheetFormatPr defaultRowHeight="15" x14ac:dyDescent="0.25"/>
  <sheetData>
    <row r="1" spans="1:6" ht="23.25" x14ac:dyDescent="0.35">
      <c r="A1" s="1" t="s">
        <v>0</v>
      </c>
    </row>
    <row r="2" spans="1:6" x14ac:dyDescent="0.25">
      <c r="A2" t="s">
        <v>1</v>
      </c>
    </row>
    <row r="3" spans="1:6" ht="18.75" x14ac:dyDescent="0.3">
      <c r="A3" s="2" t="s">
        <v>2</v>
      </c>
    </row>
    <row r="5" spans="1:6" x14ac:dyDescent="0.25">
      <c r="A5" s="5" t="s">
        <v>3</v>
      </c>
      <c r="B5" s="6"/>
      <c r="C5" s="5" t="s">
        <v>6</v>
      </c>
      <c r="D5" s="6"/>
    </row>
    <row r="6" spans="1:6" x14ac:dyDescent="0.25">
      <c r="A6" s="3" t="s">
        <v>4</v>
      </c>
      <c r="B6" s="3" t="s">
        <v>5</v>
      </c>
      <c r="C6" s="3" t="s">
        <v>4</v>
      </c>
      <c r="D6" s="3" t="s">
        <v>5</v>
      </c>
    </row>
    <row r="7" spans="1:6" x14ac:dyDescent="0.25">
      <c r="A7">
        <v>-5</v>
      </c>
      <c r="B7">
        <v>3</v>
      </c>
      <c r="C7">
        <v>-6</v>
      </c>
      <c r="D7">
        <v>0</v>
      </c>
    </row>
    <row r="8" spans="1:6" x14ac:dyDescent="0.25">
      <c r="A8">
        <v>0</v>
      </c>
      <c r="B8">
        <f>B7</f>
        <v>3</v>
      </c>
      <c r="C8">
        <v>6</v>
      </c>
      <c r="D8">
        <f>D7</f>
        <v>0</v>
      </c>
    </row>
    <row r="9" spans="1:6" x14ac:dyDescent="0.25">
      <c r="A9" s="5" t="s">
        <v>8</v>
      </c>
      <c r="B9" s="5"/>
      <c r="C9" s="5"/>
      <c r="D9" s="7" t="s">
        <v>9</v>
      </c>
      <c r="E9" s="7" t="s">
        <v>10</v>
      </c>
      <c r="F9" s="7" t="s">
        <v>11</v>
      </c>
    </row>
    <row r="10" spans="1:6" x14ac:dyDescent="0.25">
      <c r="A10" s="3" t="s">
        <v>7</v>
      </c>
      <c r="B10" s="3" t="s">
        <v>4</v>
      </c>
      <c r="C10" s="3" t="s">
        <v>5</v>
      </c>
      <c r="D10">
        <v>-5</v>
      </c>
      <c r="E10">
        <v>3.25</v>
      </c>
      <c r="F10">
        <v>0.25</v>
      </c>
    </row>
    <row r="11" spans="1:6" x14ac:dyDescent="0.25">
      <c r="A11">
        <v>0</v>
      </c>
      <c r="B11">
        <f t="shared" ref="B11:B42" si="0">x0+raio*COS(A11)</f>
        <v>-4.75</v>
      </c>
      <c r="C11">
        <f t="shared" ref="C11:C42" si="1">y0+raio*SIN(A11)</f>
        <v>3.25</v>
      </c>
    </row>
    <row r="12" spans="1:6" x14ac:dyDescent="0.25">
      <c r="A12">
        <v>6.2831853071795868E-2</v>
      </c>
      <c r="B12">
        <f t="shared" si="0"/>
        <v>-4.7504933178929321</v>
      </c>
      <c r="C12">
        <f t="shared" si="1"/>
        <v>3.2656976298823284</v>
      </c>
    </row>
    <row r="13" spans="1:6" x14ac:dyDescent="0.25">
      <c r="A13">
        <v>0.12566370614359201</v>
      </c>
      <c r="B13">
        <f t="shared" si="0"/>
        <v>-4.7519713246713806</v>
      </c>
      <c r="C13">
        <f t="shared" si="1"/>
        <v>3.2813333083910763</v>
      </c>
    </row>
    <row r="14" spans="1:6" x14ac:dyDescent="0.25">
      <c r="A14">
        <v>0.18849555921538799</v>
      </c>
      <c r="B14">
        <f t="shared" si="0"/>
        <v>-4.7544281873178278</v>
      </c>
      <c r="C14">
        <f t="shared" si="1"/>
        <v>3.2968453286464312</v>
      </c>
    </row>
    <row r="15" spans="1:6" x14ac:dyDescent="0.25">
      <c r="A15">
        <v>0.25132741228718303</v>
      </c>
      <c r="B15">
        <f t="shared" si="0"/>
        <v>-4.7578542097178422</v>
      </c>
      <c r="C15">
        <f t="shared" si="1"/>
        <v>3.3121724717912135</v>
      </c>
    </row>
    <row r="16" spans="1:6" x14ac:dyDescent="0.25">
      <c r="A16">
        <v>0.31415926535897898</v>
      </c>
      <c r="B16">
        <f t="shared" si="0"/>
        <v>-4.7622358709262116</v>
      </c>
      <c r="C16">
        <f t="shared" si="1"/>
        <v>3.3272542485937366</v>
      </c>
    </row>
    <row r="17" spans="1:3" x14ac:dyDescent="0.25">
      <c r="A17">
        <v>0.37699111843077499</v>
      </c>
      <c r="B17">
        <f t="shared" si="0"/>
        <v>-4.7675558785279373</v>
      </c>
      <c r="C17">
        <f t="shared" si="1"/>
        <v>3.3420311381711696</v>
      </c>
    </row>
    <row r="18" spans="1:3" x14ac:dyDescent="0.25">
      <c r="A18">
        <v>0.43982297150257099</v>
      </c>
      <c r="B18">
        <f t="shared" si="0"/>
        <v>-4.7737932368834954</v>
      </c>
      <c r="C18">
        <f t="shared" si="1"/>
        <v>3.3564448228912682</v>
      </c>
    </row>
    <row r="19" spans="1:3" x14ac:dyDescent="0.25">
      <c r="A19">
        <v>0.50265482457436705</v>
      </c>
      <c r="B19">
        <f t="shared" si="0"/>
        <v>-4.7809233299890339</v>
      </c>
      <c r="C19">
        <f t="shared" si="1"/>
        <v>3.370438418525429</v>
      </c>
    </row>
    <row r="20" spans="1:3" x14ac:dyDescent="0.25">
      <c r="A20">
        <v>0.56548667764616301</v>
      </c>
      <c r="B20">
        <f t="shared" si="0"/>
        <v>-4.7889180186244964</v>
      </c>
      <c r="C20">
        <f t="shared" si="1"/>
        <v>3.3839566987447491</v>
      </c>
    </row>
    <row r="21" spans="1:3" x14ac:dyDescent="0.25">
      <c r="A21">
        <v>0.62831853071795896</v>
      </c>
      <c r="B21">
        <f t="shared" si="0"/>
        <v>-4.7977457514062634</v>
      </c>
      <c r="C21">
        <f t="shared" si="1"/>
        <v>3.3969463130731183</v>
      </c>
    </row>
    <row r="22" spans="1:3" x14ac:dyDescent="0.25">
      <c r="A22">
        <v>0.69115038378975502</v>
      </c>
      <c r="B22">
        <f t="shared" si="0"/>
        <v>-4.807371689306053</v>
      </c>
      <c r="C22">
        <f t="shared" si="1"/>
        <v>3.4093559974371725</v>
      </c>
    </row>
    <row r="23" spans="1:3" x14ac:dyDescent="0.25">
      <c r="A23">
        <v>0.75398223686154997</v>
      </c>
      <c r="B23">
        <f t="shared" si="0"/>
        <v>-4.8177578431446468</v>
      </c>
      <c r="C23">
        <f t="shared" si="1"/>
        <v>3.4211367764821721</v>
      </c>
    </row>
    <row r="24" spans="1:3" x14ac:dyDescent="0.25">
      <c r="A24">
        <v>0.81681408993334603</v>
      </c>
      <c r="B24">
        <f t="shared" si="0"/>
        <v>-4.8288632235178275</v>
      </c>
      <c r="C24">
        <f t="shared" si="1"/>
        <v>3.4322421568553527</v>
      </c>
    </row>
    <row r="25" spans="1:3" x14ac:dyDescent="0.25">
      <c r="A25">
        <v>0.87964594300514198</v>
      </c>
      <c r="B25">
        <f t="shared" si="0"/>
        <v>-4.8406440025628275</v>
      </c>
      <c r="C25">
        <f t="shared" si="1"/>
        <v>3.4426283106939475</v>
      </c>
    </row>
    <row r="26" spans="1:3" x14ac:dyDescent="0.25">
      <c r="A26">
        <v>0.94247779607693805</v>
      </c>
      <c r="B26">
        <f t="shared" si="0"/>
        <v>-4.8530536869268817</v>
      </c>
      <c r="C26">
        <f t="shared" si="1"/>
        <v>3.4522542485937366</v>
      </c>
    </row>
    <row r="27" spans="1:3" x14ac:dyDescent="0.25">
      <c r="A27">
        <v>1.0053096491487299</v>
      </c>
      <c r="B27">
        <f t="shared" si="0"/>
        <v>-4.8660433012552504</v>
      </c>
      <c r="C27">
        <f t="shared" si="1"/>
        <v>3.4610819813755032</v>
      </c>
    </row>
    <row r="28" spans="1:3" x14ac:dyDescent="0.25">
      <c r="A28">
        <v>1.0681415022205301</v>
      </c>
      <c r="B28">
        <f t="shared" si="0"/>
        <v>-4.8795615814745714</v>
      </c>
      <c r="C28">
        <f t="shared" si="1"/>
        <v>3.4690766700109661</v>
      </c>
    </row>
    <row r="29" spans="1:3" x14ac:dyDescent="0.25">
      <c r="A29">
        <v>1.13097335529233</v>
      </c>
      <c r="B29">
        <f t="shared" si="0"/>
        <v>-4.8935551771087331</v>
      </c>
      <c r="C29">
        <f t="shared" si="1"/>
        <v>3.4762067631165054</v>
      </c>
    </row>
    <row r="30" spans="1:3" x14ac:dyDescent="0.25">
      <c r="A30">
        <v>1.19380520836412</v>
      </c>
      <c r="B30">
        <f t="shared" si="0"/>
        <v>-4.90796886182883</v>
      </c>
      <c r="C30">
        <f t="shared" si="1"/>
        <v>3.4824441214720627</v>
      </c>
    </row>
    <row r="31" spans="1:3" x14ac:dyDescent="0.25">
      <c r="A31">
        <v>1.2566370614359199</v>
      </c>
      <c r="B31">
        <f t="shared" si="0"/>
        <v>-4.9227457514062634</v>
      </c>
      <c r="C31">
        <f t="shared" si="1"/>
        <v>3.4877641290737884</v>
      </c>
    </row>
    <row r="32" spans="1:3" x14ac:dyDescent="0.25">
      <c r="A32">
        <v>1.3194689145077101</v>
      </c>
      <c r="B32">
        <f t="shared" si="0"/>
        <v>-4.9378275282087856</v>
      </c>
      <c r="C32">
        <f t="shared" si="1"/>
        <v>3.4921457902821578</v>
      </c>
    </row>
    <row r="33" spans="1:3" x14ac:dyDescent="0.25">
      <c r="A33">
        <v>1.38230076757951</v>
      </c>
      <c r="B33">
        <f t="shared" si="0"/>
        <v>-4.9531546713535688</v>
      </c>
      <c r="C33">
        <f t="shared" si="1"/>
        <v>3.4955718126821722</v>
      </c>
    </row>
    <row r="34" spans="1:3" x14ac:dyDescent="0.25">
      <c r="A34">
        <v>1.4451326206513</v>
      </c>
      <c r="B34">
        <f t="shared" si="0"/>
        <v>-4.9686666916089228</v>
      </c>
      <c r="C34">
        <f t="shared" si="1"/>
        <v>3.4980286753286194</v>
      </c>
    </row>
    <row r="35" spans="1:3" x14ac:dyDescent="0.25">
      <c r="A35">
        <v>1.5079644737230999</v>
      </c>
      <c r="B35">
        <f t="shared" si="0"/>
        <v>-4.9843023701176712</v>
      </c>
      <c r="C35">
        <f t="shared" si="1"/>
        <v>3.4995066821070679</v>
      </c>
    </row>
    <row r="36" spans="1:3" x14ac:dyDescent="0.25">
      <c r="A36">
        <v>1.5707963267949001</v>
      </c>
      <c r="B36">
        <f t="shared" si="0"/>
        <v>-5.0000000000000009</v>
      </c>
      <c r="C36">
        <f t="shared" si="1"/>
        <v>3.5</v>
      </c>
    </row>
    <row r="37" spans="1:3" x14ac:dyDescent="0.25">
      <c r="A37">
        <v>1.6336281798666901</v>
      </c>
      <c r="B37">
        <f t="shared" si="0"/>
        <v>-5.0156976298823279</v>
      </c>
      <c r="C37">
        <f t="shared" si="1"/>
        <v>3.4995066821070679</v>
      </c>
    </row>
    <row r="38" spans="1:3" x14ac:dyDescent="0.25">
      <c r="A38">
        <v>1.69646003293849</v>
      </c>
      <c r="B38">
        <f t="shared" si="0"/>
        <v>-5.0313333083910763</v>
      </c>
      <c r="C38">
        <f t="shared" si="1"/>
        <v>3.4980286753286194</v>
      </c>
    </row>
    <row r="39" spans="1:3" x14ac:dyDescent="0.25">
      <c r="A39">
        <v>1.75929188601028</v>
      </c>
      <c r="B39">
        <f t="shared" si="0"/>
        <v>-5.0468453286464303</v>
      </c>
      <c r="C39">
        <f t="shared" si="1"/>
        <v>3.4955718126821722</v>
      </c>
    </row>
    <row r="40" spans="1:3" x14ac:dyDescent="0.25">
      <c r="A40">
        <v>1.8221237390820799</v>
      </c>
      <c r="B40">
        <f t="shared" si="0"/>
        <v>-5.0621724717912135</v>
      </c>
      <c r="C40">
        <f t="shared" si="1"/>
        <v>3.4921457902821578</v>
      </c>
    </row>
    <row r="41" spans="1:3" x14ac:dyDescent="0.25">
      <c r="A41">
        <v>1.8849555921538801</v>
      </c>
      <c r="B41">
        <f t="shared" si="0"/>
        <v>-5.0772542485937375</v>
      </c>
      <c r="C41">
        <f t="shared" si="1"/>
        <v>3.487764129073788</v>
      </c>
    </row>
    <row r="42" spans="1:3" x14ac:dyDescent="0.25">
      <c r="A42">
        <v>1.94778744522567</v>
      </c>
      <c r="B42">
        <f t="shared" si="0"/>
        <v>-5.0920311381711691</v>
      </c>
      <c r="C42">
        <f t="shared" si="1"/>
        <v>3.4824441214720632</v>
      </c>
    </row>
    <row r="43" spans="1:3" x14ac:dyDescent="0.25">
      <c r="A43">
        <v>2.01061929829747</v>
      </c>
      <c r="B43">
        <f t="shared" ref="B43:B74" si="2">x0+raio*COS(A43)</f>
        <v>-5.1064448228912687</v>
      </c>
      <c r="C43">
        <f t="shared" ref="C43:C74" si="3">y0+raio*SIN(A43)</f>
        <v>3.4762067631165046</v>
      </c>
    </row>
    <row r="44" spans="1:3" x14ac:dyDescent="0.25">
      <c r="A44">
        <v>2.0734511513692602</v>
      </c>
      <c r="B44">
        <f t="shared" si="2"/>
        <v>-5.1204384185254277</v>
      </c>
      <c r="C44">
        <f t="shared" si="3"/>
        <v>3.4690766700109661</v>
      </c>
    </row>
    <row r="45" spans="1:3" x14ac:dyDescent="0.25">
      <c r="A45">
        <v>2.1362830044410601</v>
      </c>
      <c r="B45">
        <f t="shared" si="2"/>
        <v>-5.1339566987447496</v>
      </c>
      <c r="C45">
        <f t="shared" si="3"/>
        <v>3.4610819813755036</v>
      </c>
    </row>
    <row r="46" spans="1:3" x14ac:dyDescent="0.25">
      <c r="A46">
        <v>2.1991148575128601</v>
      </c>
      <c r="B46">
        <f t="shared" si="2"/>
        <v>-5.1469463130731192</v>
      </c>
      <c r="C46">
        <f t="shared" si="3"/>
        <v>3.4522542485937362</v>
      </c>
    </row>
    <row r="47" spans="1:3" x14ac:dyDescent="0.25">
      <c r="A47">
        <v>2.2619467105846498</v>
      </c>
      <c r="B47">
        <f t="shared" si="2"/>
        <v>-5.1593559974371725</v>
      </c>
      <c r="C47">
        <f t="shared" si="3"/>
        <v>3.4426283106939475</v>
      </c>
    </row>
    <row r="48" spans="1:3" x14ac:dyDescent="0.25">
      <c r="A48">
        <v>2.3247785636564502</v>
      </c>
      <c r="B48">
        <f t="shared" si="2"/>
        <v>-5.1711367764821725</v>
      </c>
      <c r="C48">
        <f t="shared" si="3"/>
        <v>3.4322421568553523</v>
      </c>
    </row>
    <row r="49" spans="1:3" x14ac:dyDescent="0.25">
      <c r="A49">
        <v>2.3876104167282399</v>
      </c>
      <c r="B49">
        <f t="shared" si="2"/>
        <v>-5.1822421568553523</v>
      </c>
      <c r="C49">
        <f t="shared" si="3"/>
        <v>3.4211367764821725</v>
      </c>
    </row>
    <row r="50" spans="1:3" x14ac:dyDescent="0.25">
      <c r="A50">
        <v>2.4504422698000399</v>
      </c>
      <c r="B50">
        <f t="shared" si="2"/>
        <v>-5.1926283106939479</v>
      </c>
      <c r="C50">
        <f t="shared" si="3"/>
        <v>3.4093559974371721</v>
      </c>
    </row>
    <row r="51" spans="1:3" x14ac:dyDescent="0.25">
      <c r="A51">
        <v>2.5132741228718301</v>
      </c>
      <c r="B51">
        <f t="shared" si="2"/>
        <v>-5.2022542485937358</v>
      </c>
      <c r="C51">
        <f t="shared" si="3"/>
        <v>3.3969463130731192</v>
      </c>
    </row>
    <row r="52" spans="1:3" x14ac:dyDescent="0.25">
      <c r="A52">
        <v>2.57610597594363</v>
      </c>
      <c r="B52">
        <f t="shared" si="2"/>
        <v>-5.2110819813755036</v>
      </c>
      <c r="C52">
        <f t="shared" si="3"/>
        <v>3.3839566987447491</v>
      </c>
    </row>
    <row r="53" spans="1:3" x14ac:dyDescent="0.25">
      <c r="A53">
        <v>2.6389378290154299</v>
      </c>
      <c r="B53">
        <f t="shared" si="2"/>
        <v>-5.2190766700109661</v>
      </c>
      <c r="C53">
        <f t="shared" si="3"/>
        <v>3.3704384185254281</v>
      </c>
    </row>
    <row r="54" spans="1:3" x14ac:dyDescent="0.25">
      <c r="A54">
        <v>2.7017696820872201</v>
      </c>
      <c r="B54">
        <f t="shared" si="2"/>
        <v>-5.2262067631165046</v>
      </c>
      <c r="C54">
        <f t="shared" si="3"/>
        <v>3.3564448228912687</v>
      </c>
    </row>
    <row r="55" spans="1:3" x14ac:dyDescent="0.25">
      <c r="A55">
        <v>2.7646015351590201</v>
      </c>
      <c r="B55">
        <f t="shared" si="2"/>
        <v>-5.2324441214720627</v>
      </c>
      <c r="C55">
        <f t="shared" si="3"/>
        <v>3.3420311381711691</v>
      </c>
    </row>
    <row r="56" spans="1:3" x14ac:dyDescent="0.25">
      <c r="A56">
        <v>2.8274333882308098</v>
      </c>
      <c r="B56">
        <f t="shared" si="2"/>
        <v>-5.2377641290737884</v>
      </c>
      <c r="C56">
        <f t="shared" si="3"/>
        <v>3.327254248593738</v>
      </c>
    </row>
    <row r="57" spans="1:3" x14ac:dyDescent="0.25">
      <c r="A57">
        <v>2.8902652413026102</v>
      </c>
      <c r="B57">
        <f t="shared" si="2"/>
        <v>-5.2421457902821578</v>
      </c>
      <c r="C57">
        <f t="shared" si="3"/>
        <v>3.3121724717912135</v>
      </c>
    </row>
    <row r="58" spans="1:3" x14ac:dyDescent="0.25">
      <c r="A58">
        <v>2.9530970943744101</v>
      </c>
      <c r="B58">
        <f t="shared" si="2"/>
        <v>-5.2455718126821722</v>
      </c>
      <c r="C58">
        <f t="shared" si="3"/>
        <v>3.2968453286464299</v>
      </c>
    </row>
    <row r="59" spans="1:3" x14ac:dyDescent="0.25">
      <c r="A59">
        <v>3.0159289474461999</v>
      </c>
      <c r="B59">
        <f t="shared" si="2"/>
        <v>-5.2480286753286194</v>
      </c>
      <c r="C59">
        <f t="shared" si="3"/>
        <v>3.2813333083910763</v>
      </c>
    </row>
    <row r="60" spans="1:3" x14ac:dyDescent="0.25">
      <c r="A60">
        <v>3.0787608005179998</v>
      </c>
      <c r="B60">
        <f t="shared" si="2"/>
        <v>-5.2495066821070679</v>
      </c>
      <c r="C60">
        <f t="shared" si="3"/>
        <v>3.2656976298823279</v>
      </c>
    </row>
    <row r="61" spans="1:3" x14ac:dyDescent="0.25">
      <c r="A61">
        <v>3.14159265358979</v>
      </c>
      <c r="B61">
        <f t="shared" si="2"/>
        <v>-5.25</v>
      </c>
      <c r="C61">
        <f t="shared" si="3"/>
        <v>3.2500000000000009</v>
      </c>
    </row>
    <row r="62" spans="1:3" x14ac:dyDescent="0.25">
      <c r="A62">
        <v>3.20442450666159</v>
      </c>
      <c r="B62">
        <f t="shared" si="2"/>
        <v>-5.2495066821070679</v>
      </c>
      <c r="C62">
        <f t="shared" si="3"/>
        <v>3.2343023701176716</v>
      </c>
    </row>
    <row r="63" spans="1:3" x14ac:dyDescent="0.25">
      <c r="A63">
        <v>3.2672563597333899</v>
      </c>
      <c r="B63">
        <f t="shared" si="2"/>
        <v>-5.2480286753286194</v>
      </c>
      <c r="C63">
        <f t="shared" si="3"/>
        <v>3.2186666916089228</v>
      </c>
    </row>
    <row r="64" spans="1:3" x14ac:dyDescent="0.25">
      <c r="A64">
        <v>3.3300882128051801</v>
      </c>
      <c r="B64">
        <f t="shared" si="2"/>
        <v>-5.2455718126821722</v>
      </c>
      <c r="C64">
        <f t="shared" si="3"/>
        <v>3.2031546713535692</v>
      </c>
    </row>
    <row r="65" spans="1:3" x14ac:dyDescent="0.25">
      <c r="A65">
        <v>3.39292006587698</v>
      </c>
      <c r="B65">
        <f t="shared" si="2"/>
        <v>-5.2421457902821578</v>
      </c>
      <c r="C65">
        <f t="shared" si="3"/>
        <v>3.1878275282087856</v>
      </c>
    </row>
    <row r="66" spans="1:3" x14ac:dyDescent="0.25">
      <c r="A66">
        <v>3.4557519189487702</v>
      </c>
      <c r="B66">
        <f t="shared" si="2"/>
        <v>-5.2377641290737884</v>
      </c>
      <c r="C66">
        <f t="shared" si="3"/>
        <v>3.1727457514062638</v>
      </c>
    </row>
    <row r="67" spans="1:3" x14ac:dyDescent="0.25">
      <c r="A67">
        <v>3.5185837720205702</v>
      </c>
      <c r="B67">
        <f t="shared" si="2"/>
        <v>-5.2324441214720627</v>
      </c>
      <c r="C67">
        <f t="shared" si="3"/>
        <v>3.15796886182883</v>
      </c>
    </row>
    <row r="68" spans="1:3" x14ac:dyDescent="0.25">
      <c r="A68">
        <v>3.5814156250923599</v>
      </c>
      <c r="B68">
        <f t="shared" si="2"/>
        <v>-5.2262067631165054</v>
      </c>
      <c r="C68">
        <f t="shared" si="3"/>
        <v>3.1435551771087327</v>
      </c>
    </row>
    <row r="69" spans="1:3" x14ac:dyDescent="0.25">
      <c r="A69">
        <v>3.6442474781641598</v>
      </c>
      <c r="B69">
        <f t="shared" si="2"/>
        <v>-5.2190766700109661</v>
      </c>
      <c r="C69">
        <f t="shared" si="3"/>
        <v>3.1295615814745714</v>
      </c>
    </row>
    <row r="70" spans="1:3" x14ac:dyDescent="0.25">
      <c r="A70">
        <v>3.7070793312359598</v>
      </c>
      <c r="B70">
        <f t="shared" si="2"/>
        <v>-5.2110819813755036</v>
      </c>
      <c r="C70">
        <f t="shared" si="3"/>
        <v>3.11604330125525</v>
      </c>
    </row>
    <row r="71" spans="1:3" x14ac:dyDescent="0.25">
      <c r="A71">
        <v>3.76991118430775</v>
      </c>
      <c r="B71">
        <f t="shared" si="2"/>
        <v>-5.2022542485937375</v>
      </c>
      <c r="C71">
        <f t="shared" si="3"/>
        <v>3.1030536869268821</v>
      </c>
    </row>
    <row r="72" spans="1:3" x14ac:dyDescent="0.25">
      <c r="A72">
        <v>3.8327430373795499</v>
      </c>
      <c r="B72">
        <f t="shared" si="2"/>
        <v>-5.192628310693947</v>
      </c>
      <c r="C72">
        <f t="shared" si="3"/>
        <v>3.090644002562827</v>
      </c>
    </row>
    <row r="73" spans="1:3" x14ac:dyDescent="0.25">
      <c r="A73">
        <v>3.8955748904513401</v>
      </c>
      <c r="B73">
        <f t="shared" si="2"/>
        <v>-5.1822421568553532</v>
      </c>
      <c r="C73">
        <f t="shared" si="3"/>
        <v>3.0788632235178284</v>
      </c>
    </row>
    <row r="74" spans="1:3" x14ac:dyDescent="0.25">
      <c r="A74">
        <v>3.95840674352314</v>
      </c>
      <c r="B74">
        <f t="shared" si="2"/>
        <v>-5.1711367764821716</v>
      </c>
      <c r="C74">
        <f t="shared" si="3"/>
        <v>3.0677578431446468</v>
      </c>
    </row>
    <row r="75" spans="1:3" x14ac:dyDescent="0.25">
      <c r="A75">
        <v>4.02123859659494</v>
      </c>
      <c r="B75">
        <f t="shared" ref="B75:B106" si="4">x0+raio*COS(A75)</f>
        <v>-5.1593559974371717</v>
      </c>
      <c r="C75">
        <f t="shared" ref="C75:C111" si="5">y0+raio*SIN(A75)</f>
        <v>3.0573716893060521</v>
      </c>
    </row>
    <row r="76" spans="1:3" x14ac:dyDescent="0.25">
      <c r="A76">
        <v>4.0840704496667302</v>
      </c>
      <c r="B76">
        <f t="shared" si="4"/>
        <v>-5.1469463130731183</v>
      </c>
      <c r="C76">
        <f t="shared" si="5"/>
        <v>3.0477457514062634</v>
      </c>
    </row>
    <row r="77" spans="1:3" x14ac:dyDescent="0.25">
      <c r="A77">
        <v>4.1469023027385301</v>
      </c>
      <c r="B77">
        <f t="shared" si="4"/>
        <v>-5.1339566987447487</v>
      </c>
      <c r="C77">
        <f t="shared" si="5"/>
        <v>3.038918018624496</v>
      </c>
    </row>
    <row r="78" spans="1:3" x14ac:dyDescent="0.25">
      <c r="A78">
        <v>4.2097341558103203</v>
      </c>
      <c r="B78">
        <f t="shared" si="4"/>
        <v>-5.1204384185254295</v>
      </c>
      <c r="C78">
        <f t="shared" si="5"/>
        <v>3.0309233299890344</v>
      </c>
    </row>
    <row r="79" spans="1:3" x14ac:dyDescent="0.25">
      <c r="A79">
        <v>4.2725660088821202</v>
      </c>
      <c r="B79">
        <f t="shared" si="4"/>
        <v>-5.1064448228912678</v>
      </c>
      <c r="C79">
        <f t="shared" si="5"/>
        <v>3.023793236883495</v>
      </c>
    </row>
    <row r="80" spans="1:3" x14ac:dyDescent="0.25">
      <c r="A80">
        <v>4.3353978619539104</v>
      </c>
      <c r="B80">
        <f t="shared" si="4"/>
        <v>-5.0920311381711709</v>
      </c>
      <c r="C80">
        <f t="shared" si="5"/>
        <v>3.0175558785279377</v>
      </c>
    </row>
    <row r="81" spans="1:3" x14ac:dyDescent="0.25">
      <c r="A81">
        <v>4.3982297150257104</v>
      </c>
      <c r="B81">
        <f t="shared" si="4"/>
        <v>-5.0772542485937366</v>
      </c>
      <c r="C81">
        <f t="shared" si="5"/>
        <v>3.0122358709262116</v>
      </c>
    </row>
    <row r="82" spans="1:3" x14ac:dyDescent="0.25">
      <c r="A82">
        <v>4.4610615680975103</v>
      </c>
      <c r="B82">
        <f t="shared" si="4"/>
        <v>-5.0621724717912127</v>
      </c>
      <c r="C82">
        <f t="shared" si="5"/>
        <v>3.0078542097178418</v>
      </c>
    </row>
    <row r="83" spans="1:3" x14ac:dyDescent="0.25">
      <c r="A83">
        <v>4.5238934211692996</v>
      </c>
      <c r="B83">
        <f t="shared" si="4"/>
        <v>-5.0468453286464321</v>
      </c>
      <c r="C83">
        <f t="shared" si="5"/>
        <v>3.0044281873178278</v>
      </c>
    </row>
    <row r="84" spans="1:3" x14ac:dyDescent="0.25">
      <c r="A84">
        <v>4.5867252742411004</v>
      </c>
      <c r="B84">
        <f t="shared" si="4"/>
        <v>-5.0313333083910754</v>
      </c>
      <c r="C84">
        <f t="shared" si="5"/>
        <v>3.0019713246713806</v>
      </c>
    </row>
    <row r="85" spans="1:3" x14ac:dyDescent="0.25">
      <c r="A85">
        <v>4.6495571273128897</v>
      </c>
      <c r="B85">
        <f t="shared" si="4"/>
        <v>-5.0156976298823297</v>
      </c>
      <c r="C85">
        <f t="shared" si="5"/>
        <v>3.0004933178929321</v>
      </c>
    </row>
    <row r="86" spans="1:3" x14ac:dyDescent="0.25">
      <c r="A86">
        <v>4.7123889803846897</v>
      </c>
      <c r="B86">
        <f t="shared" si="4"/>
        <v>-5</v>
      </c>
      <c r="C86">
        <f t="shared" si="5"/>
        <v>3</v>
      </c>
    </row>
    <row r="87" spans="1:3" x14ac:dyDescent="0.25">
      <c r="A87">
        <v>4.7752208334564896</v>
      </c>
      <c r="B87">
        <f t="shared" si="4"/>
        <v>-4.9843023701176703</v>
      </c>
      <c r="C87">
        <f t="shared" si="5"/>
        <v>3.0004933178929321</v>
      </c>
    </row>
    <row r="88" spans="1:3" x14ac:dyDescent="0.25">
      <c r="A88">
        <v>4.8380526865282798</v>
      </c>
      <c r="B88">
        <f t="shared" si="4"/>
        <v>-4.9686666916089246</v>
      </c>
      <c r="C88">
        <f t="shared" si="5"/>
        <v>3.0019713246713806</v>
      </c>
    </row>
    <row r="89" spans="1:3" x14ac:dyDescent="0.25">
      <c r="A89">
        <v>4.9008845396000797</v>
      </c>
      <c r="B89">
        <f t="shared" si="4"/>
        <v>-4.9531546713535679</v>
      </c>
      <c r="C89">
        <f t="shared" si="5"/>
        <v>3.0044281873178278</v>
      </c>
    </row>
    <row r="90" spans="1:3" x14ac:dyDescent="0.25">
      <c r="A90">
        <v>4.9637163926718699</v>
      </c>
      <c r="B90">
        <f t="shared" si="4"/>
        <v>-4.9378275282087873</v>
      </c>
      <c r="C90">
        <f t="shared" si="5"/>
        <v>3.0078542097178422</v>
      </c>
    </row>
    <row r="91" spans="1:3" x14ac:dyDescent="0.25">
      <c r="A91">
        <v>5.0265482457436699</v>
      </c>
      <c r="B91">
        <f t="shared" si="4"/>
        <v>-4.9227457514062634</v>
      </c>
      <c r="C91">
        <f t="shared" si="5"/>
        <v>3.0122358709262116</v>
      </c>
    </row>
    <row r="92" spans="1:3" x14ac:dyDescent="0.25">
      <c r="A92">
        <v>5.0893800988154698</v>
      </c>
      <c r="B92">
        <f t="shared" si="4"/>
        <v>-4.9079688618288291</v>
      </c>
      <c r="C92">
        <f t="shared" si="5"/>
        <v>3.0175558785279377</v>
      </c>
    </row>
    <row r="93" spans="1:3" x14ac:dyDescent="0.25">
      <c r="A93">
        <v>5.15221195188726</v>
      </c>
      <c r="B93">
        <f t="shared" si="4"/>
        <v>-4.8935551771087322</v>
      </c>
      <c r="C93">
        <f t="shared" si="5"/>
        <v>3.023793236883495</v>
      </c>
    </row>
    <row r="94" spans="1:3" x14ac:dyDescent="0.25">
      <c r="A94">
        <v>5.2150438049590599</v>
      </c>
      <c r="B94">
        <f t="shared" si="4"/>
        <v>-4.8795615814745705</v>
      </c>
      <c r="C94">
        <f t="shared" si="5"/>
        <v>3.0309233299890344</v>
      </c>
    </row>
    <row r="95" spans="1:3" x14ac:dyDescent="0.25">
      <c r="A95">
        <v>5.2778756580308501</v>
      </c>
      <c r="B95">
        <f t="shared" si="4"/>
        <v>-4.8660433012552513</v>
      </c>
      <c r="C95">
        <f t="shared" si="5"/>
        <v>3.038918018624496</v>
      </c>
    </row>
    <row r="96" spans="1:3" x14ac:dyDescent="0.25">
      <c r="A96">
        <v>5.3407075111026501</v>
      </c>
      <c r="B96">
        <f t="shared" si="4"/>
        <v>-4.8530536869268817</v>
      </c>
      <c r="C96">
        <f t="shared" si="5"/>
        <v>3.0477457514062634</v>
      </c>
    </row>
    <row r="97" spans="1:3" x14ac:dyDescent="0.25">
      <c r="A97">
        <v>5.4035393641744403</v>
      </c>
      <c r="B97">
        <f t="shared" si="4"/>
        <v>-4.8406440025628283</v>
      </c>
      <c r="C97">
        <f t="shared" si="5"/>
        <v>3.0573716893060521</v>
      </c>
    </row>
    <row r="98" spans="1:3" x14ac:dyDescent="0.25">
      <c r="A98">
        <v>5.4663712172462402</v>
      </c>
      <c r="B98">
        <f t="shared" si="4"/>
        <v>-4.8288632235178275</v>
      </c>
      <c r="C98">
        <f t="shared" si="5"/>
        <v>3.0677578431446473</v>
      </c>
    </row>
    <row r="99" spans="1:3" x14ac:dyDescent="0.25">
      <c r="A99">
        <v>5.5292030703180401</v>
      </c>
      <c r="B99">
        <f t="shared" si="4"/>
        <v>-4.8177578431446468</v>
      </c>
      <c r="C99">
        <f t="shared" si="5"/>
        <v>3.0788632235178284</v>
      </c>
    </row>
    <row r="100" spans="1:3" x14ac:dyDescent="0.25">
      <c r="A100">
        <v>5.5920349233898303</v>
      </c>
      <c r="B100">
        <f t="shared" si="4"/>
        <v>-4.807371689306053</v>
      </c>
      <c r="C100">
        <f t="shared" si="5"/>
        <v>3.0906440025628275</v>
      </c>
    </row>
    <row r="101" spans="1:3" x14ac:dyDescent="0.25">
      <c r="A101">
        <v>5.6548667764616303</v>
      </c>
      <c r="B101">
        <f t="shared" si="4"/>
        <v>-4.7977457514062625</v>
      </c>
      <c r="C101">
        <f t="shared" si="5"/>
        <v>3.1030536869268821</v>
      </c>
    </row>
    <row r="102" spans="1:3" x14ac:dyDescent="0.25">
      <c r="A102">
        <v>5.7176986295334196</v>
      </c>
      <c r="B102">
        <f t="shared" si="4"/>
        <v>-4.7889180186244964</v>
      </c>
      <c r="C102">
        <f t="shared" si="5"/>
        <v>3.11604330125525</v>
      </c>
    </row>
    <row r="103" spans="1:3" x14ac:dyDescent="0.25">
      <c r="A103">
        <v>5.7805304826052204</v>
      </c>
      <c r="B103">
        <f t="shared" si="4"/>
        <v>-4.7809233299890339</v>
      </c>
      <c r="C103">
        <f t="shared" si="5"/>
        <v>3.1295615814745714</v>
      </c>
    </row>
    <row r="104" spans="1:3" x14ac:dyDescent="0.25">
      <c r="A104">
        <v>5.8433623356770203</v>
      </c>
      <c r="B104">
        <f t="shared" si="4"/>
        <v>-4.7737932368834946</v>
      </c>
      <c r="C104">
        <f t="shared" si="5"/>
        <v>3.1435551771087331</v>
      </c>
    </row>
    <row r="105" spans="1:3" x14ac:dyDescent="0.25">
      <c r="A105">
        <v>5.9061941887488096</v>
      </c>
      <c r="B105">
        <f t="shared" si="4"/>
        <v>-4.7675558785279373</v>
      </c>
      <c r="C105">
        <f t="shared" si="5"/>
        <v>3.15796886182883</v>
      </c>
    </row>
    <row r="106" spans="1:3" x14ac:dyDescent="0.25">
      <c r="A106">
        <v>5.9690260418206096</v>
      </c>
      <c r="B106">
        <f t="shared" si="4"/>
        <v>-4.7622358709262116</v>
      </c>
      <c r="C106">
        <f t="shared" si="5"/>
        <v>3.1727457514062638</v>
      </c>
    </row>
    <row r="107" spans="1:3" x14ac:dyDescent="0.25">
      <c r="A107">
        <v>6.0318578948923998</v>
      </c>
      <c r="B107">
        <f t="shared" ref="B107:B138" si="6">x0+raio*COS(A107)</f>
        <v>-4.7578542097178422</v>
      </c>
      <c r="C107">
        <f t="shared" si="5"/>
        <v>3.1878275282087856</v>
      </c>
    </row>
    <row r="108" spans="1:3" x14ac:dyDescent="0.25">
      <c r="A108">
        <v>6.0946897479641997</v>
      </c>
      <c r="B108">
        <f t="shared" si="6"/>
        <v>-4.7544281873178278</v>
      </c>
      <c r="C108">
        <f t="shared" si="5"/>
        <v>3.2031546713535692</v>
      </c>
    </row>
    <row r="109" spans="1:3" x14ac:dyDescent="0.25">
      <c r="A109">
        <v>6.1575216010359997</v>
      </c>
      <c r="B109">
        <f t="shared" si="6"/>
        <v>-4.7519713246713806</v>
      </c>
      <c r="C109">
        <f t="shared" si="5"/>
        <v>3.218666691608925</v>
      </c>
    </row>
    <row r="110" spans="1:3" x14ac:dyDescent="0.25">
      <c r="A110">
        <v>6.2203534541077898</v>
      </c>
      <c r="B110">
        <f t="shared" si="6"/>
        <v>-4.7504933178929321</v>
      </c>
      <c r="C110">
        <f t="shared" si="5"/>
        <v>3.2343023701176716</v>
      </c>
    </row>
    <row r="111" spans="1:3" x14ac:dyDescent="0.25">
      <c r="A111">
        <v>6.2831853071795898</v>
      </c>
      <c r="B111">
        <f t="shared" si="6"/>
        <v>-4.75</v>
      </c>
      <c r="C111">
        <f t="shared" si="5"/>
        <v>3.2500000000000009</v>
      </c>
    </row>
    <row r="112" spans="1:3" x14ac:dyDescent="0.25">
      <c r="A112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E8" sqref="E8"/>
    </sheetView>
  </sheetViews>
  <sheetFormatPr defaultRowHeight="15" x14ac:dyDescent="0.25"/>
  <sheetData>
    <row r="1" spans="1:7" ht="23.25" x14ac:dyDescent="0.35">
      <c r="A1" s="1" t="s">
        <v>0</v>
      </c>
    </row>
    <row r="2" spans="1:7" x14ac:dyDescent="0.25">
      <c r="A2" t="s">
        <v>1</v>
      </c>
    </row>
    <row r="3" spans="1:7" ht="18.75" x14ac:dyDescent="0.3">
      <c r="A3" s="2" t="s">
        <v>2</v>
      </c>
    </row>
    <row r="5" spans="1:7" x14ac:dyDescent="0.25">
      <c r="A5" s="5" t="s">
        <v>3</v>
      </c>
      <c r="B5" s="6"/>
      <c r="C5" s="5" t="s">
        <v>6</v>
      </c>
      <c r="D5" s="6"/>
      <c r="F5" s="8" t="s">
        <v>15</v>
      </c>
    </row>
    <row r="6" spans="1:7" x14ac:dyDescent="0.25">
      <c r="A6" s="3" t="s">
        <v>4</v>
      </c>
      <c r="B6" s="3" t="s">
        <v>5</v>
      </c>
      <c r="C6" s="3" t="s">
        <v>4</v>
      </c>
      <c r="D6" s="3" t="s">
        <v>5</v>
      </c>
      <c r="F6">
        <v>0.1</v>
      </c>
    </row>
    <row r="7" spans="1:7" x14ac:dyDescent="0.25">
      <c r="A7">
        <v>-5</v>
      </c>
      <c r="B7">
        <v>3</v>
      </c>
      <c r="C7">
        <v>-6</v>
      </c>
      <c r="D7">
        <v>0</v>
      </c>
      <c r="E7" s="8" t="s">
        <v>13</v>
      </c>
      <c r="F7" s="8" t="s">
        <v>14</v>
      </c>
    </row>
    <row r="8" spans="1:7" x14ac:dyDescent="0.25">
      <c r="A8">
        <v>0</v>
      </c>
      <c r="B8">
        <f>B7</f>
        <v>3</v>
      </c>
      <c r="C8">
        <v>6</v>
      </c>
      <c r="D8">
        <f>D7</f>
        <v>0</v>
      </c>
      <c r="E8">
        <f ca="1">IF(t&lt;48,t+1,0)</f>
        <v>30</v>
      </c>
      <c r="F8">
        <f>-v/raio</f>
        <v>-0.4</v>
      </c>
    </row>
    <row r="9" spans="1:7" x14ac:dyDescent="0.25">
      <c r="A9" s="5" t="s">
        <v>8</v>
      </c>
      <c r="B9" s="5"/>
      <c r="C9" s="5"/>
      <c r="D9" s="7" t="s">
        <v>9</v>
      </c>
      <c r="E9" s="7" t="s">
        <v>10</v>
      </c>
      <c r="F9" s="7" t="s">
        <v>11</v>
      </c>
    </row>
    <row r="10" spans="1:7" x14ac:dyDescent="0.25">
      <c r="A10" s="3" t="s">
        <v>7</v>
      </c>
      <c r="B10" s="3" t="s">
        <v>4</v>
      </c>
      <c r="C10" s="3" t="s">
        <v>5</v>
      </c>
      <c r="D10">
        <f ca="1">-5+v*t</f>
        <v>-2</v>
      </c>
      <c r="E10">
        <v>3.25</v>
      </c>
      <c r="F10">
        <v>0.25</v>
      </c>
    </row>
    <row r="11" spans="1:7" x14ac:dyDescent="0.25">
      <c r="A11">
        <v>0</v>
      </c>
      <c r="B11">
        <f t="shared" ref="B11:B42" ca="1" si="0">x0+raio*COS(A11)</f>
        <v>-1.75</v>
      </c>
      <c r="C11">
        <f t="shared" ref="C11:C42" si="1">y0+raio*SIN(A11)</f>
        <v>3.25</v>
      </c>
      <c r="D11" s="5" t="s">
        <v>16</v>
      </c>
      <c r="E11" s="4"/>
    </row>
    <row r="12" spans="1:7" x14ac:dyDescent="0.25">
      <c r="A12">
        <v>6.2831853071795868E-2</v>
      </c>
      <c r="B12">
        <f t="shared" ca="1" si="0"/>
        <v>-1.7504933178929321</v>
      </c>
      <c r="C12">
        <f t="shared" si="1"/>
        <v>3.2656976298823284</v>
      </c>
      <c r="D12">
        <v>-0.2</v>
      </c>
      <c r="E12">
        <v>0</v>
      </c>
      <c r="F12">
        <f ca="1">COS(w*t)</f>
        <v>0.84385395873249214</v>
      </c>
      <c r="G12">
        <f ca="1">-SIN(w*t)</f>
        <v>-0.53657291800043494</v>
      </c>
    </row>
    <row r="13" spans="1:7" x14ac:dyDescent="0.25">
      <c r="A13">
        <v>0.12566370614359201</v>
      </c>
      <c r="B13">
        <f t="shared" ca="1" si="0"/>
        <v>-1.7519713246713806</v>
      </c>
      <c r="C13">
        <f t="shared" si="1"/>
        <v>3.2813333083910763</v>
      </c>
      <c r="D13">
        <v>0.2</v>
      </c>
      <c r="E13">
        <v>0</v>
      </c>
      <c r="F13">
        <f ca="1">-G12</f>
        <v>0.53657291800043494</v>
      </c>
      <c r="G13">
        <f ca="1">F12</f>
        <v>0.84385395873249214</v>
      </c>
    </row>
    <row r="14" spans="1:7" x14ac:dyDescent="0.25">
      <c r="A14">
        <v>0.18849555921538799</v>
      </c>
      <c r="B14">
        <f t="shared" ca="1" si="0"/>
        <v>-1.7544281873178278</v>
      </c>
      <c r="C14">
        <f t="shared" si="1"/>
        <v>3.2968453286464312</v>
      </c>
      <c r="D14">
        <v>0</v>
      </c>
      <c r="E14">
        <v>-0.2</v>
      </c>
    </row>
    <row r="15" spans="1:7" x14ac:dyDescent="0.25">
      <c r="A15">
        <v>0.25132741228718303</v>
      </c>
      <c r="B15">
        <f t="shared" ca="1" si="0"/>
        <v>-1.7578542097178422</v>
      </c>
      <c r="C15">
        <f t="shared" si="1"/>
        <v>3.3121724717912135</v>
      </c>
      <c r="D15">
        <v>0</v>
      </c>
      <c r="E15">
        <v>0.2</v>
      </c>
    </row>
    <row r="16" spans="1:7" x14ac:dyDescent="0.25">
      <c r="A16">
        <v>0.31415926535897898</v>
      </c>
      <c r="B16">
        <f t="shared" ca="1" si="0"/>
        <v>-1.7622358709262116</v>
      </c>
      <c r="C16">
        <f t="shared" si="1"/>
        <v>3.3272542485937366</v>
      </c>
    </row>
    <row r="17" spans="1:5" x14ac:dyDescent="0.25">
      <c r="A17">
        <v>0.37699111843077499</v>
      </c>
      <c r="B17">
        <f t="shared" ca="1" si="0"/>
        <v>-1.7675558785279371</v>
      </c>
      <c r="C17">
        <f t="shared" si="1"/>
        <v>3.3420311381711696</v>
      </c>
      <c r="D17" s="5" t="s">
        <v>17</v>
      </c>
      <c r="E17" s="4"/>
    </row>
    <row r="18" spans="1:5" x14ac:dyDescent="0.25">
      <c r="A18">
        <v>0.43982297150257099</v>
      </c>
      <c r="B18">
        <f t="shared" ca="1" si="0"/>
        <v>-1.773793236883495</v>
      </c>
      <c r="C18">
        <f t="shared" si="1"/>
        <v>3.3564448228912682</v>
      </c>
      <c r="D18">
        <f ca="1">x0+(D12*F12+E12*G12)</f>
        <v>-2.1687707917464984</v>
      </c>
      <c r="E18">
        <f ca="1">y0+(D12*F13+E12*G13)</f>
        <v>3.1426854163999129</v>
      </c>
    </row>
    <row r="19" spans="1:5" x14ac:dyDescent="0.25">
      <c r="A19">
        <v>0.50265482457436705</v>
      </c>
      <c r="B19">
        <f t="shared" ca="1" si="0"/>
        <v>-1.7809233299890341</v>
      </c>
      <c r="C19">
        <f t="shared" si="1"/>
        <v>3.370438418525429</v>
      </c>
      <c r="D19">
        <f ca="1">x0+(D13*F12+E13*G12)</f>
        <v>-1.8312292082535016</v>
      </c>
      <c r="E19">
        <f ca="1">y0+(D13*F13+E13*G13)</f>
        <v>3.3573145836000871</v>
      </c>
    </row>
    <row r="20" spans="1:5" x14ac:dyDescent="0.25">
      <c r="A20">
        <v>0.56548667764616301</v>
      </c>
      <c r="B20">
        <f t="shared" ca="1" si="0"/>
        <v>-1.7889180186244962</v>
      </c>
      <c r="C20">
        <f t="shared" si="1"/>
        <v>3.3839566987447491</v>
      </c>
      <c r="D20">
        <f ca="1">x0+(D14*F12+E14*G12)</f>
        <v>-1.8926854163999129</v>
      </c>
      <c r="E20">
        <f ca="1">y0+(D14*F13+E14*G13)</f>
        <v>3.0812292082535016</v>
      </c>
    </row>
    <row r="21" spans="1:5" x14ac:dyDescent="0.25">
      <c r="A21">
        <v>0.62831853071795896</v>
      </c>
      <c r="B21">
        <f t="shared" ca="1" si="0"/>
        <v>-1.7977457514062631</v>
      </c>
      <c r="C21">
        <f t="shared" si="1"/>
        <v>3.3969463130731183</v>
      </c>
      <c r="D21">
        <f ca="1">x0+(D15*F12+E15*G12)</f>
        <v>-2.1073145836000871</v>
      </c>
      <c r="E21">
        <f ca="1">y0+(D15*F13+E15*G13)</f>
        <v>3.4187707917464984</v>
      </c>
    </row>
    <row r="22" spans="1:5" x14ac:dyDescent="0.25">
      <c r="A22">
        <v>0.69115038378975502</v>
      </c>
      <c r="B22">
        <f t="shared" ca="1" si="0"/>
        <v>-1.8073716893060527</v>
      </c>
      <c r="C22">
        <f t="shared" si="1"/>
        <v>3.4093559974371725</v>
      </c>
    </row>
    <row r="23" spans="1:5" x14ac:dyDescent="0.25">
      <c r="A23">
        <v>0.75398223686154997</v>
      </c>
      <c r="B23">
        <f t="shared" ca="1" si="0"/>
        <v>-1.8177578431446471</v>
      </c>
      <c r="C23">
        <f t="shared" si="1"/>
        <v>3.4211367764821721</v>
      </c>
    </row>
    <row r="24" spans="1:5" x14ac:dyDescent="0.25">
      <c r="A24">
        <v>0.81681408993334603</v>
      </c>
      <c r="B24">
        <f t="shared" ca="1" si="0"/>
        <v>-1.8288632235178277</v>
      </c>
      <c r="C24">
        <f t="shared" si="1"/>
        <v>3.4322421568553527</v>
      </c>
    </row>
    <row r="25" spans="1:5" x14ac:dyDescent="0.25">
      <c r="A25">
        <v>0.87964594300514198</v>
      </c>
      <c r="B25">
        <f t="shared" ca="1" si="0"/>
        <v>-1.8406440025628275</v>
      </c>
      <c r="C25">
        <f t="shared" si="1"/>
        <v>3.4426283106939475</v>
      </c>
    </row>
    <row r="26" spans="1:5" x14ac:dyDescent="0.25">
      <c r="A26">
        <v>0.94247779607693805</v>
      </c>
      <c r="B26">
        <f t="shared" ca="1" si="0"/>
        <v>-1.8530536869268817</v>
      </c>
      <c r="C26">
        <f t="shared" si="1"/>
        <v>3.4522542485937366</v>
      </c>
    </row>
    <row r="27" spans="1:5" x14ac:dyDescent="0.25">
      <c r="A27">
        <v>1.0053096491487299</v>
      </c>
      <c r="B27">
        <f t="shared" ca="1" si="0"/>
        <v>-1.86604330125525</v>
      </c>
      <c r="C27">
        <f t="shared" si="1"/>
        <v>3.4610819813755032</v>
      </c>
    </row>
    <row r="28" spans="1:5" x14ac:dyDescent="0.25">
      <c r="A28">
        <v>1.0681415022205301</v>
      </c>
      <c r="B28">
        <f t="shared" ca="1" si="0"/>
        <v>-1.8795615814745712</v>
      </c>
      <c r="C28">
        <f t="shared" si="1"/>
        <v>3.4690766700109661</v>
      </c>
    </row>
    <row r="29" spans="1:5" x14ac:dyDescent="0.25">
      <c r="A29">
        <v>1.13097335529233</v>
      </c>
      <c r="B29">
        <f t="shared" ca="1" si="0"/>
        <v>-1.8935551771087329</v>
      </c>
      <c r="C29">
        <f t="shared" si="1"/>
        <v>3.4762067631165054</v>
      </c>
    </row>
    <row r="30" spans="1:5" x14ac:dyDescent="0.25">
      <c r="A30">
        <v>1.19380520836412</v>
      </c>
      <c r="B30">
        <f t="shared" ca="1" si="0"/>
        <v>-1.9079688618288302</v>
      </c>
      <c r="C30">
        <f t="shared" si="1"/>
        <v>3.4824441214720627</v>
      </c>
    </row>
    <row r="31" spans="1:5" x14ac:dyDescent="0.25">
      <c r="A31">
        <v>1.2566370614359199</v>
      </c>
      <c r="B31">
        <f t="shared" ca="1" si="0"/>
        <v>-1.9227457514062638</v>
      </c>
      <c r="C31">
        <f t="shared" si="1"/>
        <v>3.4877641290737884</v>
      </c>
    </row>
    <row r="32" spans="1:5" x14ac:dyDescent="0.25">
      <c r="A32">
        <v>1.3194689145077101</v>
      </c>
      <c r="B32">
        <f t="shared" ca="1" si="0"/>
        <v>-1.9378275282087856</v>
      </c>
      <c r="C32">
        <f t="shared" si="1"/>
        <v>3.4921457902821578</v>
      </c>
    </row>
    <row r="33" spans="1:3" x14ac:dyDescent="0.25">
      <c r="A33">
        <v>1.38230076757951</v>
      </c>
      <c r="B33">
        <f t="shared" ca="1" si="0"/>
        <v>-1.953154671353569</v>
      </c>
      <c r="C33">
        <f t="shared" si="1"/>
        <v>3.4955718126821722</v>
      </c>
    </row>
    <row r="34" spans="1:3" x14ac:dyDescent="0.25">
      <c r="A34">
        <v>1.4451326206513</v>
      </c>
      <c r="B34">
        <f t="shared" ca="1" si="0"/>
        <v>-1.9686666916089228</v>
      </c>
      <c r="C34">
        <f t="shared" si="1"/>
        <v>3.4980286753286194</v>
      </c>
    </row>
    <row r="35" spans="1:3" x14ac:dyDescent="0.25">
      <c r="A35">
        <v>1.5079644737230999</v>
      </c>
      <c r="B35">
        <f t="shared" ca="1" si="0"/>
        <v>-1.9843023701176714</v>
      </c>
      <c r="C35">
        <f t="shared" si="1"/>
        <v>3.4995066821070679</v>
      </c>
    </row>
    <row r="36" spans="1:3" x14ac:dyDescent="0.25">
      <c r="A36">
        <v>1.5707963267949001</v>
      </c>
      <c r="B36">
        <f t="shared" ca="1" si="0"/>
        <v>-2.0000000000000009</v>
      </c>
      <c r="C36">
        <f t="shared" si="1"/>
        <v>3.5</v>
      </c>
    </row>
    <row r="37" spans="1:3" x14ac:dyDescent="0.25">
      <c r="A37">
        <v>1.6336281798666901</v>
      </c>
      <c r="B37">
        <f t="shared" ca="1" si="0"/>
        <v>-2.0156976298823279</v>
      </c>
      <c r="C37">
        <f t="shared" si="1"/>
        <v>3.4995066821070679</v>
      </c>
    </row>
    <row r="38" spans="1:3" x14ac:dyDescent="0.25">
      <c r="A38">
        <v>1.69646003293849</v>
      </c>
      <c r="B38">
        <f t="shared" ca="1" si="0"/>
        <v>-2.0313333083910763</v>
      </c>
      <c r="C38">
        <f t="shared" si="1"/>
        <v>3.4980286753286194</v>
      </c>
    </row>
    <row r="39" spans="1:3" x14ac:dyDescent="0.25">
      <c r="A39">
        <v>1.75929188601028</v>
      </c>
      <c r="B39">
        <f t="shared" ca="1" si="0"/>
        <v>-2.0468453286464303</v>
      </c>
      <c r="C39">
        <f t="shared" si="1"/>
        <v>3.4955718126821722</v>
      </c>
    </row>
    <row r="40" spans="1:3" x14ac:dyDescent="0.25">
      <c r="A40">
        <v>1.8221237390820799</v>
      </c>
      <c r="B40">
        <f t="shared" ca="1" si="0"/>
        <v>-2.0621724717912135</v>
      </c>
      <c r="C40">
        <f t="shared" si="1"/>
        <v>3.4921457902821578</v>
      </c>
    </row>
    <row r="41" spans="1:3" x14ac:dyDescent="0.25">
      <c r="A41">
        <v>1.8849555921538801</v>
      </c>
      <c r="B41">
        <f t="shared" ca="1" si="0"/>
        <v>-2.077254248593738</v>
      </c>
      <c r="C41">
        <f t="shared" si="1"/>
        <v>3.487764129073788</v>
      </c>
    </row>
    <row r="42" spans="1:3" x14ac:dyDescent="0.25">
      <c r="A42">
        <v>1.94778744522567</v>
      </c>
      <c r="B42">
        <f t="shared" ca="1" si="0"/>
        <v>-2.0920311381711691</v>
      </c>
      <c r="C42">
        <f t="shared" si="1"/>
        <v>3.4824441214720632</v>
      </c>
    </row>
    <row r="43" spans="1:3" x14ac:dyDescent="0.25">
      <c r="A43">
        <v>2.01061929829747</v>
      </c>
      <c r="B43">
        <f t="shared" ref="B43:B74" ca="1" si="2">x0+raio*COS(A43)</f>
        <v>-2.1064448228912687</v>
      </c>
      <c r="C43">
        <f t="shared" ref="C43:C74" si="3">y0+raio*SIN(A43)</f>
        <v>3.4762067631165046</v>
      </c>
    </row>
    <row r="44" spans="1:3" x14ac:dyDescent="0.25">
      <c r="A44">
        <v>2.0734511513692602</v>
      </c>
      <c r="B44">
        <f t="shared" ca="1" si="2"/>
        <v>-2.1204384185254281</v>
      </c>
      <c r="C44">
        <f t="shared" si="3"/>
        <v>3.4690766700109661</v>
      </c>
    </row>
    <row r="45" spans="1:3" x14ac:dyDescent="0.25">
      <c r="A45">
        <v>2.1362830044410601</v>
      </c>
      <c r="B45">
        <f t="shared" ca="1" si="2"/>
        <v>-2.1339566987447491</v>
      </c>
      <c r="C45">
        <f t="shared" si="3"/>
        <v>3.4610819813755036</v>
      </c>
    </row>
    <row r="46" spans="1:3" x14ac:dyDescent="0.25">
      <c r="A46">
        <v>2.1991148575128601</v>
      </c>
      <c r="B46">
        <f t="shared" ca="1" si="2"/>
        <v>-2.1469463130731192</v>
      </c>
      <c r="C46">
        <f t="shared" si="3"/>
        <v>3.4522542485937362</v>
      </c>
    </row>
    <row r="47" spans="1:3" x14ac:dyDescent="0.25">
      <c r="A47">
        <v>2.2619467105846498</v>
      </c>
      <c r="B47">
        <f t="shared" ca="1" si="2"/>
        <v>-2.1593559974371721</v>
      </c>
      <c r="C47">
        <f t="shared" si="3"/>
        <v>3.4426283106939475</v>
      </c>
    </row>
    <row r="48" spans="1:3" x14ac:dyDescent="0.25">
      <c r="A48">
        <v>2.3247785636564502</v>
      </c>
      <c r="B48">
        <f t="shared" ca="1" si="2"/>
        <v>-2.171136776482173</v>
      </c>
      <c r="C48">
        <f t="shared" si="3"/>
        <v>3.4322421568553523</v>
      </c>
    </row>
    <row r="49" spans="1:3" x14ac:dyDescent="0.25">
      <c r="A49">
        <v>2.3876104167282399</v>
      </c>
      <c r="B49">
        <f t="shared" ca="1" si="2"/>
        <v>-2.1822421568553523</v>
      </c>
      <c r="C49">
        <f t="shared" si="3"/>
        <v>3.4211367764821725</v>
      </c>
    </row>
    <row r="50" spans="1:3" x14ac:dyDescent="0.25">
      <c r="A50">
        <v>2.4504422698000399</v>
      </c>
      <c r="B50">
        <f t="shared" ca="1" si="2"/>
        <v>-2.1926283106939475</v>
      </c>
      <c r="C50">
        <f t="shared" si="3"/>
        <v>3.4093559974371721</v>
      </c>
    </row>
    <row r="51" spans="1:3" x14ac:dyDescent="0.25">
      <c r="A51">
        <v>2.5132741228718301</v>
      </c>
      <c r="B51">
        <f t="shared" ca="1" si="2"/>
        <v>-2.2022542485937362</v>
      </c>
      <c r="C51">
        <f t="shared" si="3"/>
        <v>3.3969463130731192</v>
      </c>
    </row>
    <row r="52" spans="1:3" x14ac:dyDescent="0.25">
      <c r="A52">
        <v>2.57610597594363</v>
      </c>
      <c r="B52">
        <f t="shared" ca="1" si="2"/>
        <v>-2.2110819813755036</v>
      </c>
      <c r="C52">
        <f t="shared" si="3"/>
        <v>3.3839566987447491</v>
      </c>
    </row>
    <row r="53" spans="1:3" x14ac:dyDescent="0.25">
      <c r="A53">
        <v>2.6389378290154299</v>
      </c>
      <c r="B53">
        <f t="shared" ca="1" si="2"/>
        <v>-2.2190766700109665</v>
      </c>
      <c r="C53">
        <f t="shared" si="3"/>
        <v>3.3704384185254281</v>
      </c>
    </row>
    <row r="54" spans="1:3" x14ac:dyDescent="0.25">
      <c r="A54">
        <v>2.7017696820872201</v>
      </c>
      <c r="B54">
        <f t="shared" ca="1" si="2"/>
        <v>-2.2262067631165046</v>
      </c>
      <c r="C54">
        <f t="shared" si="3"/>
        <v>3.3564448228912687</v>
      </c>
    </row>
    <row r="55" spans="1:3" x14ac:dyDescent="0.25">
      <c r="A55">
        <v>2.7646015351590201</v>
      </c>
      <c r="B55">
        <f t="shared" ca="1" si="2"/>
        <v>-2.2324441214720632</v>
      </c>
      <c r="C55">
        <f t="shared" si="3"/>
        <v>3.3420311381711691</v>
      </c>
    </row>
    <row r="56" spans="1:3" x14ac:dyDescent="0.25">
      <c r="A56">
        <v>2.8274333882308098</v>
      </c>
      <c r="B56">
        <f t="shared" ca="1" si="2"/>
        <v>-2.237764129073788</v>
      </c>
      <c r="C56">
        <f t="shared" si="3"/>
        <v>3.327254248593738</v>
      </c>
    </row>
    <row r="57" spans="1:3" x14ac:dyDescent="0.25">
      <c r="A57">
        <v>2.8902652413026102</v>
      </c>
      <c r="B57">
        <f t="shared" ca="1" si="2"/>
        <v>-2.2421457902821578</v>
      </c>
      <c r="C57">
        <f t="shared" si="3"/>
        <v>3.3121724717912135</v>
      </c>
    </row>
    <row r="58" spans="1:3" x14ac:dyDescent="0.25">
      <c r="A58">
        <v>2.9530970943744101</v>
      </c>
      <c r="B58">
        <f t="shared" ca="1" si="2"/>
        <v>-2.2455718126821722</v>
      </c>
      <c r="C58">
        <f t="shared" si="3"/>
        <v>3.2968453286464299</v>
      </c>
    </row>
    <row r="59" spans="1:3" x14ac:dyDescent="0.25">
      <c r="A59">
        <v>3.0159289474461999</v>
      </c>
      <c r="B59">
        <f t="shared" ca="1" si="2"/>
        <v>-2.2480286753286194</v>
      </c>
      <c r="C59">
        <f t="shared" si="3"/>
        <v>3.2813333083910763</v>
      </c>
    </row>
    <row r="60" spans="1:3" x14ac:dyDescent="0.25">
      <c r="A60">
        <v>3.0787608005179998</v>
      </c>
      <c r="B60">
        <f t="shared" ca="1" si="2"/>
        <v>-2.2495066821070679</v>
      </c>
      <c r="C60">
        <f t="shared" si="3"/>
        <v>3.2656976298823279</v>
      </c>
    </row>
    <row r="61" spans="1:3" x14ac:dyDescent="0.25">
      <c r="A61">
        <v>3.14159265358979</v>
      </c>
      <c r="B61">
        <f t="shared" ca="1" si="2"/>
        <v>-2.25</v>
      </c>
      <c r="C61">
        <f t="shared" si="3"/>
        <v>3.2500000000000009</v>
      </c>
    </row>
    <row r="62" spans="1:3" x14ac:dyDescent="0.25">
      <c r="A62">
        <v>3.20442450666159</v>
      </c>
      <c r="B62">
        <f t="shared" ca="1" si="2"/>
        <v>-2.2495066821070679</v>
      </c>
      <c r="C62">
        <f t="shared" si="3"/>
        <v>3.2343023701176716</v>
      </c>
    </row>
    <row r="63" spans="1:3" x14ac:dyDescent="0.25">
      <c r="A63">
        <v>3.2672563597333899</v>
      </c>
      <c r="B63">
        <f t="shared" ca="1" si="2"/>
        <v>-2.2480286753286194</v>
      </c>
      <c r="C63">
        <f t="shared" si="3"/>
        <v>3.2186666916089228</v>
      </c>
    </row>
    <row r="64" spans="1:3" x14ac:dyDescent="0.25">
      <c r="A64">
        <v>3.3300882128051801</v>
      </c>
      <c r="B64">
        <f t="shared" ca="1" si="2"/>
        <v>-2.2455718126821722</v>
      </c>
      <c r="C64">
        <f t="shared" si="3"/>
        <v>3.2031546713535692</v>
      </c>
    </row>
    <row r="65" spans="1:3" x14ac:dyDescent="0.25">
      <c r="A65">
        <v>3.39292006587698</v>
      </c>
      <c r="B65">
        <f t="shared" ca="1" si="2"/>
        <v>-2.2421457902821578</v>
      </c>
      <c r="C65">
        <f t="shared" si="3"/>
        <v>3.1878275282087856</v>
      </c>
    </row>
    <row r="66" spans="1:3" x14ac:dyDescent="0.25">
      <c r="A66">
        <v>3.4557519189487702</v>
      </c>
      <c r="B66">
        <f t="shared" ca="1" si="2"/>
        <v>-2.2377641290737884</v>
      </c>
      <c r="C66">
        <f t="shared" si="3"/>
        <v>3.1727457514062638</v>
      </c>
    </row>
    <row r="67" spans="1:3" x14ac:dyDescent="0.25">
      <c r="A67">
        <v>3.5185837720205702</v>
      </c>
      <c r="B67">
        <f t="shared" ca="1" si="2"/>
        <v>-2.2324441214720627</v>
      </c>
      <c r="C67">
        <f t="shared" si="3"/>
        <v>3.15796886182883</v>
      </c>
    </row>
    <row r="68" spans="1:3" x14ac:dyDescent="0.25">
      <c r="A68">
        <v>3.5814156250923599</v>
      </c>
      <c r="B68">
        <f t="shared" ca="1" si="2"/>
        <v>-2.2262067631165054</v>
      </c>
      <c r="C68">
        <f t="shared" si="3"/>
        <v>3.1435551771087327</v>
      </c>
    </row>
    <row r="69" spans="1:3" x14ac:dyDescent="0.25">
      <c r="A69">
        <v>3.6442474781641598</v>
      </c>
      <c r="B69">
        <f t="shared" ca="1" si="2"/>
        <v>-2.2190766700109661</v>
      </c>
      <c r="C69">
        <f t="shared" si="3"/>
        <v>3.1295615814745714</v>
      </c>
    </row>
    <row r="70" spans="1:3" x14ac:dyDescent="0.25">
      <c r="A70">
        <v>3.7070793312359598</v>
      </c>
      <c r="B70">
        <f t="shared" ca="1" si="2"/>
        <v>-2.2110819813755032</v>
      </c>
      <c r="C70">
        <f t="shared" si="3"/>
        <v>3.11604330125525</v>
      </c>
    </row>
    <row r="71" spans="1:3" x14ac:dyDescent="0.25">
      <c r="A71">
        <v>3.76991118430775</v>
      </c>
      <c r="B71">
        <f t="shared" ca="1" si="2"/>
        <v>-2.2022542485937371</v>
      </c>
      <c r="C71">
        <f t="shared" si="3"/>
        <v>3.1030536869268821</v>
      </c>
    </row>
    <row r="72" spans="1:3" x14ac:dyDescent="0.25">
      <c r="A72">
        <v>3.8327430373795499</v>
      </c>
      <c r="B72">
        <f t="shared" ca="1" si="2"/>
        <v>-2.192628310693947</v>
      </c>
      <c r="C72">
        <f t="shared" si="3"/>
        <v>3.090644002562827</v>
      </c>
    </row>
    <row r="73" spans="1:3" x14ac:dyDescent="0.25">
      <c r="A73">
        <v>3.8955748904513401</v>
      </c>
      <c r="B73">
        <f t="shared" ca="1" si="2"/>
        <v>-2.1822421568553536</v>
      </c>
      <c r="C73">
        <f t="shared" si="3"/>
        <v>3.0788632235178284</v>
      </c>
    </row>
    <row r="74" spans="1:3" x14ac:dyDescent="0.25">
      <c r="A74">
        <v>3.95840674352314</v>
      </c>
      <c r="B74">
        <f t="shared" ca="1" si="2"/>
        <v>-2.1711367764821721</v>
      </c>
      <c r="C74">
        <f t="shared" si="3"/>
        <v>3.0677578431446468</v>
      </c>
    </row>
    <row r="75" spans="1:3" x14ac:dyDescent="0.25">
      <c r="A75">
        <v>4.02123859659494</v>
      </c>
      <c r="B75">
        <f t="shared" ref="B75:B106" ca="1" si="4">x0+raio*COS(A75)</f>
        <v>-2.1593559974371717</v>
      </c>
      <c r="C75">
        <f t="shared" ref="C75:C111" si="5">y0+raio*SIN(A75)</f>
        <v>3.0573716893060521</v>
      </c>
    </row>
    <row r="76" spans="1:3" x14ac:dyDescent="0.25">
      <c r="A76">
        <v>4.0840704496667302</v>
      </c>
      <c r="B76">
        <f t="shared" ca="1" si="4"/>
        <v>-2.1469463130731183</v>
      </c>
      <c r="C76">
        <f t="shared" si="5"/>
        <v>3.0477457514062634</v>
      </c>
    </row>
    <row r="77" spans="1:3" x14ac:dyDescent="0.25">
      <c r="A77">
        <v>4.1469023027385301</v>
      </c>
      <c r="B77">
        <f t="shared" ca="1" si="4"/>
        <v>-2.1339566987447487</v>
      </c>
      <c r="C77">
        <f t="shared" si="5"/>
        <v>3.038918018624496</v>
      </c>
    </row>
    <row r="78" spans="1:3" x14ac:dyDescent="0.25">
      <c r="A78">
        <v>4.2097341558103203</v>
      </c>
      <c r="B78">
        <f t="shared" ca="1" si="4"/>
        <v>-2.1204384185254295</v>
      </c>
      <c r="C78">
        <f t="shared" si="5"/>
        <v>3.0309233299890344</v>
      </c>
    </row>
    <row r="79" spans="1:3" x14ac:dyDescent="0.25">
      <c r="A79">
        <v>4.2725660088821202</v>
      </c>
      <c r="B79">
        <f t="shared" ca="1" si="4"/>
        <v>-2.1064448228912678</v>
      </c>
      <c r="C79">
        <f t="shared" si="5"/>
        <v>3.023793236883495</v>
      </c>
    </row>
    <row r="80" spans="1:3" x14ac:dyDescent="0.25">
      <c r="A80">
        <v>4.3353978619539104</v>
      </c>
      <c r="B80">
        <f t="shared" ca="1" si="4"/>
        <v>-2.0920311381711705</v>
      </c>
      <c r="C80">
        <f t="shared" si="5"/>
        <v>3.0175558785279377</v>
      </c>
    </row>
    <row r="81" spans="1:3" x14ac:dyDescent="0.25">
      <c r="A81">
        <v>4.3982297150257104</v>
      </c>
      <c r="B81">
        <f t="shared" ca="1" si="4"/>
        <v>-2.0772542485937371</v>
      </c>
      <c r="C81">
        <f t="shared" si="5"/>
        <v>3.0122358709262116</v>
      </c>
    </row>
    <row r="82" spans="1:3" x14ac:dyDescent="0.25">
      <c r="A82">
        <v>4.4610615680975103</v>
      </c>
      <c r="B82">
        <f t="shared" ca="1" si="4"/>
        <v>-2.0621724717912127</v>
      </c>
      <c r="C82">
        <f t="shared" si="5"/>
        <v>3.0078542097178418</v>
      </c>
    </row>
    <row r="83" spans="1:3" x14ac:dyDescent="0.25">
      <c r="A83">
        <v>4.5238934211692996</v>
      </c>
      <c r="B83">
        <f t="shared" ca="1" si="4"/>
        <v>-2.0468453286464316</v>
      </c>
      <c r="C83">
        <f t="shared" si="5"/>
        <v>3.0044281873178278</v>
      </c>
    </row>
    <row r="84" spans="1:3" x14ac:dyDescent="0.25">
      <c r="A84">
        <v>4.5867252742411004</v>
      </c>
      <c r="B84">
        <f t="shared" ca="1" si="4"/>
        <v>-2.0313333083910754</v>
      </c>
      <c r="C84">
        <f t="shared" si="5"/>
        <v>3.0019713246713806</v>
      </c>
    </row>
    <row r="85" spans="1:3" x14ac:dyDescent="0.25">
      <c r="A85">
        <v>4.6495571273128897</v>
      </c>
      <c r="B85">
        <f t="shared" ca="1" si="4"/>
        <v>-2.0156976298823293</v>
      </c>
      <c r="C85">
        <f t="shared" si="5"/>
        <v>3.0004933178929321</v>
      </c>
    </row>
    <row r="86" spans="1:3" x14ac:dyDescent="0.25">
      <c r="A86">
        <v>4.7123889803846897</v>
      </c>
      <c r="B86">
        <f t="shared" ca="1" si="4"/>
        <v>-2</v>
      </c>
      <c r="C86">
        <f t="shared" si="5"/>
        <v>3</v>
      </c>
    </row>
    <row r="87" spans="1:3" x14ac:dyDescent="0.25">
      <c r="A87">
        <v>4.7752208334564896</v>
      </c>
      <c r="B87">
        <f t="shared" ca="1" si="4"/>
        <v>-1.9843023701176707</v>
      </c>
      <c r="C87">
        <f t="shared" si="5"/>
        <v>3.0004933178929321</v>
      </c>
    </row>
    <row r="88" spans="1:3" x14ac:dyDescent="0.25">
      <c r="A88">
        <v>4.8380526865282798</v>
      </c>
      <c r="B88">
        <f t="shared" ca="1" si="4"/>
        <v>-1.9686666916089244</v>
      </c>
      <c r="C88">
        <f t="shared" si="5"/>
        <v>3.0019713246713806</v>
      </c>
    </row>
    <row r="89" spans="1:3" x14ac:dyDescent="0.25">
      <c r="A89">
        <v>4.9008845396000797</v>
      </c>
      <c r="B89">
        <f t="shared" ca="1" si="4"/>
        <v>-1.9531546713535684</v>
      </c>
      <c r="C89">
        <f t="shared" si="5"/>
        <v>3.0044281873178278</v>
      </c>
    </row>
    <row r="90" spans="1:3" x14ac:dyDescent="0.25">
      <c r="A90">
        <v>4.9637163926718699</v>
      </c>
      <c r="B90">
        <f t="shared" ca="1" si="4"/>
        <v>-1.9378275282087871</v>
      </c>
      <c r="C90">
        <f t="shared" si="5"/>
        <v>3.0078542097178422</v>
      </c>
    </row>
    <row r="91" spans="1:3" x14ac:dyDescent="0.25">
      <c r="A91">
        <v>5.0265482457436699</v>
      </c>
      <c r="B91">
        <f t="shared" ca="1" si="4"/>
        <v>-1.9227457514062629</v>
      </c>
      <c r="C91">
        <f t="shared" si="5"/>
        <v>3.0122358709262116</v>
      </c>
    </row>
    <row r="92" spans="1:3" x14ac:dyDescent="0.25">
      <c r="A92">
        <v>5.0893800988154698</v>
      </c>
      <c r="B92">
        <f t="shared" ca="1" si="4"/>
        <v>-1.9079688618288293</v>
      </c>
      <c r="C92">
        <f t="shared" si="5"/>
        <v>3.0175558785279377</v>
      </c>
    </row>
    <row r="93" spans="1:3" x14ac:dyDescent="0.25">
      <c r="A93">
        <v>5.15221195188726</v>
      </c>
      <c r="B93">
        <f t="shared" ca="1" si="4"/>
        <v>-1.893555177108732</v>
      </c>
      <c r="C93">
        <f t="shared" si="5"/>
        <v>3.023793236883495</v>
      </c>
    </row>
    <row r="94" spans="1:3" x14ac:dyDescent="0.25">
      <c r="A94">
        <v>5.2150438049590599</v>
      </c>
      <c r="B94">
        <f t="shared" ca="1" si="4"/>
        <v>-1.8795615814745705</v>
      </c>
      <c r="C94">
        <f t="shared" si="5"/>
        <v>3.0309233299890344</v>
      </c>
    </row>
    <row r="95" spans="1:3" x14ac:dyDescent="0.25">
      <c r="A95">
        <v>5.2778756580308501</v>
      </c>
      <c r="B95">
        <f t="shared" ca="1" si="4"/>
        <v>-1.8660433012552513</v>
      </c>
      <c r="C95">
        <f t="shared" si="5"/>
        <v>3.038918018624496</v>
      </c>
    </row>
    <row r="96" spans="1:3" x14ac:dyDescent="0.25">
      <c r="A96">
        <v>5.3407075111026501</v>
      </c>
      <c r="B96">
        <f t="shared" ca="1" si="4"/>
        <v>-1.8530536869268814</v>
      </c>
      <c r="C96">
        <f t="shared" si="5"/>
        <v>3.0477457514062634</v>
      </c>
    </row>
    <row r="97" spans="1:3" x14ac:dyDescent="0.25">
      <c r="A97">
        <v>5.4035393641744403</v>
      </c>
      <c r="B97">
        <f t="shared" ca="1" si="4"/>
        <v>-1.8406440025628283</v>
      </c>
      <c r="C97">
        <f t="shared" si="5"/>
        <v>3.0573716893060521</v>
      </c>
    </row>
    <row r="98" spans="1:3" x14ac:dyDescent="0.25">
      <c r="A98">
        <v>5.4663712172462402</v>
      </c>
      <c r="B98">
        <f t="shared" ca="1" si="4"/>
        <v>-1.8288632235178279</v>
      </c>
      <c r="C98">
        <f t="shared" si="5"/>
        <v>3.0677578431446473</v>
      </c>
    </row>
    <row r="99" spans="1:3" x14ac:dyDescent="0.25">
      <c r="A99">
        <v>5.5292030703180401</v>
      </c>
      <c r="B99">
        <f t="shared" ca="1" si="4"/>
        <v>-1.8177578431446464</v>
      </c>
      <c r="C99">
        <f t="shared" si="5"/>
        <v>3.0788632235178284</v>
      </c>
    </row>
    <row r="100" spans="1:3" x14ac:dyDescent="0.25">
      <c r="A100">
        <v>5.5920349233898303</v>
      </c>
      <c r="B100">
        <f t="shared" ca="1" si="4"/>
        <v>-1.807371689306053</v>
      </c>
      <c r="C100">
        <f t="shared" si="5"/>
        <v>3.0906440025628275</v>
      </c>
    </row>
    <row r="101" spans="1:3" x14ac:dyDescent="0.25">
      <c r="A101">
        <v>5.6548667764616303</v>
      </c>
      <c r="B101">
        <f t="shared" ca="1" si="4"/>
        <v>-1.7977457514062627</v>
      </c>
      <c r="C101">
        <f t="shared" si="5"/>
        <v>3.1030536869268821</v>
      </c>
    </row>
    <row r="102" spans="1:3" x14ac:dyDescent="0.25">
      <c r="A102">
        <v>5.7176986295334196</v>
      </c>
      <c r="B102">
        <f t="shared" ca="1" si="4"/>
        <v>-1.7889180186244968</v>
      </c>
      <c r="C102">
        <f t="shared" si="5"/>
        <v>3.11604330125525</v>
      </c>
    </row>
    <row r="103" spans="1:3" x14ac:dyDescent="0.25">
      <c r="A103">
        <v>5.7805304826052204</v>
      </c>
      <c r="B103">
        <f t="shared" ca="1" si="4"/>
        <v>-1.7809233299890339</v>
      </c>
      <c r="C103">
        <f t="shared" si="5"/>
        <v>3.1295615814745714</v>
      </c>
    </row>
    <row r="104" spans="1:3" x14ac:dyDescent="0.25">
      <c r="A104">
        <v>5.8433623356770203</v>
      </c>
      <c r="B104">
        <f t="shared" ca="1" si="4"/>
        <v>-1.7737932368834946</v>
      </c>
      <c r="C104">
        <f t="shared" si="5"/>
        <v>3.1435551771087331</v>
      </c>
    </row>
    <row r="105" spans="1:3" x14ac:dyDescent="0.25">
      <c r="A105">
        <v>5.9061941887488096</v>
      </c>
      <c r="B105">
        <f t="shared" ca="1" si="4"/>
        <v>-1.7675558785279373</v>
      </c>
      <c r="C105">
        <f t="shared" si="5"/>
        <v>3.15796886182883</v>
      </c>
    </row>
    <row r="106" spans="1:3" x14ac:dyDescent="0.25">
      <c r="A106">
        <v>5.9690260418206096</v>
      </c>
      <c r="B106">
        <f t="shared" ca="1" si="4"/>
        <v>-1.7622358709262114</v>
      </c>
      <c r="C106">
        <f t="shared" si="5"/>
        <v>3.1727457514062638</v>
      </c>
    </row>
    <row r="107" spans="1:3" x14ac:dyDescent="0.25">
      <c r="A107">
        <v>6.0318578948923998</v>
      </c>
      <c r="B107">
        <f t="shared" ref="B107:B138" ca="1" si="6">x0+raio*COS(A107)</f>
        <v>-1.7578542097178425</v>
      </c>
      <c r="C107">
        <f t="shared" si="5"/>
        <v>3.1878275282087856</v>
      </c>
    </row>
    <row r="108" spans="1:3" x14ac:dyDescent="0.25">
      <c r="A108">
        <v>6.0946897479641997</v>
      </c>
      <c r="B108">
        <f t="shared" ca="1" si="6"/>
        <v>-1.7544281873178278</v>
      </c>
      <c r="C108">
        <f t="shared" si="5"/>
        <v>3.2031546713535692</v>
      </c>
    </row>
    <row r="109" spans="1:3" x14ac:dyDescent="0.25">
      <c r="A109">
        <v>6.1575216010359997</v>
      </c>
      <c r="B109">
        <f t="shared" ca="1" si="6"/>
        <v>-1.7519713246713804</v>
      </c>
      <c r="C109">
        <f t="shared" si="5"/>
        <v>3.218666691608925</v>
      </c>
    </row>
    <row r="110" spans="1:3" x14ac:dyDescent="0.25">
      <c r="A110">
        <v>6.2203534541077898</v>
      </c>
      <c r="B110">
        <f t="shared" ca="1" si="6"/>
        <v>-1.7504933178929321</v>
      </c>
      <c r="C110">
        <f t="shared" si="5"/>
        <v>3.2343023701176716</v>
      </c>
    </row>
    <row r="111" spans="1:3" x14ac:dyDescent="0.25">
      <c r="A111">
        <v>6.2831853071795898</v>
      </c>
      <c r="B111">
        <f t="shared" ca="1" si="6"/>
        <v>-1.75</v>
      </c>
      <c r="C111">
        <f t="shared" si="5"/>
        <v>3.2500000000000009</v>
      </c>
    </row>
    <row r="112" spans="1:3" x14ac:dyDescent="0.25">
      <c r="A112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activeCell="E15" sqref="E15"/>
    </sheetView>
  </sheetViews>
  <sheetFormatPr defaultRowHeight="15" x14ac:dyDescent="0.25"/>
  <sheetData>
    <row r="1" spans="1:6" ht="23.25" x14ac:dyDescent="0.35">
      <c r="A1" s="1" t="s">
        <v>0</v>
      </c>
    </row>
    <row r="2" spans="1:6" x14ac:dyDescent="0.25">
      <c r="A2" t="s">
        <v>1</v>
      </c>
    </row>
    <row r="3" spans="1:6" ht="18.75" x14ac:dyDescent="0.3">
      <c r="A3" s="2" t="s">
        <v>2</v>
      </c>
    </row>
    <row r="5" spans="1:6" x14ac:dyDescent="0.25">
      <c r="A5" s="5" t="s">
        <v>3</v>
      </c>
      <c r="B5" s="6"/>
      <c r="C5" s="5" t="s">
        <v>6</v>
      </c>
      <c r="D5" s="6"/>
      <c r="F5" s="8" t="s">
        <v>15</v>
      </c>
    </row>
    <row r="6" spans="1:6" x14ac:dyDescent="0.25">
      <c r="A6" s="3" t="s">
        <v>4</v>
      </c>
      <c r="B6" s="3" t="s">
        <v>5</v>
      </c>
      <c r="C6" s="3" t="s">
        <v>4</v>
      </c>
      <c r="D6" s="3" t="s">
        <v>5</v>
      </c>
      <c r="F6">
        <v>0.1</v>
      </c>
    </row>
    <row r="7" spans="1:6" x14ac:dyDescent="0.25">
      <c r="A7">
        <v>-5</v>
      </c>
      <c r="B7">
        <v>3</v>
      </c>
      <c r="C7">
        <v>-6</v>
      </c>
      <c r="D7">
        <v>0</v>
      </c>
      <c r="E7" s="8" t="s">
        <v>13</v>
      </c>
      <c r="F7" s="8" t="s">
        <v>18</v>
      </c>
    </row>
    <row r="8" spans="1:6" x14ac:dyDescent="0.25">
      <c r="A8">
        <v>0</v>
      </c>
      <c r="B8">
        <f>B7</f>
        <v>3</v>
      </c>
      <c r="C8">
        <v>6</v>
      </c>
      <c r="D8">
        <f>D7</f>
        <v>0</v>
      </c>
      <c r="E8">
        <f ca="1">IF(t&lt;60,t+1,0)</f>
        <v>60</v>
      </c>
      <c r="F8">
        <f ca="1">IF(x0&gt;=0,-9.8,0)</f>
        <v>-9.8000000000000007</v>
      </c>
    </row>
    <row r="9" spans="1:6" x14ac:dyDescent="0.25">
      <c r="A9" s="5" t="s">
        <v>8</v>
      </c>
      <c r="B9" s="5"/>
      <c r="C9" s="5"/>
      <c r="D9" s="7" t="s">
        <v>9</v>
      </c>
      <c r="E9" s="7" t="s">
        <v>10</v>
      </c>
      <c r="F9" s="7" t="s">
        <v>11</v>
      </c>
    </row>
    <row r="10" spans="1:6" x14ac:dyDescent="0.25">
      <c r="A10" s="3" t="s">
        <v>7</v>
      </c>
      <c r="B10" s="3" t="s">
        <v>4</v>
      </c>
      <c r="C10" s="3" t="s">
        <v>5</v>
      </c>
      <c r="D10">
        <f ca="1">-5+v*t</f>
        <v>1</v>
      </c>
      <c r="E10">
        <f ca="1">3.25+0.5*a*0.1*(t-50)*0.1*(t-50)</f>
        <v>-1.6500000000000004</v>
      </c>
      <c r="F10">
        <v>0.25</v>
      </c>
    </row>
    <row r="11" spans="1:6" x14ac:dyDescent="0.25">
      <c r="A11">
        <v>0</v>
      </c>
      <c r="B11">
        <f t="shared" ref="B11:B42" ca="1" si="0">x0+raio*COS(A11)</f>
        <v>1.25</v>
      </c>
      <c r="C11">
        <f t="shared" ref="C11:C42" ca="1" si="1">y0+raio*SIN(A11)</f>
        <v>-1.6500000000000004</v>
      </c>
      <c r="E11" t="s">
        <v>22</v>
      </c>
    </row>
    <row r="12" spans="1:6" x14ac:dyDescent="0.25">
      <c r="A12">
        <v>6.2831853071795868E-2</v>
      </c>
      <c r="B12">
        <f t="shared" ca="1" si="0"/>
        <v>1.2495066821070679</v>
      </c>
      <c r="C12">
        <f t="shared" ca="1" si="1"/>
        <v>-1.634302370117672</v>
      </c>
      <c r="E12" t="s">
        <v>19</v>
      </c>
    </row>
    <row r="13" spans="1:6" x14ac:dyDescent="0.25">
      <c r="A13">
        <v>0.12566370614359201</v>
      </c>
      <c r="B13">
        <f t="shared" ca="1" si="0"/>
        <v>1.2480286753286194</v>
      </c>
      <c r="C13">
        <f t="shared" ca="1" si="1"/>
        <v>-1.6186666916089243</v>
      </c>
      <c r="E13" t="s">
        <v>20</v>
      </c>
    </row>
    <row r="14" spans="1:6" x14ac:dyDescent="0.25">
      <c r="A14">
        <v>0.18849555921538799</v>
      </c>
      <c r="B14">
        <f t="shared" ca="1" si="0"/>
        <v>1.2455718126821722</v>
      </c>
      <c r="C14">
        <f t="shared" ca="1" si="1"/>
        <v>-1.6031546713535691</v>
      </c>
      <c r="E14" t="s">
        <v>21</v>
      </c>
    </row>
    <row r="15" spans="1:6" x14ac:dyDescent="0.25">
      <c r="A15">
        <v>0.25132741228718303</v>
      </c>
      <c r="B15">
        <f t="shared" ca="1" si="0"/>
        <v>1.2421457902821578</v>
      </c>
      <c r="C15">
        <f t="shared" ca="1" si="1"/>
        <v>-1.5878275282087868</v>
      </c>
    </row>
    <row r="16" spans="1:6" x14ac:dyDescent="0.25">
      <c r="A16">
        <v>0.31415926535897898</v>
      </c>
      <c r="B16">
        <f t="shared" ca="1" si="0"/>
        <v>1.2377641290737884</v>
      </c>
      <c r="C16">
        <f t="shared" ca="1" si="1"/>
        <v>-1.5727457514062635</v>
      </c>
    </row>
    <row r="17" spans="1:3" x14ac:dyDescent="0.25">
      <c r="A17">
        <v>0.37699111843077499</v>
      </c>
      <c r="B17">
        <f t="shared" ca="1" si="0"/>
        <v>1.2324441214720629</v>
      </c>
      <c r="C17">
        <f t="shared" ca="1" si="1"/>
        <v>-1.557968861828831</v>
      </c>
    </row>
    <row r="18" spans="1:3" x14ac:dyDescent="0.25">
      <c r="A18">
        <v>0.43982297150257099</v>
      </c>
      <c r="B18">
        <f t="shared" ca="1" si="0"/>
        <v>1.226206763116505</v>
      </c>
      <c r="C18">
        <f t="shared" ca="1" si="1"/>
        <v>-1.5435551771087321</v>
      </c>
    </row>
    <row r="19" spans="1:3" x14ac:dyDescent="0.25">
      <c r="A19">
        <v>0.50265482457436705</v>
      </c>
      <c r="B19">
        <f t="shared" ca="1" si="0"/>
        <v>1.2190766700109659</v>
      </c>
      <c r="C19">
        <f t="shared" ca="1" si="1"/>
        <v>-1.5295615814745716</v>
      </c>
    </row>
    <row r="20" spans="1:3" x14ac:dyDescent="0.25">
      <c r="A20">
        <v>0.56548667764616301</v>
      </c>
      <c r="B20">
        <f t="shared" ca="1" si="0"/>
        <v>1.2110819813755038</v>
      </c>
      <c r="C20">
        <f t="shared" ca="1" si="1"/>
        <v>-1.5160433012552512</v>
      </c>
    </row>
    <row r="21" spans="1:3" x14ac:dyDescent="0.25">
      <c r="A21">
        <v>0.62831853071795896</v>
      </c>
      <c r="B21">
        <f t="shared" ca="1" si="0"/>
        <v>1.2022542485937369</v>
      </c>
      <c r="C21">
        <f t="shared" ca="1" si="1"/>
        <v>-1.503053686926882</v>
      </c>
    </row>
    <row r="22" spans="1:3" x14ac:dyDescent="0.25">
      <c r="A22">
        <v>0.69115038378975502</v>
      </c>
      <c r="B22">
        <f t="shared" ca="1" si="0"/>
        <v>1.1926283106939473</v>
      </c>
      <c r="C22">
        <f t="shared" ca="1" si="1"/>
        <v>-1.4906440025628278</v>
      </c>
    </row>
    <row r="23" spans="1:3" x14ac:dyDescent="0.25">
      <c r="A23">
        <v>0.75398223686154997</v>
      </c>
      <c r="B23">
        <f t="shared" ca="1" si="0"/>
        <v>1.1822421568553529</v>
      </c>
      <c r="C23">
        <f t="shared" ca="1" si="1"/>
        <v>-1.4788632235178283</v>
      </c>
    </row>
    <row r="24" spans="1:3" x14ac:dyDescent="0.25">
      <c r="A24">
        <v>0.81681408993334603</v>
      </c>
      <c r="B24">
        <f t="shared" ca="1" si="0"/>
        <v>1.1711367764821723</v>
      </c>
      <c r="C24">
        <f t="shared" ca="1" si="1"/>
        <v>-1.4677578431446476</v>
      </c>
    </row>
    <row r="25" spans="1:3" x14ac:dyDescent="0.25">
      <c r="A25">
        <v>0.87964594300514198</v>
      </c>
      <c r="B25">
        <f t="shared" ca="1" si="0"/>
        <v>1.1593559974371725</v>
      </c>
      <c r="C25">
        <f t="shared" ca="1" si="1"/>
        <v>-1.4573716893060531</v>
      </c>
    </row>
    <row r="26" spans="1:3" x14ac:dyDescent="0.25">
      <c r="A26">
        <v>0.94247779607693805</v>
      </c>
      <c r="B26">
        <f t="shared" ca="1" si="0"/>
        <v>1.1469463130731183</v>
      </c>
      <c r="C26">
        <f t="shared" ca="1" si="1"/>
        <v>-1.4477457514062635</v>
      </c>
    </row>
    <row r="27" spans="1:3" x14ac:dyDescent="0.25">
      <c r="A27">
        <v>1.0053096491487299</v>
      </c>
      <c r="B27">
        <f t="shared" ca="1" si="0"/>
        <v>1.13395669874475</v>
      </c>
      <c r="C27">
        <f t="shared" ca="1" si="1"/>
        <v>-1.4389180186244972</v>
      </c>
    </row>
    <row r="28" spans="1:3" x14ac:dyDescent="0.25">
      <c r="A28">
        <v>1.0681415022205301</v>
      </c>
      <c r="B28">
        <f t="shared" ca="1" si="0"/>
        <v>1.1204384185254288</v>
      </c>
      <c r="C28">
        <f t="shared" ca="1" si="1"/>
        <v>-1.4309233299890345</v>
      </c>
    </row>
    <row r="29" spans="1:3" x14ac:dyDescent="0.25">
      <c r="A29">
        <v>1.13097335529233</v>
      </c>
      <c r="B29">
        <f t="shared" ca="1" si="0"/>
        <v>1.1064448228912671</v>
      </c>
      <c r="C29">
        <f t="shared" ca="1" si="1"/>
        <v>-1.4237932368834949</v>
      </c>
    </row>
    <row r="30" spans="1:3" x14ac:dyDescent="0.25">
      <c r="A30">
        <v>1.19380520836412</v>
      </c>
      <c r="B30">
        <f t="shared" ca="1" si="0"/>
        <v>1.0920311381711698</v>
      </c>
      <c r="C30">
        <f t="shared" ca="1" si="1"/>
        <v>-1.4175558785279376</v>
      </c>
    </row>
    <row r="31" spans="1:3" x14ac:dyDescent="0.25">
      <c r="A31">
        <v>1.2566370614359199</v>
      </c>
      <c r="B31">
        <f t="shared" ca="1" si="0"/>
        <v>1.0772542485937362</v>
      </c>
      <c r="C31">
        <f t="shared" ca="1" si="1"/>
        <v>-1.4122358709262117</v>
      </c>
    </row>
    <row r="32" spans="1:3" x14ac:dyDescent="0.25">
      <c r="A32">
        <v>1.3194689145077101</v>
      </c>
      <c r="B32">
        <f t="shared" ca="1" si="0"/>
        <v>1.0621724717912144</v>
      </c>
      <c r="C32">
        <f t="shared" ca="1" si="1"/>
        <v>-1.4078542097178428</v>
      </c>
    </row>
    <row r="33" spans="1:3" x14ac:dyDescent="0.25">
      <c r="A33">
        <v>1.38230076757951</v>
      </c>
      <c r="B33">
        <f t="shared" ca="1" si="0"/>
        <v>1.046845328646431</v>
      </c>
      <c r="C33">
        <f t="shared" ca="1" si="1"/>
        <v>-1.4044281873178281</v>
      </c>
    </row>
    <row r="34" spans="1:3" x14ac:dyDescent="0.25">
      <c r="A34">
        <v>1.4451326206513</v>
      </c>
      <c r="B34">
        <f t="shared" ca="1" si="0"/>
        <v>1.0313333083910772</v>
      </c>
      <c r="C34">
        <f t="shared" ca="1" si="1"/>
        <v>-1.401971324671381</v>
      </c>
    </row>
    <row r="35" spans="1:3" x14ac:dyDescent="0.25">
      <c r="A35">
        <v>1.5079644737230999</v>
      </c>
      <c r="B35">
        <f t="shared" ca="1" si="0"/>
        <v>1.0156976298823286</v>
      </c>
      <c r="C35">
        <f t="shared" ca="1" si="1"/>
        <v>-1.4004933178929324</v>
      </c>
    </row>
    <row r="36" spans="1:3" x14ac:dyDescent="0.25">
      <c r="A36">
        <v>1.5707963267949001</v>
      </c>
      <c r="B36">
        <f t="shared" ca="1" si="0"/>
        <v>0.99999999999999911</v>
      </c>
      <c r="C36">
        <f t="shared" ca="1" si="1"/>
        <v>-1.4000000000000004</v>
      </c>
    </row>
    <row r="37" spans="1:3" x14ac:dyDescent="0.25">
      <c r="A37">
        <v>1.6336281798666901</v>
      </c>
      <c r="B37">
        <f t="shared" ca="1" si="0"/>
        <v>0.9843023701176723</v>
      </c>
      <c r="C37">
        <f t="shared" ca="1" si="1"/>
        <v>-1.4004933178929324</v>
      </c>
    </row>
    <row r="38" spans="1:3" x14ac:dyDescent="0.25">
      <c r="A38">
        <v>1.69646003293849</v>
      </c>
      <c r="B38">
        <f t="shared" ca="1" si="0"/>
        <v>0.96866669160892349</v>
      </c>
      <c r="C38">
        <f t="shared" ca="1" si="1"/>
        <v>-1.401971324671381</v>
      </c>
    </row>
    <row r="39" spans="1:3" x14ac:dyDescent="0.25">
      <c r="A39">
        <v>1.75929188601028</v>
      </c>
      <c r="B39">
        <f t="shared" ca="1" si="0"/>
        <v>0.9531546713535699</v>
      </c>
      <c r="C39">
        <f t="shared" ca="1" si="1"/>
        <v>-1.4044281873178279</v>
      </c>
    </row>
    <row r="40" spans="1:3" x14ac:dyDescent="0.25">
      <c r="A40">
        <v>1.8221237390820799</v>
      </c>
      <c r="B40">
        <f t="shared" ca="1" si="0"/>
        <v>0.93782752820878634</v>
      </c>
      <c r="C40">
        <f t="shared" ca="1" si="1"/>
        <v>-1.4078542097178426</v>
      </c>
    </row>
    <row r="41" spans="1:3" x14ac:dyDescent="0.25">
      <c r="A41">
        <v>1.8849555921538801</v>
      </c>
      <c r="B41">
        <f t="shared" ca="1" si="0"/>
        <v>0.92274575140626214</v>
      </c>
      <c r="C41">
        <f t="shared" ca="1" si="1"/>
        <v>-1.4122358709262124</v>
      </c>
    </row>
    <row r="42" spans="1:3" x14ac:dyDescent="0.25">
      <c r="A42">
        <v>1.94778744522567</v>
      </c>
      <c r="B42">
        <f t="shared" ca="1" si="0"/>
        <v>0.90796886182883096</v>
      </c>
      <c r="C42">
        <f t="shared" ca="1" si="1"/>
        <v>-1.4175558785279374</v>
      </c>
    </row>
    <row r="43" spans="1:3" x14ac:dyDescent="0.25">
      <c r="A43">
        <v>2.01061929829747</v>
      </c>
      <c r="B43">
        <f t="shared" ref="B43:B74" ca="1" si="2">x0+raio*COS(A43)</f>
        <v>0.89355517710873134</v>
      </c>
      <c r="C43">
        <f t="shared" ref="C43:C74" ca="1" si="3">y0+raio*SIN(A43)</f>
        <v>-1.4237932368834958</v>
      </c>
    </row>
    <row r="44" spans="1:3" x14ac:dyDescent="0.25">
      <c r="A44">
        <v>2.0734511513692602</v>
      </c>
      <c r="B44">
        <f t="shared" ca="1" si="2"/>
        <v>0.87956158147457186</v>
      </c>
      <c r="C44">
        <f t="shared" ca="1" si="3"/>
        <v>-1.430923329989034</v>
      </c>
    </row>
    <row r="45" spans="1:3" x14ac:dyDescent="0.25">
      <c r="A45">
        <v>2.1362830044410601</v>
      </c>
      <c r="B45">
        <f t="shared" ca="1" si="2"/>
        <v>0.86604330125525064</v>
      </c>
      <c r="C45">
        <f t="shared" ca="1" si="3"/>
        <v>-1.4389180186244968</v>
      </c>
    </row>
    <row r="46" spans="1:3" x14ac:dyDescent="0.25">
      <c r="A46">
        <v>2.1991148575128601</v>
      </c>
      <c r="B46">
        <f t="shared" ca="1" si="2"/>
        <v>0.85305368692688077</v>
      </c>
      <c r="C46">
        <f t="shared" ca="1" si="3"/>
        <v>-1.4477457514062642</v>
      </c>
    </row>
    <row r="47" spans="1:3" x14ac:dyDescent="0.25">
      <c r="A47">
        <v>2.2619467105846498</v>
      </c>
      <c r="B47">
        <f t="shared" ca="1" si="2"/>
        <v>0.8406440025628279</v>
      </c>
      <c r="C47">
        <f t="shared" ca="1" si="3"/>
        <v>-1.4573716893060529</v>
      </c>
    </row>
    <row r="48" spans="1:3" x14ac:dyDescent="0.25">
      <c r="A48">
        <v>2.3247785636564502</v>
      </c>
      <c r="B48">
        <f t="shared" ca="1" si="2"/>
        <v>0.82886322351782726</v>
      </c>
      <c r="C48">
        <f t="shared" ca="1" si="3"/>
        <v>-1.4677578431446481</v>
      </c>
    </row>
    <row r="49" spans="1:3" x14ac:dyDescent="0.25">
      <c r="A49">
        <v>2.3876104167282399</v>
      </c>
      <c r="B49">
        <f t="shared" ca="1" si="2"/>
        <v>0.81775784314464761</v>
      </c>
      <c r="C49">
        <f t="shared" ca="1" si="3"/>
        <v>-1.4788632235178276</v>
      </c>
    </row>
    <row r="50" spans="1:3" x14ac:dyDescent="0.25">
      <c r="A50">
        <v>2.4504422698000399</v>
      </c>
      <c r="B50">
        <f t="shared" ca="1" si="2"/>
        <v>0.80737168930605252</v>
      </c>
      <c r="C50">
        <f t="shared" ca="1" si="3"/>
        <v>-1.4906440025628283</v>
      </c>
    </row>
    <row r="51" spans="1:3" x14ac:dyDescent="0.25">
      <c r="A51">
        <v>2.5132741228718301</v>
      </c>
      <c r="B51">
        <f t="shared" ca="1" si="2"/>
        <v>0.7977457514062638</v>
      </c>
      <c r="C51">
        <f t="shared" ca="1" si="3"/>
        <v>-1.5030536869268811</v>
      </c>
    </row>
    <row r="52" spans="1:3" x14ac:dyDescent="0.25">
      <c r="A52">
        <v>2.57610597594363</v>
      </c>
      <c r="B52">
        <f t="shared" ca="1" si="2"/>
        <v>0.78891801862449629</v>
      </c>
      <c r="C52">
        <f t="shared" ca="1" si="3"/>
        <v>-1.5160433012552512</v>
      </c>
    </row>
    <row r="53" spans="1:3" x14ac:dyDescent="0.25">
      <c r="A53">
        <v>2.6389378290154299</v>
      </c>
      <c r="B53">
        <f t="shared" ca="1" si="2"/>
        <v>0.78092332998903369</v>
      </c>
      <c r="C53">
        <f t="shared" ca="1" si="3"/>
        <v>-1.5295615814745722</v>
      </c>
    </row>
    <row r="54" spans="1:3" x14ac:dyDescent="0.25">
      <c r="A54">
        <v>2.7017696820872201</v>
      </c>
      <c r="B54">
        <f t="shared" ca="1" si="2"/>
        <v>0.77379323688349533</v>
      </c>
      <c r="C54">
        <f t="shared" ca="1" si="3"/>
        <v>-1.5435551771087317</v>
      </c>
    </row>
    <row r="55" spans="1:3" x14ac:dyDescent="0.25">
      <c r="A55">
        <v>2.7646015351590201</v>
      </c>
      <c r="B55">
        <f t="shared" ca="1" si="2"/>
        <v>0.76755587852793694</v>
      </c>
      <c r="C55">
        <f t="shared" ca="1" si="3"/>
        <v>-1.5579688618288314</v>
      </c>
    </row>
    <row r="56" spans="1:3" x14ac:dyDescent="0.25">
      <c r="A56">
        <v>2.8274333882308098</v>
      </c>
      <c r="B56">
        <f t="shared" ca="1" si="2"/>
        <v>0.76223587092621192</v>
      </c>
      <c r="C56">
        <f t="shared" ca="1" si="3"/>
        <v>-1.5727457514062626</v>
      </c>
    </row>
    <row r="57" spans="1:3" x14ac:dyDescent="0.25">
      <c r="A57">
        <v>2.8902652413026102</v>
      </c>
      <c r="B57">
        <f t="shared" ca="1" si="2"/>
        <v>0.75785420971784223</v>
      </c>
      <c r="C57">
        <f t="shared" ca="1" si="3"/>
        <v>-1.5878275282087868</v>
      </c>
    </row>
    <row r="58" spans="1:3" x14ac:dyDescent="0.25">
      <c r="A58">
        <v>2.9530970943744101</v>
      </c>
      <c r="B58">
        <f t="shared" ca="1" si="2"/>
        <v>0.75442818731782757</v>
      </c>
      <c r="C58">
        <f t="shared" ca="1" si="3"/>
        <v>-1.6031546713535703</v>
      </c>
    </row>
    <row r="59" spans="1:3" x14ac:dyDescent="0.25">
      <c r="A59">
        <v>3.0159289474461999</v>
      </c>
      <c r="B59">
        <f t="shared" ca="1" si="2"/>
        <v>0.75197132467138061</v>
      </c>
      <c r="C59">
        <f t="shared" ca="1" si="3"/>
        <v>-1.6186666916089238</v>
      </c>
    </row>
    <row r="60" spans="1:3" x14ac:dyDescent="0.25">
      <c r="A60">
        <v>3.0787608005179998</v>
      </c>
      <c r="B60">
        <f t="shared" ca="1" si="2"/>
        <v>0.75049331789293205</v>
      </c>
      <c r="C60">
        <f t="shared" ca="1" si="3"/>
        <v>-1.6343023701176727</v>
      </c>
    </row>
    <row r="61" spans="1:3" x14ac:dyDescent="0.25">
      <c r="A61">
        <v>3.14159265358979</v>
      </c>
      <c r="B61">
        <f t="shared" ca="1" si="2"/>
        <v>0.75</v>
      </c>
      <c r="C61">
        <f t="shared" ca="1" si="3"/>
        <v>-1.6499999999999995</v>
      </c>
    </row>
    <row r="62" spans="1:3" x14ac:dyDescent="0.25">
      <c r="A62">
        <v>3.20442450666159</v>
      </c>
      <c r="B62">
        <f t="shared" ca="1" si="2"/>
        <v>0.75049331789293205</v>
      </c>
      <c r="C62">
        <f t="shared" ca="1" si="3"/>
        <v>-1.6656976298823289</v>
      </c>
    </row>
    <row r="63" spans="1:3" x14ac:dyDescent="0.25">
      <c r="A63">
        <v>3.2672563597333899</v>
      </c>
      <c r="B63">
        <f t="shared" ca="1" si="2"/>
        <v>0.75197132467138073</v>
      </c>
      <c r="C63">
        <f t="shared" ca="1" si="3"/>
        <v>-1.6813333083910775</v>
      </c>
    </row>
    <row r="64" spans="1:3" x14ac:dyDescent="0.25">
      <c r="A64">
        <v>3.3300882128051801</v>
      </c>
      <c r="B64">
        <f t="shared" ca="1" si="2"/>
        <v>0.75442818731782779</v>
      </c>
      <c r="C64">
        <f t="shared" ca="1" si="3"/>
        <v>-1.6968453286464313</v>
      </c>
    </row>
    <row r="65" spans="1:3" x14ac:dyDescent="0.25">
      <c r="A65">
        <v>3.39292006587698</v>
      </c>
      <c r="B65">
        <f t="shared" ca="1" si="2"/>
        <v>0.75785420971784245</v>
      </c>
      <c r="C65">
        <f t="shared" ca="1" si="3"/>
        <v>-1.7121724717912148</v>
      </c>
    </row>
    <row r="66" spans="1:3" x14ac:dyDescent="0.25">
      <c r="A66">
        <v>3.4557519189487702</v>
      </c>
      <c r="B66">
        <f t="shared" ca="1" si="2"/>
        <v>0.76223587092621137</v>
      </c>
      <c r="C66">
        <f t="shared" ca="1" si="3"/>
        <v>-1.7272542485937366</v>
      </c>
    </row>
    <row r="67" spans="1:3" x14ac:dyDescent="0.25">
      <c r="A67">
        <v>3.5185837720205702</v>
      </c>
      <c r="B67">
        <f t="shared" ca="1" si="2"/>
        <v>0.76755587852793727</v>
      </c>
      <c r="C67">
        <f t="shared" ca="1" si="3"/>
        <v>-1.7420311381711702</v>
      </c>
    </row>
    <row r="68" spans="1:3" x14ac:dyDescent="0.25">
      <c r="A68">
        <v>3.5814156250923599</v>
      </c>
      <c r="B68">
        <f t="shared" ca="1" si="2"/>
        <v>0.77379323688349466</v>
      </c>
      <c r="C68">
        <f t="shared" ca="1" si="3"/>
        <v>-1.7564448228912675</v>
      </c>
    </row>
    <row r="69" spans="1:3" x14ac:dyDescent="0.25">
      <c r="A69">
        <v>3.6442474781641598</v>
      </c>
      <c r="B69">
        <f t="shared" ca="1" si="2"/>
        <v>0.78092332998903413</v>
      </c>
      <c r="C69">
        <f t="shared" ca="1" si="3"/>
        <v>-1.7704384185254292</v>
      </c>
    </row>
    <row r="70" spans="1:3" x14ac:dyDescent="0.25">
      <c r="A70">
        <v>3.7070793312359598</v>
      </c>
      <c r="B70">
        <f t="shared" ca="1" si="2"/>
        <v>0.78891801862449673</v>
      </c>
      <c r="C70">
        <f t="shared" ca="1" si="3"/>
        <v>-1.7839566987447504</v>
      </c>
    </row>
    <row r="71" spans="1:3" x14ac:dyDescent="0.25">
      <c r="A71">
        <v>3.76991118430775</v>
      </c>
      <c r="B71">
        <f t="shared" ca="1" si="2"/>
        <v>0.79774575140626292</v>
      </c>
      <c r="C71">
        <f t="shared" ca="1" si="3"/>
        <v>-1.7969463130731183</v>
      </c>
    </row>
    <row r="72" spans="1:3" x14ac:dyDescent="0.25">
      <c r="A72">
        <v>3.8327430373795499</v>
      </c>
      <c r="B72">
        <f t="shared" ca="1" si="2"/>
        <v>0.80737168930605308</v>
      </c>
      <c r="C72">
        <f t="shared" ca="1" si="3"/>
        <v>-1.8093559974371731</v>
      </c>
    </row>
    <row r="73" spans="1:3" x14ac:dyDescent="0.25">
      <c r="A73">
        <v>3.8955748904513401</v>
      </c>
      <c r="B73">
        <f t="shared" ca="1" si="2"/>
        <v>0.8177578431446465</v>
      </c>
      <c r="C73">
        <f t="shared" ca="1" si="3"/>
        <v>-1.821136776482172</v>
      </c>
    </row>
    <row r="74" spans="1:3" x14ac:dyDescent="0.25">
      <c r="A74">
        <v>3.95840674352314</v>
      </c>
      <c r="B74">
        <f t="shared" ca="1" si="2"/>
        <v>0.82886322351782793</v>
      </c>
      <c r="C74">
        <f t="shared" ca="1" si="3"/>
        <v>-1.8322421568553533</v>
      </c>
    </row>
    <row r="75" spans="1:3" x14ac:dyDescent="0.25">
      <c r="A75">
        <v>4.02123859659494</v>
      </c>
      <c r="B75">
        <f t="shared" ref="B75:B106" ca="1" si="4">x0+raio*COS(A75)</f>
        <v>0.84064400256282845</v>
      </c>
      <c r="C75">
        <f t="shared" ref="C75:C111" ca="1" si="5">y0+raio*SIN(A75)</f>
        <v>-1.8426283106939483</v>
      </c>
    </row>
    <row r="76" spans="1:3" x14ac:dyDescent="0.25">
      <c r="A76">
        <v>4.0840704496667302</v>
      </c>
      <c r="B76">
        <f t="shared" ca="1" si="4"/>
        <v>0.85305368692688144</v>
      </c>
      <c r="C76">
        <f t="shared" ca="1" si="5"/>
        <v>-1.852254248593737</v>
      </c>
    </row>
    <row r="77" spans="1:3" x14ac:dyDescent="0.25">
      <c r="A77">
        <v>4.1469023027385301</v>
      </c>
      <c r="B77">
        <f t="shared" ca="1" si="4"/>
        <v>0.86604330125525153</v>
      </c>
      <c r="C77">
        <f t="shared" ca="1" si="5"/>
        <v>-1.8610819813755046</v>
      </c>
    </row>
    <row r="78" spans="1:3" x14ac:dyDescent="0.25">
      <c r="A78">
        <v>4.2097341558103203</v>
      </c>
      <c r="B78">
        <f t="shared" ca="1" si="4"/>
        <v>0.87956158147457064</v>
      </c>
      <c r="C78">
        <f t="shared" ca="1" si="5"/>
        <v>-1.869076670010966</v>
      </c>
    </row>
    <row r="79" spans="1:3" x14ac:dyDescent="0.25">
      <c r="A79">
        <v>4.2725660088821202</v>
      </c>
      <c r="B79">
        <f t="shared" ca="1" si="4"/>
        <v>0.89355517710873222</v>
      </c>
      <c r="C79">
        <f t="shared" ca="1" si="5"/>
        <v>-1.8762067631165054</v>
      </c>
    </row>
    <row r="80" spans="1:3" x14ac:dyDescent="0.25">
      <c r="A80">
        <v>4.3353978619539104</v>
      </c>
      <c r="B80">
        <f t="shared" ca="1" si="4"/>
        <v>0.90796886182882952</v>
      </c>
      <c r="C80">
        <f t="shared" ca="1" si="5"/>
        <v>-1.8824441214720629</v>
      </c>
    </row>
    <row r="81" spans="1:3" x14ac:dyDescent="0.25">
      <c r="A81">
        <v>4.3982297150257104</v>
      </c>
      <c r="B81">
        <f t="shared" ca="1" si="4"/>
        <v>0.92274575140626314</v>
      </c>
      <c r="C81">
        <f t="shared" ca="1" si="5"/>
        <v>-1.8877641290737888</v>
      </c>
    </row>
    <row r="82" spans="1:3" x14ac:dyDescent="0.25">
      <c r="A82">
        <v>4.4610615680975103</v>
      </c>
      <c r="B82">
        <f t="shared" ca="1" si="4"/>
        <v>0.93782752820878723</v>
      </c>
      <c r="C82">
        <f t="shared" ca="1" si="5"/>
        <v>-1.8921457902821583</v>
      </c>
    </row>
    <row r="83" spans="1:3" x14ac:dyDescent="0.25">
      <c r="A83">
        <v>4.5238934211692996</v>
      </c>
      <c r="B83">
        <f t="shared" ca="1" si="4"/>
        <v>0.95315467135356824</v>
      </c>
      <c r="C83">
        <f t="shared" ca="1" si="5"/>
        <v>-1.8955718126821723</v>
      </c>
    </row>
    <row r="84" spans="1:3" x14ac:dyDescent="0.25">
      <c r="A84">
        <v>4.5867252742411004</v>
      </c>
      <c r="B84">
        <f t="shared" ca="1" si="4"/>
        <v>0.96866669160892449</v>
      </c>
      <c r="C84">
        <f t="shared" ca="1" si="5"/>
        <v>-1.89802867532862</v>
      </c>
    </row>
    <row r="85" spans="1:3" x14ac:dyDescent="0.25">
      <c r="A85">
        <v>4.6495571273128897</v>
      </c>
      <c r="B85">
        <f t="shared" ca="1" si="4"/>
        <v>0.98430237011767063</v>
      </c>
      <c r="C85">
        <f t="shared" ca="1" si="5"/>
        <v>-1.8995066821070683</v>
      </c>
    </row>
    <row r="86" spans="1:3" x14ac:dyDescent="0.25">
      <c r="A86">
        <v>4.7123889803846897</v>
      </c>
      <c r="B86">
        <f t="shared" ca="1" si="4"/>
        <v>1</v>
      </c>
      <c r="C86">
        <f t="shared" ca="1" si="5"/>
        <v>-1.9000000000000004</v>
      </c>
    </row>
    <row r="87" spans="1:3" x14ac:dyDescent="0.25">
      <c r="A87">
        <v>4.7752208334564896</v>
      </c>
      <c r="B87">
        <f t="shared" ca="1" si="4"/>
        <v>1.0156976298823293</v>
      </c>
      <c r="C87">
        <f t="shared" ca="1" si="5"/>
        <v>-1.8995066821070683</v>
      </c>
    </row>
    <row r="88" spans="1:3" x14ac:dyDescent="0.25">
      <c r="A88">
        <v>4.8380526865282798</v>
      </c>
      <c r="B88">
        <f t="shared" ca="1" si="4"/>
        <v>1.0313333083910756</v>
      </c>
      <c r="C88">
        <f t="shared" ca="1" si="5"/>
        <v>-1.89802867532862</v>
      </c>
    </row>
    <row r="89" spans="1:3" x14ac:dyDescent="0.25">
      <c r="A89">
        <v>4.9008845396000797</v>
      </c>
      <c r="B89">
        <f t="shared" ca="1" si="4"/>
        <v>1.0468453286464316</v>
      </c>
      <c r="C89">
        <f t="shared" ca="1" si="5"/>
        <v>-1.8955718126821723</v>
      </c>
    </row>
    <row r="90" spans="1:3" x14ac:dyDescent="0.25">
      <c r="A90">
        <v>4.9637163926718699</v>
      </c>
      <c r="B90">
        <f t="shared" ca="1" si="4"/>
        <v>1.0621724717912129</v>
      </c>
      <c r="C90">
        <f t="shared" ca="1" si="5"/>
        <v>-1.8921457902821583</v>
      </c>
    </row>
    <row r="91" spans="1:3" x14ac:dyDescent="0.25">
      <c r="A91">
        <v>5.0265482457436699</v>
      </c>
      <c r="B91">
        <f t="shared" ca="1" si="4"/>
        <v>1.0772542485937371</v>
      </c>
      <c r="C91">
        <f t="shared" ca="1" si="5"/>
        <v>-1.8877641290737888</v>
      </c>
    </row>
    <row r="92" spans="1:3" x14ac:dyDescent="0.25">
      <c r="A92">
        <v>5.0893800988154698</v>
      </c>
      <c r="B92">
        <f t="shared" ca="1" si="4"/>
        <v>1.0920311381711707</v>
      </c>
      <c r="C92">
        <f t="shared" ca="1" si="5"/>
        <v>-1.8824441214720629</v>
      </c>
    </row>
    <row r="93" spans="1:3" x14ac:dyDescent="0.25">
      <c r="A93">
        <v>5.15221195188726</v>
      </c>
      <c r="B93">
        <f t="shared" ca="1" si="4"/>
        <v>1.106444822891268</v>
      </c>
      <c r="C93">
        <f t="shared" ca="1" si="5"/>
        <v>-1.8762067631165054</v>
      </c>
    </row>
    <row r="94" spans="1:3" x14ac:dyDescent="0.25">
      <c r="A94">
        <v>5.2150438049590599</v>
      </c>
      <c r="B94">
        <f t="shared" ca="1" si="4"/>
        <v>1.1204384185254295</v>
      </c>
      <c r="C94">
        <f t="shared" ca="1" si="5"/>
        <v>-1.8690766700109658</v>
      </c>
    </row>
    <row r="95" spans="1:3" x14ac:dyDescent="0.25">
      <c r="A95">
        <v>5.2778756580308501</v>
      </c>
      <c r="B95">
        <f t="shared" ca="1" si="4"/>
        <v>1.1339566987447487</v>
      </c>
      <c r="C95">
        <f t="shared" ca="1" si="5"/>
        <v>-1.8610819813755044</v>
      </c>
    </row>
    <row r="96" spans="1:3" x14ac:dyDescent="0.25">
      <c r="A96">
        <v>5.3407075111026501</v>
      </c>
      <c r="B96">
        <f t="shared" ca="1" si="4"/>
        <v>1.1469463130731186</v>
      </c>
      <c r="C96">
        <f t="shared" ca="1" si="5"/>
        <v>-1.852254248593737</v>
      </c>
    </row>
    <row r="97" spans="1:3" x14ac:dyDescent="0.25">
      <c r="A97">
        <v>5.4035393641744403</v>
      </c>
      <c r="B97">
        <f t="shared" ca="1" si="4"/>
        <v>1.1593559974371717</v>
      </c>
      <c r="C97">
        <f t="shared" ca="1" si="5"/>
        <v>-1.8426283106939483</v>
      </c>
    </row>
    <row r="98" spans="1:3" x14ac:dyDescent="0.25">
      <c r="A98">
        <v>5.4663712172462402</v>
      </c>
      <c r="B98">
        <f t="shared" ca="1" si="4"/>
        <v>1.1711367764821721</v>
      </c>
      <c r="C98">
        <f t="shared" ca="1" si="5"/>
        <v>-1.8322421568553533</v>
      </c>
    </row>
    <row r="99" spans="1:3" x14ac:dyDescent="0.25">
      <c r="A99">
        <v>5.5292030703180401</v>
      </c>
      <c r="B99">
        <f t="shared" ca="1" si="4"/>
        <v>1.1822421568553536</v>
      </c>
      <c r="C99">
        <f t="shared" ca="1" si="5"/>
        <v>-1.8211367764821718</v>
      </c>
    </row>
    <row r="100" spans="1:3" x14ac:dyDescent="0.25">
      <c r="A100">
        <v>5.5920349233898303</v>
      </c>
      <c r="B100">
        <f t="shared" ca="1" si="4"/>
        <v>1.192628310693947</v>
      </c>
      <c r="C100">
        <f t="shared" ca="1" si="5"/>
        <v>-1.8093559974371731</v>
      </c>
    </row>
    <row r="101" spans="1:3" x14ac:dyDescent="0.25">
      <c r="A101">
        <v>5.6548667764616303</v>
      </c>
      <c r="B101">
        <f t="shared" ca="1" si="4"/>
        <v>1.2022542485937373</v>
      </c>
      <c r="C101">
        <f t="shared" ca="1" si="5"/>
        <v>-1.7969463130731183</v>
      </c>
    </row>
    <row r="102" spans="1:3" x14ac:dyDescent="0.25">
      <c r="A102">
        <v>5.7176986295334196</v>
      </c>
      <c r="B102">
        <f t="shared" ca="1" si="4"/>
        <v>1.2110819813755032</v>
      </c>
      <c r="C102">
        <f t="shared" ca="1" si="5"/>
        <v>-1.7839566987447504</v>
      </c>
    </row>
    <row r="103" spans="1:3" x14ac:dyDescent="0.25">
      <c r="A103">
        <v>5.7805304826052204</v>
      </c>
      <c r="B103">
        <f t="shared" ca="1" si="4"/>
        <v>1.2190766700109661</v>
      </c>
      <c r="C103">
        <f t="shared" ca="1" si="5"/>
        <v>-1.7704384185254289</v>
      </c>
    </row>
    <row r="104" spans="1:3" x14ac:dyDescent="0.25">
      <c r="A104">
        <v>5.8433623356770203</v>
      </c>
      <c r="B104">
        <f t="shared" ca="1" si="4"/>
        <v>1.2262067631165054</v>
      </c>
      <c r="C104">
        <f t="shared" ca="1" si="5"/>
        <v>-1.7564448228912675</v>
      </c>
    </row>
    <row r="105" spans="1:3" x14ac:dyDescent="0.25">
      <c r="A105">
        <v>5.9061941887488096</v>
      </c>
      <c r="B105">
        <f t="shared" ca="1" si="4"/>
        <v>1.2324441214720627</v>
      </c>
      <c r="C105">
        <f t="shared" ca="1" si="5"/>
        <v>-1.7420311381711702</v>
      </c>
    </row>
    <row r="106" spans="1:3" x14ac:dyDescent="0.25">
      <c r="A106">
        <v>5.9690260418206096</v>
      </c>
      <c r="B106">
        <f t="shared" ca="1" si="4"/>
        <v>1.2377641290737886</v>
      </c>
      <c r="C106">
        <f t="shared" ca="1" si="5"/>
        <v>-1.7272542485937366</v>
      </c>
    </row>
    <row r="107" spans="1:3" x14ac:dyDescent="0.25">
      <c r="A107">
        <v>6.0318578948923998</v>
      </c>
      <c r="B107">
        <f t="shared" ref="B107:B138" ca="1" si="6">x0+raio*COS(A107)</f>
        <v>1.2421457902821575</v>
      </c>
      <c r="C107">
        <f t="shared" ca="1" si="5"/>
        <v>-1.7121724717912148</v>
      </c>
    </row>
    <row r="108" spans="1:3" x14ac:dyDescent="0.25">
      <c r="A108">
        <v>6.0946897479641997</v>
      </c>
      <c r="B108">
        <f t="shared" ca="1" si="6"/>
        <v>1.2455718126821722</v>
      </c>
      <c r="C108">
        <f t="shared" ca="1" si="5"/>
        <v>-1.6968453286464313</v>
      </c>
    </row>
    <row r="109" spans="1:3" x14ac:dyDescent="0.25">
      <c r="A109">
        <v>6.1575216010359997</v>
      </c>
      <c r="B109">
        <f t="shared" ca="1" si="6"/>
        <v>1.2480286753286196</v>
      </c>
      <c r="C109">
        <f t="shared" ca="1" si="5"/>
        <v>-1.6813333083910753</v>
      </c>
    </row>
    <row r="110" spans="1:3" x14ac:dyDescent="0.25">
      <c r="A110">
        <v>6.2203534541077898</v>
      </c>
      <c r="B110">
        <f t="shared" ca="1" si="6"/>
        <v>1.2495066821070679</v>
      </c>
      <c r="C110">
        <f t="shared" ca="1" si="5"/>
        <v>-1.6656976298823289</v>
      </c>
    </row>
    <row r="111" spans="1:3" x14ac:dyDescent="0.25">
      <c r="A111">
        <v>6.2831853071795898</v>
      </c>
      <c r="B111">
        <f t="shared" ca="1" si="6"/>
        <v>1.25</v>
      </c>
      <c r="C111">
        <f t="shared" ca="1" si="5"/>
        <v>-1.6499999999999995</v>
      </c>
    </row>
    <row r="112" spans="1:3" x14ac:dyDescent="0.25">
      <c r="A11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Sistema</vt:lpstr>
      <vt:lpstr>Animação</vt:lpstr>
      <vt:lpstr>CM</vt:lpstr>
      <vt:lpstr>a</vt:lpstr>
      <vt:lpstr>Animação!raio</vt:lpstr>
      <vt:lpstr>CM!raio</vt:lpstr>
      <vt:lpstr>raio</vt:lpstr>
      <vt:lpstr>CM!t</vt:lpstr>
      <vt:lpstr>t</vt:lpstr>
      <vt:lpstr>CM!v</vt:lpstr>
      <vt:lpstr>v</vt:lpstr>
      <vt:lpstr>CM!w</vt:lpstr>
      <vt:lpstr>w</vt:lpstr>
      <vt:lpstr>Animação!x0</vt:lpstr>
      <vt:lpstr>CM!x0</vt:lpstr>
      <vt:lpstr>x0</vt:lpstr>
      <vt:lpstr>Animação!y0</vt:lpstr>
      <vt:lpstr>CM!y0</vt:lpstr>
      <vt:lpstr>y0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2015-05-06T14:33:18Z</dcterms:modified>
</cp:coreProperties>
</file>