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eta_2do_sec" sheetId="1" r:id="rId1"/>
  </sheets>
  <calcPr calcId="144525"/>
</workbook>
</file>

<file path=xl/calcChain.xml><?xml version="1.0" encoding="utf-8"?>
<calcChain xmlns="http://schemas.openxmlformats.org/spreadsheetml/2006/main">
  <c r="CF2" i="1" l="1"/>
  <c r="CH2" i="1" s="1"/>
  <c r="CG2" i="1"/>
  <c r="CF3" i="1"/>
  <c r="CG3" i="1"/>
  <c r="CH3" i="1"/>
  <c r="CF4" i="1"/>
  <c r="CG4" i="1"/>
  <c r="CH4" i="1" s="1"/>
  <c r="CF5" i="1"/>
  <c r="CH5" i="1" s="1"/>
  <c r="CG5" i="1"/>
  <c r="CF6" i="1"/>
  <c r="CH6" i="1" s="1"/>
  <c r="CG6" i="1"/>
  <c r="CF7" i="1"/>
  <c r="CG7" i="1"/>
  <c r="CH7" i="1"/>
  <c r="CF8" i="1"/>
  <c r="CG8" i="1"/>
  <c r="CH8" i="1" s="1"/>
  <c r="CF9" i="1"/>
  <c r="CH9" i="1" s="1"/>
  <c r="CG9" i="1"/>
  <c r="CF10" i="1"/>
  <c r="CH10" i="1" s="1"/>
  <c r="CG10" i="1"/>
  <c r="CF11" i="1"/>
  <c r="CG11" i="1"/>
  <c r="CH11" i="1"/>
  <c r="CF12" i="1"/>
  <c r="CG12" i="1"/>
  <c r="CH12" i="1" s="1"/>
  <c r="CF13" i="1"/>
  <c r="CH13" i="1" s="1"/>
  <c r="CG13" i="1"/>
  <c r="CF14" i="1"/>
  <c r="CH14" i="1" s="1"/>
  <c r="CG14" i="1"/>
  <c r="CF15" i="1"/>
  <c r="CG15" i="1"/>
  <c r="CH15" i="1"/>
  <c r="CF16" i="1"/>
  <c r="CG16" i="1"/>
  <c r="CH16" i="1" s="1"/>
  <c r="CF17" i="1"/>
  <c r="CH17" i="1" s="1"/>
  <c r="CG17" i="1"/>
  <c r="CF18" i="1"/>
  <c r="CH18" i="1" s="1"/>
  <c r="CG18" i="1"/>
  <c r="CG1" i="1"/>
  <c r="CF1" i="1"/>
  <c r="CA2" i="1"/>
  <c r="CC2" i="1" s="1"/>
  <c r="CB2" i="1"/>
  <c r="CA3" i="1"/>
  <c r="CB3" i="1"/>
  <c r="CC3" i="1"/>
  <c r="CA4" i="1"/>
  <c r="CB4" i="1"/>
  <c r="CC4" i="1" s="1"/>
  <c r="CA5" i="1"/>
  <c r="CB5" i="1"/>
  <c r="CA6" i="1"/>
  <c r="CB6" i="1"/>
  <c r="CA7" i="1"/>
  <c r="CB7" i="1"/>
  <c r="CC7" i="1" s="1"/>
  <c r="CA8" i="1"/>
  <c r="CB8" i="1"/>
  <c r="CA9" i="1"/>
  <c r="CB9" i="1"/>
  <c r="CA10" i="1"/>
  <c r="CB10" i="1"/>
  <c r="CA11" i="1"/>
  <c r="CB11" i="1"/>
  <c r="CA12" i="1"/>
  <c r="CB12" i="1"/>
  <c r="CC12" i="1" s="1"/>
  <c r="CA13" i="1"/>
  <c r="CB13" i="1"/>
  <c r="CA14" i="1"/>
  <c r="CB14" i="1"/>
  <c r="CA15" i="1"/>
  <c r="CB15" i="1"/>
  <c r="CA16" i="1"/>
  <c r="CB16" i="1"/>
  <c r="CA17" i="1"/>
  <c r="CB17" i="1"/>
  <c r="CA18" i="1"/>
  <c r="CB18" i="1"/>
  <c r="CB1" i="1"/>
  <c r="CA1" i="1"/>
  <c r="BV2" i="1"/>
  <c r="BW2" i="1"/>
  <c r="BV3" i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X13" i="1" s="1"/>
  <c r="BW13" i="1"/>
  <c r="BV14" i="1"/>
  <c r="BW14" i="1"/>
  <c r="BV15" i="1"/>
  <c r="BW15" i="1"/>
  <c r="BV16" i="1"/>
  <c r="BW16" i="1"/>
  <c r="BX16" i="1" s="1"/>
  <c r="BV17" i="1"/>
  <c r="BW17" i="1"/>
  <c r="BV18" i="1"/>
  <c r="BW18" i="1"/>
  <c r="BW1" i="1"/>
  <c r="BV1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" i="1"/>
  <c r="BQ2" i="1"/>
  <c r="BS2" i="1" s="1"/>
  <c r="BQ3" i="1"/>
  <c r="BQ4" i="1"/>
  <c r="BQ5" i="1"/>
  <c r="BQ6" i="1"/>
  <c r="BS6" i="1" s="1"/>
  <c r="BQ7" i="1"/>
  <c r="BQ8" i="1"/>
  <c r="BQ9" i="1"/>
  <c r="BS9" i="1" s="1"/>
  <c r="BQ10" i="1"/>
  <c r="BS10" i="1" s="1"/>
  <c r="BQ11" i="1"/>
  <c r="BQ12" i="1"/>
  <c r="BQ13" i="1"/>
  <c r="BS13" i="1" s="1"/>
  <c r="BQ14" i="1"/>
  <c r="BS14" i="1" s="1"/>
  <c r="BQ15" i="1"/>
  <c r="BQ16" i="1"/>
  <c r="BQ17" i="1"/>
  <c r="BS17" i="1" s="1"/>
  <c r="BQ18" i="1"/>
  <c r="BS18" i="1" s="1"/>
  <c r="BQ1" i="1"/>
  <c r="BL2" i="1"/>
  <c r="BM2" i="1"/>
  <c r="BL3" i="1"/>
  <c r="BM3" i="1"/>
  <c r="BL4" i="1"/>
  <c r="BM4" i="1"/>
  <c r="BL5" i="1"/>
  <c r="BM5" i="1"/>
  <c r="BL6" i="1"/>
  <c r="BM6" i="1"/>
  <c r="BL7" i="1"/>
  <c r="BM7" i="1"/>
  <c r="BL8" i="1"/>
  <c r="BM8" i="1"/>
  <c r="BL9" i="1"/>
  <c r="BM9" i="1"/>
  <c r="BL10" i="1"/>
  <c r="BM10" i="1"/>
  <c r="BL11" i="1"/>
  <c r="BM11" i="1"/>
  <c r="BL12" i="1"/>
  <c r="BM12" i="1"/>
  <c r="BL13" i="1"/>
  <c r="BM13" i="1"/>
  <c r="BL14" i="1"/>
  <c r="BM14" i="1"/>
  <c r="BL15" i="1"/>
  <c r="BM15" i="1"/>
  <c r="BL16" i="1"/>
  <c r="BM16" i="1"/>
  <c r="BL17" i="1"/>
  <c r="BM17" i="1"/>
  <c r="BL18" i="1"/>
  <c r="BM18" i="1"/>
  <c r="BM1" i="1"/>
  <c r="BL1" i="1"/>
  <c r="BC1" i="1"/>
  <c r="BB1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" i="1"/>
  <c r="BB2" i="1"/>
  <c r="BD2" i="1" s="1"/>
  <c r="BB3" i="1"/>
  <c r="BD3" i="1" s="1"/>
  <c r="BB4" i="1"/>
  <c r="BD4" i="1" s="1"/>
  <c r="BB5" i="1"/>
  <c r="BD5" i="1" s="1"/>
  <c r="BB6" i="1"/>
  <c r="BD6" i="1" s="1"/>
  <c r="BB7" i="1"/>
  <c r="BD7" i="1" s="1"/>
  <c r="BB8" i="1"/>
  <c r="BD8" i="1" s="1"/>
  <c r="BB9" i="1"/>
  <c r="BD9" i="1" s="1"/>
  <c r="BB10" i="1"/>
  <c r="BD10" i="1" s="1"/>
  <c r="BB11" i="1"/>
  <c r="BD11" i="1" s="1"/>
  <c r="BB12" i="1"/>
  <c r="BD12" i="1" s="1"/>
  <c r="BB13" i="1"/>
  <c r="BD13" i="1" s="1"/>
  <c r="BB14" i="1"/>
  <c r="BD14" i="1" s="1"/>
  <c r="BB15" i="1"/>
  <c r="BD15" i="1" s="1"/>
  <c r="BB16" i="1"/>
  <c r="BD16" i="1" s="1"/>
  <c r="BB17" i="1"/>
  <c r="BD17" i="1" s="1"/>
  <c r="BB18" i="1"/>
  <c r="BD18" i="1" s="1"/>
  <c r="BS1" i="1" l="1"/>
  <c r="BS15" i="1"/>
  <c r="BS11" i="1"/>
  <c r="BS7" i="1"/>
  <c r="BS3" i="1"/>
  <c r="BX17" i="1"/>
  <c r="BX10" i="1"/>
  <c r="BX2" i="1"/>
  <c r="CC18" i="1"/>
  <c r="CC10" i="1"/>
  <c r="BX11" i="1"/>
  <c r="BX9" i="1"/>
  <c r="BX5" i="1"/>
  <c r="BX3" i="1"/>
  <c r="CC17" i="1"/>
  <c r="CC15" i="1"/>
  <c r="CC11" i="1"/>
  <c r="CC9" i="1"/>
  <c r="CH1" i="1"/>
  <c r="CC14" i="1"/>
  <c r="CC8" i="1"/>
  <c r="CC5" i="1"/>
  <c r="BS5" i="1"/>
  <c r="CC16" i="1"/>
  <c r="CC13" i="1"/>
  <c r="CC6" i="1"/>
  <c r="BX8" i="1"/>
  <c r="CC1" i="1"/>
  <c r="BX14" i="1"/>
  <c r="BX12" i="1"/>
  <c r="BX7" i="1"/>
  <c r="BX18" i="1"/>
  <c r="BX15" i="1"/>
  <c r="BX6" i="1"/>
  <c r="BX4" i="1"/>
  <c r="BS16" i="1"/>
  <c r="BS12" i="1"/>
  <c r="BS8" i="1"/>
  <c r="BX1" i="1"/>
  <c r="BS4" i="1"/>
  <c r="BN13" i="1"/>
  <c r="AY13" i="1" s="1"/>
  <c r="BN5" i="1"/>
  <c r="BN14" i="1"/>
  <c r="BN11" i="1"/>
  <c r="AY11" i="1" s="1"/>
  <c r="BN9" i="1"/>
  <c r="BN7" i="1"/>
  <c r="BN12" i="1"/>
  <c r="BN10" i="1"/>
  <c r="AY10" i="1" s="1"/>
  <c r="BN8" i="1"/>
  <c r="BN18" i="1"/>
  <c r="BN16" i="1"/>
  <c r="BN6" i="1"/>
  <c r="AY6" i="1" s="1"/>
  <c r="BN3" i="1"/>
  <c r="BN17" i="1"/>
  <c r="AY17" i="1" s="1"/>
  <c r="BN15" i="1"/>
  <c r="BN4" i="1"/>
  <c r="BN2" i="1"/>
  <c r="BN1" i="1"/>
  <c r="BI1" i="1"/>
  <c r="BD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" i="1"/>
  <c r="CI12" i="1"/>
  <c r="CJ2" i="1"/>
  <c r="CI2" i="1" s="1"/>
  <c r="CJ3" i="1"/>
  <c r="CI3" i="1" s="1"/>
  <c r="CJ4" i="1"/>
  <c r="CI4" i="1" s="1"/>
  <c r="CJ5" i="1"/>
  <c r="CI5" i="1" s="1"/>
  <c r="CJ6" i="1"/>
  <c r="CI6" i="1" s="1"/>
  <c r="CJ7" i="1"/>
  <c r="CI7" i="1" s="1"/>
  <c r="CJ8" i="1"/>
  <c r="CI8" i="1" s="1"/>
  <c r="CJ9" i="1"/>
  <c r="CI9" i="1" s="1"/>
  <c r="CJ10" i="1"/>
  <c r="CI10" i="1" s="1"/>
  <c r="CJ11" i="1"/>
  <c r="CI11" i="1" s="1"/>
  <c r="CJ12" i="1"/>
  <c r="CJ13" i="1"/>
  <c r="CI13" i="1" s="1"/>
  <c r="CJ14" i="1"/>
  <c r="CJ15" i="1"/>
  <c r="CJ16" i="1"/>
  <c r="CI16" i="1" s="1"/>
  <c r="CJ17" i="1"/>
  <c r="CI17" i="1" s="1"/>
  <c r="CJ18" i="1"/>
  <c r="CI18" i="1" s="1"/>
  <c r="CE2" i="1"/>
  <c r="CD2" i="1" s="1"/>
  <c r="CE3" i="1"/>
  <c r="CD3" i="1" s="1"/>
  <c r="CE4" i="1"/>
  <c r="CD4" i="1" s="1"/>
  <c r="CE5" i="1"/>
  <c r="CD5" i="1" s="1"/>
  <c r="CE6" i="1"/>
  <c r="CD6" i="1" s="1"/>
  <c r="CE7" i="1"/>
  <c r="CD7" i="1" s="1"/>
  <c r="CE8" i="1"/>
  <c r="CD8" i="1" s="1"/>
  <c r="CE9" i="1"/>
  <c r="CD9" i="1" s="1"/>
  <c r="CE10" i="1"/>
  <c r="CD10" i="1" s="1"/>
  <c r="CE11" i="1"/>
  <c r="CD11" i="1" s="1"/>
  <c r="CE12" i="1"/>
  <c r="CD12" i="1" s="1"/>
  <c r="CE13" i="1"/>
  <c r="CD13" i="1" s="1"/>
  <c r="CE14" i="1"/>
  <c r="CD14" i="1" s="1"/>
  <c r="CE15" i="1"/>
  <c r="CD15" i="1" s="1"/>
  <c r="CE16" i="1"/>
  <c r="CD16" i="1" s="1"/>
  <c r="CE17" i="1"/>
  <c r="CD17" i="1" s="1"/>
  <c r="CE18" i="1"/>
  <c r="CD18" i="1" s="1"/>
  <c r="CJ1" i="1"/>
  <c r="CI1" i="1" s="1"/>
  <c r="CE1" i="1"/>
  <c r="CD1" i="1" s="1"/>
  <c r="BZ1" i="1"/>
  <c r="BY1" i="1" s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U1" i="1"/>
  <c r="BT1" i="1" s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P1" i="1"/>
  <c r="BO1" i="1" s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K1" i="1"/>
  <c r="BJ1" i="1" s="1"/>
  <c r="BF2" i="1"/>
  <c r="BE2" i="1" s="1"/>
  <c r="BF3" i="1"/>
  <c r="BE3" i="1" s="1"/>
  <c r="BF4" i="1"/>
  <c r="BE4" i="1" s="1"/>
  <c r="BF5" i="1"/>
  <c r="BF6" i="1"/>
  <c r="BE6" i="1" s="1"/>
  <c r="BF7" i="1"/>
  <c r="BE7" i="1" s="1"/>
  <c r="BF8" i="1"/>
  <c r="BE8" i="1" s="1"/>
  <c r="BF9" i="1"/>
  <c r="BF10" i="1"/>
  <c r="BE10" i="1" s="1"/>
  <c r="BF11" i="1"/>
  <c r="BE11" i="1" s="1"/>
  <c r="BF12" i="1"/>
  <c r="BE12" i="1" s="1"/>
  <c r="BF13" i="1"/>
  <c r="BF14" i="1"/>
  <c r="BE14" i="1" s="1"/>
  <c r="BF15" i="1"/>
  <c r="BE15" i="1" s="1"/>
  <c r="BF16" i="1"/>
  <c r="BE16" i="1" s="1"/>
  <c r="BF17" i="1"/>
  <c r="BF18" i="1"/>
  <c r="BE18" i="1" s="1"/>
  <c r="BF1" i="1"/>
  <c r="BE1" i="1" s="1"/>
  <c r="BA17" i="1" l="1"/>
  <c r="AZ17" i="1" s="1"/>
  <c r="BA13" i="1"/>
  <c r="AZ13" i="1" s="1"/>
  <c r="BA9" i="1"/>
  <c r="AZ9" i="1" s="1"/>
  <c r="AY2" i="1"/>
  <c r="AY3" i="1"/>
  <c r="AY9" i="1"/>
  <c r="AY14" i="1"/>
  <c r="AY15" i="1"/>
  <c r="AY18" i="1"/>
  <c r="AY7" i="1"/>
  <c r="AY5" i="1"/>
  <c r="AY4" i="1"/>
  <c r="AY16" i="1"/>
  <c r="AY12" i="1"/>
  <c r="AY8" i="1"/>
  <c r="AY1" i="1"/>
  <c r="BE13" i="1"/>
  <c r="BA15" i="1"/>
  <c r="AZ15" i="1" s="1"/>
  <c r="BA11" i="1"/>
  <c r="AZ11" i="1" s="1"/>
  <c r="BE9" i="1"/>
  <c r="BA6" i="1"/>
  <c r="AZ6" i="1" s="1"/>
  <c r="BA14" i="1"/>
  <c r="AZ14" i="1" s="1"/>
  <c r="CI15" i="1"/>
  <c r="CI14" i="1"/>
  <c r="BA5" i="1"/>
  <c r="AZ5" i="1" s="1"/>
  <c r="BA12" i="1"/>
  <c r="AZ12" i="1" s="1"/>
  <c r="BA18" i="1"/>
  <c r="AZ18" i="1" s="1"/>
  <c r="BE17" i="1"/>
  <c r="BA16" i="1"/>
  <c r="AZ16" i="1" s="1"/>
  <c r="BA10" i="1"/>
  <c r="AZ10" i="1" s="1"/>
  <c r="BA8" i="1"/>
  <c r="AZ8" i="1" s="1"/>
  <c r="BA7" i="1"/>
  <c r="AZ7" i="1" s="1"/>
  <c r="BE5" i="1"/>
  <c r="BA4" i="1"/>
  <c r="AZ4" i="1" s="1"/>
  <c r="BA3" i="1"/>
  <c r="AZ3" i="1" s="1"/>
  <c r="BA2" i="1"/>
  <c r="AZ2" i="1" s="1"/>
  <c r="BA1" i="1"/>
  <c r="AZ1" i="1" s="1"/>
</calcChain>
</file>

<file path=xl/sharedStrings.xml><?xml version="1.0" encoding="utf-8"?>
<sst xmlns="http://schemas.openxmlformats.org/spreadsheetml/2006/main" count="810" uniqueCount="43">
  <si>
    <t>A</t>
  </si>
  <si>
    <t>SECUNDARIA</t>
  </si>
  <si>
    <t>B</t>
  </si>
  <si>
    <t>C</t>
  </si>
  <si>
    <t>E</t>
  </si>
  <si>
    <t>D</t>
  </si>
  <si>
    <t>BLANK</t>
  </si>
  <si>
    <t>2DO</t>
  </si>
  <si>
    <t>EDUARDO</t>
  </si>
  <si>
    <t>AGUIRRE TITO</t>
  </si>
  <si>
    <t>YADIRA</t>
  </si>
  <si>
    <t>CALAHUA ZAMORA</t>
  </si>
  <si>
    <t>VALERIA</t>
  </si>
  <si>
    <t>CALDERON ROLDAN</t>
  </si>
  <si>
    <t>DAVID</t>
  </si>
  <si>
    <t>CHOQUE DELGADO</t>
  </si>
  <si>
    <t>ALEXANDRA</t>
  </si>
  <si>
    <t>ENCISO IGLESIAS</t>
  </si>
  <si>
    <t>DANIEL</t>
  </si>
  <si>
    <t>FERNANDE PALOMINO</t>
  </si>
  <si>
    <t>PILAR</t>
  </si>
  <si>
    <t>GALVEZ UNTIVEROS</t>
  </si>
  <si>
    <t>GABRIELA</t>
  </si>
  <si>
    <t>GUILLEN FELIX</t>
  </si>
  <si>
    <t>NATALIA</t>
  </si>
  <si>
    <t>HERRERA TSUCHIDA</t>
  </si>
  <si>
    <t>GUADALUPE</t>
  </si>
  <si>
    <t>CAMPOS DOMINGUEZ</t>
  </si>
  <si>
    <t>JOAQUIN</t>
  </si>
  <si>
    <t>CAPUÃ‘AY NAVARRO</t>
  </si>
  <si>
    <t>NICOLE</t>
  </si>
  <si>
    <t>DIAZ TORALVA</t>
  </si>
  <si>
    <t>NICOLAS</t>
  </si>
  <si>
    <t>ECHEVARRIA CHAPARRO</t>
  </si>
  <si>
    <t>MICAELA</t>
  </si>
  <si>
    <t>MALCA ACOSTA</t>
  </si>
  <si>
    <t>MENACHO BARRETO</t>
  </si>
  <si>
    <t>DONINICK</t>
  </si>
  <si>
    <t>MORAN RODRIGUEZ</t>
  </si>
  <si>
    <t>ANDRE</t>
  </si>
  <si>
    <t>RODRIGUEZ CALLA</t>
  </si>
  <si>
    <t>JOSE</t>
  </si>
  <si>
    <t>MONTALVAN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</si>
</sst>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1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8"/>
  <sheetViews>
    <sheetView tabSelected="1" workbookViewId="0">
      <selection activeCell="CH21" sqref="CH21"/>
    </sheetView>
  </sheetViews>
  <sheetFormatPr baseColWidth="10" defaultRowHeight="15" x14ac:dyDescent="0.25"/>
  <cols>
    <col min="1" max="2" width="11.42578125" style="2"/>
    <col min="3" max="3" width="12.28515625" style="2" customWidth="1"/>
    <col min="4" max="4" width="14.85546875" style="2" customWidth="1"/>
    <col min="5" max="5" width="24.42578125" style="2" customWidth="1"/>
    <col min="6" max="7" width="11.42578125" style="2"/>
    <col min="8" max="8" width="12.42578125" style="2" bestFit="1" customWidth="1"/>
    <col min="9" max="53" width="11.42578125" style="2"/>
    <col min="54" max="55" width="11.85546875" style="2" bestFit="1" customWidth="1"/>
    <col min="56" max="16384" width="11.42578125" style="2"/>
  </cols>
  <sheetData>
    <row r="1" spans="1:88" x14ac:dyDescent="0.25">
      <c r="A1" s="2">
        <v>1</v>
      </c>
      <c r="B1" s="2">
        <v>1</v>
      </c>
      <c r="C1" s="2">
        <v>1057</v>
      </c>
      <c r="D1" s="1" t="s">
        <v>8</v>
      </c>
      <c r="E1" s="1" t="s">
        <v>9</v>
      </c>
      <c r="F1" s="2" t="s">
        <v>7</v>
      </c>
      <c r="G1" s="2" t="s">
        <v>0</v>
      </c>
      <c r="H1" s="2" t="s">
        <v>1</v>
      </c>
      <c r="I1" s="2" t="s">
        <v>0</v>
      </c>
      <c r="J1" s="2" t="s">
        <v>3</v>
      </c>
      <c r="K1" s="2" t="s">
        <v>3</v>
      </c>
      <c r="L1" s="2" t="s">
        <v>0</v>
      </c>
      <c r="M1" s="2" t="s">
        <v>0</v>
      </c>
      <c r="N1" s="2" t="s">
        <v>4</v>
      </c>
      <c r="O1" s="2" t="s">
        <v>0</v>
      </c>
      <c r="P1" s="2" t="s">
        <v>4</v>
      </c>
      <c r="Q1" s="2" t="s">
        <v>2</v>
      </c>
      <c r="R1" s="2" t="s">
        <v>3</v>
      </c>
      <c r="S1" s="2" t="s">
        <v>3</v>
      </c>
      <c r="T1" s="2" t="s">
        <v>2</v>
      </c>
      <c r="U1" s="2" t="s">
        <v>5</v>
      </c>
      <c r="V1" s="2" t="s">
        <v>3</v>
      </c>
      <c r="W1" s="2" t="s">
        <v>0</v>
      </c>
      <c r="X1" s="2" t="s">
        <v>4</v>
      </c>
      <c r="Y1" s="2" t="s">
        <v>0</v>
      </c>
      <c r="Z1" s="2" t="s">
        <v>3</v>
      </c>
      <c r="AA1" s="2" t="s">
        <v>2</v>
      </c>
      <c r="AB1" s="2" t="s">
        <v>5</v>
      </c>
      <c r="AC1" s="2" t="s">
        <v>3</v>
      </c>
      <c r="AD1" s="2" t="s">
        <v>3</v>
      </c>
      <c r="AE1" s="2" t="s">
        <v>4</v>
      </c>
      <c r="AF1" s="2" t="s">
        <v>2</v>
      </c>
      <c r="AG1" s="2" t="s">
        <v>5</v>
      </c>
      <c r="AH1" s="2" t="s">
        <v>2</v>
      </c>
      <c r="AI1" s="2" t="s">
        <v>5</v>
      </c>
      <c r="AJ1" s="2" t="s">
        <v>3</v>
      </c>
      <c r="AK1" s="2" t="s">
        <v>4</v>
      </c>
      <c r="AL1" s="2" t="s">
        <v>5</v>
      </c>
      <c r="AM1" s="2" t="s">
        <v>2</v>
      </c>
      <c r="AN1" s="2" t="s">
        <v>3</v>
      </c>
      <c r="AO1" s="2" t="s">
        <v>2</v>
      </c>
      <c r="AP1" s="2" t="s">
        <v>4</v>
      </c>
      <c r="AQ1" s="2" t="s">
        <v>3</v>
      </c>
      <c r="AR1" s="2" t="s">
        <v>0</v>
      </c>
      <c r="AS1" s="2" t="s">
        <v>3</v>
      </c>
      <c r="AT1" s="2" t="s">
        <v>5</v>
      </c>
      <c r="AU1" s="2" t="s">
        <v>4</v>
      </c>
      <c r="AV1" s="2" t="s">
        <v>2</v>
      </c>
      <c r="AW1" s="2">
        <f ca="1">SUM(BB1,BG1,BL1,BQ1,BV1,CA1)</f>
        <v>13</v>
      </c>
      <c r="AX1" s="2">
        <f ca="1">SUM(BC1,BH1,BM1,BR1,BW1,CB1,CG1)</f>
        <v>13</v>
      </c>
      <c r="AY1" s="2">
        <f ca="1">SUM(BD1,BI1,CH1,CC1,BX1,BS1,BN1)</f>
        <v>12</v>
      </c>
      <c r="AZ1" s="4">
        <f ca="1">(BA1*100)/140</f>
        <v>35.357142857142854</v>
      </c>
      <c r="BA1" s="2">
        <f ca="1">SUM(BF1,BK1,BP1,BU1,BZ1,CE1,CJ1)</f>
        <v>49.5</v>
      </c>
      <c r="BB1" s="2">
        <f ca="1">RANDBETWEEN(0,7)</f>
        <v>2</v>
      </c>
      <c r="BC1" s="2">
        <f ca="1">RANDBETWEEN(0,5)</f>
        <v>5</v>
      </c>
      <c r="BD1" s="2">
        <f ca="1">10-(BB1+BC1)</f>
        <v>3</v>
      </c>
      <c r="BE1" s="2">
        <f ca="1">(BF1*100)/20</f>
        <v>7.5</v>
      </c>
      <c r="BF1" s="2">
        <f ca="1">(BB1*2)-(BC1*0.5)</f>
        <v>1.5</v>
      </c>
      <c r="BG1" s="2">
        <f ca="1">RANDBETWEEN(0,3)</f>
        <v>3</v>
      </c>
      <c r="BH1" s="2">
        <f ca="1">RANDBETWEEN(0,2)</f>
        <v>1</v>
      </c>
      <c r="BI1" s="2">
        <f ca="1">5-(BG1+BH1)</f>
        <v>1</v>
      </c>
      <c r="BJ1" s="2">
        <f ca="1">(BK1*100)/20</f>
        <v>57.5</v>
      </c>
      <c r="BK1" s="2">
        <f ca="1">(BG1*4)-(BH1*0.5)</f>
        <v>11.5</v>
      </c>
      <c r="BL1" s="2">
        <f ca="1">RANDBETWEEN(0,3)</f>
        <v>2</v>
      </c>
      <c r="BM1" s="2">
        <f ca="1">RANDBETWEEN(0,2)</f>
        <v>1</v>
      </c>
      <c r="BN1" s="2">
        <f ca="1">5-(BL1+BM1)</f>
        <v>2</v>
      </c>
      <c r="BO1" s="2">
        <f ca="1">(BP1*100)/20</f>
        <v>37.5</v>
      </c>
      <c r="BP1" s="2">
        <f ca="1">(BL1*4)-(BM1*0.5)</f>
        <v>7.5</v>
      </c>
      <c r="BQ1" s="2">
        <f ca="1">RANDBETWEEN(0,3)</f>
        <v>2</v>
      </c>
      <c r="BR1" s="2">
        <f ca="1">RANDBETWEEN(0,2)</f>
        <v>2</v>
      </c>
      <c r="BS1" s="2">
        <f ca="1">5-(BQ1+BR1)</f>
        <v>1</v>
      </c>
      <c r="BT1" s="2">
        <f ca="1">(BU1*100)/20</f>
        <v>35</v>
      </c>
      <c r="BU1" s="2">
        <f ca="1">(BQ1*4)-(BR1*0.5)</f>
        <v>7</v>
      </c>
      <c r="BV1" s="2">
        <f ca="1">RANDBETWEEN(0,3)</f>
        <v>3</v>
      </c>
      <c r="BW1" s="2">
        <f ca="1">RANDBETWEEN(0,2)</f>
        <v>2</v>
      </c>
      <c r="BX1" s="2">
        <f ca="1">5-(BV1+BW1)</f>
        <v>0</v>
      </c>
      <c r="BY1" s="2">
        <f ca="1">(BZ1*100)/20</f>
        <v>55</v>
      </c>
      <c r="BZ1" s="2">
        <f ca="1">(BV1*4)-(BW1*0.5)</f>
        <v>11</v>
      </c>
      <c r="CA1" s="2">
        <f ca="1">RANDBETWEEN(0,3)</f>
        <v>1</v>
      </c>
      <c r="CB1" s="2">
        <f ca="1">RANDBETWEEN(0,2)</f>
        <v>2</v>
      </c>
      <c r="CC1" s="2">
        <f ca="1">5-(CA1+CB1)</f>
        <v>2</v>
      </c>
      <c r="CD1" s="2">
        <f ca="1">(CE1*100)/20</f>
        <v>15</v>
      </c>
      <c r="CE1" s="2">
        <f ca="1">(CA1*4)-(CB1*0.5)</f>
        <v>3</v>
      </c>
      <c r="CF1" s="2">
        <f ca="1">RANDBETWEEN(0,3)</f>
        <v>2</v>
      </c>
      <c r="CG1" s="2">
        <f ca="1">RANDBETWEEN(0,2)</f>
        <v>0</v>
      </c>
      <c r="CH1" s="2">
        <f ca="1">5-(CF1+CG1)</f>
        <v>3</v>
      </c>
      <c r="CI1" s="2">
        <f ca="1">(CJ1*100)/20</f>
        <v>40</v>
      </c>
      <c r="CJ1" s="2">
        <f ca="1">(CF1*4)-(CG1*0.5)</f>
        <v>8</v>
      </c>
    </row>
    <row r="2" spans="1:88" x14ac:dyDescent="0.25">
      <c r="A2" s="2">
        <v>2</v>
      </c>
      <c r="B2" s="2">
        <v>1</v>
      </c>
      <c r="C2" s="2">
        <v>1058</v>
      </c>
      <c r="D2" s="1" t="s">
        <v>10</v>
      </c>
      <c r="E2" s="1" t="s">
        <v>11</v>
      </c>
      <c r="F2" s="2" t="s">
        <v>7</v>
      </c>
      <c r="G2" s="2" t="s">
        <v>0</v>
      </c>
      <c r="H2" s="2" t="s">
        <v>1</v>
      </c>
      <c r="I2" s="2" t="s">
        <v>0</v>
      </c>
      <c r="J2" s="2" t="s">
        <v>0</v>
      </c>
      <c r="K2" s="2" t="s">
        <v>4</v>
      </c>
      <c r="L2" s="2" t="s">
        <v>5</v>
      </c>
      <c r="M2" s="2" t="s">
        <v>0</v>
      </c>
      <c r="N2" s="2" t="s">
        <v>4</v>
      </c>
      <c r="O2" s="2" t="s">
        <v>3</v>
      </c>
      <c r="P2" s="2" t="s">
        <v>4</v>
      </c>
      <c r="Q2" s="2" t="s">
        <v>2</v>
      </c>
      <c r="R2" s="2" t="s">
        <v>4</v>
      </c>
      <c r="S2" s="2" t="s">
        <v>2</v>
      </c>
      <c r="T2" s="2" t="s">
        <v>4</v>
      </c>
      <c r="U2" s="2" t="s">
        <v>2</v>
      </c>
      <c r="V2" s="2" t="s">
        <v>5</v>
      </c>
      <c r="W2" s="2" t="s">
        <v>0</v>
      </c>
      <c r="X2" s="2" t="s">
        <v>5</v>
      </c>
      <c r="Y2" s="2" t="s">
        <v>3</v>
      </c>
      <c r="Z2" s="2" t="s">
        <v>2</v>
      </c>
      <c r="AA2" s="2" t="s">
        <v>2</v>
      </c>
      <c r="AB2" s="2" t="s">
        <v>0</v>
      </c>
      <c r="AC2" s="2" t="s">
        <v>2</v>
      </c>
      <c r="AD2" s="2" t="s">
        <v>3</v>
      </c>
      <c r="AE2" s="2" t="s">
        <v>0</v>
      </c>
      <c r="AF2" s="2" t="s">
        <v>4</v>
      </c>
      <c r="AG2" s="2" t="s">
        <v>5</v>
      </c>
      <c r="AH2" s="2" t="s">
        <v>5</v>
      </c>
      <c r="AI2" s="2" t="s">
        <v>4</v>
      </c>
      <c r="AJ2" s="2" t="s">
        <v>3</v>
      </c>
      <c r="AK2" s="2" t="s">
        <v>2</v>
      </c>
      <c r="AL2" s="2" t="s">
        <v>0</v>
      </c>
      <c r="AM2" s="2" t="s">
        <v>4</v>
      </c>
      <c r="AN2" s="2" t="s">
        <v>5</v>
      </c>
      <c r="AO2" s="2" t="s">
        <v>5</v>
      </c>
      <c r="AP2" s="2" t="s">
        <v>4</v>
      </c>
      <c r="AQ2" s="2" t="s">
        <v>5</v>
      </c>
      <c r="AR2" s="2" t="s">
        <v>4</v>
      </c>
      <c r="AS2" s="2" t="s">
        <v>4</v>
      </c>
      <c r="AT2" s="2" t="s">
        <v>4</v>
      </c>
      <c r="AU2" s="2" t="s">
        <v>2</v>
      </c>
      <c r="AV2" s="2" t="s">
        <v>4</v>
      </c>
      <c r="AW2" s="2">
        <f t="shared" ref="AW2:AW18" ca="1" si="0">SUM(BB2,BG2,BL2,BQ2,BV2,CA2)</f>
        <v>10</v>
      </c>
      <c r="AX2" s="2">
        <f t="shared" ref="AX2:AX18" ca="1" si="1">SUM(BC2,BH2,BM2,BR2,BW2,CB2,CG2)</f>
        <v>11</v>
      </c>
      <c r="AY2" s="2">
        <f t="shared" ref="AY2:AY18" ca="1" si="2">SUM(BD2,BI2,CH2,CC2,BX2,BS2,BN2)</f>
        <v>12</v>
      </c>
      <c r="AZ2" s="4">
        <f t="shared" ref="AZ2:AZ18" ca="1" si="3">(BA2*100)/140</f>
        <v>32.857142857142854</v>
      </c>
      <c r="BA2" s="2">
        <f t="shared" ref="BA2:BA18" ca="1" si="4">SUM(BF2,BK2,BP2,BU2,BZ2,CE2,CJ2)</f>
        <v>46</v>
      </c>
      <c r="BB2" s="2">
        <f t="shared" ref="BB2:BB18" ca="1" si="5">RANDBETWEEN(1,7)</f>
        <v>3</v>
      </c>
      <c r="BC2" s="2">
        <v>2</v>
      </c>
      <c r="BD2" s="2">
        <f t="shared" ref="BD2:BD18" ca="1" si="6">10-(BB2+BC2)</f>
        <v>5</v>
      </c>
      <c r="BE2" s="2">
        <f t="shared" ref="BE2:BE18" ca="1" si="7">(BF2*100)/20</f>
        <v>25</v>
      </c>
      <c r="BF2" s="2">
        <f t="shared" ref="BF2:BF18" ca="1" si="8">(BB2*2)-(BC2*0.5)</f>
        <v>5</v>
      </c>
      <c r="BG2" s="2">
        <f t="shared" ref="BG2:BG18" ca="1" si="9">RANDBETWEEN(0,3)</f>
        <v>0</v>
      </c>
      <c r="BH2" s="2">
        <f t="shared" ref="BH2:BH18" ca="1" si="10">RANDBETWEEN(0,2)</f>
        <v>1</v>
      </c>
      <c r="BI2" s="2">
        <v>0</v>
      </c>
      <c r="BJ2" s="2">
        <f t="shared" ref="BJ2:BJ18" si="11">(BK2*100)/20</f>
        <v>32.5</v>
      </c>
      <c r="BK2" s="2">
        <v>6.5</v>
      </c>
      <c r="BL2" s="2">
        <f t="shared" ref="BL2:BL18" ca="1" si="12">RANDBETWEEN(0,3)</f>
        <v>3</v>
      </c>
      <c r="BM2" s="2">
        <f t="shared" ref="BM2:BM18" ca="1" si="13">RANDBETWEEN(0,2)</f>
        <v>2</v>
      </c>
      <c r="BN2" s="2">
        <f t="shared" ref="BN2:BN18" ca="1" si="14">5-(BL2+BM2)</f>
        <v>0</v>
      </c>
      <c r="BO2" s="2">
        <f t="shared" ref="BO2:BO18" si="15">(BP2*100)/20</f>
        <v>32.5</v>
      </c>
      <c r="BP2" s="2">
        <v>6.5</v>
      </c>
      <c r="BQ2" s="2">
        <f t="shared" ref="BQ2:BQ18" ca="1" si="16">RANDBETWEEN(0,3)</f>
        <v>2</v>
      </c>
      <c r="BR2" s="2">
        <f t="shared" ref="BR2:BR18" ca="1" si="17">RANDBETWEEN(0,2)</f>
        <v>0</v>
      </c>
      <c r="BS2" s="2">
        <f t="shared" ref="BS2:BS18" ca="1" si="18">5-(BQ2+BR2)</f>
        <v>3</v>
      </c>
      <c r="BT2" s="2">
        <f t="shared" ref="BT2:BT18" si="19">(BU2*100)/20</f>
        <v>32.5</v>
      </c>
      <c r="BU2" s="2">
        <v>6.5</v>
      </c>
      <c r="BV2" s="2">
        <f t="shared" ref="BV2:BV18" ca="1" si="20">RANDBETWEEN(0,3)</f>
        <v>2</v>
      </c>
      <c r="BW2" s="2">
        <f t="shared" ref="BW2:BW18" ca="1" si="21">RANDBETWEEN(0,2)</f>
        <v>2</v>
      </c>
      <c r="BX2" s="2">
        <f t="shared" ref="BX2:BX18" ca="1" si="22">5-(BV2+BW2)</f>
        <v>1</v>
      </c>
      <c r="BY2" s="2">
        <v>57.5</v>
      </c>
      <c r="BZ2" s="2">
        <v>11.5</v>
      </c>
      <c r="CA2" s="2">
        <f t="shared" ref="CA2:CA18" ca="1" si="23">RANDBETWEEN(0,3)</f>
        <v>0</v>
      </c>
      <c r="CB2" s="2">
        <f t="shared" ref="CB2:CB18" ca="1" si="24">RANDBETWEEN(0,2)</f>
        <v>2</v>
      </c>
      <c r="CC2" s="2">
        <f t="shared" ref="CC2:CC18" ca="1" si="25">5-(CA2+CB2)</f>
        <v>3</v>
      </c>
      <c r="CD2" s="2">
        <f t="shared" ref="CD2:CD18" ca="1" si="26">(CE2*100)/20</f>
        <v>-5</v>
      </c>
      <c r="CE2" s="2">
        <f t="shared" ref="CE2:CE18" ca="1" si="27">(CA2*4)-(CB2*0.5)</f>
        <v>-1</v>
      </c>
      <c r="CF2" s="2">
        <f t="shared" ref="CF2:CF18" ca="1" si="28">RANDBETWEEN(0,3)</f>
        <v>3</v>
      </c>
      <c r="CG2" s="2">
        <f t="shared" ref="CG2:CG18" ca="1" si="29">RANDBETWEEN(0,2)</f>
        <v>2</v>
      </c>
      <c r="CH2" s="2">
        <f t="shared" ref="CH2:CH18" ca="1" si="30">5-(CF2+CG2)</f>
        <v>0</v>
      </c>
      <c r="CI2" s="2">
        <f t="shared" ref="CI2:CI18" ca="1" si="31">(CJ2*100)/20</f>
        <v>55</v>
      </c>
      <c r="CJ2" s="2">
        <f t="shared" ref="CJ2:CJ18" ca="1" si="32">(CF2*4)-(CG2*0.5)</f>
        <v>11</v>
      </c>
    </row>
    <row r="3" spans="1:88" x14ac:dyDescent="0.25">
      <c r="A3" s="2">
        <v>3</v>
      </c>
      <c r="B3" s="2">
        <v>1</v>
      </c>
      <c r="C3" s="2">
        <v>1059</v>
      </c>
      <c r="D3" s="1" t="s">
        <v>12</v>
      </c>
      <c r="E3" s="1" t="s">
        <v>13</v>
      </c>
      <c r="F3" s="2" t="s">
        <v>7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0</v>
      </c>
      <c r="L3" s="2" t="s">
        <v>5</v>
      </c>
      <c r="M3" s="2" t="s">
        <v>4</v>
      </c>
      <c r="N3" s="2" t="s">
        <v>0</v>
      </c>
      <c r="O3" s="2" t="s">
        <v>0</v>
      </c>
      <c r="P3" s="2" t="s">
        <v>3</v>
      </c>
      <c r="Q3" s="2" t="s">
        <v>3</v>
      </c>
      <c r="R3" s="2" t="s">
        <v>0</v>
      </c>
      <c r="S3" s="2" t="s">
        <v>2</v>
      </c>
      <c r="T3" s="2" t="s">
        <v>0</v>
      </c>
      <c r="U3" s="2" t="s">
        <v>3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2</v>
      </c>
      <c r="AB3" s="2" t="s">
        <v>3</v>
      </c>
      <c r="AC3" s="2" t="s">
        <v>0</v>
      </c>
      <c r="AD3" s="2" t="s">
        <v>4</v>
      </c>
      <c r="AE3" s="2" t="s">
        <v>2</v>
      </c>
      <c r="AF3" s="2" t="s">
        <v>0</v>
      </c>
      <c r="AG3" s="2" t="s">
        <v>0</v>
      </c>
      <c r="AH3" s="2" t="s">
        <v>4</v>
      </c>
      <c r="AI3" s="2" t="s">
        <v>5</v>
      </c>
      <c r="AJ3" s="2" t="s">
        <v>4</v>
      </c>
      <c r="AK3" s="2" t="s">
        <v>4</v>
      </c>
      <c r="AL3" s="2" t="s">
        <v>2</v>
      </c>
      <c r="AM3" s="2" t="s">
        <v>3</v>
      </c>
      <c r="AN3" s="2" t="s">
        <v>5</v>
      </c>
      <c r="AO3" s="2" t="s">
        <v>4</v>
      </c>
      <c r="AP3" s="2" t="s">
        <v>4</v>
      </c>
      <c r="AQ3" s="2" t="s">
        <v>5</v>
      </c>
      <c r="AR3" s="2" t="s">
        <v>4</v>
      </c>
      <c r="AS3" s="2" t="s">
        <v>0</v>
      </c>
      <c r="AT3" s="2" t="s">
        <v>4</v>
      </c>
      <c r="AU3" s="2" t="s">
        <v>5</v>
      </c>
      <c r="AV3" s="2" t="s">
        <v>0</v>
      </c>
      <c r="AW3" s="2">
        <f t="shared" ca="1" si="0"/>
        <v>10</v>
      </c>
      <c r="AX3" s="2">
        <f t="shared" ca="1" si="1"/>
        <v>4</v>
      </c>
      <c r="AY3" s="2">
        <f t="shared" ca="1" si="2"/>
        <v>24</v>
      </c>
      <c r="AZ3" s="4">
        <f t="shared" ca="1" si="3"/>
        <v>56.428571428571431</v>
      </c>
      <c r="BA3" s="2">
        <f t="shared" ca="1" si="4"/>
        <v>79</v>
      </c>
      <c r="BB3" s="2">
        <f t="shared" ca="1" si="5"/>
        <v>1</v>
      </c>
      <c r="BC3" s="2">
        <v>3</v>
      </c>
      <c r="BD3" s="2">
        <f t="shared" ca="1" si="6"/>
        <v>6</v>
      </c>
      <c r="BE3" s="2">
        <f t="shared" ca="1" si="7"/>
        <v>2.5</v>
      </c>
      <c r="BF3" s="2">
        <f t="shared" ca="1" si="8"/>
        <v>0.5</v>
      </c>
      <c r="BG3" s="2">
        <f t="shared" ca="1" si="9"/>
        <v>3</v>
      </c>
      <c r="BH3" s="2">
        <f t="shared" ca="1" si="10"/>
        <v>0</v>
      </c>
      <c r="BI3" s="2">
        <v>0</v>
      </c>
      <c r="BJ3" s="2">
        <f t="shared" si="11"/>
        <v>77.5</v>
      </c>
      <c r="BK3" s="2">
        <v>15.5</v>
      </c>
      <c r="BL3" s="2">
        <f t="shared" ca="1" si="12"/>
        <v>0</v>
      </c>
      <c r="BM3" s="2">
        <f t="shared" ca="1" si="13"/>
        <v>1</v>
      </c>
      <c r="BN3" s="2">
        <f t="shared" ca="1" si="14"/>
        <v>4</v>
      </c>
      <c r="BO3" s="2">
        <f t="shared" si="15"/>
        <v>100</v>
      </c>
      <c r="BP3" s="2">
        <v>20</v>
      </c>
      <c r="BQ3" s="2">
        <f t="shared" ca="1" si="16"/>
        <v>2</v>
      </c>
      <c r="BR3" s="2">
        <f t="shared" ca="1" si="17"/>
        <v>0</v>
      </c>
      <c r="BS3" s="2">
        <f t="shared" ca="1" si="18"/>
        <v>3</v>
      </c>
      <c r="BT3" s="2">
        <f t="shared" si="19"/>
        <v>77.5</v>
      </c>
      <c r="BU3" s="2">
        <v>15.5</v>
      </c>
      <c r="BV3" s="2">
        <f t="shared" ca="1" si="20"/>
        <v>1</v>
      </c>
      <c r="BW3" s="2">
        <f t="shared" ca="1" si="21"/>
        <v>0</v>
      </c>
      <c r="BX3" s="2">
        <f t="shared" ca="1" si="22"/>
        <v>4</v>
      </c>
      <c r="BY3" s="2">
        <v>77.5</v>
      </c>
      <c r="BZ3" s="2">
        <v>15.5</v>
      </c>
      <c r="CA3" s="2">
        <f t="shared" ca="1" si="23"/>
        <v>3</v>
      </c>
      <c r="CB3" s="2">
        <f t="shared" ca="1" si="24"/>
        <v>0</v>
      </c>
      <c r="CC3" s="2">
        <f t="shared" ca="1" si="25"/>
        <v>2</v>
      </c>
      <c r="CD3" s="2">
        <f t="shared" ca="1" si="26"/>
        <v>60</v>
      </c>
      <c r="CE3" s="2">
        <f t="shared" ca="1" si="27"/>
        <v>12</v>
      </c>
      <c r="CF3" s="2">
        <f t="shared" ca="1" si="28"/>
        <v>0</v>
      </c>
      <c r="CG3" s="2">
        <f t="shared" ca="1" si="29"/>
        <v>0</v>
      </c>
      <c r="CH3" s="2">
        <f t="shared" ca="1" si="30"/>
        <v>5</v>
      </c>
      <c r="CI3" s="2">
        <f t="shared" ca="1" si="31"/>
        <v>0</v>
      </c>
      <c r="CJ3" s="2">
        <f t="shared" ca="1" si="32"/>
        <v>0</v>
      </c>
    </row>
    <row r="4" spans="1:88" x14ac:dyDescent="0.25">
      <c r="A4" s="2">
        <v>4</v>
      </c>
      <c r="B4" s="2">
        <v>1</v>
      </c>
      <c r="C4" s="2">
        <v>1060</v>
      </c>
      <c r="D4" s="1" t="s">
        <v>14</v>
      </c>
      <c r="E4" s="1" t="s">
        <v>15</v>
      </c>
      <c r="F4" s="2" t="s">
        <v>7</v>
      </c>
      <c r="G4" s="2" t="s">
        <v>0</v>
      </c>
      <c r="H4" s="2" t="s">
        <v>1</v>
      </c>
      <c r="I4" s="2" t="s">
        <v>2</v>
      </c>
      <c r="J4" s="2" t="s">
        <v>0</v>
      </c>
      <c r="K4" s="2" t="s">
        <v>2</v>
      </c>
      <c r="L4" s="2" t="s">
        <v>0</v>
      </c>
      <c r="M4" s="2" t="s">
        <v>4</v>
      </c>
      <c r="N4" s="2" t="s">
        <v>3</v>
      </c>
      <c r="O4" s="2" t="s">
        <v>4</v>
      </c>
      <c r="P4" s="2" t="s">
        <v>0</v>
      </c>
      <c r="Q4" s="2" t="s">
        <v>0</v>
      </c>
      <c r="R4" s="2" t="s">
        <v>2</v>
      </c>
      <c r="S4" s="2" t="s">
        <v>2</v>
      </c>
      <c r="T4" s="2" t="s">
        <v>4</v>
      </c>
      <c r="U4" s="2" t="s">
        <v>0</v>
      </c>
      <c r="V4" s="2" t="s">
        <v>2</v>
      </c>
      <c r="W4" s="2" t="s">
        <v>3</v>
      </c>
      <c r="X4" s="2" t="s">
        <v>3</v>
      </c>
      <c r="Y4" s="2" t="s">
        <v>0</v>
      </c>
      <c r="Z4" s="2" t="s">
        <v>4</v>
      </c>
      <c r="AA4" s="2" t="s">
        <v>0</v>
      </c>
      <c r="AB4" s="2" t="s">
        <v>3</v>
      </c>
      <c r="AC4" s="2" t="s">
        <v>3</v>
      </c>
      <c r="AD4" s="2" t="s">
        <v>5</v>
      </c>
      <c r="AE4" s="2" t="s">
        <v>4</v>
      </c>
      <c r="AF4" s="2" t="s">
        <v>3</v>
      </c>
      <c r="AG4" s="2" t="s">
        <v>3</v>
      </c>
      <c r="AH4" s="2" t="s">
        <v>4</v>
      </c>
      <c r="AI4" s="2" t="s">
        <v>5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2</v>
      </c>
      <c r="AO4" s="2" t="s">
        <v>4</v>
      </c>
      <c r="AP4" s="2" t="s">
        <v>5</v>
      </c>
      <c r="AQ4" s="2" t="s">
        <v>5</v>
      </c>
      <c r="AR4" s="2" t="s">
        <v>3</v>
      </c>
      <c r="AS4" s="2" t="s">
        <v>5</v>
      </c>
      <c r="AT4" s="2" t="s">
        <v>5</v>
      </c>
      <c r="AU4" s="2" t="s">
        <v>4</v>
      </c>
      <c r="AV4" s="2" t="s">
        <v>3</v>
      </c>
      <c r="AW4" s="2">
        <f t="shared" ca="1" si="0"/>
        <v>12</v>
      </c>
      <c r="AX4" s="2">
        <f t="shared" ca="1" si="1"/>
        <v>6</v>
      </c>
      <c r="AY4" s="2">
        <f t="shared" ca="1" si="2"/>
        <v>17</v>
      </c>
      <c r="AZ4" s="4">
        <f t="shared" ca="1" si="3"/>
        <v>62.857142857142854</v>
      </c>
      <c r="BA4" s="2">
        <f t="shared" ca="1" si="4"/>
        <v>88</v>
      </c>
      <c r="BB4" s="2">
        <f t="shared" ca="1" si="5"/>
        <v>3</v>
      </c>
      <c r="BC4" s="2">
        <v>0</v>
      </c>
      <c r="BD4" s="2">
        <f t="shared" ca="1" si="6"/>
        <v>7</v>
      </c>
      <c r="BE4" s="2">
        <f t="shared" ca="1" si="7"/>
        <v>30</v>
      </c>
      <c r="BF4" s="2">
        <f t="shared" ca="1" si="8"/>
        <v>6</v>
      </c>
      <c r="BG4" s="2">
        <f t="shared" ca="1" si="9"/>
        <v>1</v>
      </c>
      <c r="BH4" s="2">
        <f t="shared" ca="1" si="10"/>
        <v>1</v>
      </c>
      <c r="BI4" s="2">
        <v>0</v>
      </c>
      <c r="BJ4" s="2">
        <f t="shared" si="11"/>
        <v>100</v>
      </c>
      <c r="BK4" s="2">
        <v>20</v>
      </c>
      <c r="BL4" s="2">
        <f t="shared" ca="1" si="12"/>
        <v>3</v>
      </c>
      <c r="BM4" s="2">
        <f t="shared" ca="1" si="13"/>
        <v>0</v>
      </c>
      <c r="BN4" s="2">
        <f t="shared" ca="1" si="14"/>
        <v>2</v>
      </c>
      <c r="BO4" s="2">
        <f t="shared" si="15"/>
        <v>57.5</v>
      </c>
      <c r="BP4" s="2">
        <v>11.5</v>
      </c>
      <c r="BQ4" s="2">
        <f t="shared" ca="1" si="16"/>
        <v>3</v>
      </c>
      <c r="BR4" s="2">
        <f t="shared" ca="1" si="17"/>
        <v>1</v>
      </c>
      <c r="BS4" s="2">
        <f t="shared" ca="1" si="18"/>
        <v>1</v>
      </c>
      <c r="BT4" s="2">
        <f t="shared" si="19"/>
        <v>100</v>
      </c>
      <c r="BU4" s="2">
        <v>20</v>
      </c>
      <c r="BV4" s="2">
        <f t="shared" ca="1" si="20"/>
        <v>1</v>
      </c>
      <c r="BW4" s="2">
        <f t="shared" ca="1" si="21"/>
        <v>1</v>
      </c>
      <c r="BX4" s="2">
        <f t="shared" ca="1" si="22"/>
        <v>3</v>
      </c>
      <c r="BY4" s="2">
        <v>100</v>
      </c>
      <c r="BZ4" s="2">
        <v>20</v>
      </c>
      <c r="CA4" s="2">
        <f t="shared" ca="1" si="23"/>
        <v>1</v>
      </c>
      <c r="CB4" s="2">
        <f t="shared" ca="1" si="24"/>
        <v>1</v>
      </c>
      <c r="CC4" s="2">
        <f t="shared" ca="1" si="25"/>
        <v>3</v>
      </c>
      <c r="CD4" s="2">
        <f t="shared" ca="1" si="26"/>
        <v>17.5</v>
      </c>
      <c r="CE4" s="2">
        <f t="shared" ca="1" si="27"/>
        <v>3.5</v>
      </c>
      <c r="CF4" s="2">
        <f t="shared" ca="1" si="28"/>
        <v>2</v>
      </c>
      <c r="CG4" s="2">
        <f t="shared" ca="1" si="29"/>
        <v>2</v>
      </c>
      <c r="CH4" s="2">
        <f t="shared" ca="1" si="30"/>
        <v>1</v>
      </c>
      <c r="CI4" s="2">
        <f t="shared" ca="1" si="31"/>
        <v>35</v>
      </c>
      <c r="CJ4" s="2">
        <f t="shared" ca="1" si="32"/>
        <v>7</v>
      </c>
    </row>
    <row r="5" spans="1:88" x14ac:dyDescent="0.25">
      <c r="A5" s="2">
        <v>5</v>
      </c>
      <c r="B5" s="2">
        <v>1</v>
      </c>
      <c r="C5" s="2">
        <v>1061</v>
      </c>
      <c r="D5" s="1" t="s">
        <v>16</v>
      </c>
      <c r="E5" s="1" t="s">
        <v>17</v>
      </c>
      <c r="F5" s="2" t="s">
        <v>7</v>
      </c>
      <c r="G5" s="2" t="s">
        <v>0</v>
      </c>
      <c r="H5" s="2" t="s">
        <v>1</v>
      </c>
      <c r="I5" s="2" t="s">
        <v>3</v>
      </c>
      <c r="J5" s="2" t="s">
        <v>3</v>
      </c>
      <c r="K5" s="2" t="s">
        <v>2</v>
      </c>
      <c r="L5" s="2" t="s">
        <v>2</v>
      </c>
      <c r="M5" s="2" t="s">
        <v>0</v>
      </c>
      <c r="N5" s="2" t="s">
        <v>3</v>
      </c>
      <c r="O5" s="2" t="s">
        <v>3</v>
      </c>
      <c r="P5" s="2" t="s">
        <v>0</v>
      </c>
      <c r="Q5" s="2" t="s">
        <v>3</v>
      </c>
      <c r="R5" s="2" t="s">
        <v>2</v>
      </c>
      <c r="S5" s="2" t="s">
        <v>0</v>
      </c>
      <c r="T5" s="2" t="s">
        <v>0</v>
      </c>
      <c r="U5" s="2" t="s">
        <v>0</v>
      </c>
      <c r="V5" s="2" t="s">
        <v>3</v>
      </c>
      <c r="W5" s="2" t="s">
        <v>2</v>
      </c>
      <c r="X5" s="2" t="s">
        <v>0</v>
      </c>
      <c r="Y5" s="2" t="s">
        <v>0</v>
      </c>
      <c r="Z5" s="2" t="s">
        <v>2</v>
      </c>
      <c r="AA5" s="2" t="s">
        <v>0</v>
      </c>
      <c r="AB5" s="2" t="s">
        <v>0</v>
      </c>
      <c r="AC5" s="2" t="s">
        <v>4</v>
      </c>
      <c r="AD5" s="2" t="s">
        <v>2</v>
      </c>
      <c r="AE5" s="2" t="s">
        <v>4</v>
      </c>
      <c r="AF5" s="2" t="s">
        <v>4</v>
      </c>
      <c r="AG5" s="2" t="s">
        <v>4</v>
      </c>
      <c r="AH5" s="2" t="s">
        <v>5</v>
      </c>
      <c r="AI5" s="2" t="s">
        <v>4</v>
      </c>
      <c r="AJ5" s="2" t="s">
        <v>2</v>
      </c>
      <c r="AK5" s="2" t="s">
        <v>5</v>
      </c>
      <c r="AL5" s="2" t="s">
        <v>5</v>
      </c>
      <c r="AM5" s="2" t="s">
        <v>2</v>
      </c>
      <c r="AN5" s="2" t="s">
        <v>4</v>
      </c>
      <c r="AO5" s="2" t="s">
        <v>5</v>
      </c>
      <c r="AP5" s="2" t="s">
        <v>3</v>
      </c>
      <c r="AQ5" s="2" t="s">
        <v>5</v>
      </c>
      <c r="AR5" s="2" t="s">
        <v>2</v>
      </c>
      <c r="AS5" s="2" t="s">
        <v>3</v>
      </c>
      <c r="AT5" s="2" t="s">
        <v>2</v>
      </c>
      <c r="AU5" s="2" t="s">
        <v>0</v>
      </c>
      <c r="AV5" s="2" t="s">
        <v>5</v>
      </c>
      <c r="AW5" s="2">
        <f t="shared" ca="1" si="0"/>
        <v>7</v>
      </c>
      <c r="AX5" s="2">
        <f t="shared" ca="1" si="1"/>
        <v>9</v>
      </c>
      <c r="AY5" s="2">
        <f t="shared" ca="1" si="2"/>
        <v>22</v>
      </c>
      <c r="AZ5" s="4">
        <f t="shared" ca="1" si="3"/>
        <v>38.571428571428569</v>
      </c>
      <c r="BA5" s="2">
        <f t="shared" ca="1" si="4"/>
        <v>54</v>
      </c>
      <c r="BB5" s="2">
        <f t="shared" ca="1" si="5"/>
        <v>3</v>
      </c>
      <c r="BC5" s="2">
        <v>1</v>
      </c>
      <c r="BD5" s="2">
        <f t="shared" ca="1" si="6"/>
        <v>6</v>
      </c>
      <c r="BE5" s="2">
        <f t="shared" ca="1" si="7"/>
        <v>27.5</v>
      </c>
      <c r="BF5" s="2">
        <f t="shared" ca="1" si="8"/>
        <v>5.5</v>
      </c>
      <c r="BG5" s="2">
        <f t="shared" ca="1" si="9"/>
        <v>3</v>
      </c>
      <c r="BH5" s="2">
        <f t="shared" ca="1" si="10"/>
        <v>2</v>
      </c>
      <c r="BI5" s="2">
        <v>1</v>
      </c>
      <c r="BJ5" s="2">
        <f t="shared" si="11"/>
        <v>35</v>
      </c>
      <c r="BK5" s="2">
        <v>7</v>
      </c>
      <c r="BL5" s="2">
        <f t="shared" ca="1" si="12"/>
        <v>1</v>
      </c>
      <c r="BM5" s="2">
        <f t="shared" ca="1" si="13"/>
        <v>2</v>
      </c>
      <c r="BN5" s="2">
        <f t="shared" ca="1" si="14"/>
        <v>2</v>
      </c>
      <c r="BO5" s="2">
        <f t="shared" si="15"/>
        <v>80</v>
      </c>
      <c r="BP5" s="2">
        <v>16</v>
      </c>
      <c r="BQ5" s="2">
        <f t="shared" ca="1" si="16"/>
        <v>0</v>
      </c>
      <c r="BR5" s="2">
        <f t="shared" ca="1" si="17"/>
        <v>1</v>
      </c>
      <c r="BS5" s="2">
        <f t="shared" ca="1" si="18"/>
        <v>4</v>
      </c>
      <c r="BT5" s="2">
        <f t="shared" si="19"/>
        <v>35</v>
      </c>
      <c r="BU5" s="2">
        <v>7</v>
      </c>
      <c r="BV5" s="2">
        <f t="shared" ca="1" si="20"/>
        <v>0</v>
      </c>
      <c r="BW5" s="2">
        <f t="shared" ca="1" si="21"/>
        <v>2</v>
      </c>
      <c r="BX5" s="2">
        <f t="shared" ca="1" si="22"/>
        <v>3</v>
      </c>
      <c r="BY5" s="2">
        <v>35</v>
      </c>
      <c r="BZ5" s="2">
        <v>7</v>
      </c>
      <c r="CA5" s="2">
        <f t="shared" ca="1" si="23"/>
        <v>0</v>
      </c>
      <c r="CB5" s="2">
        <f t="shared" ca="1" si="24"/>
        <v>0</v>
      </c>
      <c r="CC5" s="2">
        <f t="shared" ca="1" si="25"/>
        <v>5</v>
      </c>
      <c r="CD5" s="2">
        <f t="shared" ca="1" si="26"/>
        <v>0</v>
      </c>
      <c r="CE5" s="2">
        <f t="shared" ca="1" si="27"/>
        <v>0</v>
      </c>
      <c r="CF5" s="2">
        <f t="shared" ca="1" si="28"/>
        <v>3</v>
      </c>
      <c r="CG5" s="2">
        <f t="shared" ca="1" si="29"/>
        <v>1</v>
      </c>
      <c r="CH5" s="2">
        <f t="shared" ca="1" si="30"/>
        <v>1</v>
      </c>
      <c r="CI5" s="2">
        <f t="shared" ca="1" si="31"/>
        <v>57.5</v>
      </c>
      <c r="CJ5" s="2">
        <f t="shared" ca="1" si="32"/>
        <v>11.5</v>
      </c>
    </row>
    <row r="6" spans="1:88" ht="18.75" customHeight="1" x14ac:dyDescent="0.25">
      <c r="A6" s="2">
        <v>6</v>
      </c>
      <c r="B6" s="2">
        <v>1</v>
      </c>
      <c r="C6" s="2">
        <v>1062</v>
      </c>
      <c r="D6" s="1" t="s">
        <v>18</v>
      </c>
      <c r="E6" s="1" t="s">
        <v>19</v>
      </c>
      <c r="F6" s="2" t="s">
        <v>7</v>
      </c>
      <c r="G6" s="2" t="s">
        <v>0</v>
      </c>
      <c r="H6" s="2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4</v>
      </c>
      <c r="N6" s="2" t="s">
        <v>0</v>
      </c>
      <c r="O6" s="2" t="s">
        <v>3</v>
      </c>
      <c r="P6" s="2" t="s">
        <v>2</v>
      </c>
      <c r="Q6" s="2" t="s">
        <v>0</v>
      </c>
      <c r="R6" s="2" t="s">
        <v>0</v>
      </c>
      <c r="S6" s="2" t="s">
        <v>2</v>
      </c>
      <c r="T6" s="2" t="s">
        <v>2</v>
      </c>
      <c r="U6" s="2" t="s">
        <v>5</v>
      </c>
      <c r="V6" s="2" t="s">
        <v>4</v>
      </c>
      <c r="W6" s="2" t="s">
        <v>0</v>
      </c>
      <c r="X6" s="2" t="s">
        <v>4</v>
      </c>
      <c r="Y6" s="2" t="s">
        <v>2</v>
      </c>
      <c r="Z6" s="2" t="s">
        <v>2</v>
      </c>
      <c r="AA6" s="2" t="s">
        <v>4</v>
      </c>
      <c r="AB6" s="2" t="s">
        <v>3</v>
      </c>
      <c r="AC6" s="2" t="s">
        <v>0</v>
      </c>
      <c r="AD6" s="2" t="s">
        <v>4</v>
      </c>
      <c r="AE6" s="2" t="s">
        <v>0</v>
      </c>
      <c r="AF6" s="2" t="s">
        <v>3</v>
      </c>
      <c r="AG6" s="2" t="s">
        <v>4</v>
      </c>
      <c r="AH6" s="2" t="s">
        <v>4</v>
      </c>
      <c r="AI6" s="2" t="s">
        <v>5</v>
      </c>
      <c r="AJ6" s="2" t="s">
        <v>4</v>
      </c>
      <c r="AK6" s="2" t="s">
        <v>5</v>
      </c>
      <c r="AL6" s="2" t="s">
        <v>4</v>
      </c>
      <c r="AM6" s="2" t="s">
        <v>4</v>
      </c>
      <c r="AN6" s="2" t="s">
        <v>2</v>
      </c>
      <c r="AO6" s="2" t="s">
        <v>4</v>
      </c>
      <c r="AP6" s="2" t="s">
        <v>3</v>
      </c>
      <c r="AQ6" s="2" t="s">
        <v>0</v>
      </c>
      <c r="AR6" s="2" t="s">
        <v>4</v>
      </c>
      <c r="AS6" s="2" t="s">
        <v>5</v>
      </c>
      <c r="AT6" s="2" t="s">
        <v>3</v>
      </c>
      <c r="AU6" s="2" t="s">
        <v>2</v>
      </c>
      <c r="AV6" s="2" t="s">
        <v>0</v>
      </c>
      <c r="AW6" s="2">
        <f t="shared" ca="1" si="0"/>
        <v>9</v>
      </c>
      <c r="AX6" s="2">
        <f t="shared" ca="1" si="1"/>
        <v>6</v>
      </c>
      <c r="AY6" s="2">
        <f t="shared" ca="1" si="2"/>
        <v>23</v>
      </c>
      <c r="AZ6" s="4">
        <f t="shared" ca="1" si="3"/>
        <v>41.071428571428569</v>
      </c>
      <c r="BA6" s="2">
        <f t="shared" ca="1" si="4"/>
        <v>57.5</v>
      </c>
      <c r="BB6" s="2">
        <f t="shared" ca="1" si="5"/>
        <v>1</v>
      </c>
      <c r="BC6" s="2">
        <v>2</v>
      </c>
      <c r="BD6" s="2">
        <f t="shared" ca="1" si="6"/>
        <v>7</v>
      </c>
      <c r="BE6" s="2">
        <f t="shared" ca="1" si="7"/>
        <v>5</v>
      </c>
      <c r="BF6" s="2">
        <f t="shared" ca="1" si="8"/>
        <v>1</v>
      </c>
      <c r="BG6" s="2">
        <f t="shared" ca="1" si="9"/>
        <v>3</v>
      </c>
      <c r="BH6" s="2">
        <f t="shared" ca="1" si="10"/>
        <v>1</v>
      </c>
      <c r="BI6" s="2">
        <v>0</v>
      </c>
      <c r="BJ6" s="2">
        <f t="shared" si="11"/>
        <v>55</v>
      </c>
      <c r="BK6" s="2">
        <v>11</v>
      </c>
      <c r="BL6" s="2">
        <f t="shared" ca="1" si="12"/>
        <v>0</v>
      </c>
      <c r="BM6" s="2">
        <f t="shared" ca="1" si="13"/>
        <v>1</v>
      </c>
      <c r="BN6" s="2">
        <f t="shared" ca="1" si="14"/>
        <v>4</v>
      </c>
      <c r="BO6" s="2">
        <f t="shared" si="15"/>
        <v>55</v>
      </c>
      <c r="BP6" s="2">
        <v>11</v>
      </c>
      <c r="BQ6" s="2">
        <f t="shared" ca="1" si="16"/>
        <v>1</v>
      </c>
      <c r="BR6" s="2">
        <f t="shared" ca="1" si="17"/>
        <v>0</v>
      </c>
      <c r="BS6" s="2">
        <f t="shared" ca="1" si="18"/>
        <v>4</v>
      </c>
      <c r="BT6" s="2">
        <f t="shared" si="19"/>
        <v>55</v>
      </c>
      <c r="BU6" s="2">
        <v>11</v>
      </c>
      <c r="BV6" s="2">
        <f t="shared" ca="1" si="20"/>
        <v>3</v>
      </c>
      <c r="BW6" s="2">
        <f t="shared" ca="1" si="21"/>
        <v>2</v>
      </c>
      <c r="BX6" s="2">
        <f t="shared" ca="1" si="22"/>
        <v>0</v>
      </c>
      <c r="BY6" s="2">
        <v>77.5</v>
      </c>
      <c r="BZ6" s="2">
        <v>15.5</v>
      </c>
      <c r="CA6" s="2">
        <f t="shared" ca="1" si="23"/>
        <v>1</v>
      </c>
      <c r="CB6" s="2">
        <f t="shared" ca="1" si="24"/>
        <v>0</v>
      </c>
      <c r="CC6" s="2">
        <f t="shared" ca="1" si="25"/>
        <v>4</v>
      </c>
      <c r="CD6" s="2">
        <f t="shared" ca="1" si="26"/>
        <v>20</v>
      </c>
      <c r="CE6" s="2">
        <f t="shared" ca="1" si="27"/>
        <v>4</v>
      </c>
      <c r="CF6" s="2">
        <f t="shared" ca="1" si="28"/>
        <v>1</v>
      </c>
      <c r="CG6" s="2">
        <f t="shared" ca="1" si="29"/>
        <v>0</v>
      </c>
      <c r="CH6" s="2">
        <f t="shared" ca="1" si="30"/>
        <v>4</v>
      </c>
      <c r="CI6" s="2">
        <f t="shared" ca="1" si="31"/>
        <v>20</v>
      </c>
      <c r="CJ6" s="2">
        <f t="shared" ca="1" si="32"/>
        <v>4</v>
      </c>
    </row>
    <row r="7" spans="1:88" x14ac:dyDescent="0.25">
      <c r="A7" s="2">
        <v>7</v>
      </c>
      <c r="B7" s="2">
        <v>1</v>
      </c>
      <c r="C7" s="2">
        <v>1063</v>
      </c>
      <c r="D7" s="1" t="s">
        <v>20</v>
      </c>
      <c r="E7" s="1" t="s">
        <v>21</v>
      </c>
      <c r="F7" s="2" t="s">
        <v>7</v>
      </c>
      <c r="G7" s="2" t="s">
        <v>0</v>
      </c>
      <c r="H7" s="2" t="s">
        <v>1</v>
      </c>
      <c r="I7" s="2" t="s">
        <v>3</v>
      </c>
      <c r="J7" s="2" t="s">
        <v>2</v>
      </c>
      <c r="K7" s="2" t="s">
        <v>3</v>
      </c>
      <c r="L7" s="2" t="s">
        <v>4</v>
      </c>
      <c r="M7" s="2" t="s">
        <v>2</v>
      </c>
      <c r="N7" s="2" t="s">
        <v>0</v>
      </c>
      <c r="O7" s="2" t="s">
        <v>0</v>
      </c>
      <c r="P7" s="2" t="s">
        <v>0</v>
      </c>
      <c r="Q7" s="2" t="s">
        <v>2</v>
      </c>
      <c r="R7" s="2" t="s">
        <v>2</v>
      </c>
      <c r="S7" s="2" t="s">
        <v>2</v>
      </c>
      <c r="T7" s="2" t="s">
        <v>5</v>
      </c>
      <c r="U7" s="2" t="s">
        <v>3</v>
      </c>
      <c r="V7" s="2" t="s">
        <v>0</v>
      </c>
      <c r="W7" s="2" t="s">
        <v>0</v>
      </c>
      <c r="X7" s="2" t="s">
        <v>0</v>
      </c>
      <c r="Y7" s="2" t="s">
        <v>5</v>
      </c>
      <c r="Z7" s="2" t="s">
        <v>4</v>
      </c>
      <c r="AA7" s="2" t="s">
        <v>0</v>
      </c>
      <c r="AB7" s="2" t="s">
        <v>3</v>
      </c>
      <c r="AC7" s="2" t="s">
        <v>4</v>
      </c>
      <c r="AD7" s="2" t="s">
        <v>4</v>
      </c>
      <c r="AE7" s="2" t="s">
        <v>3</v>
      </c>
      <c r="AF7" s="2" t="s">
        <v>0</v>
      </c>
      <c r="AG7" s="2" t="s">
        <v>2</v>
      </c>
      <c r="AH7" s="2" t="s">
        <v>3</v>
      </c>
      <c r="AI7" s="2" t="s">
        <v>5</v>
      </c>
      <c r="AJ7" s="2" t="s">
        <v>5</v>
      </c>
      <c r="AK7" s="2" t="s">
        <v>5</v>
      </c>
      <c r="AL7" s="2" t="s">
        <v>4</v>
      </c>
      <c r="AM7" s="2" t="s">
        <v>5</v>
      </c>
      <c r="AN7" s="2" t="s">
        <v>5</v>
      </c>
      <c r="AO7" s="2" t="s">
        <v>5</v>
      </c>
      <c r="AP7" s="2" t="s">
        <v>4</v>
      </c>
      <c r="AQ7" s="2" t="s">
        <v>5</v>
      </c>
      <c r="AR7" s="2" t="s">
        <v>5</v>
      </c>
      <c r="AS7" s="2" t="s">
        <v>2</v>
      </c>
      <c r="AT7" s="2" t="s">
        <v>5</v>
      </c>
      <c r="AU7" s="2" t="s">
        <v>4</v>
      </c>
      <c r="AV7" s="2" t="s">
        <v>2</v>
      </c>
      <c r="AW7" s="2">
        <f t="shared" ca="1" si="0"/>
        <v>14</v>
      </c>
      <c r="AX7" s="2">
        <f t="shared" ca="1" si="1"/>
        <v>7</v>
      </c>
      <c r="AY7" s="2">
        <f t="shared" ca="1" si="2"/>
        <v>18</v>
      </c>
      <c r="AZ7" s="4">
        <f t="shared" ca="1" si="3"/>
        <v>64.285714285714292</v>
      </c>
      <c r="BA7" s="2">
        <f t="shared" ca="1" si="4"/>
        <v>90</v>
      </c>
      <c r="BB7" s="2">
        <f t="shared" ca="1" si="5"/>
        <v>2</v>
      </c>
      <c r="BC7" s="2">
        <v>3</v>
      </c>
      <c r="BD7" s="2">
        <f t="shared" ca="1" si="6"/>
        <v>5</v>
      </c>
      <c r="BE7" s="2">
        <f t="shared" ca="1" si="7"/>
        <v>12.5</v>
      </c>
      <c r="BF7" s="2">
        <f t="shared" ca="1" si="8"/>
        <v>2.5</v>
      </c>
      <c r="BG7" s="2">
        <f t="shared" ca="1" si="9"/>
        <v>3</v>
      </c>
      <c r="BH7" s="2">
        <f t="shared" ca="1" si="10"/>
        <v>1</v>
      </c>
      <c r="BI7" s="2">
        <v>0</v>
      </c>
      <c r="BJ7" s="2">
        <f t="shared" si="11"/>
        <v>100</v>
      </c>
      <c r="BK7" s="2">
        <v>20</v>
      </c>
      <c r="BL7" s="2">
        <f t="shared" ca="1" si="12"/>
        <v>3</v>
      </c>
      <c r="BM7" s="2">
        <f t="shared" ca="1" si="13"/>
        <v>1</v>
      </c>
      <c r="BN7" s="2">
        <f t="shared" ca="1" si="14"/>
        <v>1</v>
      </c>
      <c r="BO7" s="2">
        <f t="shared" si="15"/>
        <v>100</v>
      </c>
      <c r="BP7" s="2">
        <v>20</v>
      </c>
      <c r="BQ7" s="2">
        <f t="shared" ca="1" si="16"/>
        <v>2</v>
      </c>
      <c r="BR7" s="2">
        <f t="shared" ca="1" si="17"/>
        <v>1</v>
      </c>
      <c r="BS7" s="2">
        <f t="shared" ca="1" si="18"/>
        <v>2</v>
      </c>
      <c r="BT7" s="2">
        <f t="shared" si="19"/>
        <v>100</v>
      </c>
      <c r="BU7" s="2">
        <v>20</v>
      </c>
      <c r="BV7" s="2">
        <f t="shared" ca="1" si="20"/>
        <v>2</v>
      </c>
      <c r="BW7" s="2">
        <f t="shared" ca="1" si="21"/>
        <v>0</v>
      </c>
      <c r="BX7" s="2">
        <f t="shared" ca="1" si="22"/>
        <v>3</v>
      </c>
      <c r="BY7" s="2">
        <v>100</v>
      </c>
      <c r="BZ7" s="2">
        <v>20</v>
      </c>
      <c r="CA7" s="2">
        <f t="shared" ca="1" si="23"/>
        <v>2</v>
      </c>
      <c r="CB7" s="2">
        <f t="shared" ca="1" si="24"/>
        <v>1</v>
      </c>
      <c r="CC7" s="2">
        <f t="shared" ca="1" si="25"/>
        <v>2</v>
      </c>
      <c r="CD7" s="2">
        <f t="shared" ca="1" si="26"/>
        <v>37.5</v>
      </c>
      <c r="CE7" s="2">
        <f t="shared" ca="1" si="27"/>
        <v>7.5</v>
      </c>
      <c r="CF7" s="2">
        <f t="shared" ca="1" si="28"/>
        <v>0</v>
      </c>
      <c r="CG7" s="2">
        <f t="shared" ca="1" si="29"/>
        <v>0</v>
      </c>
      <c r="CH7" s="2">
        <f t="shared" ca="1" si="30"/>
        <v>5</v>
      </c>
      <c r="CI7" s="2">
        <f t="shared" ca="1" si="31"/>
        <v>0</v>
      </c>
      <c r="CJ7" s="2">
        <f t="shared" ca="1" si="32"/>
        <v>0</v>
      </c>
    </row>
    <row r="8" spans="1:88" x14ac:dyDescent="0.25">
      <c r="A8" s="2">
        <v>8</v>
      </c>
      <c r="B8" s="2">
        <v>1</v>
      </c>
      <c r="C8" s="2">
        <v>1064</v>
      </c>
      <c r="D8" s="1" t="s">
        <v>22</v>
      </c>
      <c r="E8" s="1" t="s">
        <v>23</v>
      </c>
      <c r="F8" s="2" t="s">
        <v>7</v>
      </c>
      <c r="G8" s="2" t="s">
        <v>0</v>
      </c>
      <c r="H8" s="2" t="s">
        <v>1</v>
      </c>
      <c r="I8" s="2" t="s">
        <v>0</v>
      </c>
      <c r="J8" s="2" t="s">
        <v>3</v>
      </c>
      <c r="K8" s="2" t="s">
        <v>5</v>
      </c>
      <c r="L8" s="2" t="s">
        <v>0</v>
      </c>
      <c r="M8" s="2" t="s">
        <v>3</v>
      </c>
      <c r="N8" s="2" t="s">
        <v>3</v>
      </c>
      <c r="O8" s="2" t="s">
        <v>2</v>
      </c>
      <c r="P8" s="2" t="s">
        <v>2</v>
      </c>
      <c r="Q8" s="2" t="s">
        <v>0</v>
      </c>
      <c r="R8" s="2" t="s">
        <v>4</v>
      </c>
      <c r="S8" s="2" t="s">
        <v>2</v>
      </c>
      <c r="T8" s="2" t="s">
        <v>0</v>
      </c>
      <c r="U8" s="2" t="s">
        <v>4</v>
      </c>
      <c r="V8" s="2" t="s">
        <v>5</v>
      </c>
      <c r="W8" s="2" t="s">
        <v>2</v>
      </c>
      <c r="X8" s="2" t="s">
        <v>4</v>
      </c>
      <c r="Y8" s="2" t="s">
        <v>2</v>
      </c>
      <c r="Z8" s="2" t="s">
        <v>2</v>
      </c>
      <c r="AA8" s="2" t="s">
        <v>4</v>
      </c>
      <c r="AB8" s="2" t="s">
        <v>4</v>
      </c>
      <c r="AC8" s="2" t="s">
        <v>2</v>
      </c>
      <c r="AD8" s="2" t="s">
        <v>4</v>
      </c>
      <c r="AE8" s="2" t="s">
        <v>4</v>
      </c>
      <c r="AF8" s="2" t="s">
        <v>3</v>
      </c>
      <c r="AG8" s="2" t="s">
        <v>0</v>
      </c>
      <c r="AH8" s="2" t="s">
        <v>4</v>
      </c>
      <c r="AI8" s="2" t="s">
        <v>0</v>
      </c>
      <c r="AJ8" s="2" t="s">
        <v>5</v>
      </c>
      <c r="AK8" s="2" t="s">
        <v>4</v>
      </c>
      <c r="AL8" s="2" t="s">
        <v>2</v>
      </c>
      <c r="AM8" s="2" t="s">
        <v>3</v>
      </c>
      <c r="AN8" s="2" t="s">
        <v>4</v>
      </c>
      <c r="AO8" s="2" t="s">
        <v>2</v>
      </c>
      <c r="AP8" s="2" t="s">
        <v>2</v>
      </c>
      <c r="AQ8" s="2" t="s">
        <v>2</v>
      </c>
      <c r="AR8" s="2" t="s">
        <v>5</v>
      </c>
      <c r="AS8" s="2" t="s">
        <v>4</v>
      </c>
      <c r="AT8" s="2" t="s">
        <v>5</v>
      </c>
      <c r="AU8" s="2" t="s">
        <v>3</v>
      </c>
      <c r="AV8" s="2" t="s">
        <v>4</v>
      </c>
      <c r="AW8" s="2">
        <f t="shared" ca="1" si="0"/>
        <v>15</v>
      </c>
      <c r="AX8" s="2">
        <f t="shared" ca="1" si="1"/>
        <v>6</v>
      </c>
      <c r="AY8" s="2">
        <f t="shared" ca="1" si="2"/>
        <v>13</v>
      </c>
      <c r="AZ8" s="4">
        <f t="shared" ca="1" si="3"/>
        <v>69.642857142857139</v>
      </c>
      <c r="BA8" s="2">
        <f t="shared" ca="1" si="4"/>
        <v>97.5</v>
      </c>
      <c r="BB8" s="2">
        <f t="shared" ca="1" si="5"/>
        <v>6</v>
      </c>
      <c r="BC8" s="2">
        <v>2</v>
      </c>
      <c r="BD8" s="2">
        <f t="shared" ca="1" si="6"/>
        <v>2</v>
      </c>
      <c r="BE8" s="2">
        <f t="shared" ca="1" si="7"/>
        <v>55</v>
      </c>
      <c r="BF8" s="2">
        <f t="shared" ca="1" si="8"/>
        <v>11</v>
      </c>
      <c r="BG8" s="2">
        <f t="shared" ca="1" si="9"/>
        <v>2</v>
      </c>
      <c r="BH8" s="2">
        <f t="shared" ca="1" si="10"/>
        <v>0</v>
      </c>
      <c r="BI8" s="2">
        <v>0</v>
      </c>
      <c r="BJ8" s="2">
        <f t="shared" si="11"/>
        <v>80</v>
      </c>
      <c r="BK8" s="2">
        <v>16</v>
      </c>
      <c r="BL8" s="2">
        <f t="shared" ca="1" si="12"/>
        <v>2</v>
      </c>
      <c r="BM8" s="2">
        <f t="shared" ca="1" si="13"/>
        <v>0</v>
      </c>
      <c r="BN8" s="2">
        <f t="shared" ca="1" si="14"/>
        <v>3</v>
      </c>
      <c r="BO8" s="2">
        <f t="shared" si="15"/>
        <v>80</v>
      </c>
      <c r="BP8" s="2">
        <v>16</v>
      </c>
      <c r="BQ8" s="2">
        <f t="shared" ca="1" si="16"/>
        <v>2</v>
      </c>
      <c r="BR8" s="2">
        <f t="shared" ca="1" si="17"/>
        <v>1</v>
      </c>
      <c r="BS8" s="2">
        <f t="shared" ca="1" si="18"/>
        <v>2</v>
      </c>
      <c r="BT8" s="2">
        <f t="shared" si="19"/>
        <v>80</v>
      </c>
      <c r="BU8" s="2">
        <v>16</v>
      </c>
      <c r="BV8" s="2">
        <f t="shared" ca="1" si="20"/>
        <v>0</v>
      </c>
      <c r="BW8" s="2">
        <f t="shared" ca="1" si="21"/>
        <v>0</v>
      </c>
      <c r="BX8" s="2">
        <f t="shared" ca="1" si="22"/>
        <v>5</v>
      </c>
      <c r="BY8" s="2">
        <v>80</v>
      </c>
      <c r="BZ8" s="2">
        <v>16</v>
      </c>
      <c r="CA8" s="2">
        <f t="shared" ca="1" si="23"/>
        <v>3</v>
      </c>
      <c r="CB8" s="2">
        <f t="shared" ca="1" si="24"/>
        <v>1</v>
      </c>
      <c r="CC8" s="2">
        <f t="shared" ca="1" si="25"/>
        <v>1</v>
      </c>
      <c r="CD8" s="2">
        <f t="shared" ca="1" si="26"/>
        <v>57.5</v>
      </c>
      <c r="CE8" s="2">
        <f t="shared" ca="1" si="27"/>
        <v>11.5</v>
      </c>
      <c r="CF8" s="2">
        <f t="shared" ca="1" si="28"/>
        <v>3</v>
      </c>
      <c r="CG8" s="2">
        <f t="shared" ca="1" si="29"/>
        <v>2</v>
      </c>
      <c r="CH8" s="2">
        <f t="shared" ca="1" si="30"/>
        <v>0</v>
      </c>
      <c r="CI8" s="2">
        <f t="shared" ca="1" si="31"/>
        <v>55</v>
      </c>
      <c r="CJ8" s="2">
        <f t="shared" ca="1" si="32"/>
        <v>11</v>
      </c>
    </row>
    <row r="9" spans="1:88" x14ac:dyDescent="0.25">
      <c r="A9" s="2">
        <v>9</v>
      </c>
      <c r="B9" s="2">
        <v>1</v>
      </c>
      <c r="C9" s="2">
        <v>1065</v>
      </c>
      <c r="D9" s="1" t="s">
        <v>24</v>
      </c>
      <c r="E9" s="1" t="s">
        <v>25</v>
      </c>
      <c r="F9" s="2" t="s">
        <v>7</v>
      </c>
      <c r="G9" s="2" t="s">
        <v>0</v>
      </c>
      <c r="H9" s="2" t="s">
        <v>1</v>
      </c>
      <c r="I9" s="2" t="s">
        <v>2</v>
      </c>
      <c r="J9" s="2" t="s">
        <v>5</v>
      </c>
      <c r="K9" s="2" t="s">
        <v>4</v>
      </c>
      <c r="L9" s="2" t="s">
        <v>4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4</v>
      </c>
      <c r="S9" s="2" t="s">
        <v>2</v>
      </c>
      <c r="T9" s="2" t="s">
        <v>4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2</v>
      </c>
      <c r="Z9" s="2" t="s">
        <v>0</v>
      </c>
      <c r="AA9" s="2" t="s">
        <v>2</v>
      </c>
      <c r="AB9" s="2" t="s">
        <v>3</v>
      </c>
      <c r="AC9" s="2" t="s">
        <v>4</v>
      </c>
      <c r="AD9" s="2" t="s">
        <v>0</v>
      </c>
      <c r="AE9" s="2" t="s">
        <v>0</v>
      </c>
      <c r="AF9" s="2" t="s">
        <v>3</v>
      </c>
      <c r="AG9" s="2" t="s">
        <v>3</v>
      </c>
      <c r="AH9" s="2" t="s">
        <v>3</v>
      </c>
      <c r="AI9" s="2" t="s">
        <v>3</v>
      </c>
      <c r="AJ9" s="2" t="s">
        <v>4</v>
      </c>
      <c r="AK9" s="2" t="s">
        <v>2</v>
      </c>
      <c r="AL9" s="2" t="s">
        <v>0</v>
      </c>
      <c r="AM9" s="2" t="s">
        <v>3</v>
      </c>
      <c r="AN9" s="2" t="s">
        <v>4</v>
      </c>
      <c r="AO9" s="2" t="s">
        <v>5</v>
      </c>
      <c r="AP9" s="2" t="s">
        <v>4</v>
      </c>
      <c r="AQ9" s="2" t="s">
        <v>4</v>
      </c>
      <c r="AR9" s="2" t="s">
        <v>5</v>
      </c>
      <c r="AS9" s="2" t="s">
        <v>2</v>
      </c>
      <c r="AT9" s="2" t="s">
        <v>5</v>
      </c>
      <c r="AU9" s="2" t="s">
        <v>4</v>
      </c>
      <c r="AV9" s="2" t="s">
        <v>5</v>
      </c>
      <c r="AW9" s="2">
        <f t="shared" ca="1" si="0"/>
        <v>14</v>
      </c>
      <c r="AX9" s="2">
        <f t="shared" ca="1" si="1"/>
        <v>8</v>
      </c>
      <c r="AY9" s="2">
        <f t="shared" ca="1" si="2"/>
        <v>14</v>
      </c>
      <c r="AZ9" s="4">
        <f t="shared" ca="1" si="3"/>
        <v>68.214285714285708</v>
      </c>
      <c r="BA9" s="2">
        <f t="shared" ca="1" si="4"/>
        <v>95.5</v>
      </c>
      <c r="BB9" s="2">
        <f t="shared" ca="1" si="5"/>
        <v>5</v>
      </c>
      <c r="BC9" s="2">
        <v>1</v>
      </c>
      <c r="BD9" s="2">
        <f t="shared" ca="1" si="6"/>
        <v>4</v>
      </c>
      <c r="BE9" s="2">
        <f t="shared" ca="1" si="7"/>
        <v>47.5</v>
      </c>
      <c r="BF9" s="2">
        <f t="shared" ca="1" si="8"/>
        <v>9.5</v>
      </c>
      <c r="BG9" s="2">
        <f t="shared" ca="1" si="9"/>
        <v>0</v>
      </c>
      <c r="BH9" s="2">
        <f t="shared" ca="1" si="10"/>
        <v>1</v>
      </c>
      <c r="BI9" s="2">
        <v>0</v>
      </c>
      <c r="BJ9" s="2">
        <f t="shared" si="11"/>
        <v>100</v>
      </c>
      <c r="BK9" s="2">
        <v>20</v>
      </c>
      <c r="BL9" s="2">
        <f t="shared" ca="1" si="12"/>
        <v>2</v>
      </c>
      <c r="BM9" s="2">
        <f t="shared" ca="1" si="13"/>
        <v>0</v>
      </c>
      <c r="BN9" s="2">
        <f t="shared" ca="1" si="14"/>
        <v>3</v>
      </c>
      <c r="BO9" s="2">
        <f t="shared" si="15"/>
        <v>100</v>
      </c>
      <c r="BP9" s="2">
        <v>20</v>
      </c>
      <c r="BQ9" s="2">
        <f t="shared" ca="1" si="16"/>
        <v>2</v>
      </c>
      <c r="BR9" s="2">
        <f t="shared" ca="1" si="17"/>
        <v>1</v>
      </c>
      <c r="BS9" s="2">
        <f t="shared" ca="1" si="18"/>
        <v>2</v>
      </c>
      <c r="BT9" s="2">
        <f t="shared" si="19"/>
        <v>100</v>
      </c>
      <c r="BU9" s="2">
        <v>20</v>
      </c>
      <c r="BV9" s="2">
        <f t="shared" ca="1" si="20"/>
        <v>3</v>
      </c>
      <c r="BW9" s="2">
        <f t="shared" ca="1" si="21"/>
        <v>1</v>
      </c>
      <c r="BX9" s="2">
        <f t="shared" ca="1" si="22"/>
        <v>1</v>
      </c>
      <c r="BY9" s="2">
        <v>100</v>
      </c>
      <c r="BZ9" s="2">
        <v>20</v>
      </c>
      <c r="CA9" s="2">
        <f t="shared" ca="1" si="23"/>
        <v>2</v>
      </c>
      <c r="CB9" s="2">
        <f t="shared" ca="1" si="24"/>
        <v>2</v>
      </c>
      <c r="CC9" s="2">
        <f t="shared" ca="1" si="25"/>
        <v>1</v>
      </c>
      <c r="CD9" s="2">
        <f t="shared" ca="1" si="26"/>
        <v>35</v>
      </c>
      <c r="CE9" s="2">
        <f t="shared" ca="1" si="27"/>
        <v>7</v>
      </c>
      <c r="CF9" s="2">
        <f t="shared" ca="1" si="28"/>
        <v>0</v>
      </c>
      <c r="CG9" s="2">
        <f t="shared" ca="1" si="29"/>
        <v>2</v>
      </c>
      <c r="CH9" s="2">
        <f t="shared" ca="1" si="30"/>
        <v>3</v>
      </c>
      <c r="CI9" s="2">
        <f t="shared" ca="1" si="31"/>
        <v>-5</v>
      </c>
      <c r="CJ9" s="2">
        <f t="shared" ca="1" si="32"/>
        <v>-1</v>
      </c>
    </row>
    <row r="10" spans="1:88" x14ac:dyDescent="0.25">
      <c r="A10" s="2">
        <v>10</v>
      </c>
      <c r="B10" s="2">
        <v>1</v>
      </c>
      <c r="C10" s="2">
        <v>1085</v>
      </c>
      <c r="D10" s="2" t="s">
        <v>26</v>
      </c>
      <c r="E10" s="3" t="s">
        <v>27</v>
      </c>
      <c r="F10" s="2" t="s">
        <v>7</v>
      </c>
      <c r="G10" s="2" t="s">
        <v>2</v>
      </c>
      <c r="H10" s="2" t="s">
        <v>1</v>
      </c>
      <c r="I10" s="2" t="s">
        <v>0</v>
      </c>
      <c r="J10" s="2" t="s">
        <v>5</v>
      </c>
      <c r="K10" s="2" t="s">
        <v>0</v>
      </c>
      <c r="L10" s="2" t="s">
        <v>2</v>
      </c>
      <c r="M10" s="2" t="s">
        <v>4</v>
      </c>
      <c r="N10" s="2" t="s">
        <v>3</v>
      </c>
      <c r="O10" s="2" t="s">
        <v>4</v>
      </c>
      <c r="P10" s="2" t="s">
        <v>2</v>
      </c>
      <c r="Q10" s="2" t="s">
        <v>0</v>
      </c>
      <c r="R10" s="2" t="s">
        <v>2</v>
      </c>
      <c r="S10" s="2" t="s">
        <v>2</v>
      </c>
      <c r="T10" s="2" t="s">
        <v>3</v>
      </c>
      <c r="U10" s="2" t="s">
        <v>5</v>
      </c>
      <c r="V10" s="2" t="s">
        <v>2</v>
      </c>
      <c r="W10" s="2" t="s">
        <v>4</v>
      </c>
      <c r="X10" s="2" t="s">
        <v>2</v>
      </c>
      <c r="Y10" s="2" t="s">
        <v>0</v>
      </c>
      <c r="Z10" s="2" t="s">
        <v>3</v>
      </c>
      <c r="AA10" s="2" t="s">
        <v>5</v>
      </c>
      <c r="AB10" s="2" t="s">
        <v>3</v>
      </c>
      <c r="AC10" s="2" t="s">
        <v>3</v>
      </c>
      <c r="AD10" s="2" t="s">
        <v>4</v>
      </c>
      <c r="AE10" s="2" t="s">
        <v>5</v>
      </c>
      <c r="AF10" s="2" t="s">
        <v>4</v>
      </c>
      <c r="AG10" s="2" t="s">
        <v>5</v>
      </c>
      <c r="AH10" s="2" t="s">
        <v>5</v>
      </c>
      <c r="AI10" s="2" t="s">
        <v>2</v>
      </c>
      <c r="AJ10" s="2" t="s">
        <v>5</v>
      </c>
      <c r="AK10" s="2" t="s">
        <v>3</v>
      </c>
      <c r="AL10" s="2" t="s">
        <v>0</v>
      </c>
      <c r="AM10" s="2" t="s">
        <v>5</v>
      </c>
      <c r="AN10" s="2" t="s">
        <v>2</v>
      </c>
      <c r="AO10" s="2" t="s">
        <v>4</v>
      </c>
      <c r="AP10" s="2" t="s">
        <v>3</v>
      </c>
      <c r="AQ10" s="2" t="s">
        <v>3</v>
      </c>
      <c r="AR10" s="2" t="s">
        <v>4</v>
      </c>
      <c r="AS10" s="2" t="s">
        <v>3</v>
      </c>
      <c r="AT10" s="2" t="s">
        <v>2</v>
      </c>
      <c r="AU10" s="2" t="s">
        <v>4</v>
      </c>
      <c r="AV10" s="2" t="s">
        <v>2</v>
      </c>
      <c r="AW10" s="2">
        <f t="shared" ca="1" si="0"/>
        <v>6</v>
      </c>
      <c r="AX10" s="2">
        <f t="shared" ca="1" si="1"/>
        <v>5</v>
      </c>
      <c r="AY10" s="2">
        <f t="shared" ca="1" si="2"/>
        <v>25</v>
      </c>
      <c r="AZ10" s="4">
        <f t="shared" ca="1" si="3"/>
        <v>23.571428571428573</v>
      </c>
      <c r="BA10" s="2">
        <f t="shared" ca="1" si="4"/>
        <v>33</v>
      </c>
      <c r="BB10" s="2">
        <f t="shared" ca="1" si="5"/>
        <v>3</v>
      </c>
      <c r="BC10" s="2">
        <v>3</v>
      </c>
      <c r="BD10" s="2">
        <f t="shared" ca="1" si="6"/>
        <v>4</v>
      </c>
      <c r="BE10" s="2">
        <f t="shared" ca="1" si="7"/>
        <v>22.5</v>
      </c>
      <c r="BF10" s="2">
        <f t="shared" ca="1" si="8"/>
        <v>4.5</v>
      </c>
      <c r="BG10" s="2">
        <f t="shared" ca="1" si="9"/>
        <v>1</v>
      </c>
      <c r="BH10" s="2">
        <f t="shared" ca="1" si="10"/>
        <v>2</v>
      </c>
      <c r="BI10" s="2">
        <v>1</v>
      </c>
      <c r="BJ10" s="2">
        <f t="shared" si="11"/>
        <v>-12.5</v>
      </c>
      <c r="BK10" s="2">
        <v>-2.5</v>
      </c>
      <c r="BL10" s="2">
        <f t="shared" ca="1" si="12"/>
        <v>1</v>
      </c>
      <c r="BM10" s="2">
        <f t="shared" ca="1" si="13"/>
        <v>0</v>
      </c>
      <c r="BN10" s="2">
        <f t="shared" ca="1" si="14"/>
        <v>4</v>
      </c>
      <c r="BO10" s="2">
        <f t="shared" si="15"/>
        <v>-12.5</v>
      </c>
      <c r="BP10" s="2">
        <v>-2.5</v>
      </c>
      <c r="BQ10" s="2">
        <f t="shared" ca="1" si="16"/>
        <v>0</v>
      </c>
      <c r="BR10" s="2">
        <f t="shared" ca="1" si="17"/>
        <v>0</v>
      </c>
      <c r="BS10" s="2">
        <f t="shared" ca="1" si="18"/>
        <v>5</v>
      </c>
      <c r="BT10" s="2">
        <f t="shared" si="19"/>
        <v>-12.5</v>
      </c>
      <c r="BU10" s="2">
        <v>-2.5</v>
      </c>
      <c r="BV10" s="2">
        <f t="shared" ca="1" si="20"/>
        <v>0</v>
      </c>
      <c r="BW10" s="2">
        <f t="shared" ca="1" si="21"/>
        <v>0</v>
      </c>
      <c r="BX10" s="2">
        <f t="shared" ca="1" si="22"/>
        <v>5</v>
      </c>
      <c r="BY10" s="2">
        <v>100</v>
      </c>
      <c r="BZ10" s="2">
        <v>20</v>
      </c>
      <c r="CA10" s="2">
        <f t="shared" ca="1" si="23"/>
        <v>1</v>
      </c>
      <c r="CB10" s="2">
        <f t="shared" ca="1" si="24"/>
        <v>0</v>
      </c>
      <c r="CC10" s="2">
        <f t="shared" ca="1" si="25"/>
        <v>4</v>
      </c>
      <c r="CD10" s="2">
        <f t="shared" ca="1" si="26"/>
        <v>20</v>
      </c>
      <c r="CE10" s="2">
        <f t="shared" ca="1" si="27"/>
        <v>4</v>
      </c>
      <c r="CF10" s="2">
        <f t="shared" ca="1" si="28"/>
        <v>3</v>
      </c>
      <c r="CG10" s="2">
        <f t="shared" ca="1" si="29"/>
        <v>0</v>
      </c>
      <c r="CH10" s="2">
        <f t="shared" ca="1" si="30"/>
        <v>2</v>
      </c>
      <c r="CI10" s="2">
        <f t="shared" ca="1" si="31"/>
        <v>60</v>
      </c>
      <c r="CJ10" s="2">
        <f t="shared" ca="1" si="32"/>
        <v>12</v>
      </c>
    </row>
    <row r="11" spans="1:88" x14ac:dyDescent="0.25">
      <c r="A11" s="2">
        <v>11</v>
      </c>
      <c r="B11" s="2">
        <v>1</v>
      </c>
      <c r="C11" s="2">
        <v>1086</v>
      </c>
      <c r="D11" s="3" t="s">
        <v>28</v>
      </c>
      <c r="E11" s="3" t="s">
        <v>29</v>
      </c>
      <c r="F11" s="2" t="s">
        <v>7</v>
      </c>
      <c r="G11" s="2" t="s">
        <v>2</v>
      </c>
      <c r="H11" s="2" t="s">
        <v>1</v>
      </c>
      <c r="I11" s="2" t="s">
        <v>0</v>
      </c>
      <c r="J11" s="2" t="s">
        <v>4</v>
      </c>
      <c r="K11" s="2" t="s">
        <v>0</v>
      </c>
      <c r="L11" s="2" t="s">
        <v>2</v>
      </c>
      <c r="M11" s="2" t="s">
        <v>0</v>
      </c>
      <c r="N11" s="2" t="s">
        <v>3</v>
      </c>
      <c r="O11" s="2" t="s">
        <v>3</v>
      </c>
      <c r="P11" s="2" t="s">
        <v>2</v>
      </c>
      <c r="Q11" s="2" t="s">
        <v>3</v>
      </c>
      <c r="R11" s="2" t="s">
        <v>5</v>
      </c>
      <c r="S11" s="2" t="s">
        <v>4</v>
      </c>
      <c r="T11" s="2" t="s">
        <v>5</v>
      </c>
      <c r="U11" s="2" t="s">
        <v>4</v>
      </c>
      <c r="V11" s="2" t="s">
        <v>4</v>
      </c>
      <c r="W11" s="2" t="s">
        <v>0</v>
      </c>
      <c r="X11" s="2" t="s">
        <v>3</v>
      </c>
      <c r="Y11" s="2" t="s">
        <v>5</v>
      </c>
      <c r="Z11" s="2" t="s">
        <v>4</v>
      </c>
      <c r="AA11" s="2" t="s">
        <v>3</v>
      </c>
      <c r="AB11" s="2" t="s">
        <v>5</v>
      </c>
      <c r="AC11" s="2" t="s">
        <v>4</v>
      </c>
      <c r="AD11" s="2" t="s">
        <v>5</v>
      </c>
      <c r="AE11" s="2" t="s">
        <v>2</v>
      </c>
      <c r="AF11" s="2" t="s">
        <v>3</v>
      </c>
      <c r="AG11" s="2" t="s">
        <v>2</v>
      </c>
      <c r="AH11" s="2" t="s">
        <v>5</v>
      </c>
      <c r="AI11" s="2" t="s">
        <v>4</v>
      </c>
      <c r="AJ11" s="2" t="s">
        <v>5</v>
      </c>
      <c r="AK11" s="2" t="s">
        <v>3</v>
      </c>
      <c r="AL11" s="2" t="s">
        <v>2</v>
      </c>
      <c r="AM11" s="2" t="s">
        <v>5</v>
      </c>
      <c r="AN11" s="2" t="s">
        <v>4</v>
      </c>
      <c r="AO11" s="2" t="s">
        <v>5</v>
      </c>
      <c r="AP11" s="2" t="s">
        <v>4</v>
      </c>
      <c r="AQ11" s="2" t="s">
        <v>5</v>
      </c>
      <c r="AR11" s="2" t="s">
        <v>3</v>
      </c>
      <c r="AS11" s="2" t="s">
        <v>4</v>
      </c>
      <c r="AT11" s="2" t="s">
        <v>5</v>
      </c>
      <c r="AU11" s="2" t="s">
        <v>4</v>
      </c>
      <c r="AV11" s="2" t="s">
        <v>0</v>
      </c>
      <c r="AW11" s="2">
        <f t="shared" ca="1" si="0"/>
        <v>8</v>
      </c>
      <c r="AX11" s="2">
        <f t="shared" ca="1" si="1"/>
        <v>6</v>
      </c>
      <c r="AY11" s="2">
        <f t="shared" ca="1" si="2"/>
        <v>21</v>
      </c>
      <c r="AZ11" s="4">
        <f t="shared" ca="1" si="3"/>
        <v>43.214285714285715</v>
      </c>
      <c r="BA11" s="2">
        <f t="shared" ca="1" si="4"/>
        <v>60.5</v>
      </c>
      <c r="BB11" s="2">
        <f t="shared" ca="1" si="5"/>
        <v>3</v>
      </c>
      <c r="BC11" s="2">
        <v>1</v>
      </c>
      <c r="BD11" s="2">
        <f t="shared" ca="1" si="6"/>
        <v>6</v>
      </c>
      <c r="BE11" s="2">
        <f t="shared" ca="1" si="7"/>
        <v>27.5</v>
      </c>
      <c r="BF11" s="2">
        <f t="shared" ca="1" si="8"/>
        <v>5.5</v>
      </c>
      <c r="BG11" s="2">
        <f t="shared" ca="1" si="9"/>
        <v>1</v>
      </c>
      <c r="BH11" s="2">
        <f t="shared" ca="1" si="10"/>
        <v>2</v>
      </c>
      <c r="BI11" s="2">
        <v>0</v>
      </c>
      <c r="BJ11" s="2">
        <f t="shared" si="11"/>
        <v>55</v>
      </c>
      <c r="BK11" s="2">
        <v>11</v>
      </c>
      <c r="BL11" s="2">
        <f t="shared" ca="1" si="12"/>
        <v>2</v>
      </c>
      <c r="BM11" s="2">
        <f t="shared" ca="1" si="13"/>
        <v>0</v>
      </c>
      <c r="BN11" s="2">
        <f t="shared" ca="1" si="14"/>
        <v>3</v>
      </c>
      <c r="BO11" s="2">
        <f t="shared" si="15"/>
        <v>55</v>
      </c>
      <c r="BP11" s="2">
        <v>11</v>
      </c>
      <c r="BQ11" s="2">
        <f t="shared" ca="1" si="16"/>
        <v>0</v>
      </c>
      <c r="BR11" s="2">
        <f t="shared" ca="1" si="17"/>
        <v>1</v>
      </c>
      <c r="BS11" s="2">
        <f t="shared" ca="1" si="18"/>
        <v>4</v>
      </c>
      <c r="BT11" s="2">
        <f t="shared" si="19"/>
        <v>55</v>
      </c>
      <c r="BU11" s="2">
        <v>11</v>
      </c>
      <c r="BV11" s="2">
        <f t="shared" ca="1" si="20"/>
        <v>2</v>
      </c>
      <c r="BW11" s="2">
        <f t="shared" ca="1" si="21"/>
        <v>0</v>
      </c>
      <c r="BX11" s="2">
        <f t="shared" ca="1" si="22"/>
        <v>3</v>
      </c>
      <c r="BY11" s="2">
        <v>55</v>
      </c>
      <c r="BZ11" s="2">
        <v>11</v>
      </c>
      <c r="CA11" s="2">
        <f t="shared" ca="1" si="23"/>
        <v>0</v>
      </c>
      <c r="CB11" s="2">
        <f t="shared" ca="1" si="24"/>
        <v>2</v>
      </c>
      <c r="CC11" s="2">
        <f t="shared" ca="1" si="25"/>
        <v>3</v>
      </c>
      <c r="CD11" s="2">
        <f t="shared" ca="1" si="26"/>
        <v>-5</v>
      </c>
      <c r="CE11" s="2">
        <f t="shared" ca="1" si="27"/>
        <v>-1</v>
      </c>
      <c r="CF11" s="2">
        <f t="shared" ca="1" si="28"/>
        <v>3</v>
      </c>
      <c r="CG11" s="2">
        <f t="shared" ca="1" si="29"/>
        <v>0</v>
      </c>
      <c r="CH11" s="2">
        <f t="shared" ca="1" si="30"/>
        <v>2</v>
      </c>
      <c r="CI11" s="2">
        <f t="shared" ca="1" si="31"/>
        <v>60</v>
      </c>
      <c r="CJ11" s="2">
        <f t="shared" ca="1" si="32"/>
        <v>12</v>
      </c>
    </row>
    <row r="12" spans="1:88" x14ac:dyDescent="0.25">
      <c r="A12" s="2">
        <v>12</v>
      </c>
      <c r="B12" s="2">
        <v>1</v>
      </c>
      <c r="C12" s="2">
        <v>1087</v>
      </c>
      <c r="D12" s="3" t="s">
        <v>30</v>
      </c>
      <c r="E12" s="3" t="s">
        <v>31</v>
      </c>
      <c r="F12" s="2" t="s">
        <v>7</v>
      </c>
      <c r="G12" s="2" t="s">
        <v>2</v>
      </c>
      <c r="H12" s="2" t="s">
        <v>1</v>
      </c>
      <c r="I12" s="2" t="s">
        <v>2</v>
      </c>
      <c r="J12" s="2" t="s">
        <v>0</v>
      </c>
      <c r="K12" s="2" t="s">
        <v>5</v>
      </c>
      <c r="L12" s="2" t="s">
        <v>0</v>
      </c>
      <c r="M12" s="2" t="s">
        <v>4</v>
      </c>
      <c r="N12" s="2" t="s">
        <v>0</v>
      </c>
      <c r="O12" s="2" t="s">
        <v>4</v>
      </c>
      <c r="P12" s="2" t="s">
        <v>0</v>
      </c>
      <c r="Q12" s="2" t="s">
        <v>0</v>
      </c>
      <c r="R12" s="2" t="s">
        <v>0</v>
      </c>
      <c r="S12" s="2" t="s">
        <v>3</v>
      </c>
      <c r="T12" s="2" t="s">
        <v>2</v>
      </c>
      <c r="U12" s="2" t="s">
        <v>0</v>
      </c>
      <c r="V12" s="2" t="s">
        <v>4</v>
      </c>
      <c r="W12" s="2" t="s">
        <v>3</v>
      </c>
      <c r="X12" s="2" t="s">
        <v>0</v>
      </c>
      <c r="Y12" s="2" t="s">
        <v>0</v>
      </c>
      <c r="Z12" s="2" t="s">
        <v>3</v>
      </c>
      <c r="AA12" s="2" t="s">
        <v>2</v>
      </c>
      <c r="AB12" s="2" t="s">
        <v>4</v>
      </c>
      <c r="AC12" s="2" t="s">
        <v>0</v>
      </c>
      <c r="AD12" s="2" t="s">
        <v>3</v>
      </c>
      <c r="AE12" s="2" t="s">
        <v>2</v>
      </c>
      <c r="AF12" s="2" t="s">
        <v>4</v>
      </c>
      <c r="AG12" s="2" t="s">
        <v>2</v>
      </c>
      <c r="AH12" s="2" t="s">
        <v>4</v>
      </c>
      <c r="AI12" s="2" t="s">
        <v>2</v>
      </c>
      <c r="AJ12" s="2" t="s">
        <v>4</v>
      </c>
      <c r="AK12" s="2" t="s">
        <v>3</v>
      </c>
      <c r="AL12" s="2" t="s">
        <v>0</v>
      </c>
      <c r="AM12" s="2" t="s">
        <v>4</v>
      </c>
      <c r="AN12" s="2" t="s">
        <v>5</v>
      </c>
      <c r="AO12" s="2" t="s">
        <v>4</v>
      </c>
      <c r="AP12" s="2" t="s">
        <v>5</v>
      </c>
      <c r="AQ12" s="2" t="s">
        <v>5</v>
      </c>
      <c r="AR12" s="2" t="s">
        <v>3</v>
      </c>
      <c r="AS12" s="2" t="s">
        <v>3</v>
      </c>
      <c r="AT12" s="2" t="s">
        <v>0</v>
      </c>
      <c r="AU12" s="2" t="s">
        <v>2</v>
      </c>
      <c r="AV12" s="2" t="s">
        <v>5</v>
      </c>
      <c r="AW12" s="2">
        <f t="shared" ca="1" si="0"/>
        <v>10</v>
      </c>
      <c r="AX12" s="2">
        <f t="shared" ca="1" si="1"/>
        <v>7</v>
      </c>
      <c r="AY12" s="2">
        <f t="shared" ca="1" si="2"/>
        <v>17</v>
      </c>
      <c r="AZ12" s="4">
        <f t="shared" ca="1" si="3"/>
        <v>44.642857142857146</v>
      </c>
      <c r="BA12" s="2">
        <f t="shared" ca="1" si="4"/>
        <v>62.5</v>
      </c>
      <c r="BB12" s="2">
        <f t="shared" ca="1" si="5"/>
        <v>4</v>
      </c>
      <c r="BC12" s="2">
        <v>1</v>
      </c>
      <c r="BD12" s="2">
        <f t="shared" ca="1" si="6"/>
        <v>5</v>
      </c>
      <c r="BE12" s="2">
        <f t="shared" ca="1" si="7"/>
        <v>37.5</v>
      </c>
      <c r="BF12" s="2">
        <f t="shared" ca="1" si="8"/>
        <v>7.5</v>
      </c>
      <c r="BG12" s="2">
        <f t="shared" ca="1" si="9"/>
        <v>0</v>
      </c>
      <c r="BH12" s="2">
        <f t="shared" ca="1" si="10"/>
        <v>0</v>
      </c>
      <c r="BI12" s="2">
        <v>0</v>
      </c>
      <c r="BJ12" s="2">
        <f t="shared" si="11"/>
        <v>60</v>
      </c>
      <c r="BK12" s="2">
        <v>12</v>
      </c>
      <c r="BL12" s="2">
        <f t="shared" ca="1" si="12"/>
        <v>2</v>
      </c>
      <c r="BM12" s="2">
        <f t="shared" ca="1" si="13"/>
        <v>1</v>
      </c>
      <c r="BN12" s="2">
        <f t="shared" ca="1" si="14"/>
        <v>2</v>
      </c>
      <c r="BO12" s="2">
        <f t="shared" si="15"/>
        <v>60</v>
      </c>
      <c r="BP12" s="2">
        <v>12</v>
      </c>
      <c r="BQ12" s="2">
        <f t="shared" ca="1" si="16"/>
        <v>3</v>
      </c>
      <c r="BR12" s="2">
        <f t="shared" ca="1" si="17"/>
        <v>1</v>
      </c>
      <c r="BS12" s="2">
        <f t="shared" ca="1" si="18"/>
        <v>1</v>
      </c>
      <c r="BT12" s="2">
        <f t="shared" si="19"/>
        <v>60</v>
      </c>
      <c r="BU12" s="2">
        <v>12</v>
      </c>
      <c r="BV12" s="2">
        <f t="shared" ca="1" si="20"/>
        <v>0</v>
      </c>
      <c r="BW12" s="2">
        <f t="shared" ca="1" si="21"/>
        <v>2</v>
      </c>
      <c r="BX12" s="2">
        <f t="shared" ca="1" si="22"/>
        <v>3</v>
      </c>
      <c r="BY12" s="2">
        <v>60</v>
      </c>
      <c r="BZ12" s="2">
        <v>12</v>
      </c>
      <c r="CA12" s="2">
        <f t="shared" ca="1" si="23"/>
        <v>1</v>
      </c>
      <c r="CB12" s="2">
        <f t="shared" ca="1" si="24"/>
        <v>1</v>
      </c>
      <c r="CC12" s="2">
        <f t="shared" ca="1" si="25"/>
        <v>3</v>
      </c>
      <c r="CD12" s="2">
        <f t="shared" ca="1" si="26"/>
        <v>17.5</v>
      </c>
      <c r="CE12" s="2">
        <f t="shared" ca="1" si="27"/>
        <v>3.5</v>
      </c>
      <c r="CF12" s="2">
        <f t="shared" ca="1" si="28"/>
        <v>1</v>
      </c>
      <c r="CG12" s="2">
        <f t="shared" ca="1" si="29"/>
        <v>1</v>
      </c>
      <c r="CH12" s="2">
        <f t="shared" ca="1" si="30"/>
        <v>3</v>
      </c>
      <c r="CI12" s="2">
        <f t="shared" ca="1" si="31"/>
        <v>17.5</v>
      </c>
      <c r="CJ12" s="2">
        <f t="shared" ca="1" si="32"/>
        <v>3.5</v>
      </c>
    </row>
    <row r="13" spans="1:88" x14ac:dyDescent="0.25">
      <c r="A13" s="2">
        <v>13</v>
      </c>
      <c r="B13" s="2">
        <v>1</v>
      </c>
      <c r="C13" s="2">
        <v>1088</v>
      </c>
      <c r="D13" s="3" t="s">
        <v>32</v>
      </c>
      <c r="E13" s="3" t="s">
        <v>33</v>
      </c>
      <c r="F13" s="2" t="s">
        <v>7</v>
      </c>
      <c r="G13" s="2" t="s">
        <v>2</v>
      </c>
      <c r="H13" s="2" t="s">
        <v>1</v>
      </c>
      <c r="I13" s="2" t="s">
        <v>0</v>
      </c>
      <c r="J13" s="2" t="s">
        <v>0</v>
      </c>
      <c r="K13" s="2" t="s">
        <v>5</v>
      </c>
      <c r="L13" s="2" t="s">
        <v>3</v>
      </c>
      <c r="M13" s="2" t="s">
        <v>5</v>
      </c>
      <c r="N13" s="2" t="s">
        <v>0</v>
      </c>
      <c r="O13" s="2" t="s">
        <v>0</v>
      </c>
      <c r="P13" s="2" t="s">
        <v>2</v>
      </c>
      <c r="Q13" s="2" t="s">
        <v>4</v>
      </c>
      <c r="R13" s="2" t="s">
        <v>2</v>
      </c>
      <c r="S13" s="2" t="s">
        <v>5</v>
      </c>
      <c r="T13" s="2" t="s">
        <v>4</v>
      </c>
      <c r="U13" s="2" t="s">
        <v>0</v>
      </c>
      <c r="V13" s="2" t="s">
        <v>0</v>
      </c>
      <c r="W13" s="2" t="s">
        <v>2</v>
      </c>
      <c r="X13" s="2" t="s">
        <v>2</v>
      </c>
      <c r="Y13" s="2" t="s">
        <v>3</v>
      </c>
      <c r="Z13" s="2" t="s">
        <v>4</v>
      </c>
      <c r="AA13" s="2" t="s">
        <v>4</v>
      </c>
      <c r="AB13" s="2" t="s">
        <v>0</v>
      </c>
      <c r="AC13" s="2" t="s">
        <v>3</v>
      </c>
      <c r="AD13" s="2" t="s">
        <v>4</v>
      </c>
      <c r="AE13" s="2" t="s">
        <v>4</v>
      </c>
      <c r="AF13" s="2" t="s">
        <v>0</v>
      </c>
      <c r="AG13" s="2" t="s">
        <v>5</v>
      </c>
      <c r="AH13" s="2" t="s">
        <v>4</v>
      </c>
      <c r="AI13" s="2" t="s">
        <v>3</v>
      </c>
      <c r="AJ13" s="2" t="s">
        <v>5</v>
      </c>
      <c r="AK13" s="2" t="s">
        <v>3</v>
      </c>
      <c r="AL13" s="2" t="s">
        <v>2</v>
      </c>
      <c r="AM13" s="2" t="s">
        <v>5</v>
      </c>
      <c r="AN13" s="2" t="s">
        <v>2</v>
      </c>
      <c r="AO13" s="2" t="s">
        <v>4</v>
      </c>
      <c r="AP13" s="2" t="s">
        <v>5</v>
      </c>
      <c r="AQ13" s="2" t="s">
        <v>4</v>
      </c>
      <c r="AR13" s="2" t="s">
        <v>0</v>
      </c>
      <c r="AS13" s="2" t="s">
        <v>3</v>
      </c>
      <c r="AT13" s="2" t="s">
        <v>0</v>
      </c>
      <c r="AU13" s="2" t="s">
        <v>3</v>
      </c>
      <c r="AV13" s="2" t="s">
        <v>4</v>
      </c>
      <c r="AW13" s="2">
        <f t="shared" ca="1" si="0"/>
        <v>11</v>
      </c>
      <c r="AX13" s="2">
        <f t="shared" ca="1" si="1"/>
        <v>8</v>
      </c>
      <c r="AY13" s="2">
        <f t="shared" ca="1" si="2"/>
        <v>16</v>
      </c>
      <c r="AZ13" s="4">
        <f t="shared" ca="1" si="3"/>
        <v>27.5</v>
      </c>
      <c r="BA13" s="2">
        <f t="shared" ca="1" si="4"/>
        <v>38.5</v>
      </c>
      <c r="BB13" s="2">
        <f t="shared" ca="1" si="5"/>
        <v>5</v>
      </c>
      <c r="BC13" s="2">
        <v>1</v>
      </c>
      <c r="BD13" s="2">
        <f t="shared" ca="1" si="6"/>
        <v>4</v>
      </c>
      <c r="BE13" s="2">
        <f t="shared" ca="1" si="7"/>
        <v>47.5</v>
      </c>
      <c r="BF13" s="2">
        <f t="shared" ca="1" si="8"/>
        <v>9.5</v>
      </c>
      <c r="BG13" s="2">
        <f t="shared" ca="1" si="9"/>
        <v>0</v>
      </c>
      <c r="BH13" s="2">
        <f t="shared" ca="1" si="10"/>
        <v>2</v>
      </c>
      <c r="BI13" s="2">
        <v>0</v>
      </c>
      <c r="BJ13" s="2">
        <f t="shared" si="11"/>
        <v>-12.5</v>
      </c>
      <c r="BK13" s="2">
        <v>-2.5</v>
      </c>
      <c r="BL13" s="2">
        <f t="shared" ca="1" si="12"/>
        <v>2</v>
      </c>
      <c r="BM13" s="2">
        <f t="shared" ca="1" si="13"/>
        <v>1</v>
      </c>
      <c r="BN13" s="2">
        <f t="shared" ca="1" si="14"/>
        <v>2</v>
      </c>
      <c r="BO13" s="2">
        <f t="shared" si="15"/>
        <v>37.5</v>
      </c>
      <c r="BP13" s="2">
        <v>7.5</v>
      </c>
      <c r="BQ13" s="2">
        <f t="shared" ca="1" si="16"/>
        <v>2</v>
      </c>
      <c r="BR13" s="2">
        <f t="shared" ca="1" si="17"/>
        <v>0</v>
      </c>
      <c r="BS13" s="2">
        <f t="shared" ca="1" si="18"/>
        <v>3</v>
      </c>
      <c r="BT13" s="2">
        <f t="shared" si="19"/>
        <v>-12.5</v>
      </c>
      <c r="BU13" s="2">
        <v>-2.5</v>
      </c>
      <c r="BV13" s="2">
        <f t="shared" ca="1" si="20"/>
        <v>1</v>
      </c>
      <c r="BW13" s="2">
        <f t="shared" ca="1" si="21"/>
        <v>2</v>
      </c>
      <c r="BX13" s="2">
        <f t="shared" ca="1" si="22"/>
        <v>2</v>
      </c>
      <c r="BY13" s="2">
        <v>77.5</v>
      </c>
      <c r="BZ13" s="2">
        <v>15.5</v>
      </c>
      <c r="CA13" s="2">
        <f t="shared" ca="1" si="23"/>
        <v>1</v>
      </c>
      <c r="CB13" s="2">
        <f t="shared" ca="1" si="24"/>
        <v>1</v>
      </c>
      <c r="CC13" s="2">
        <f t="shared" ca="1" si="25"/>
        <v>3</v>
      </c>
      <c r="CD13" s="2">
        <f t="shared" ca="1" si="26"/>
        <v>17.5</v>
      </c>
      <c r="CE13" s="2">
        <f t="shared" ca="1" si="27"/>
        <v>3.5</v>
      </c>
      <c r="CF13" s="2">
        <f t="shared" ca="1" si="28"/>
        <v>2</v>
      </c>
      <c r="CG13" s="2">
        <f t="shared" ca="1" si="29"/>
        <v>1</v>
      </c>
      <c r="CH13" s="2">
        <f t="shared" ca="1" si="30"/>
        <v>2</v>
      </c>
      <c r="CI13" s="2">
        <f t="shared" ca="1" si="31"/>
        <v>37.5</v>
      </c>
      <c r="CJ13" s="2">
        <f t="shared" ca="1" si="32"/>
        <v>7.5</v>
      </c>
    </row>
    <row r="14" spans="1:88" x14ac:dyDescent="0.25">
      <c r="A14" s="2">
        <v>14</v>
      </c>
      <c r="B14" s="2">
        <v>1</v>
      </c>
      <c r="C14" s="2">
        <v>1089</v>
      </c>
      <c r="D14" s="3" t="s">
        <v>34</v>
      </c>
      <c r="E14" s="3" t="s">
        <v>35</v>
      </c>
      <c r="F14" s="2" t="s">
        <v>7</v>
      </c>
      <c r="G14" s="2" t="s">
        <v>2</v>
      </c>
      <c r="H14" s="2" t="s">
        <v>1</v>
      </c>
      <c r="I14" s="2" t="s">
        <v>0</v>
      </c>
      <c r="J14" s="2" t="s">
        <v>3</v>
      </c>
      <c r="K14" s="2" t="s">
        <v>0</v>
      </c>
      <c r="L14" s="2" t="s">
        <v>3</v>
      </c>
      <c r="M14" s="2" t="s">
        <v>0</v>
      </c>
      <c r="N14" s="2" t="s">
        <v>4</v>
      </c>
      <c r="O14" s="2" t="s">
        <v>3</v>
      </c>
      <c r="P14" s="2" t="s">
        <v>3</v>
      </c>
      <c r="Q14" s="2" t="s">
        <v>0</v>
      </c>
      <c r="R14" s="2" t="s">
        <v>0</v>
      </c>
      <c r="S14" s="2" t="s">
        <v>3</v>
      </c>
      <c r="T14" s="2" t="s">
        <v>5</v>
      </c>
      <c r="U14" s="2" t="s">
        <v>5</v>
      </c>
      <c r="V14" s="2" t="s">
        <v>4</v>
      </c>
      <c r="W14" s="2" t="s">
        <v>0</v>
      </c>
      <c r="X14" s="2" t="s">
        <v>0</v>
      </c>
      <c r="Y14" s="2" t="s">
        <v>2</v>
      </c>
      <c r="Z14" s="2" t="s">
        <v>3</v>
      </c>
      <c r="AA14" s="2" t="s">
        <v>0</v>
      </c>
      <c r="AB14" s="2" t="s">
        <v>3</v>
      </c>
      <c r="AC14" s="2" t="s">
        <v>3</v>
      </c>
      <c r="AD14" s="2" t="s">
        <v>2</v>
      </c>
      <c r="AE14" s="2" t="s">
        <v>0</v>
      </c>
      <c r="AF14" s="2" t="s">
        <v>4</v>
      </c>
      <c r="AG14" s="2" t="s">
        <v>4</v>
      </c>
      <c r="AH14" s="2" t="s">
        <v>0</v>
      </c>
      <c r="AI14" s="2" t="s">
        <v>4</v>
      </c>
      <c r="AJ14" s="2" t="s">
        <v>4</v>
      </c>
      <c r="AK14" s="2" t="s">
        <v>0</v>
      </c>
      <c r="AL14" s="2" t="s">
        <v>4</v>
      </c>
      <c r="AM14" s="2" t="s">
        <v>4</v>
      </c>
      <c r="AN14" s="2" t="s">
        <v>3</v>
      </c>
      <c r="AO14" s="2" t="s">
        <v>2</v>
      </c>
      <c r="AP14" s="2" t="s">
        <v>5</v>
      </c>
      <c r="AQ14" s="2" t="s">
        <v>3</v>
      </c>
      <c r="AR14" s="2" t="s">
        <v>2</v>
      </c>
      <c r="AS14" s="2" t="s">
        <v>4</v>
      </c>
      <c r="AT14" s="2" t="s">
        <v>5</v>
      </c>
      <c r="AU14" s="2" t="s">
        <v>5</v>
      </c>
      <c r="AV14" s="2" t="s">
        <v>3</v>
      </c>
      <c r="AW14" s="2">
        <f t="shared" ca="1" si="0"/>
        <v>14</v>
      </c>
      <c r="AX14" s="2">
        <f t="shared" ca="1" si="1"/>
        <v>7</v>
      </c>
      <c r="AY14" s="2">
        <f t="shared" ca="1" si="2"/>
        <v>15</v>
      </c>
      <c r="AZ14" s="4">
        <f t="shared" ca="1" si="3"/>
        <v>48.214285714285715</v>
      </c>
      <c r="BA14" s="2">
        <f t="shared" ca="1" si="4"/>
        <v>67.5</v>
      </c>
      <c r="BB14" s="2">
        <f t="shared" ca="1" si="5"/>
        <v>6</v>
      </c>
      <c r="BC14" s="2">
        <v>1</v>
      </c>
      <c r="BD14" s="2">
        <f t="shared" ca="1" si="6"/>
        <v>3</v>
      </c>
      <c r="BE14" s="2">
        <f t="shared" ca="1" si="7"/>
        <v>57.5</v>
      </c>
      <c r="BF14" s="2">
        <f t="shared" ca="1" si="8"/>
        <v>11.5</v>
      </c>
      <c r="BG14" s="2">
        <f t="shared" ca="1" si="9"/>
        <v>2</v>
      </c>
      <c r="BH14" s="2">
        <f t="shared" ca="1" si="10"/>
        <v>2</v>
      </c>
      <c r="BI14" s="2">
        <v>0</v>
      </c>
      <c r="BJ14" s="2">
        <f t="shared" si="11"/>
        <v>55</v>
      </c>
      <c r="BK14" s="2">
        <v>11</v>
      </c>
      <c r="BL14" s="2">
        <f t="shared" ca="1" si="12"/>
        <v>2</v>
      </c>
      <c r="BM14" s="2">
        <f t="shared" ca="1" si="13"/>
        <v>1</v>
      </c>
      <c r="BN14" s="2">
        <f t="shared" ca="1" si="14"/>
        <v>2</v>
      </c>
      <c r="BO14" s="2">
        <f t="shared" si="15"/>
        <v>55</v>
      </c>
      <c r="BP14" s="2">
        <v>11</v>
      </c>
      <c r="BQ14" s="2">
        <f t="shared" ca="1" si="16"/>
        <v>2</v>
      </c>
      <c r="BR14" s="2">
        <f t="shared" ca="1" si="17"/>
        <v>1</v>
      </c>
      <c r="BS14" s="2">
        <f t="shared" ca="1" si="18"/>
        <v>2</v>
      </c>
      <c r="BT14" s="2">
        <f t="shared" si="19"/>
        <v>55</v>
      </c>
      <c r="BU14" s="2">
        <v>11</v>
      </c>
      <c r="BV14" s="2">
        <f t="shared" ca="1" si="20"/>
        <v>2</v>
      </c>
      <c r="BW14" s="2">
        <f t="shared" ca="1" si="21"/>
        <v>0</v>
      </c>
      <c r="BX14" s="2">
        <f t="shared" ca="1" si="22"/>
        <v>3</v>
      </c>
      <c r="BY14" s="2">
        <v>60</v>
      </c>
      <c r="BZ14" s="2">
        <v>12</v>
      </c>
      <c r="CA14" s="2">
        <f t="shared" ca="1" si="23"/>
        <v>0</v>
      </c>
      <c r="CB14" s="2">
        <f t="shared" ca="1" si="24"/>
        <v>0</v>
      </c>
      <c r="CC14" s="2">
        <f t="shared" ca="1" si="25"/>
        <v>5</v>
      </c>
      <c r="CD14" s="2">
        <f t="shared" ca="1" si="26"/>
        <v>0</v>
      </c>
      <c r="CE14" s="2">
        <f t="shared" ca="1" si="27"/>
        <v>0</v>
      </c>
      <c r="CF14" s="2">
        <f t="shared" ca="1" si="28"/>
        <v>3</v>
      </c>
      <c r="CG14" s="2">
        <f t="shared" ca="1" si="29"/>
        <v>2</v>
      </c>
      <c r="CH14" s="2">
        <f t="shared" ca="1" si="30"/>
        <v>0</v>
      </c>
      <c r="CI14" s="2">
        <f t="shared" ca="1" si="31"/>
        <v>55</v>
      </c>
      <c r="CJ14" s="2">
        <f t="shared" ca="1" si="32"/>
        <v>11</v>
      </c>
    </row>
    <row r="15" spans="1:88" x14ac:dyDescent="0.25">
      <c r="A15" s="2">
        <v>15</v>
      </c>
      <c r="B15" s="2">
        <v>1</v>
      </c>
      <c r="C15" s="2">
        <v>1090</v>
      </c>
      <c r="D15" s="3" t="s">
        <v>30</v>
      </c>
      <c r="E15" s="3" t="s">
        <v>36</v>
      </c>
      <c r="F15" s="2" t="s">
        <v>7</v>
      </c>
      <c r="G15" s="2" t="s">
        <v>2</v>
      </c>
      <c r="H15" s="2" t="s">
        <v>1</v>
      </c>
      <c r="I15" s="2" t="s">
        <v>5</v>
      </c>
      <c r="J15" s="2" t="s">
        <v>0</v>
      </c>
      <c r="K15" s="2" t="s">
        <v>3</v>
      </c>
      <c r="L15" s="2" t="s">
        <v>0</v>
      </c>
      <c r="M15" s="2" t="s">
        <v>4</v>
      </c>
      <c r="N15" s="2" t="s">
        <v>0</v>
      </c>
      <c r="O15" s="2" t="s">
        <v>4</v>
      </c>
      <c r="P15" s="2" t="s">
        <v>2</v>
      </c>
      <c r="Q15" s="2" t="s">
        <v>5</v>
      </c>
      <c r="R15" s="2" t="s">
        <v>0</v>
      </c>
      <c r="S15" s="2" t="s">
        <v>4</v>
      </c>
      <c r="T15" s="2" t="s">
        <v>3</v>
      </c>
      <c r="U15" s="2" t="s">
        <v>4</v>
      </c>
      <c r="V15" s="2" t="s">
        <v>0</v>
      </c>
      <c r="W15" s="2" t="s">
        <v>4</v>
      </c>
      <c r="X15" s="2" t="s">
        <v>2</v>
      </c>
      <c r="Y15" s="2" t="s">
        <v>3</v>
      </c>
      <c r="Z15" s="2" t="s">
        <v>5</v>
      </c>
      <c r="AA15" s="2" t="s">
        <v>4</v>
      </c>
      <c r="AB15" s="2" t="s">
        <v>3</v>
      </c>
      <c r="AC15" s="2" t="s">
        <v>4</v>
      </c>
      <c r="AD15" s="2" t="s">
        <v>0</v>
      </c>
      <c r="AE15" s="2" t="s">
        <v>3</v>
      </c>
      <c r="AF15" s="2" t="s">
        <v>2</v>
      </c>
      <c r="AG15" s="2" t="s">
        <v>3</v>
      </c>
      <c r="AH15" s="2" t="s">
        <v>3</v>
      </c>
      <c r="AI15" s="2" t="s">
        <v>2</v>
      </c>
      <c r="AJ15" s="2" t="s">
        <v>4</v>
      </c>
      <c r="AK15" s="2" t="s">
        <v>5</v>
      </c>
      <c r="AL15" s="2" t="s">
        <v>2</v>
      </c>
      <c r="AM15" s="2" t="s">
        <v>3</v>
      </c>
      <c r="AN15" s="2" t="s">
        <v>2</v>
      </c>
      <c r="AO15" s="2" t="s">
        <v>4</v>
      </c>
      <c r="AP15" s="2" t="s">
        <v>4</v>
      </c>
      <c r="AQ15" s="2" t="s">
        <v>5</v>
      </c>
      <c r="AR15" s="2" t="s">
        <v>5</v>
      </c>
      <c r="AS15" s="2" t="s">
        <v>2</v>
      </c>
      <c r="AT15" s="2" t="s">
        <v>3</v>
      </c>
      <c r="AU15" s="2" t="s">
        <v>2</v>
      </c>
      <c r="AV15" s="2" t="s">
        <v>2</v>
      </c>
      <c r="AW15" s="2">
        <f t="shared" ca="1" si="0"/>
        <v>8</v>
      </c>
      <c r="AX15" s="2">
        <f t="shared" ca="1" si="1"/>
        <v>7</v>
      </c>
      <c r="AY15" s="2">
        <f t="shared" ca="1" si="2"/>
        <v>23</v>
      </c>
      <c r="AZ15" s="4">
        <f t="shared" ca="1" si="3"/>
        <v>47.5</v>
      </c>
      <c r="BA15" s="2">
        <f t="shared" ca="1" si="4"/>
        <v>66.5</v>
      </c>
      <c r="BB15" s="2">
        <f t="shared" ca="1" si="5"/>
        <v>2</v>
      </c>
      <c r="BC15" s="2">
        <v>3</v>
      </c>
      <c r="BD15" s="2">
        <f t="shared" ca="1" si="6"/>
        <v>5</v>
      </c>
      <c r="BE15" s="2">
        <f t="shared" ca="1" si="7"/>
        <v>12.5</v>
      </c>
      <c r="BF15" s="2">
        <f t="shared" ca="1" si="8"/>
        <v>2.5</v>
      </c>
      <c r="BG15" s="2">
        <f t="shared" ca="1" si="9"/>
        <v>3</v>
      </c>
      <c r="BH15" s="2">
        <f t="shared" ca="1" si="10"/>
        <v>1</v>
      </c>
      <c r="BI15" s="2">
        <v>0</v>
      </c>
      <c r="BJ15" s="2">
        <f t="shared" si="11"/>
        <v>75</v>
      </c>
      <c r="BK15" s="2">
        <v>15</v>
      </c>
      <c r="BL15" s="2">
        <f t="shared" ca="1" si="12"/>
        <v>0</v>
      </c>
      <c r="BM15" s="2">
        <f t="shared" ca="1" si="13"/>
        <v>2</v>
      </c>
      <c r="BN15" s="2">
        <f t="shared" ca="1" si="14"/>
        <v>3</v>
      </c>
      <c r="BO15" s="2">
        <f t="shared" si="15"/>
        <v>75</v>
      </c>
      <c r="BP15" s="2">
        <v>15</v>
      </c>
      <c r="BQ15" s="2">
        <f t="shared" ca="1" si="16"/>
        <v>2</v>
      </c>
      <c r="BR15" s="2">
        <f t="shared" ca="1" si="17"/>
        <v>0</v>
      </c>
      <c r="BS15" s="2">
        <f t="shared" ca="1" si="18"/>
        <v>3</v>
      </c>
      <c r="BT15" s="2">
        <f t="shared" si="19"/>
        <v>75</v>
      </c>
      <c r="BU15" s="2">
        <v>15</v>
      </c>
      <c r="BV15" s="2">
        <f t="shared" ca="1" si="20"/>
        <v>1</v>
      </c>
      <c r="BW15" s="2">
        <f t="shared" ca="1" si="21"/>
        <v>0</v>
      </c>
      <c r="BX15" s="2">
        <f t="shared" ca="1" si="22"/>
        <v>4</v>
      </c>
      <c r="BY15" s="2">
        <v>77.5</v>
      </c>
      <c r="BZ15" s="2">
        <v>15.5</v>
      </c>
      <c r="CA15" s="2">
        <f t="shared" ca="1" si="23"/>
        <v>0</v>
      </c>
      <c r="CB15" s="2">
        <f t="shared" ca="1" si="24"/>
        <v>0</v>
      </c>
      <c r="CC15" s="2">
        <f t="shared" ca="1" si="25"/>
        <v>5</v>
      </c>
      <c r="CD15" s="2">
        <f t="shared" ca="1" si="26"/>
        <v>0</v>
      </c>
      <c r="CE15" s="2">
        <f t="shared" ca="1" si="27"/>
        <v>0</v>
      </c>
      <c r="CF15" s="2">
        <f t="shared" ca="1" si="28"/>
        <v>1</v>
      </c>
      <c r="CG15" s="2">
        <f t="shared" ca="1" si="29"/>
        <v>1</v>
      </c>
      <c r="CH15" s="2">
        <f t="shared" ca="1" si="30"/>
        <v>3</v>
      </c>
      <c r="CI15" s="2">
        <f t="shared" ca="1" si="31"/>
        <v>17.5</v>
      </c>
      <c r="CJ15" s="2">
        <f t="shared" ca="1" si="32"/>
        <v>3.5</v>
      </c>
    </row>
    <row r="16" spans="1:88" x14ac:dyDescent="0.25">
      <c r="A16" s="2">
        <v>16</v>
      </c>
      <c r="B16" s="2">
        <v>1</v>
      </c>
      <c r="C16" s="2">
        <v>1091</v>
      </c>
      <c r="D16" s="3" t="s">
        <v>41</v>
      </c>
      <c r="E16" s="3" t="s">
        <v>42</v>
      </c>
      <c r="F16" s="2" t="s">
        <v>7</v>
      </c>
      <c r="G16" s="2" t="s">
        <v>2</v>
      </c>
      <c r="H16" s="2" t="s">
        <v>1</v>
      </c>
      <c r="I16" s="2" t="s">
        <v>0</v>
      </c>
      <c r="J16" s="2" t="s">
        <v>4</v>
      </c>
      <c r="K16" s="2" t="s">
        <v>0</v>
      </c>
      <c r="L16" s="2" t="s">
        <v>5</v>
      </c>
      <c r="M16" s="2" t="s">
        <v>3</v>
      </c>
      <c r="N16" s="2" t="s">
        <v>3</v>
      </c>
      <c r="O16" s="2" t="s">
        <v>2</v>
      </c>
      <c r="P16" s="2" t="s">
        <v>0</v>
      </c>
      <c r="Q16" s="2" t="s">
        <v>3</v>
      </c>
      <c r="R16" s="2" t="s">
        <v>0</v>
      </c>
      <c r="S16" s="2" t="s">
        <v>3</v>
      </c>
      <c r="T16" s="2" t="s">
        <v>0</v>
      </c>
      <c r="U16" s="2" t="s">
        <v>4</v>
      </c>
      <c r="V16" s="2" t="s">
        <v>2</v>
      </c>
      <c r="W16" s="2" t="s">
        <v>0</v>
      </c>
      <c r="X16" s="2" t="s">
        <v>2</v>
      </c>
      <c r="Y16" s="2" t="s">
        <v>4</v>
      </c>
      <c r="Z16" s="2" t="s">
        <v>4</v>
      </c>
      <c r="AA16" s="2" t="s">
        <v>0</v>
      </c>
      <c r="AB16" s="2" t="s">
        <v>4</v>
      </c>
      <c r="AC16" s="2" t="s">
        <v>4</v>
      </c>
      <c r="AD16" s="2" t="s">
        <v>0</v>
      </c>
      <c r="AE16" s="2" t="s">
        <v>3</v>
      </c>
      <c r="AF16" s="2" t="s">
        <v>4</v>
      </c>
      <c r="AG16" s="2" t="s">
        <v>2</v>
      </c>
      <c r="AH16" s="2" t="s">
        <v>3</v>
      </c>
      <c r="AI16" s="2" t="s">
        <v>5</v>
      </c>
      <c r="AJ16" s="2" t="s">
        <v>4</v>
      </c>
      <c r="AK16" s="2" t="s">
        <v>0</v>
      </c>
      <c r="AL16" s="2" t="s">
        <v>4</v>
      </c>
      <c r="AM16" s="2" t="s">
        <v>5</v>
      </c>
      <c r="AN16" s="2" t="s">
        <v>3</v>
      </c>
      <c r="AO16" s="2" t="s">
        <v>5</v>
      </c>
      <c r="AP16" s="2" t="s">
        <v>3</v>
      </c>
      <c r="AQ16" s="2" t="s">
        <v>3</v>
      </c>
      <c r="AR16" s="2" t="s">
        <v>0</v>
      </c>
      <c r="AS16" s="2" t="s">
        <v>4</v>
      </c>
      <c r="AT16" s="2" t="s">
        <v>5</v>
      </c>
      <c r="AU16" s="2" t="s">
        <v>3</v>
      </c>
      <c r="AV16" s="2" t="s">
        <v>4</v>
      </c>
      <c r="AW16" s="2">
        <f t="shared" ca="1" si="0"/>
        <v>17</v>
      </c>
      <c r="AX16" s="2">
        <f t="shared" ca="1" si="1"/>
        <v>7</v>
      </c>
      <c r="AY16" s="2">
        <f t="shared" ca="1" si="2"/>
        <v>15</v>
      </c>
      <c r="AZ16" s="4">
        <f t="shared" ca="1" si="3"/>
        <v>50.714285714285715</v>
      </c>
      <c r="BA16" s="2">
        <f t="shared" ca="1" si="4"/>
        <v>71</v>
      </c>
      <c r="BB16" s="2">
        <f t="shared" ca="1" si="5"/>
        <v>7</v>
      </c>
      <c r="BC16" s="2">
        <v>1</v>
      </c>
      <c r="BD16" s="2">
        <f t="shared" ca="1" si="6"/>
        <v>2</v>
      </c>
      <c r="BE16" s="2">
        <f t="shared" ca="1" si="7"/>
        <v>67.5</v>
      </c>
      <c r="BF16" s="2">
        <f t="shared" ca="1" si="8"/>
        <v>13.5</v>
      </c>
      <c r="BG16" s="2">
        <f t="shared" ca="1" si="9"/>
        <v>2</v>
      </c>
      <c r="BH16" s="2">
        <f t="shared" ca="1" si="10"/>
        <v>2</v>
      </c>
      <c r="BI16" s="2">
        <v>0</v>
      </c>
      <c r="BJ16" s="2">
        <f t="shared" si="11"/>
        <v>77.5</v>
      </c>
      <c r="BK16" s="2">
        <v>15.5</v>
      </c>
      <c r="BL16" s="2">
        <f t="shared" ca="1" si="12"/>
        <v>3</v>
      </c>
      <c r="BM16" s="2">
        <f t="shared" ca="1" si="13"/>
        <v>2</v>
      </c>
      <c r="BN16" s="2">
        <f t="shared" ca="1" si="14"/>
        <v>0</v>
      </c>
      <c r="BO16" s="2">
        <f t="shared" si="15"/>
        <v>57.5</v>
      </c>
      <c r="BP16" s="2">
        <v>11.5</v>
      </c>
      <c r="BQ16" s="2">
        <f t="shared" ca="1" si="16"/>
        <v>2</v>
      </c>
      <c r="BR16" s="2">
        <f t="shared" ca="1" si="17"/>
        <v>0</v>
      </c>
      <c r="BS16" s="2">
        <f t="shared" ca="1" si="18"/>
        <v>3</v>
      </c>
      <c r="BT16" s="2">
        <f t="shared" si="19"/>
        <v>77.5</v>
      </c>
      <c r="BU16" s="2">
        <v>15.5</v>
      </c>
      <c r="BV16" s="2">
        <f t="shared" ca="1" si="20"/>
        <v>3</v>
      </c>
      <c r="BW16" s="2">
        <f t="shared" ca="1" si="21"/>
        <v>1</v>
      </c>
      <c r="BX16" s="2">
        <f t="shared" ca="1" si="22"/>
        <v>1</v>
      </c>
      <c r="BY16" s="2">
        <v>77.5</v>
      </c>
      <c r="BZ16" s="2">
        <v>15.5</v>
      </c>
      <c r="CA16" s="2">
        <f t="shared" ca="1" si="23"/>
        <v>0</v>
      </c>
      <c r="CB16" s="2">
        <f t="shared" ca="1" si="24"/>
        <v>1</v>
      </c>
      <c r="CC16" s="2">
        <f t="shared" ca="1" si="25"/>
        <v>4</v>
      </c>
      <c r="CD16" s="2">
        <f t="shared" ca="1" si="26"/>
        <v>-2.5</v>
      </c>
      <c r="CE16" s="2">
        <f t="shared" ca="1" si="27"/>
        <v>-0.5</v>
      </c>
      <c r="CF16" s="2">
        <f t="shared" ca="1" si="28"/>
        <v>0</v>
      </c>
      <c r="CG16" s="2">
        <f t="shared" ca="1" si="29"/>
        <v>0</v>
      </c>
      <c r="CH16" s="2">
        <f t="shared" ca="1" si="30"/>
        <v>5</v>
      </c>
      <c r="CI16" s="2">
        <f t="shared" ca="1" si="31"/>
        <v>0</v>
      </c>
      <c r="CJ16" s="2">
        <f t="shared" ca="1" si="32"/>
        <v>0</v>
      </c>
    </row>
    <row r="17" spans="1:88" x14ac:dyDescent="0.25">
      <c r="A17" s="2">
        <v>17</v>
      </c>
      <c r="B17" s="2">
        <v>1</v>
      </c>
      <c r="C17" s="2">
        <v>1092</v>
      </c>
      <c r="D17" s="3" t="s">
        <v>37</v>
      </c>
      <c r="E17" s="3" t="s">
        <v>38</v>
      </c>
      <c r="F17" s="2" t="s">
        <v>7</v>
      </c>
      <c r="G17" s="2" t="s">
        <v>2</v>
      </c>
      <c r="H17" s="2" t="s">
        <v>1</v>
      </c>
      <c r="I17" s="2" t="s">
        <v>3</v>
      </c>
      <c r="J17" s="2" t="s">
        <v>3</v>
      </c>
      <c r="K17" s="2" t="s">
        <v>3</v>
      </c>
      <c r="L17" s="2" t="s">
        <v>2</v>
      </c>
      <c r="M17" s="2" t="s">
        <v>3</v>
      </c>
      <c r="N17" s="2" t="s">
        <v>0</v>
      </c>
      <c r="O17" s="2" t="s">
        <v>3</v>
      </c>
      <c r="P17" s="2" t="s">
        <v>5</v>
      </c>
      <c r="Q17" s="2" t="s">
        <v>0</v>
      </c>
      <c r="R17" s="2" t="s">
        <v>0</v>
      </c>
      <c r="S17" s="2" t="s">
        <v>2</v>
      </c>
      <c r="T17" s="2" t="s">
        <v>0</v>
      </c>
      <c r="U17" s="2" t="s">
        <v>2</v>
      </c>
      <c r="V17" s="2" t="s">
        <v>4</v>
      </c>
      <c r="W17" s="2" t="s">
        <v>5</v>
      </c>
      <c r="X17" s="2" t="s">
        <v>4</v>
      </c>
      <c r="Y17" s="2" t="s">
        <v>0</v>
      </c>
      <c r="Z17" s="2" t="s">
        <v>3</v>
      </c>
      <c r="AA17" s="2" t="s">
        <v>3</v>
      </c>
      <c r="AB17" s="2" t="s">
        <v>0</v>
      </c>
      <c r="AC17" s="2" t="s">
        <v>3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5</v>
      </c>
      <c r="AI17" s="2" t="s">
        <v>3</v>
      </c>
      <c r="AJ17" s="2" t="s">
        <v>2</v>
      </c>
      <c r="AK17" s="2" t="s">
        <v>0</v>
      </c>
      <c r="AL17" s="2" t="s">
        <v>5</v>
      </c>
      <c r="AM17" s="2" t="s">
        <v>2</v>
      </c>
      <c r="AN17" s="2" t="s">
        <v>4</v>
      </c>
      <c r="AO17" s="2" t="s">
        <v>5</v>
      </c>
      <c r="AP17" s="2" t="s">
        <v>0</v>
      </c>
      <c r="AQ17" s="2" t="s">
        <v>4</v>
      </c>
      <c r="AR17" s="2" t="s">
        <v>0</v>
      </c>
      <c r="AS17" s="2" t="s">
        <v>5</v>
      </c>
      <c r="AT17" s="2" t="s">
        <v>5</v>
      </c>
      <c r="AU17" s="2" t="s">
        <v>4</v>
      </c>
      <c r="AV17" s="2" t="s">
        <v>5</v>
      </c>
      <c r="AW17" s="2">
        <f t="shared" ca="1" si="0"/>
        <v>12</v>
      </c>
      <c r="AX17" s="2">
        <f t="shared" ca="1" si="1"/>
        <v>10</v>
      </c>
      <c r="AY17" s="2">
        <f t="shared" ca="1" si="2"/>
        <v>15</v>
      </c>
      <c r="AZ17" s="4">
        <f t="shared" ca="1" si="3"/>
        <v>66.071428571428569</v>
      </c>
      <c r="BA17" s="2">
        <f t="shared" ca="1" si="4"/>
        <v>92.5</v>
      </c>
      <c r="BB17" s="2">
        <f t="shared" ca="1" si="5"/>
        <v>2</v>
      </c>
      <c r="BC17" s="2">
        <v>3</v>
      </c>
      <c r="BD17" s="2">
        <f t="shared" ca="1" si="6"/>
        <v>5</v>
      </c>
      <c r="BE17" s="2">
        <f t="shared" ca="1" si="7"/>
        <v>12.5</v>
      </c>
      <c r="BF17" s="2">
        <f t="shared" ca="1" si="8"/>
        <v>2.5</v>
      </c>
      <c r="BG17" s="2">
        <f t="shared" ca="1" si="9"/>
        <v>2</v>
      </c>
      <c r="BH17" s="2">
        <f t="shared" ca="1" si="10"/>
        <v>1</v>
      </c>
      <c r="BI17" s="2">
        <v>0</v>
      </c>
      <c r="BJ17" s="2">
        <f t="shared" si="11"/>
        <v>100</v>
      </c>
      <c r="BK17" s="2">
        <v>20</v>
      </c>
      <c r="BL17" s="2">
        <f t="shared" ca="1" si="12"/>
        <v>0</v>
      </c>
      <c r="BM17" s="2">
        <f t="shared" ca="1" si="13"/>
        <v>1</v>
      </c>
      <c r="BN17" s="2">
        <f t="shared" ca="1" si="14"/>
        <v>4</v>
      </c>
      <c r="BO17" s="2">
        <f t="shared" si="15"/>
        <v>80</v>
      </c>
      <c r="BP17" s="2">
        <v>16</v>
      </c>
      <c r="BQ17" s="2">
        <f t="shared" ca="1" si="16"/>
        <v>2</v>
      </c>
      <c r="BR17" s="2">
        <f t="shared" ca="1" si="17"/>
        <v>0</v>
      </c>
      <c r="BS17" s="2">
        <f t="shared" ca="1" si="18"/>
        <v>3</v>
      </c>
      <c r="BT17" s="2">
        <f t="shared" si="19"/>
        <v>100</v>
      </c>
      <c r="BU17" s="2">
        <v>20</v>
      </c>
      <c r="BV17" s="2">
        <f t="shared" ca="1" si="20"/>
        <v>3</v>
      </c>
      <c r="BW17" s="2">
        <f t="shared" ca="1" si="21"/>
        <v>1</v>
      </c>
      <c r="BX17" s="2">
        <f t="shared" ca="1" si="22"/>
        <v>1</v>
      </c>
      <c r="BY17" s="2">
        <v>100</v>
      </c>
      <c r="BZ17" s="2">
        <v>20</v>
      </c>
      <c r="CA17" s="2">
        <f t="shared" ca="1" si="23"/>
        <v>3</v>
      </c>
      <c r="CB17" s="2">
        <f t="shared" ca="1" si="24"/>
        <v>2</v>
      </c>
      <c r="CC17" s="2">
        <f t="shared" ca="1" si="25"/>
        <v>0</v>
      </c>
      <c r="CD17" s="2">
        <f t="shared" ca="1" si="26"/>
        <v>55</v>
      </c>
      <c r="CE17" s="2">
        <f t="shared" ca="1" si="27"/>
        <v>11</v>
      </c>
      <c r="CF17" s="2">
        <f t="shared" ca="1" si="28"/>
        <v>1</v>
      </c>
      <c r="CG17" s="2">
        <f t="shared" ca="1" si="29"/>
        <v>2</v>
      </c>
      <c r="CH17" s="2">
        <f t="shared" ca="1" si="30"/>
        <v>2</v>
      </c>
      <c r="CI17" s="2">
        <f t="shared" ca="1" si="31"/>
        <v>15</v>
      </c>
      <c r="CJ17" s="2">
        <f t="shared" ca="1" si="32"/>
        <v>3</v>
      </c>
    </row>
    <row r="18" spans="1:88" x14ac:dyDescent="0.25">
      <c r="A18" s="2">
        <v>18</v>
      </c>
      <c r="B18" s="2">
        <v>1</v>
      </c>
      <c r="C18" s="2">
        <v>1093</v>
      </c>
      <c r="D18" s="3" t="s">
        <v>39</v>
      </c>
      <c r="E18" s="3" t="s">
        <v>40</v>
      </c>
      <c r="F18" s="2" t="s">
        <v>7</v>
      </c>
      <c r="G18" s="2" t="s">
        <v>2</v>
      </c>
      <c r="H18" s="2" t="s">
        <v>1</v>
      </c>
      <c r="I18" s="2" t="s">
        <v>0</v>
      </c>
      <c r="J18" s="2" t="s">
        <v>4</v>
      </c>
      <c r="K18" s="2" t="s">
        <v>6</v>
      </c>
      <c r="L18" s="2" t="s">
        <v>0</v>
      </c>
      <c r="M18" s="2" t="s">
        <v>0</v>
      </c>
      <c r="N18" s="2" t="s">
        <v>4</v>
      </c>
      <c r="O18" s="2" t="s">
        <v>0</v>
      </c>
      <c r="P18" s="2" t="s">
        <v>5</v>
      </c>
      <c r="Q18" s="2" t="s">
        <v>0</v>
      </c>
      <c r="R18" s="2" t="s">
        <v>0</v>
      </c>
      <c r="S18" s="2" t="s">
        <v>3</v>
      </c>
      <c r="T18" s="2" t="s">
        <v>2</v>
      </c>
      <c r="U18" s="2" t="s">
        <v>0</v>
      </c>
      <c r="V18" s="2" t="s">
        <v>0</v>
      </c>
      <c r="W18" s="2" t="s">
        <v>4</v>
      </c>
      <c r="X18" s="2" t="s">
        <v>3</v>
      </c>
      <c r="Y18" s="2" t="s">
        <v>4</v>
      </c>
      <c r="Z18" s="2" t="s">
        <v>0</v>
      </c>
      <c r="AA18" s="2" t="s">
        <v>3</v>
      </c>
      <c r="AB18" s="2" t="s">
        <v>3</v>
      </c>
      <c r="AC18" s="2" t="s">
        <v>4</v>
      </c>
      <c r="AD18" s="2" t="s">
        <v>5</v>
      </c>
      <c r="AE18" s="2" t="s">
        <v>4</v>
      </c>
      <c r="AF18" s="2" t="s">
        <v>2</v>
      </c>
      <c r="AG18" s="2" t="s">
        <v>4</v>
      </c>
      <c r="AH18" s="2" t="s">
        <v>3</v>
      </c>
      <c r="AI18" s="2" t="s">
        <v>5</v>
      </c>
      <c r="AJ18" s="2" t="s">
        <v>3</v>
      </c>
      <c r="AK18" s="2" t="s">
        <v>2</v>
      </c>
      <c r="AL18" s="2" t="s">
        <v>5</v>
      </c>
      <c r="AM18" s="2" t="s">
        <v>4</v>
      </c>
      <c r="AN18" s="2" t="s">
        <v>5</v>
      </c>
      <c r="AO18" s="2" t="s">
        <v>4</v>
      </c>
      <c r="AP18" s="2" t="s">
        <v>5</v>
      </c>
      <c r="AQ18" s="2" t="s">
        <v>4</v>
      </c>
      <c r="AR18" s="2" t="s">
        <v>2</v>
      </c>
      <c r="AS18" s="2" t="s">
        <v>5</v>
      </c>
      <c r="AT18" s="2" t="s">
        <v>4</v>
      </c>
      <c r="AU18" s="2" t="s">
        <v>5</v>
      </c>
      <c r="AV18" s="2" t="s">
        <v>0</v>
      </c>
      <c r="AW18" s="2">
        <f t="shared" ca="1" si="0"/>
        <v>14</v>
      </c>
      <c r="AX18" s="2">
        <f t="shared" ca="1" si="1"/>
        <v>7</v>
      </c>
      <c r="AY18" s="2">
        <f t="shared" ca="1" si="2"/>
        <v>16</v>
      </c>
      <c r="AZ18" s="4">
        <f t="shared" ca="1" si="3"/>
        <v>44.285714285714285</v>
      </c>
      <c r="BA18" s="2">
        <f t="shared" ca="1" si="4"/>
        <v>62</v>
      </c>
      <c r="BB18" s="2">
        <f t="shared" ca="1" si="5"/>
        <v>3</v>
      </c>
      <c r="BC18" s="2">
        <v>3</v>
      </c>
      <c r="BD18" s="2">
        <f t="shared" ca="1" si="6"/>
        <v>4</v>
      </c>
      <c r="BE18" s="2">
        <f t="shared" ca="1" si="7"/>
        <v>22.5</v>
      </c>
      <c r="BF18" s="2">
        <f t="shared" ca="1" si="8"/>
        <v>4.5</v>
      </c>
      <c r="BG18" s="2">
        <f t="shared" ca="1" si="9"/>
        <v>3</v>
      </c>
      <c r="BH18" s="2">
        <f t="shared" ca="1" si="10"/>
        <v>1</v>
      </c>
      <c r="BI18" s="2">
        <v>1</v>
      </c>
      <c r="BJ18" s="2">
        <f t="shared" si="11"/>
        <v>57.5</v>
      </c>
      <c r="BK18" s="2">
        <v>11.5</v>
      </c>
      <c r="BL18" s="2">
        <f t="shared" ca="1" si="12"/>
        <v>2</v>
      </c>
      <c r="BM18" s="2">
        <f t="shared" ca="1" si="13"/>
        <v>1</v>
      </c>
      <c r="BN18" s="2">
        <f t="shared" ca="1" si="14"/>
        <v>2</v>
      </c>
      <c r="BO18" s="2">
        <f t="shared" si="15"/>
        <v>57.5</v>
      </c>
      <c r="BP18" s="2">
        <v>11.5</v>
      </c>
      <c r="BQ18" s="2">
        <f t="shared" ca="1" si="16"/>
        <v>3</v>
      </c>
      <c r="BR18" s="2">
        <f t="shared" ca="1" si="17"/>
        <v>0</v>
      </c>
      <c r="BS18" s="2">
        <f t="shared" ca="1" si="18"/>
        <v>2</v>
      </c>
      <c r="BT18" s="2">
        <f t="shared" si="19"/>
        <v>57.5</v>
      </c>
      <c r="BU18" s="2">
        <v>11.5</v>
      </c>
      <c r="BV18" s="2">
        <f t="shared" ca="1" si="20"/>
        <v>3</v>
      </c>
      <c r="BW18" s="2">
        <f t="shared" ca="1" si="21"/>
        <v>0</v>
      </c>
      <c r="BX18" s="2">
        <f t="shared" ca="1" si="22"/>
        <v>2</v>
      </c>
      <c r="BY18" s="2">
        <v>60</v>
      </c>
      <c r="BZ18" s="2">
        <v>12</v>
      </c>
      <c r="CA18" s="2">
        <f t="shared" ca="1" si="23"/>
        <v>0</v>
      </c>
      <c r="CB18" s="2">
        <f t="shared" ca="1" si="24"/>
        <v>2</v>
      </c>
      <c r="CC18" s="2">
        <f t="shared" ca="1" si="25"/>
        <v>3</v>
      </c>
      <c r="CD18" s="2">
        <f t="shared" ca="1" si="26"/>
        <v>-5</v>
      </c>
      <c r="CE18" s="2">
        <f t="shared" ca="1" si="27"/>
        <v>-1</v>
      </c>
      <c r="CF18" s="2">
        <f t="shared" ca="1" si="28"/>
        <v>3</v>
      </c>
      <c r="CG18" s="2">
        <f t="shared" ca="1" si="29"/>
        <v>0</v>
      </c>
      <c r="CH18" s="2">
        <f t="shared" ca="1" si="30"/>
        <v>2</v>
      </c>
      <c r="CI18" s="2">
        <f t="shared" ca="1" si="31"/>
        <v>60</v>
      </c>
      <c r="CJ18" s="2">
        <f t="shared" ca="1" si="3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eta_2do_sec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</dc:creator>
  <cp:lastModifiedBy>DELTA</cp:lastModifiedBy>
  <dcterms:created xsi:type="dcterms:W3CDTF">2018-05-25T20:49:40Z</dcterms:created>
  <dcterms:modified xsi:type="dcterms:W3CDTF">2018-05-29T22:46:15Z</dcterms:modified>
</cp:coreProperties>
</file>