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/>
  <c r="G3"/>
  <c r="F4"/>
  <c r="F5"/>
  <c r="F3"/>
  <c r="E4"/>
  <c r="E5"/>
  <c r="E3"/>
  <c r="D4"/>
  <c r="D5"/>
  <c r="D3"/>
  <c r="C4"/>
  <c r="C5"/>
  <c r="C3"/>
  <c r="B4"/>
  <c r="B5"/>
  <c r="B3"/>
</calcChain>
</file>

<file path=xl/sharedStrings.xml><?xml version="1.0" encoding="utf-8"?>
<sst xmlns="http://schemas.openxmlformats.org/spreadsheetml/2006/main" count="54" uniqueCount="34">
  <si>
    <t>Figure 3 regenerated in Excel for pop editor. EMS and SE from SPSS output</t>
  </si>
  <si>
    <t>Experiment</t>
  </si>
  <si>
    <t>M</t>
  </si>
  <si>
    <t>S</t>
  </si>
  <si>
    <t>W</t>
  </si>
  <si>
    <t>SE for M</t>
  </si>
  <si>
    <t>SE for S</t>
  </si>
  <si>
    <t>SE for W</t>
  </si>
  <si>
    <t>Dependent Variable: Root_per</t>
  </si>
  <si>
    <t>Tissuesubcat</t>
  </si>
  <si>
    <t>Mean</t>
  </si>
  <si>
    <t>MC</t>
  </si>
  <si>
    <t>1.00</t>
  </si>
  <si>
    <t>2.00</t>
  </si>
  <si>
    <t>3.00</t>
  </si>
  <si>
    <t>Multiple Comparisons</t>
  </si>
  <si>
    <t xml:space="preserve">Dependent Variable: Root_per </t>
  </si>
  <si>
    <t xml:space="preserve"> LSD</t>
  </si>
  <si>
    <t>(I) Tissuesubcat</t>
  </si>
  <si>
    <t>(J) Tissuesubcat</t>
  </si>
  <si>
    <t>Mean Difference (I-J)</t>
  </si>
  <si>
    <t>Std. Error</t>
  </si>
  <si>
    <t>Sig.</t>
  </si>
  <si>
    <t>95% Confidence Interval</t>
  </si>
  <si>
    <t>Lower Bound</t>
  </si>
  <si>
    <t>Tissuesubcat * Experiment</t>
  </si>
  <si>
    <t>Upper Bound</t>
  </si>
  <si>
    <t xml:space="preserve">  /METHOD=SSTYPE(3)</t>
  </si>
  <si>
    <t xml:space="preserve">  /INTERCEPT=INCLUDE</t>
  </si>
  <si>
    <t xml:space="preserve">  /EMMEANS=TABLES(Tissuesubcat*Experiment)</t>
  </si>
  <si>
    <t xml:space="preserve">  /PRINT=DESCRIPTIVE</t>
  </si>
  <si>
    <t xml:space="preserve">  /CRITERIA=ALPHA(.05)</t>
  </si>
  <si>
    <t xml:space="preserve">  /DESIGN=Tissuesubcat Experiment Tissuesubcat*Experiment.</t>
  </si>
  <si>
    <t>[DataSet1] C:\merv\Analyses in progress\Melaleuca VP3-5 Pooled analysis\Melaleuca VP 3-5 pooled analysis of plot values.sav</t>
  </si>
</sst>
</file>

<file path=xl/styles.xml><?xml version="1.0" encoding="utf-8"?>
<styleSheet xmlns="http://schemas.openxmlformats.org/spreadsheetml/2006/main">
  <numFmts count="1">
    <numFmt numFmtId="175" formatCode="####.000"/>
  </numFmts>
  <fonts count="7"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3" fillId="2" borderId="2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wrapText="1"/>
    </xf>
    <xf numFmtId="0" fontId="3" fillId="2" borderId="22" xfId="0" applyFont="1" applyFill="1" applyBorder="1" applyAlignment="1">
      <alignment horizontal="right" wrapText="1"/>
    </xf>
    <xf numFmtId="0" fontId="3" fillId="2" borderId="19" xfId="0" applyFont="1" applyFill="1" applyBorder="1" applyAlignment="1">
      <alignment horizontal="right" wrapText="1"/>
    </xf>
    <xf numFmtId="0" fontId="3" fillId="2" borderId="19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2" borderId="24" xfId="0" applyFont="1" applyFill="1" applyBorder="1" applyAlignment="1">
      <alignment horizontal="right" wrapText="1"/>
    </xf>
    <xf numFmtId="0" fontId="3" fillId="2" borderId="21" xfId="0" applyFont="1" applyFill="1" applyBorder="1" applyAlignment="1">
      <alignment horizontal="right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3" fillId="2" borderId="25" xfId="0" applyFont="1" applyFill="1" applyBorder="1" applyAlignment="1">
      <alignment wrapText="1"/>
    </xf>
    <xf numFmtId="0" fontId="3" fillId="2" borderId="16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0" fontId="3" fillId="2" borderId="18" xfId="0" applyFont="1" applyFill="1" applyBorder="1" applyAlignment="1">
      <alignment vertical="top" wrapText="1"/>
    </xf>
    <xf numFmtId="0" fontId="3" fillId="2" borderId="21" xfId="0" applyFont="1" applyFill="1" applyBorder="1" applyAlignment="1">
      <alignment vertical="top" wrapText="1"/>
    </xf>
    <xf numFmtId="0" fontId="3" fillId="2" borderId="26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3" fillId="2" borderId="23" xfId="0" applyFont="1" applyFill="1" applyBorder="1" applyAlignment="1">
      <alignment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1"/>
    <xf numFmtId="0" fontId="5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5" fillId="0" borderId="30" xfId="1" applyFont="1" applyBorder="1" applyAlignment="1">
      <alignment horizontal="center" wrapText="1"/>
    </xf>
    <xf numFmtId="0" fontId="5" fillId="0" borderId="31" xfId="1" applyFont="1" applyBorder="1" applyAlignment="1">
      <alignment horizontal="center" wrapText="1"/>
    </xf>
    <xf numFmtId="0" fontId="5" fillId="0" borderId="32" xfId="1" applyFont="1" applyBorder="1" applyAlignment="1">
      <alignment horizontal="center" wrapText="1"/>
    </xf>
    <xf numFmtId="0" fontId="5" fillId="0" borderId="11" xfId="1" applyFont="1" applyBorder="1" applyAlignment="1">
      <alignment horizontal="left" wrapText="1"/>
    </xf>
    <xf numFmtId="0" fontId="5" fillId="0" borderId="12" xfId="1" applyFont="1" applyBorder="1" applyAlignment="1">
      <alignment horizontal="left" wrapText="1"/>
    </xf>
    <xf numFmtId="0" fontId="5" fillId="0" borderId="33" xfId="1" applyFont="1" applyBorder="1" applyAlignment="1">
      <alignment horizontal="center" wrapText="1"/>
    </xf>
    <xf numFmtId="0" fontId="5" fillId="0" borderId="34" xfId="1" applyFont="1" applyBorder="1" applyAlignment="1">
      <alignment horizontal="center" wrapText="1"/>
    </xf>
    <xf numFmtId="0" fontId="5" fillId="0" borderId="34" xfId="1" applyFont="1" applyBorder="1" applyAlignment="1">
      <alignment horizontal="center" wrapText="1"/>
    </xf>
    <xf numFmtId="0" fontId="5" fillId="0" borderId="35" xfId="1" applyFont="1" applyBorder="1" applyAlignment="1">
      <alignment horizont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175" fontId="5" fillId="0" borderId="3" xfId="1" applyNumberFormat="1" applyFont="1" applyBorder="1" applyAlignment="1">
      <alignment horizontal="right" vertical="top"/>
    </xf>
    <xf numFmtId="175" fontId="5" fillId="0" borderId="4" xfId="1" applyNumberFormat="1" applyFont="1" applyBorder="1" applyAlignment="1">
      <alignment horizontal="right" vertical="top"/>
    </xf>
    <xf numFmtId="175" fontId="5" fillId="0" borderId="5" xfId="1" applyNumberFormat="1" applyFont="1" applyBorder="1" applyAlignment="1">
      <alignment horizontal="right" vertical="top"/>
    </xf>
    <xf numFmtId="0" fontId="5" fillId="0" borderId="6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/>
    </xf>
    <xf numFmtId="175" fontId="5" fillId="0" borderId="8" xfId="1" applyNumberFormat="1" applyFont="1" applyBorder="1" applyAlignment="1">
      <alignment horizontal="right" vertical="top"/>
    </xf>
    <xf numFmtId="175" fontId="5" fillId="0" borderId="9" xfId="1" applyNumberFormat="1" applyFont="1" applyBorder="1" applyAlignment="1">
      <alignment horizontal="right" vertical="top"/>
    </xf>
    <xf numFmtId="175" fontId="5" fillId="0" borderId="10" xfId="1" applyNumberFormat="1" applyFont="1" applyBorder="1" applyAlignment="1">
      <alignment horizontal="right" vertical="top"/>
    </xf>
    <xf numFmtId="0" fontId="5" fillId="0" borderId="11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/>
    </xf>
    <xf numFmtId="175" fontId="5" fillId="0" borderId="13" xfId="1" applyNumberFormat="1" applyFont="1" applyBorder="1" applyAlignment="1">
      <alignment horizontal="right" vertical="top"/>
    </xf>
    <xf numFmtId="175" fontId="5" fillId="0" borderId="14" xfId="1" applyNumberFormat="1" applyFont="1" applyBorder="1" applyAlignment="1">
      <alignment horizontal="right" vertical="top"/>
    </xf>
    <xf numFmtId="175" fontId="5" fillId="0" borderId="15" xfId="1" applyNumberFormat="1" applyFont="1" applyBorder="1" applyAlignment="1">
      <alignment horizontal="right" vertical="top"/>
    </xf>
    <xf numFmtId="0" fontId="6" fillId="0" borderId="0" xfId="1" applyFont="1" applyBorder="1" applyAlignment="1"/>
    <xf numFmtId="175" fontId="0" fillId="0" borderId="0" xfId="0" applyNumberFormat="1"/>
  </cellXfs>
  <cellStyles count="2">
    <cellStyle name="Normal" xfId="0" builtinId="0"/>
    <cellStyle name="Normal_Sheet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3790507436570429"/>
          <c:y val="0.12601228511357546"/>
          <c:w val="0.74298512685914264"/>
          <c:h val="0.71253328935977245"/>
        </c:manualLayout>
      </c:layout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tx1"/>
            </a:solidFill>
          </c:spPr>
          <c:errBars>
            <c:errBarType val="plus"/>
            <c:errValType val="fixedVal"/>
            <c:val val="0.1"/>
          </c:errBars>
          <c:cat>
            <c:numRef>
              <c:f>Sheet1!$A$3:$A$5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Sheet1!$B$3:$B$5</c:f>
              <c:numCache>
                <c:formatCode>####.000</c:formatCode>
                <c:ptCount val="3"/>
                <c:pt idx="0">
                  <c:v>0.19999999999999996</c:v>
                </c:pt>
                <c:pt idx="1">
                  <c:v>8.4999999999999964E-2</c:v>
                </c:pt>
                <c:pt idx="2">
                  <c:v>8.0000000000000071E-2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errBars>
            <c:errBarType val="plus"/>
            <c:errValType val="cust"/>
            <c:plus>
              <c:numRef>
                <c:f>Sheet1!$F$3:$F$5</c:f>
                <c:numCache>
                  <c:formatCode>General</c:formatCode>
                  <c:ptCount val="3"/>
                  <c:pt idx="0">
                    <c:v>7.2224790489470822E-2</c:v>
                  </c:pt>
                  <c:pt idx="1">
                    <c:v>4.1699002231260315E-2</c:v>
                  </c:pt>
                  <c:pt idx="2">
                    <c:v>0.1141974207375976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numRef>
              <c:f>Sheet1!$A$3:$A$5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Sheet1!$C$3:$C$5</c:f>
              <c:numCache>
                <c:formatCode>####.000</c:formatCode>
                <c:ptCount val="3"/>
                <c:pt idx="0">
                  <c:v>0.36000000000000004</c:v>
                </c:pt>
                <c:pt idx="1">
                  <c:v>0.15333333333333332</c:v>
                </c:pt>
                <c:pt idx="2">
                  <c:v>0.44999999999999996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W</c:v>
                </c:pt>
              </c:strCache>
            </c:strRef>
          </c:tx>
          <c:spPr>
            <a:gradFill>
              <a:gsLst>
                <a:gs pos="0">
                  <a:srgbClr val="FFFFFF"/>
                </a:gs>
                <a:gs pos="16000">
                  <a:srgbClr val="1F1F1F"/>
                </a:gs>
                <a:gs pos="17999">
                  <a:srgbClr val="FFFFFF"/>
                </a:gs>
                <a:gs pos="42000">
                  <a:srgbClr val="636363"/>
                </a:gs>
                <a:gs pos="53000">
                  <a:srgbClr val="CFCFCF"/>
                </a:gs>
                <a:gs pos="66000">
                  <a:srgbClr val="CFCFCF"/>
                </a:gs>
                <a:gs pos="75999">
                  <a:srgbClr val="1F1F1F"/>
                </a:gs>
                <a:gs pos="78999">
                  <a:srgbClr val="FFFFFF"/>
                </a:gs>
                <a:gs pos="100000">
                  <a:srgbClr val="7F7F7F"/>
                </a:gs>
              </a:gsLst>
              <a:lin ang="5400000" scaled="0"/>
            </a:gradFill>
          </c:spPr>
          <c:errBars>
            <c:errBarType val="plus"/>
            <c:errValType val="cust"/>
            <c:plus>
              <c:numRef>
                <c:f>Sheet1!$G$3:$G$5</c:f>
                <c:numCache>
                  <c:formatCode>General</c:formatCode>
                  <c:ptCount val="3"/>
                  <c:pt idx="0">
                    <c:v>8.0749770597568479E-2</c:v>
                  </c:pt>
                  <c:pt idx="1">
                    <c:v>8.0749770597568521E-2</c:v>
                  </c:pt>
                  <c:pt idx="2">
                    <c:v>6.1041088979051909E-2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numRef>
              <c:f>Sheet1!$A$3:$A$5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Sheet1!$D$3:$D$5</c:f>
              <c:numCache>
                <c:formatCode>####.000</c:formatCode>
                <c:ptCount val="3"/>
                <c:pt idx="0">
                  <c:v>0.12500000000000022</c:v>
                </c:pt>
                <c:pt idx="1">
                  <c:v>0.24999999999999936</c:v>
                </c:pt>
                <c:pt idx="2">
                  <c:v>0.48571428571428404</c:v>
                </c:pt>
              </c:numCache>
            </c:numRef>
          </c:val>
        </c:ser>
        <c:axId val="53802112"/>
        <c:axId val="53804416"/>
      </c:barChart>
      <c:catAx>
        <c:axId val="53802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Experiment</a:t>
                </a:r>
              </a:p>
            </c:rich>
          </c:tx>
          <c:layout/>
        </c:title>
        <c:numFmt formatCode="General" sourceLinked="1"/>
        <c:tickLblPos val="nextTo"/>
        <c:crossAx val="53804416"/>
        <c:crosses val="autoZero"/>
        <c:auto val="1"/>
        <c:lblAlgn val="ctr"/>
        <c:lblOffset val="100"/>
      </c:catAx>
      <c:valAx>
        <c:axId val="5380441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Precentage of cuttings rooted</a:t>
                </a:r>
              </a:p>
            </c:rich>
          </c:tx>
          <c:layout/>
        </c:title>
        <c:numFmt formatCode="#,##0.0" sourceLinked="0"/>
        <c:tickLblPos val="nextTo"/>
        <c:crossAx val="53802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4</xdr:row>
      <xdr:rowOff>95250</xdr:rowOff>
    </xdr:from>
    <xdr:to>
      <xdr:col>14</xdr:col>
      <xdr:colOff>390525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0.16875</cdr:x>
      <cdr:y>0.24647</cdr:y>
    </cdr:from>
    <cdr:to>
      <cdr:x>0.38542</cdr:x>
      <cdr:y>0.30824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1525" y="896807"/>
          <a:ext cx="990600" cy="224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a        b       a</a:t>
          </a:r>
        </a:p>
      </cdr:txBody>
    </cdr:sp>
  </cdr:relSizeAnchor>
  <cdr:relSizeAnchor xmlns:cdr="http://schemas.openxmlformats.org/drawingml/2006/chartDrawing">
    <cdr:from>
      <cdr:x>0.40208</cdr:x>
      <cdr:y>0.36706</cdr:y>
    </cdr:from>
    <cdr:to>
      <cdr:x>0.61875</cdr:x>
      <cdr:y>0.42883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838325" y="1335573"/>
          <a:ext cx="990600" cy="224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        b     </a:t>
          </a:r>
          <a:r>
            <a:rPr lang="en-GB" sz="1100" baseline="0"/>
            <a:t> b</a:t>
          </a:r>
          <a:endParaRPr lang="en-GB" sz="1100"/>
        </a:p>
      </cdr:txBody>
    </cdr:sp>
  </cdr:relSizeAnchor>
  <cdr:relSizeAnchor xmlns:cdr="http://schemas.openxmlformats.org/drawingml/2006/chartDrawing">
    <cdr:from>
      <cdr:x>0.65833</cdr:x>
      <cdr:y>0.08901</cdr:y>
    </cdr:from>
    <cdr:to>
      <cdr:x>0.875</cdr:x>
      <cdr:y>0.15969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009901" y="323850"/>
          <a:ext cx="9906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        b       b</a:t>
          </a:r>
          <a:r>
            <a:rPr lang="en-GB" sz="1100" baseline="0"/>
            <a:t> 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P10" sqref="P10"/>
    </sheetView>
  </sheetViews>
  <sheetFormatPr defaultRowHeight="15"/>
  <cols>
    <col min="1" max="1" width="11.2851562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s="54">
        <f>C11</f>
        <v>0.19999999999999996</v>
      </c>
      <c r="C3" s="54">
        <f>C14</f>
        <v>0.36000000000000004</v>
      </c>
      <c r="D3" s="54">
        <f>C17</f>
        <v>0.12500000000000022</v>
      </c>
      <c r="E3" s="54">
        <f>D11</f>
        <v>5.1070639124882432E-2</v>
      </c>
      <c r="F3" s="54">
        <f>D14</f>
        <v>7.2224790489470822E-2</v>
      </c>
      <c r="G3" s="54">
        <f>D17</f>
        <v>8.0749770597568479E-2</v>
      </c>
    </row>
    <row r="4" spans="1:7">
      <c r="A4">
        <v>2</v>
      </c>
      <c r="B4" s="54">
        <f t="shared" ref="B4:B5" si="0">C12</f>
        <v>8.4999999999999964E-2</v>
      </c>
      <c r="C4" s="54">
        <f t="shared" ref="C4:C5" si="1">C15</f>
        <v>0.15333333333333332</v>
      </c>
      <c r="D4" s="54">
        <f t="shared" ref="D4:D5" si="2">C18</f>
        <v>0.24999999999999936</v>
      </c>
      <c r="E4" s="54">
        <f t="shared" ref="E4:E5" si="3">D12</f>
        <v>3.6112395244735383E-2</v>
      </c>
      <c r="F4" s="54">
        <f t="shared" ref="F4:F5" si="4">D15</f>
        <v>4.1699002231260315E-2</v>
      </c>
      <c r="G4" s="54">
        <f t="shared" ref="G4:G5" si="5">D18</f>
        <v>8.0749770597568521E-2</v>
      </c>
    </row>
    <row r="5" spans="1:7">
      <c r="A5">
        <v>3</v>
      </c>
      <c r="B5" s="54">
        <f t="shared" si="0"/>
        <v>8.0000000000000071E-2</v>
      </c>
      <c r="C5" s="54">
        <f t="shared" si="1"/>
        <v>0.44999999999999996</v>
      </c>
      <c r="D5" s="54">
        <f t="shared" si="2"/>
        <v>0.48571428571428404</v>
      </c>
      <c r="E5" s="54">
        <f t="shared" si="3"/>
        <v>5.107063912488246E-2</v>
      </c>
      <c r="F5" s="54">
        <f t="shared" si="4"/>
        <v>0.1141974207375976</v>
      </c>
      <c r="G5" s="54">
        <f t="shared" si="5"/>
        <v>6.1041088979051909E-2</v>
      </c>
    </row>
    <row r="7" spans="1:7">
      <c r="A7" s="24" t="s">
        <v>25</v>
      </c>
      <c r="B7" s="24"/>
      <c r="C7" s="24"/>
      <c r="D7" s="24"/>
      <c r="E7" s="24"/>
      <c r="F7" s="24"/>
      <c r="G7" s="25"/>
    </row>
    <row r="8" spans="1:7" ht="15.75" thickBot="1">
      <c r="A8" s="26" t="s">
        <v>8</v>
      </c>
      <c r="B8" s="26"/>
      <c r="C8" s="26"/>
      <c r="D8" s="26"/>
      <c r="E8" s="26"/>
      <c r="F8" s="26"/>
      <c r="G8" s="25"/>
    </row>
    <row r="9" spans="1:7" ht="15.75" thickTop="1">
      <c r="A9" s="27" t="s">
        <v>9</v>
      </c>
      <c r="B9" s="28"/>
      <c r="C9" s="29" t="s">
        <v>10</v>
      </c>
      <c r="D9" s="30" t="s">
        <v>21</v>
      </c>
      <c r="E9" s="30" t="s">
        <v>23</v>
      </c>
      <c r="F9" s="31"/>
      <c r="G9" s="25"/>
    </row>
    <row r="10" spans="1:7" ht="25.5" thickBot="1">
      <c r="A10" s="32"/>
      <c r="B10" s="33"/>
      <c r="C10" s="34"/>
      <c r="D10" s="35"/>
      <c r="E10" s="36" t="s">
        <v>24</v>
      </c>
      <c r="F10" s="37" t="s">
        <v>26</v>
      </c>
      <c r="G10" s="25"/>
    </row>
    <row r="11" spans="1:7" ht="15.75" thickTop="1">
      <c r="A11" s="38" t="s">
        <v>11</v>
      </c>
      <c r="B11" s="39" t="s">
        <v>12</v>
      </c>
      <c r="C11" s="40">
        <v>0.19999999999999996</v>
      </c>
      <c r="D11" s="41">
        <v>5.1070639124882432E-2</v>
      </c>
      <c r="E11" s="41">
        <v>9.9060946931874103E-2</v>
      </c>
      <c r="F11" s="42">
        <v>0.30093905306812579</v>
      </c>
      <c r="G11" s="25"/>
    </row>
    <row r="12" spans="1:7">
      <c r="A12" s="43"/>
      <c r="B12" s="44" t="s">
        <v>13</v>
      </c>
      <c r="C12" s="45">
        <v>8.4999999999999964E-2</v>
      </c>
      <c r="D12" s="46">
        <v>3.6112395244735383E-2</v>
      </c>
      <c r="E12" s="46">
        <v>1.3625311088979379E-2</v>
      </c>
      <c r="F12" s="47">
        <v>0.15637468891102055</v>
      </c>
      <c r="G12" s="25"/>
    </row>
    <row r="13" spans="1:7">
      <c r="A13" s="43"/>
      <c r="B13" s="44" t="s">
        <v>14</v>
      </c>
      <c r="C13" s="45">
        <v>8.0000000000000071E-2</v>
      </c>
      <c r="D13" s="46">
        <v>5.107063912488246E-2</v>
      </c>
      <c r="E13" s="46">
        <v>-2.0939053068125834E-2</v>
      </c>
      <c r="F13" s="47">
        <v>0.18093905306812597</v>
      </c>
      <c r="G13" s="25"/>
    </row>
    <row r="14" spans="1:7">
      <c r="A14" s="43" t="s">
        <v>3</v>
      </c>
      <c r="B14" s="44" t="s">
        <v>12</v>
      </c>
      <c r="C14" s="45">
        <v>0.36000000000000004</v>
      </c>
      <c r="D14" s="46">
        <v>7.2224790489470822E-2</v>
      </c>
      <c r="E14" s="46">
        <v>0.21725062217795874</v>
      </c>
      <c r="F14" s="47">
        <v>0.50274937782204132</v>
      </c>
      <c r="G14" s="25"/>
    </row>
    <row r="15" spans="1:7">
      <c r="A15" s="43"/>
      <c r="B15" s="44" t="s">
        <v>13</v>
      </c>
      <c r="C15" s="45">
        <v>0.15333333333333332</v>
      </c>
      <c r="D15" s="46">
        <v>4.1699002231260315E-2</v>
      </c>
      <c r="E15" s="46">
        <v>7.0916941621126175E-2</v>
      </c>
      <c r="F15" s="47">
        <v>0.23574972504554048</v>
      </c>
      <c r="G15" s="25"/>
    </row>
    <row r="16" spans="1:7">
      <c r="A16" s="43"/>
      <c r="B16" s="44" t="s">
        <v>14</v>
      </c>
      <c r="C16" s="45">
        <v>0.44999999999999996</v>
      </c>
      <c r="D16" s="46">
        <v>0.1141974207375976</v>
      </c>
      <c r="E16" s="46">
        <v>0.22429341575521158</v>
      </c>
      <c r="F16" s="47">
        <v>0.67570658424478824</v>
      </c>
      <c r="G16" s="25"/>
    </row>
    <row r="17" spans="1:7">
      <c r="A17" s="43" t="s">
        <v>4</v>
      </c>
      <c r="B17" s="44" t="s">
        <v>12</v>
      </c>
      <c r="C17" s="45">
        <v>0.12500000000000022</v>
      </c>
      <c r="D17" s="46">
        <v>8.0749770597568479E-2</v>
      </c>
      <c r="E17" s="46">
        <v>-3.4598656277942279E-2</v>
      </c>
      <c r="F17" s="47">
        <v>0.28459865627794273</v>
      </c>
      <c r="G17" s="25"/>
    </row>
    <row r="18" spans="1:7">
      <c r="A18" s="43"/>
      <c r="B18" s="44" t="s">
        <v>13</v>
      </c>
      <c r="C18" s="45">
        <v>0.24999999999999936</v>
      </c>
      <c r="D18" s="46">
        <v>8.0749770597568521E-2</v>
      </c>
      <c r="E18" s="46">
        <v>9.0401343722056798E-2</v>
      </c>
      <c r="F18" s="47">
        <v>0.4095986562779419</v>
      </c>
      <c r="G18" s="25"/>
    </row>
    <row r="19" spans="1:7" ht="15.75" thickBot="1">
      <c r="A19" s="48"/>
      <c r="B19" s="49" t="s">
        <v>14</v>
      </c>
      <c r="C19" s="50">
        <v>0.48571428571428404</v>
      </c>
      <c r="D19" s="51">
        <v>6.1041088979051909E-2</v>
      </c>
      <c r="E19" s="51">
        <v>0.36506904168813742</v>
      </c>
      <c r="F19" s="52">
        <v>0.60635952974043072</v>
      </c>
      <c r="G19" s="25"/>
    </row>
    <row r="20" spans="1:7" ht="15.75" thickTop="1"/>
    <row r="21" spans="1:7">
      <c r="A21" s="10" t="s">
        <v>15</v>
      </c>
      <c r="B21" s="10"/>
      <c r="C21" s="10"/>
      <c r="D21" s="10"/>
      <c r="E21" s="10"/>
      <c r="F21" s="10"/>
    </row>
    <row r="22" spans="1:7">
      <c r="A22" s="11" t="s">
        <v>16</v>
      </c>
      <c r="B22" s="11"/>
      <c r="C22" s="11"/>
      <c r="D22" s="11"/>
      <c r="E22" s="11"/>
      <c r="F22" s="11"/>
    </row>
    <row r="23" spans="1:7" ht="15.75" thickBot="1">
      <c r="A23" s="12" t="s">
        <v>17</v>
      </c>
      <c r="B23" s="12"/>
      <c r="C23" s="12"/>
      <c r="D23" s="12"/>
      <c r="E23" s="12"/>
      <c r="F23" s="12"/>
    </row>
    <row r="24" spans="1:7" ht="37.5" thickTop="1" thickBot="1">
      <c r="A24" s="13" t="s">
        <v>18</v>
      </c>
      <c r="B24" s="15" t="s">
        <v>19</v>
      </c>
      <c r="C24" s="17" t="s">
        <v>20</v>
      </c>
      <c r="D24" s="19" t="s">
        <v>21</v>
      </c>
      <c r="E24" s="19" t="s">
        <v>22</v>
      </c>
      <c r="F24" s="1" t="s">
        <v>23</v>
      </c>
    </row>
    <row r="25" spans="1:7" ht="24.75" thickBot="1">
      <c r="A25" s="14"/>
      <c r="B25" s="16"/>
      <c r="C25" s="18"/>
      <c r="D25" s="20"/>
      <c r="E25" s="20"/>
      <c r="F25" s="2" t="s">
        <v>24</v>
      </c>
    </row>
    <row r="26" spans="1:7" ht="15.75" thickTop="1">
      <c r="A26" s="21" t="s">
        <v>11</v>
      </c>
      <c r="B26" s="3" t="s">
        <v>3</v>
      </c>
      <c r="C26" s="4">
        <v>-0.16</v>
      </c>
      <c r="D26" s="4">
        <v>0.10594000000000001</v>
      </c>
      <c r="E26" s="4">
        <v>0.14000000000000001</v>
      </c>
      <c r="F26" s="5">
        <v>-0.37509999999999999</v>
      </c>
    </row>
    <row r="27" spans="1:7">
      <c r="A27" s="22"/>
      <c r="B27" s="6" t="s">
        <v>4</v>
      </c>
      <c r="C27" s="4">
        <v>7.4999999999999997E-2</v>
      </c>
      <c r="D27" s="4">
        <v>0.11443</v>
      </c>
      <c r="E27" s="4">
        <v>0.51600000000000001</v>
      </c>
      <c r="F27" s="5">
        <v>-0.1573</v>
      </c>
    </row>
    <row r="28" spans="1:7">
      <c r="A28" s="22" t="s">
        <v>3</v>
      </c>
      <c r="B28" s="6" t="s">
        <v>11</v>
      </c>
      <c r="C28" s="4">
        <v>0.16</v>
      </c>
      <c r="D28" s="4">
        <v>0.10594000000000001</v>
      </c>
      <c r="E28" s="4">
        <v>0.14000000000000001</v>
      </c>
      <c r="F28" s="5">
        <v>-5.5100000000000003E-2</v>
      </c>
    </row>
    <row r="29" spans="1:7">
      <c r="A29" s="22"/>
      <c r="B29" s="6" t="s">
        <v>4</v>
      </c>
      <c r="C29" s="4">
        <v>0.23499999999999999</v>
      </c>
      <c r="D29" s="4">
        <v>0.12975999999999999</v>
      </c>
      <c r="E29" s="4">
        <v>7.9000000000000001E-2</v>
      </c>
      <c r="F29" s="5">
        <v>-2.8400000000000002E-2</v>
      </c>
    </row>
    <row r="30" spans="1:7">
      <c r="A30" s="22" t="s">
        <v>4</v>
      </c>
      <c r="B30" s="6" t="s">
        <v>11</v>
      </c>
      <c r="C30" s="4">
        <v>-7.4999999999999997E-2</v>
      </c>
      <c r="D30" s="4">
        <v>0.11443</v>
      </c>
      <c r="E30" s="4">
        <v>0.51600000000000001</v>
      </c>
      <c r="F30" s="5">
        <v>-0.30730000000000002</v>
      </c>
    </row>
    <row r="31" spans="1:7" ht="15.75" thickBot="1">
      <c r="A31" s="23"/>
      <c r="B31" s="7" t="s">
        <v>3</v>
      </c>
      <c r="C31" s="8">
        <v>-0.23499999999999999</v>
      </c>
      <c r="D31" s="8">
        <v>0.12975999999999999</v>
      </c>
      <c r="E31" s="8">
        <v>7.9000000000000001E-2</v>
      </c>
      <c r="F31" s="9">
        <v>-0.49840000000000001</v>
      </c>
    </row>
    <row r="32" spans="1:7" ht="15.75" thickTop="1"/>
    <row r="33" spans="1:1">
      <c r="A33" s="25"/>
    </row>
    <row r="34" spans="1:1">
      <c r="A34" s="53" t="s">
        <v>33</v>
      </c>
    </row>
    <row r="35" spans="1:1">
      <c r="A35" s="53" t="s">
        <v>27</v>
      </c>
    </row>
    <row r="36" spans="1:1">
      <c r="A36" s="53" t="s">
        <v>28</v>
      </c>
    </row>
    <row r="37" spans="1:1">
      <c r="A37" s="53" t="s">
        <v>29</v>
      </c>
    </row>
    <row r="38" spans="1:1">
      <c r="A38" s="53" t="s">
        <v>30</v>
      </c>
    </row>
    <row r="39" spans="1:1">
      <c r="A39" s="53" t="s">
        <v>31</v>
      </c>
    </row>
    <row r="40" spans="1:1">
      <c r="A40" s="53" t="s">
        <v>32</v>
      </c>
    </row>
  </sheetData>
  <mergeCells count="20">
    <mergeCell ref="A11:A13"/>
    <mergeCell ref="A14:A16"/>
    <mergeCell ref="A17:A19"/>
    <mergeCell ref="A26:A27"/>
    <mergeCell ref="A28:A29"/>
    <mergeCell ref="A30:A31"/>
    <mergeCell ref="A7:F7"/>
    <mergeCell ref="A8:F8"/>
    <mergeCell ref="A9:B10"/>
    <mergeCell ref="C9:C10"/>
    <mergeCell ref="D9:D10"/>
    <mergeCell ref="E9:F9"/>
    <mergeCell ref="A21:F21"/>
    <mergeCell ref="A22:F22"/>
    <mergeCell ref="A23:F23"/>
    <mergeCell ref="A24:A25"/>
    <mergeCell ref="B24:B25"/>
    <mergeCell ref="C24:C25"/>
    <mergeCell ref="D24:D25"/>
    <mergeCell ref="E24:E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2013-08-19T22:56:01Z</dcterms:modified>
</cp:coreProperties>
</file>