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8135" windowHeight="11760"/>
  </bookViews>
  <sheets>
    <sheet name="shoot formation" sheetId="3" r:id="rId1"/>
  </sheets>
  <calcPr calcId="125725"/>
</workbook>
</file>

<file path=xl/calcChain.xml><?xml version="1.0" encoding="utf-8"?>
<calcChain xmlns="http://schemas.openxmlformats.org/spreadsheetml/2006/main">
  <c r="H12" i="3"/>
  <c r="H13"/>
  <c r="H14"/>
  <c r="H15"/>
  <c r="H16"/>
  <c r="H19"/>
  <c r="H20"/>
  <c r="H21"/>
  <c r="H22"/>
  <c r="H23"/>
  <c r="H24"/>
  <c r="H11"/>
  <c r="G12"/>
  <c r="G13"/>
  <c r="G14"/>
  <c r="G15"/>
  <c r="G16"/>
  <c r="G19"/>
  <c r="G20"/>
  <c r="G21"/>
  <c r="G22"/>
  <c r="G23"/>
  <c r="G24"/>
  <c r="G11"/>
  <c r="G4"/>
  <c r="L4" s="1"/>
  <c r="H4"/>
  <c r="I4"/>
  <c r="J4"/>
  <c r="K4"/>
  <c r="G5"/>
  <c r="L5" s="1"/>
  <c r="H5"/>
  <c r="I5"/>
  <c r="J5"/>
  <c r="K5"/>
  <c r="G6"/>
  <c r="M6" s="1"/>
  <c r="H6"/>
  <c r="I6"/>
  <c r="L6" s="1"/>
  <c r="J6"/>
  <c r="K6"/>
  <c r="G7"/>
  <c r="M7" s="1"/>
  <c r="H7"/>
  <c r="L7" s="1"/>
  <c r="I7"/>
  <c r="J7"/>
  <c r="K7"/>
  <c r="G8"/>
  <c r="L8" s="1"/>
  <c r="H8"/>
  <c r="I8"/>
  <c r="J8"/>
  <c r="K8"/>
  <c r="H3"/>
  <c r="I3"/>
  <c r="J3"/>
  <c r="K3"/>
  <c r="G3"/>
  <c r="L3" s="1"/>
  <c r="M8" l="1"/>
  <c r="M4"/>
  <c r="M3"/>
  <c r="M5"/>
</calcChain>
</file>

<file path=xl/sharedStrings.xml><?xml version="1.0" encoding="utf-8"?>
<sst xmlns="http://schemas.openxmlformats.org/spreadsheetml/2006/main" count="29" uniqueCount="13">
  <si>
    <t>WPM</t>
    <phoneticPr fontId="1" type="noConversion"/>
  </si>
  <si>
    <t>1/2WPM</t>
    <phoneticPr fontId="1" type="noConversion"/>
  </si>
  <si>
    <t>MS</t>
    <phoneticPr fontId="1" type="noConversion"/>
  </si>
  <si>
    <t>1/2MS</t>
    <phoneticPr fontId="1" type="noConversion"/>
  </si>
  <si>
    <t>1/3MS</t>
    <phoneticPr fontId="1" type="noConversion"/>
  </si>
  <si>
    <t>Formation</t>
    <phoneticPr fontId="1" type="noConversion"/>
  </si>
  <si>
    <t>No. of adventitious shoot</t>
    <phoneticPr fontId="1" type="noConversion"/>
  </si>
  <si>
    <t>%</t>
    <phoneticPr fontId="1" type="noConversion"/>
  </si>
  <si>
    <t>STD</t>
    <phoneticPr fontId="1" type="noConversion"/>
  </si>
  <si>
    <t>SE</t>
    <phoneticPr fontId="1" type="noConversion"/>
  </si>
  <si>
    <t>Length of shoot</t>
    <phoneticPr fontId="1" type="noConversion"/>
  </si>
  <si>
    <t>Length of Root</t>
    <phoneticPr fontId="1" type="noConversion"/>
  </si>
  <si>
    <t>1/3WPM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</si>
</sst>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4"/>
  <sheetViews>
    <sheetView tabSelected="1" workbookViewId="0">
      <selection activeCell="L25" sqref="L25"/>
    </sheetView>
  </sheetViews>
  <sheetFormatPr defaultRowHeight="16.5"/>
  <cols>
    <col min="1" max="1" width="13.875" customWidth="1"/>
  </cols>
  <sheetData>
    <row r="1" spans="1:18">
      <c r="B1" s="2" t="s">
        <v>6</v>
      </c>
      <c r="C1" s="2"/>
      <c r="D1" s="2"/>
      <c r="E1" s="2"/>
      <c r="F1" s="2"/>
      <c r="G1" s="2" t="s">
        <v>7</v>
      </c>
      <c r="H1" s="2"/>
      <c r="I1" s="2"/>
      <c r="J1" s="2"/>
      <c r="K1" s="2"/>
      <c r="L1" t="s">
        <v>8</v>
      </c>
      <c r="M1" t="s">
        <v>9</v>
      </c>
    </row>
    <row r="2" spans="1:18">
      <c r="A2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1</v>
      </c>
      <c r="H2">
        <v>2</v>
      </c>
      <c r="I2">
        <v>3</v>
      </c>
      <c r="J2">
        <v>4</v>
      </c>
      <c r="K2">
        <v>5</v>
      </c>
    </row>
    <row r="3" spans="1:18">
      <c r="A3" t="s">
        <v>0</v>
      </c>
      <c r="B3">
        <v>24</v>
      </c>
      <c r="C3">
        <v>22</v>
      </c>
      <c r="D3">
        <v>24</v>
      </c>
      <c r="E3">
        <v>26</v>
      </c>
      <c r="F3">
        <v>27</v>
      </c>
      <c r="G3" s="1">
        <f>(B3/N3)*100</f>
        <v>80</v>
      </c>
      <c r="H3" s="1">
        <f t="shared" ref="H3:K3" si="0">(C3/O3)*100</f>
        <v>73.333333333333329</v>
      </c>
      <c r="I3" s="1">
        <f t="shared" si="0"/>
        <v>80</v>
      </c>
      <c r="J3" s="1">
        <f t="shared" si="0"/>
        <v>86.666666666666671</v>
      </c>
      <c r="K3" s="1">
        <f t="shared" si="0"/>
        <v>90</v>
      </c>
      <c r="L3" s="1">
        <f>(G3+H3+I3+J3+K3)/5</f>
        <v>82</v>
      </c>
      <c r="M3" s="1">
        <f>STDEV(G3:K3)</f>
        <v>6.4978628965393401</v>
      </c>
      <c r="N3">
        <v>30</v>
      </c>
      <c r="O3">
        <v>30</v>
      </c>
      <c r="P3">
        <v>30</v>
      </c>
      <c r="Q3">
        <v>30</v>
      </c>
      <c r="R3">
        <v>30</v>
      </c>
    </row>
    <row r="4" spans="1:18">
      <c r="A4" t="s">
        <v>1</v>
      </c>
      <c r="B4">
        <v>30</v>
      </c>
      <c r="C4">
        <v>30</v>
      </c>
      <c r="D4">
        <v>30</v>
      </c>
      <c r="E4">
        <v>29</v>
      </c>
      <c r="F4">
        <v>30</v>
      </c>
      <c r="G4" s="1">
        <f t="shared" ref="G4:G8" si="1">(B4/N4)*100</f>
        <v>100</v>
      </c>
      <c r="H4" s="1">
        <f t="shared" ref="H4:H8" si="2">(C4/O4)*100</f>
        <v>100</v>
      </c>
      <c r="I4" s="1">
        <f t="shared" ref="I4:I8" si="3">(D4/P4)*100</f>
        <v>100</v>
      </c>
      <c r="J4" s="1">
        <f t="shared" ref="J4:J8" si="4">(E4/Q4)*100</f>
        <v>96.666666666666671</v>
      </c>
      <c r="K4" s="1">
        <f t="shared" ref="K4:K8" si="5">(F4/R4)*100</f>
        <v>100</v>
      </c>
      <c r="L4" s="1">
        <f t="shared" ref="L4:L8" si="6">(G4+H4+I4+J4+K4)/5</f>
        <v>99.333333333333343</v>
      </c>
      <c r="M4" s="1">
        <f t="shared" ref="M4:M8" si="7">STDEV(G4:K4)</f>
        <v>1.4907119849993853</v>
      </c>
      <c r="N4">
        <v>30</v>
      </c>
      <c r="O4">
        <v>30</v>
      </c>
      <c r="P4">
        <v>30</v>
      </c>
      <c r="Q4">
        <v>30</v>
      </c>
      <c r="R4">
        <v>30</v>
      </c>
    </row>
    <row r="5" spans="1:18">
      <c r="A5" t="s">
        <v>12</v>
      </c>
      <c r="B5">
        <v>30</v>
      </c>
      <c r="C5">
        <v>28</v>
      </c>
      <c r="D5">
        <v>30</v>
      </c>
      <c r="E5">
        <v>27</v>
      </c>
      <c r="F5">
        <v>30</v>
      </c>
      <c r="G5" s="1">
        <f t="shared" si="1"/>
        <v>100</v>
      </c>
      <c r="H5" s="1">
        <f t="shared" si="2"/>
        <v>93.333333333333329</v>
      </c>
      <c r="I5" s="1">
        <f t="shared" si="3"/>
        <v>100</v>
      </c>
      <c r="J5" s="1">
        <f t="shared" si="4"/>
        <v>90</v>
      </c>
      <c r="K5" s="1">
        <f t="shared" si="5"/>
        <v>100</v>
      </c>
      <c r="L5" s="1">
        <f t="shared" si="6"/>
        <v>96.666666666666657</v>
      </c>
      <c r="M5" s="1">
        <f t="shared" si="7"/>
        <v>4.7140452079103596</v>
      </c>
      <c r="N5">
        <v>30</v>
      </c>
      <c r="O5">
        <v>30</v>
      </c>
      <c r="P5">
        <v>30</v>
      </c>
      <c r="Q5">
        <v>30</v>
      </c>
      <c r="R5">
        <v>30</v>
      </c>
    </row>
    <row r="6" spans="1:18">
      <c r="A6" t="s">
        <v>2</v>
      </c>
      <c r="B6">
        <v>25</v>
      </c>
      <c r="C6">
        <v>26</v>
      </c>
      <c r="D6">
        <v>27</v>
      </c>
      <c r="E6">
        <v>24</v>
      </c>
      <c r="F6">
        <v>28</v>
      </c>
      <c r="G6" s="1">
        <f t="shared" si="1"/>
        <v>83.333333333333343</v>
      </c>
      <c r="H6" s="1">
        <f t="shared" si="2"/>
        <v>86.666666666666671</v>
      </c>
      <c r="I6" s="1">
        <f t="shared" si="3"/>
        <v>90</v>
      </c>
      <c r="J6" s="1">
        <f t="shared" si="4"/>
        <v>80</v>
      </c>
      <c r="K6" s="1">
        <f t="shared" si="5"/>
        <v>93.333333333333329</v>
      </c>
      <c r="L6" s="1">
        <f t="shared" si="6"/>
        <v>86.666666666666657</v>
      </c>
      <c r="M6" s="1">
        <f t="shared" si="7"/>
        <v>5.2704627669476061</v>
      </c>
      <c r="N6">
        <v>30</v>
      </c>
      <c r="O6">
        <v>30</v>
      </c>
      <c r="P6">
        <v>30</v>
      </c>
      <c r="Q6">
        <v>30</v>
      </c>
      <c r="R6">
        <v>30</v>
      </c>
    </row>
    <row r="7" spans="1:18">
      <c r="A7" t="s">
        <v>3</v>
      </c>
      <c r="B7">
        <v>30</v>
      </c>
      <c r="C7">
        <v>30</v>
      </c>
      <c r="D7">
        <v>29</v>
      </c>
      <c r="E7">
        <v>30</v>
      </c>
      <c r="F7">
        <v>27</v>
      </c>
      <c r="G7" s="1">
        <f t="shared" si="1"/>
        <v>100</v>
      </c>
      <c r="H7" s="1">
        <f t="shared" si="2"/>
        <v>100</v>
      </c>
      <c r="I7" s="1">
        <f t="shared" si="3"/>
        <v>96.666666666666671</v>
      </c>
      <c r="J7" s="1">
        <f t="shared" si="4"/>
        <v>100</v>
      </c>
      <c r="K7" s="1">
        <f t="shared" si="5"/>
        <v>90</v>
      </c>
      <c r="L7" s="1">
        <f t="shared" si="6"/>
        <v>97.333333333333343</v>
      </c>
      <c r="M7" s="1">
        <f t="shared" si="7"/>
        <v>4.3461349368017421</v>
      </c>
      <c r="N7">
        <v>30</v>
      </c>
      <c r="O7">
        <v>30</v>
      </c>
      <c r="P7">
        <v>30</v>
      </c>
      <c r="Q7">
        <v>30</v>
      </c>
      <c r="R7">
        <v>30</v>
      </c>
    </row>
    <row r="8" spans="1:18">
      <c r="A8" t="s">
        <v>4</v>
      </c>
      <c r="B8">
        <v>30</v>
      </c>
      <c r="C8">
        <v>30</v>
      </c>
      <c r="D8">
        <v>29</v>
      </c>
      <c r="E8">
        <v>30</v>
      </c>
      <c r="F8">
        <v>27</v>
      </c>
      <c r="G8" s="1">
        <f t="shared" si="1"/>
        <v>100</v>
      </c>
      <c r="H8" s="1">
        <f t="shared" si="2"/>
        <v>100</v>
      </c>
      <c r="I8" s="1">
        <f t="shared" si="3"/>
        <v>96.666666666666671</v>
      </c>
      <c r="J8" s="1">
        <f t="shared" si="4"/>
        <v>100</v>
      </c>
      <c r="K8" s="1">
        <f t="shared" si="5"/>
        <v>90</v>
      </c>
      <c r="L8" s="1">
        <f t="shared" si="6"/>
        <v>97.333333333333343</v>
      </c>
      <c r="M8" s="1">
        <f t="shared" si="7"/>
        <v>4.3461349368017421</v>
      </c>
      <c r="N8">
        <v>30</v>
      </c>
      <c r="O8">
        <v>30</v>
      </c>
      <c r="P8">
        <v>30</v>
      </c>
      <c r="Q8">
        <v>30</v>
      </c>
      <c r="R8">
        <v>30</v>
      </c>
    </row>
    <row r="10" spans="1:18">
      <c r="A10" t="s">
        <v>10</v>
      </c>
      <c r="B10">
        <v>1</v>
      </c>
      <c r="C10">
        <v>2</v>
      </c>
      <c r="D10">
        <v>3</v>
      </c>
      <c r="E10">
        <v>4</v>
      </c>
      <c r="F10">
        <v>5</v>
      </c>
      <c r="G10" t="s">
        <v>8</v>
      </c>
      <c r="H10" t="s">
        <v>9</v>
      </c>
    </row>
    <row r="11" spans="1:18">
      <c r="A11" t="s">
        <v>0</v>
      </c>
      <c r="B11">
        <v>11</v>
      </c>
      <c r="C11">
        <v>14</v>
      </c>
      <c r="D11">
        <v>13</v>
      </c>
      <c r="E11">
        <v>12</v>
      </c>
      <c r="F11">
        <v>10</v>
      </c>
      <c r="G11" s="1">
        <f>(B11+C11+D11+E11+F11)/5</f>
        <v>12</v>
      </c>
      <c r="H11" s="1">
        <f>STDEV(B11:F11)</f>
        <v>1.5811388300841898</v>
      </c>
    </row>
    <row r="12" spans="1:18">
      <c r="A12" t="s">
        <v>1</v>
      </c>
      <c r="B12">
        <v>12</v>
      </c>
      <c r="C12">
        <v>14</v>
      </c>
      <c r="D12">
        <v>12</v>
      </c>
      <c r="E12">
        <v>13</v>
      </c>
      <c r="F12">
        <v>14</v>
      </c>
      <c r="G12" s="1">
        <f t="shared" ref="G12:G24" si="8">(B12+C12+D12+E12+F12)/5</f>
        <v>13</v>
      </c>
      <c r="H12" s="1">
        <f t="shared" ref="H12:H24" si="9">STDEV(B12:F12)</f>
        <v>1</v>
      </c>
    </row>
    <row r="13" spans="1:18">
      <c r="A13" t="s">
        <v>1</v>
      </c>
      <c r="B13">
        <v>11</v>
      </c>
      <c r="C13">
        <v>14</v>
      </c>
      <c r="D13">
        <v>13</v>
      </c>
      <c r="E13">
        <v>14</v>
      </c>
      <c r="F13">
        <v>11</v>
      </c>
      <c r="G13" s="1">
        <f t="shared" si="8"/>
        <v>12.6</v>
      </c>
      <c r="H13" s="1">
        <f t="shared" si="9"/>
        <v>1.5165750888103138</v>
      </c>
    </row>
    <row r="14" spans="1:18">
      <c r="A14" t="s">
        <v>2</v>
      </c>
      <c r="B14">
        <v>12</v>
      </c>
      <c r="C14">
        <v>13</v>
      </c>
      <c r="D14">
        <v>14</v>
      </c>
      <c r="E14">
        <v>12</v>
      </c>
      <c r="F14">
        <v>14</v>
      </c>
      <c r="G14" s="1">
        <f t="shared" si="8"/>
        <v>13</v>
      </c>
      <c r="H14" s="1">
        <f t="shared" si="9"/>
        <v>1</v>
      </c>
    </row>
    <row r="15" spans="1:18">
      <c r="A15" t="s">
        <v>3</v>
      </c>
      <c r="B15">
        <v>12</v>
      </c>
      <c r="C15">
        <v>12</v>
      </c>
      <c r="D15">
        <v>14</v>
      </c>
      <c r="E15">
        <v>13</v>
      </c>
      <c r="F15">
        <v>11</v>
      </c>
      <c r="G15" s="1">
        <f t="shared" si="8"/>
        <v>12.4</v>
      </c>
      <c r="H15" s="1">
        <f t="shared" si="9"/>
        <v>1.1401754250991429</v>
      </c>
    </row>
    <row r="16" spans="1:18">
      <c r="A16" t="s">
        <v>4</v>
      </c>
      <c r="B16">
        <v>11</v>
      </c>
      <c r="C16">
        <v>12</v>
      </c>
      <c r="D16">
        <v>13</v>
      </c>
      <c r="E16">
        <v>11</v>
      </c>
      <c r="F16">
        <v>13</v>
      </c>
      <c r="G16" s="1">
        <f t="shared" si="8"/>
        <v>12</v>
      </c>
      <c r="H16" s="1">
        <f t="shared" si="9"/>
        <v>1</v>
      </c>
    </row>
    <row r="18" spans="1:8">
      <c r="A18" t="s">
        <v>11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8</v>
      </c>
      <c r="H18" t="s">
        <v>9</v>
      </c>
    </row>
    <row r="19" spans="1:8">
      <c r="A19" t="s">
        <v>0</v>
      </c>
      <c r="B19">
        <v>3</v>
      </c>
      <c r="C19">
        <v>3</v>
      </c>
      <c r="D19">
        <v>4</v>
      </c>
      <c r="E19">
        <v>2</v>
      </c>
      <c r="F19">
        <v>3</v>
      </c>
      <c r="G19" s="1">
        <f t="shared" si="8"/>
        <v>3</v>
      </c>
      <c r="H19" s="1">
        <f t="shared" si="9"/>
        <v>0.70710678118654757</v>
      </c>
    </row>
    <row r="20" spans="1:8">
      <c r="A20" t="s">
        <v>1</v>
      </c>
      <c r="B20">
        <v>2</v>
      </c>
      <c r="C20">
        <v>3</v>
      </c>
      <c r="D20">
        <v>4</v>
      </c>
      <c r="E20">
        <v>3</v>
      </c>
      <c r="F20">
        <v>2</v>
      </c>
      <c r="G20" s="1">
        <f t="shared" si="8"/>
        <v>2.8</v>
      </c>
      <c r="H20" s="1">
        <f t="shared" si="9"/>
        <v>0.83666002653407512</v>
      </c>
    </row>
    <row r="21" spans="1:8">
      <c r="A21" t="s">
        <v>1</v>
      </c>
      <c r="B21">
        <v>3</v>
      </c>
      <c r="C21">
        <v>2</v>
      </c>
      <c r="D21">
        <v>3</v>
      </c>
      <c r="E21">
        <v>4</v>
      </c>
      <c r="F21">
        <v>2</v>
      </c>
      <c r="G21" s="1">
        <f t="shared" si="8"/>
        <v>2.8</v>
      </c>
      <c r="H21" s="1">
        <f t="shared" si="9"/>
        <v>0.83666002653407512</v>
      </c>
    </row>
    <row r="22" spans="1:8">
      <c r="A22" t="s">
        <v>2</v>
      </c>
      <c r="B22">
        <v>3</v>
      </c>
      <c r="C22">
        <v>4</v>
      </c>
      <c r="D22">
        <v>2</v>
      </c>
      <c r="E22">
        <v>3</v>
      </c>
      <c r="F22">
        <v>5</v>
      </c>
      <c r="G22" s="1">
        <f t="shared" si="8"/>
        <v>3.4</v>
      </c>
      <c r="H22" s="1">
        <f t="shared" si="9"/>
        <v>1.1401754250991383</v>
      </c>
    </row>
    <row r="23" spans="1:8">
      <c r="A23" t="s">
        <v>3</v>
      </c>
      <c r="B23">
        <v>3</v>
      </c>
      <c r="C23">
        <v>3</v>
      </c>
      <c r="D23">
        <v>4</v>
      </c>
      <c r="E23">
        <v>2</v>
      </c>
      <c r="F23">
        <v>3</v>
      </c>
      <c r="G23" s="1">
        <f t="shared" si="8"/>
        <v>3</v>
      </c>
      <c r="H23" s="1">
        <f t="shared" si="9"/>
        <v>0.70710678118654757</v>
      </c>
    </row>
    <row r="24" spans="1:8">
      <c r="A24" t="s">
        <v>4</v>
      </c>
      <c r="B24">
        <v>4</v>
      </c>
      <c r="C24">
        <v>4</v>
      </c>
      <c r="D24">
        <v>2</v>
      </c>
      <c r="E24">
        <v>3</v>
      </c>
      <c r="F24">
        <v>4</v>
      </c>
      <c r="G24" s="1">
        <f t="shared" si="8"/>
        <v>3.4</v>
      </c>
      <c r="H24" s="1">
        <f t="shared" si="9"/>
        <v>0.8944271909999163</v>
      </c>
    </row>
  </sheetData>
  <mergeCells count="2">
    <mergeCell ref="B1:F1"/>
    <mergeCell ref="G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shoot formation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2013-10-02T02:17:14Z</dcterms:created>
  <dcterms:modified xsi:type="dcterms:W3CDTF">2014-01-29T03:32:09Z</dcterms:modified>
</cp:coreProperties>
</file>