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delivery_planner_app/tests/input_excels/"/>
    </mc:Choice>
  </mc:AlternateContent>
  <xr:revisionPtr revIDLastSave="0" documentId="13_ncr:1_{F449287A-5FEA-2A4E-9BDE-FE81DB5F886B}" xr6:coauthVersionLast="36" xr6:coauthVersionMax="36" xr10:uidLastSave="{00000000-0000-0000-0000-000000000000}"/>
  <bookViews>
    <workbookView xWindow="0" yWindow="500" windowWidth="35840" windowHeight="20200" xr2:uid="{00000000-000D-0000-FFFF-FFFF00000000}"/>
  </bookViews>
  <sheets>
    <sheet name="Период расчета" sheetId="2" r:id="rId1"/>
    <sheet name="Добавить заявки по id" sheetId="14" r:id="rId2"/>
    <sheet name="Заявки" sheetId="3" r:id="rId3"/>
    <sheet name="Работы" sheetId="13" r:id="rId4"/>
    <sheet name="Существующие ресурсы" sheetId="7" r:id="rId5"/>
    <sheet name="Планируемые ресурсы" sheetId="8" r:id="rId6"/>
    <sheet name="Отпуска" sheetId="9" r:id="rId7"/>
  </sheets>
  <calcPr calcId="181029"/>
</workbook>
</file>

<file path=xl/calcChain.xml><?xml version="1.0" encoding="utf-8"?>
<calcChain xmlns="http://schemas.openxmlformats.org/spreadsheetml/2006/main">
  <c r="P10" i="3" l="1"/>
  <c r="P11" i="3"/>
  <c r="P12" i="3"/>
  <c r="P13" i="3"/>
  <c r="P14" i="3"/>
  <c r="P15" i="3"/>
  <c r="P16" i="3"/>
  <c r="P17" i="3"/>
  <c r="P3" i="3" l="1"/>
  <c r="P5" i="3"/>
  <c r="P6" i="3"/>
  <c r="P8" i="3"/>
  <c r="P9" i="3"/>
  <c r="P2" i="3"/>
</calcChain>
</file>

<file path=xl/sharedStrings.xml><?xml version="1.0" encoding="utf-8"?>
<sst xmlns="http://schemas.openxmlformats.org/spreadsheetml/2006/main" count="192" uniqueCount="103">
  <si>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</si>
  <si>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</si>
  <si>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</si>
  <si>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</si>
  <si>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</si>
  <si>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</si>
  <si>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</si>
  <si>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</si>
  <si>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</si>
  <si>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</si>
  <si>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BL-1</t>
  </si>
  <si>
    <t>Заявка на доработку ПО</t>
  </si>
  <si>
    <t>SYS-1</t>
  </si>
  <si>
    <t>SYS-2</t>
  </si>
  <si>
    <t>BL-2</t>
  </si>
  <si>
    <t>Архитектура решения</t>
  </si>
  <si>
    <t>Системная аналитика</t>
  </si>
  <si>
    <t>Разработка</t>
  </si>
  <si>
    <t>Системное тестирование</t>
  </si>
  <si>
    <t>Интеграционное тестирование</t>
  </si>
  <si>
    <t>SOLAR-1</t>
  </si>
  <si>
    <t>SYSTEST-1.1</t>
  </si>
  <si>
    <t>SYSTEST-1.2</t>
  </si>
  <si>
    <t>UAT-1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</si>
  <si>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</si>
  <si>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</si>
  <si>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</si>
  <si>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</si>
  <si>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</si>
  <si>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</si>
  <si>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</si>
  <si>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</si>
  <si>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</si>
  <si>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PM-1</t>
  </si>
  <si>
    <t>Рукпроекта Р.П.</t>
  </si>
  <si>
    <t>SYSAN-1</t>
  </si>
  <si>
    <t>Аналитик С.А.</t>
  </si>
  <si>
    <t>SYSDEV-1</t>
  </si>
  <si>
    <t>Разработчик С.А.</t>
  </si>
  <si>
    <t>BY</t>
  </si>
  <si>
    <t>SYSTEST-1</t>
  </si>
  <si>
    <t>Тестировщик С.А.</t>
  </si>
  <si>
    <t>INNTEST-1</t>
  </si>
  <si>
    <t>Тестировщик И.А.</t>
  </si>
  <si>
    <t>BUS-1</t>
  </si>
  <si>
    <t>Бизнес О.З.</t>
  </si>
  <si>
    <t>Дата появления</t>
  </si>
  <si>
    <t>PLANRES-1</t>
  </si>
  <si>
    <t>id ресурса</t>
  </si>
  <si>
    <t>CR-1</t>
  </si>
  <si>
    <t>CR-2</t>
  </si>
  <si>
    <t>SYSCR-1.2</t>
  </si>
  <si>
    <t>SYSCR-1.1</t>
  </si>
  <si>
    <t>SYSCR-2.1</t>
  </si>
  <si>
    <t>Архитектор А.Р.</t>
  </si>
  <si>
    <t>Время до выхода на полную мощность (месяцев)</t>
  </si>
  <si>
    <t>Название</t>
  </si>
  <si>
    <t>5 разработчиков системы 1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</si>
  <si>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</si>
  <si>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</si>
  <si>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</si>
  <si>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</si>
  <si>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CR-3</t>
  </si>
  <si>
    <t>Заявка на доработку 3</t>
  </si>
  <si>
    <t>Заявка на доработку 2</t>
  </si>
  <si>
    <t>Заявка на доработку 1</t>
  </si>
  <si>
    <t>Доработка системы 1.1</t>
  </si>
  <si>
    <t>Доработка системы 1.2</t>
  </si>
  <si>
    <t>Доработка системы 2.1</t>
  </si>
  <si>
    <t>по</t>
  </si>
  <si>
    <t>с</t>
  </si>
  <si>
    <t>Предшественники</t>
  </si>
  <si>
    <t>Сквозное тестирование</t>
  </si>
  <si>
    <t>Сквозное тестирование 1</t>
  </si>
  <si>
    <t>Сквозное тестирование 2</t>
  </si>
  <si>
    <t>Бизнес-приемка</t>
  </si>
  <si>
    <t>Сопровождение бизнес-приемки 1</t>
  </si>
  <si>
    <t>Сопровождение бизнес-приемки 2</t>
  </si>
  <si>
    <t>Подзадача</t>
  </si>
  <si>
    <t>Низкоуровневое проектирование</t>
  </si>
  <si>
    <t>Разработка архитектуры решения</t>
  </si>
  <si>
    <t>SYSDES-1.1</t>
  </si>
  <si>
    <t>SOLDES-1</t>
  </si>
  <si>
    <t>SYSDEV-1.1</t>
  </si>
  <si>
    <t>SYSCR-1.1;SYSCR-1.2</t>
  </si>
  <si>
    <t>END2ENDTEST-1</t>
  </si>
  <si>
    <t>SYSDEV-1.2</t>
  </si>
  <si>
    <t>END2ENDTEST-1.1</t>
  </si>
  <si>
    <t>END2ENDTEST-1.2</t>
  </si>
  <si>
    <t>UAT-1.1</t>
  </si>
  <si>
    <t>UAT-1.2</t>
  </si>
  <si>
    <t>SYSDES-1.2</t>
  </si>
  <si>
    <t>SYSAN-2</t>
  </si>
  <si>
    <t>Аналитик 2</t>
  </si>
  <si>
    <t>BL-3</t>
  </si>
  <si>
    <t>Работа</t>
  </si>
  <si>
    <t>Количество или id ресурса</t>
  </si>
  <si>
    <t>Управление проектом</t>
  </si>
  <si>
    <t>Управление продуктом</t>
  </si>
  <si>
    <t>SYSDEV-1;2</t>
  </si>
  <si>
    <t>Заявка на доработку системы</t>
  </si>
  <si>
    <t>Параметр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</si>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</sst>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4" fontId="4" fillId="0" borderId="0" xfId="0" applyNumberFormat="1" applyFont="1" applyAlignment="1"/>
    <xf numFmtId="4" fontId="4" fillId="0" borderId="0" xfId="0" applyNumberFormat="1" applyFont="1"/>
    <xf numFmtId="0" fontId="3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Fill="1"/>
    <xf numFmtId="0" fontId="9" fillId="2" borderId="1" xfId="0" applyFont="1" applyFill="1" applyBorder="1" applyAlignment="1"/>
    <xf numFmtId="0" fontId="10" fillId="3" borderId="1" xfId="0" applyFont="1" applyFill="1" applyBorder="1" applyAlignment="1"/>
    <xf numFmtId="0" fontId="10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abSelected="1" workbookViewId="0">
      <selection sqref="A1:B1"/>
    </sheetView>
  </sheetViews>
  <sheetFormatPr baseColWidth="10" defaultColWidth="11.28515625" defaultRowHeight="15" customHeight="1" x14ac:dyDescent="0.2"/>
  <cols>
    <col min="1" max="1" width="14.5703125" customWidth="1"/>
    <col min="2" max="2" width="9.85546875" customWidth="1"/>
    <col min="3" max="26" width="8.28515625" customWidth="1"/>
  </cols>
  <sheetData>
    <row r="1" spans="1:2" ht="15" customHeight="1" x14ac:dyDescent="0.2">
      <c r="A1" s="2" t="s">
        <v>101</v>
      </c>
      <c r="B1" s="2" t="s">
        <v>102</v>
      </c>
    </row>
    <row r="2" spans="1:2" ht="15.75" customHeight="1" x14ac:dyDescent="0.2">
      <c r="A2" s="2" t="s">
        <v>0</v>
      </c>
      <c r="B2" s="3">
        <v>44109</v>
      </c>
    </row>
    <row r="3" spans="1:2" ht="15.75" customHeight="1" x14ac:dyDescent="0.2">
      <c r="A3" s="2" t="s">
        <v>1</v>
      </c>
      <c r="B3" s="3">
        <v>44232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A640A-E892-8A49-8809-351D25ABF8CD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0"/>
  <sheetViews>
    <sheetView workbookViewId="0">
      <selection sqref="A1:P23"/>
    </sheetView>
  </sheetViews>
  <sheetFormatPr baseColWidth="10" defaultColWidth="11.28515625" defaultRowHeight="15" customHeight="1" x14ac:dyDescent="0.2"/>
  <cols>
    <col min="1" max="1" width="9.28515625" style="8" customWidth="1"/>
    <col min="2" max="2" width="7.7109375" style="8" customWidth="1"/>
    <col min="3" max="3" width="6.7109375" style="8" customWidth="1"/>
    <col min="4" max="4" width="7.7109375" style="8" customWidth="1"/>
    <col min="5" max="5" width="29.28515625" style="8" customWidth="1"/>
    <col min="6" max="6" width="13.140625" style="8" bestFit="1" customWidth="1"/>
    <col min="7" max="9" width="8.140625" style="8" customWidth="1"/>
    <col min="10" max="10" width="17" style="8" customWidth="1"/>
    <col min="11" max="11" width="16.7109375" style="8" customWidth="1"/>
    <col min="12" max="12" width="9.42578125" style="8" customWidth="1"/>
    <col min="13" max="13" width="19.140625" style="8" customWidth="1"/>
    <col min="14" max="14" width="23.42578125" style="8" customWidth="1"/>
    <col min="15" max="15" width="8.7109375" style="8" customWidth="1"/>
    <col min="16" max="16" width="17.140625" style="8" customWidth="1"/>
    <col min="17" max="16384" width="11.28515625" style="8"/>
  </cols>
  <sheetData>
    <row r="1" spans="1:16" ht="15.75" customHeight="1" x14ac:dyDescent="0.2">
      <c r="A1" s="6" t="s">
        <v>29</v>
      </c>
      <c r="B1" s="7" t="s">
        <v>2</v>
      </c>
      <c r="C1" s="8" t="s">
        <v>11</v>
      </c>
      <c r="D1" s="8" t="s">
        <v>100</v>
      </c>
      <c r="E1" s="8" t="s">
        <v>78</v>
      </c>
      <c r="F1" s="6" t="s">
        <v>71</v>
      </c>
      <c r="G1" s="7" t="s">
        <v>3</v>
      </c>
      <c r="H1" s="7" t="s">
        <v>95</v>
      </c>
      <c r="I1" s="15" t="s">
        <v>96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61</v>
      </c>
      <c r="P1" s="8" t="s">
        <v>9</v>
      </c>
    </row>
    <row r="2" spans="1:16" ht="15.75" customHeight="1" x14ac:dyDescent="0.2">
      <c r="A2" s="7" t="s">
        <v>49</v>
      </c>
      <c r="B2" s="7" t="s">
        <v>10</v>
      </c>
      <c r="C2" s="9" t="s">
        <v>65</v>
      </c>
      <c r="D2" s="9"/>
      <c r="E2" s="9"/>
      <c r="F2" s="10"/>
      <c r="G2" s="7"/>
      <c r="H2" s="7"/>
      <c r="I2" s="7"/>
      <c r="K2" s="11"/>
      <c r="L2" s="11"/>
      <c r="M2" s="11"/>
      <c r="N2" s="11"/>
      <c r="O2" s="10"/>
      <c r="P2" s="10">
        <f>SUM(J2:N2)*0.15</f>
        <v>0</v>
      </c>
    </row>
    <row r="3" spans="1:16" ht="15.75" customHeight="1" x14ac:dyDescent="0.2">
      <c r="A3" s="11" t="s">
        <v>82</v>
      </c>
      <c r="B3" s="7" t="s">
        <v>10</v>
      </c>
      <c r="C3" s="9"/>
      <c r="D3" s="6" t="s">
        <v>80</v>
      </c>
      <c r="E3" s="9"/>
      <c r="F3" s="10"/>
      <c r="G3" s="7"/>
      <c r="H3" s="7"/>
      <c r="I3" s="7"/>
      <c r="J3" s="10">
        <v>80</v>
      </c>
      <c r="K3" s="11"/>
      <c r="L3" s="11"/>
      <c r="M3" s="11"/>
      <c r="N3" s="11"/>
      <c r="O3" s="10"/>
      <c r="P3" s="10">
        <f t="shared" ref="P3:P17" si="0">SUM(J3:N3)*0.15</f>
        <v>12</v>
      </c>
    </row>
    <row r="4" spans="1:16" ht="15.75" customHeight="1" x14ac:dyDescent="0.2">
      <c r="A4" s="11"/>
      <c r="B4" s="7"/>
      <c r="C4" s="9"/>
      <c r="D4" s="6"/>
      <c r="E4" s="9"/>
      <c r="F4" s="10"/>
      <c r="G4" s="7"/>
      <c r="H4" s="7" t="s">
        <v>15</v>
      </c>
      <c r="I4" s="2" t="s">
        <v>20</v>
      </c>
      <c r="J4" s="10"/>
      <c r="K4" s="11"/>
      <c r="L4" s="11"/>
      <c r="M4" s="11"/>
      <c r="N4" s="11"/>
      <c r="O4" s="10"/>
      <c r="P4" s="10"/>
    </row>
    <row r="5" spans="1:16" ht="15.75" customHeight="1" x14ac:dyDescent="0.2">
      <c r="A5" s="12" t="s">
        <v>52</v>
      </c>
      <c r="B5" s="7" t="s">
        <v>10</v>
      </c>
      <c r="D5" s="6" t="s">
        <v>66</v>
      </c>
      <c r="E5" s="6"/>
      <c r="G5" s="7" t="s">
        <v>12</v>
      </c>
      <c r="H5" s="7"/>
      <c r="I5" s="7"/>
      <c r="J5" s="11"/>
      <c r="N5" s="11"/>
      <c r="O5" s="11"/>
      <c r="P5" s="10">
        <f t="shared" si="0"/>
        <v>0</v>
      </c>
    </row>
    <row r="6" spans="1:16" ht="15.75" customHeight="1" x14ac:dyDescent="0.2">
      <c r="A6" s="12" t="s">
        <v>81</v>
      </c>
      <c r="B6" s="7" t="s">
        <v>10</v>
      </c>
      <c r="D6" s="6"/>
      <c r="E6" s="6" t="s">
        <v>79</v>
      </c>
      <c r="F6" s="11" t="s">
        <v>82</v>
      </c>
      <c r="G6" s="7" t="s">
        <v>12</v>
      </c>
      <c r="H6" s="7"/>
      <c r="I6" s="7"/>
      <c r="J6" s="11"/>
      <c r="K6" s="10">
        <v>30</v>
      </c>
      <c r="L6" s="10"/>
      <c r="M6" s="10"/>
      <c r="N6" s="11"/>
      <c r="O6" s="11"/>
      <c r="P6" s="10">
        <f t="shared" si="0"/>
        <v>4.5</v>
      </c>
    </row>
    <row r="7" spans="1:16" ht="15.75" customHeight="1" x14ac:dyDescent="0.2">
      <c r="A7" s="12"/>
      <c r="B7" s="7"/>
      <c r="D7" s="6"/>
      <c r="E7" s="6"/>
      <c r="F7" s="12"/>
      <c r="G7" s="7"/>
      <c r="H7" s="7" t="s">
        <v>16</v>
      </c>
      <c r="I7" s="7">
        <v>1</v>
      </c>
      <c r="J7" s="11"/>
      <c r="K7" s="10"/>
      <c r="L7" s="10"/>
      <c r="M7" s="10"/>
      <c r="N7" s="11"/>
      <c r="O7" s="11"/>
      <c r="P7" s="10"/>
    </row>
    <row r="8" spans="1:16" ht="15.75" customHeight="1" x14ac:dyDescent="0.2">
      <c r="A8" s="12" t="s">
        <v>83</v>
      </c>
      <c r="B8" s="7" t="s">
        <v>10</v>
      </c>
      <c r="D8" s="6"/>
      <c r="E8" s="6" t="s">
        <v>17</v>
      </c>
      <c r="F8" s="12" t="s">
        <v>81</v>
      </c>
      <c r="G8" s="7" t="s">
        <v>12</v>
      </c>
      <c r="H8" s="7"/>
      <c r="I8" s="7"/>
      <c r="J8" s="11"/>
      <c r="K8" s="10">
        <v>10</v>
      </c>
      <c r="L8" s="10">
        <v>100</v>
      </c>
      <c r="M8" s="10">
        <v>10</v>
      </c>
      <c r="N8" s="11"/>
      <c r="O8" s="11"/>
      <c r="P8" s="10">
        <f t="shared" si="0"/>
        <v>18</v>
      </c>
    </row>
    <row r="9" spans="1:16" ht="15.75" customHeight="1" x14ac:dyDescent="0.2">
      <c r="A9" s="12" t="s">
        <v>21</v>
      </c>
      <c r="B9" s="7" t="s">
        <v>10</v>
      </c>
      <c r="D9" s="6"/>
      <c r="E9" s="6" t="s">
        <v>18</v>
      </c>
      <c r="F9" s="12" t="s">
        <v>83</v>
      </c>
      <c r="G9" s="7" t="s">
        <v>12</v>
      </c>
      <c r="H9" s="7"/>
      <c r="I9" s="7"/>
      <c r="J9" s="11"/>
      <c r="K9" s="10"/>
      <c r="L9" s="10">
        <v>20</v>
      </c>
      <c r="M9" s="10">
        <v>30</v>
      </c>
      <c r="N9" s="11"/>
      <c r="O9" s="11"/>
      <c r="P9" s="10">
        <f t="shared" si="0"/>
        <v>7.5</v>
      </c>
    </row>
    <row r="10" spans="1:16" ht="15.75" customHeight="1" x14ac:dyDescent="0.2">
      <c r="A10" s="12" t="s">
        <v>51</v>
      </c>
      <c r="B10" s="7" t="s">
        <v>10</v>
      </c>
      <c r="D10" s="6" t="s">
        <v>67</v>
      </c>
      <c r="E10" s="6"/>
      <c r="F10" s="12"/>
      <c r="G10" s="7" t="s">
        <v>13</v>
      </c>
      <c r="H10" s="7"/>
      <c r="I10" s="7"/>
      <c r="J10" s="11"/>
      <c r="N10" s="11"/>
      <c r="O10" s="11"/>
      <c r="P10" s="10">
        <f t="shared" si="0"/>
        <v>0</v>
      </c>
    </row>
    <row r="11" spans="1:16" ht="15.75" customHeight="1" x14ac:dyDescent="0.2">
      <c r="A11" s="12" t="s">
        <v>91</v>
      </c>
      <c r="B11" s="7" t="s">
        <v>10</v>
      </c>
      <c r="D11" s="6"/>
      <c r="E11" s="6" t="s">
        <v>79</v>
      </c>
      <c r="F11" s="11" t="s">
        <v>82</v>
      </c>
      <c r="G11" s="7" t="s">
        <v>13</v>
      </c>
      <c r="H11" s="7"/>
      <c r="I11" s="7"/>
      <c r="J11" s="11"/>
      <c r="K11" s="10">
        <v>300</v>
      </c>
      <c r="L11" s="10"/>
      <c r="M11" s="10"/>
      <c r="N11" s="11"/>
      <c r="O11" s="11"/>
      <c r="P11" s="10">
        <f t="shared" si="0"/>
        <v>45</v>
      </c>
    </row>
    <row r="12" spans="1:16" ht="15.75" customHeight="1" x14ac:dyDescent="0.2">
      <c r="A12" s="12" t="s">
        <v>86</v>
      </c>
      <c r="B12" s="7" t="s">
        <v>10</v>
      </c>
      <c r="D12" s="6"/>
      <c r="E12" s="6" t="s">
        <v>17</v>
      </c>
      <c r="F12" s="12" t="s">
        <v>91</v>
      </c>
      <c r="G12" s="7" t="s">
        <v>13</v>
      </c>
      <c r="H12" s="7"/>
      <c r="I12" s="7"/>
      <c r="J12" s="11"/>
      <c r="K12" s="10">
        <v>100</v>
      </c>
      <c r="L12" s="10">
        <v>1000</v>
      </c>
      <c r="M12" s="10"/>
      <c r="N12" s="11"/>
      <c r="O12" s="11"/>
      <c r="P12" s="10">
        <f t="shared" si="0"/>
        <v>165</v>
      </c>
    </row>
    <row r="13" spans="1:16" ht="15.75" customHeight="1" x14ac:dyDescent="0.2">
      <c r="A13" s="7" t="s">
        <v>22</v>
      </c>
      <c r="B13" s="7" t="s">
        <v>10</v>
      </c>
      <c r="C13" s="13"/>
      <c r="D13" s="13"/>
      <c r="E13" s="6" t="s">
        <v>18</v>
      </c>
      <c r="F13" s="10" t="s">
        <v>86</v>
      </c>
      <c r="G13" s="7" t="s">
        <v>13</v>
      </c>
      <c r="H13" s="7"/>
      <c r="I13" s="7"/>
      <c r="J13" s="10"/>
      <c r="K13" s="11"/>
      <c r="L13" s="10">
        <v>200</v>
      </c>
      <c r="M13" s="10">
        <v>300</v>
      </c>
      <c r="N13" s="10"/>
      <c r="O13" s="10"/>
      <c r="P13" s="10">
        <f t="shared" si="0"/>
        <v>75</v>
      </c>
    </row>
    <row r="14" spans="1:16" ht="15.75" customHeight="1" x14ac:dyDescent="0.2">
      <c r="A14" s="7" t="s">
        <v>85</v>
      </c>
      <c r="B14" s="7" t="s">
        <v>10</v>
      </c>
      <c r="C14" s="13"/>
      <c r="D14" s="6" t="s">
        <v>72</v>
      </c>
      <c r="E14" s="6"/>
      <c r="G14" s="7"/>
      <c r="H14" s="7"/>
      <c r="I14" s="7"/>
      <c r="J14" s="10"/>
      <c r="K14" s="11"/>
      <c r="L14" s="10"/>
      <c r="N14" s="10"/>
      <c r="O14" s="10"/>
      <c r="P14" s="10">
        <f t="shared" si="0"/>
        <v>0</v>
      </c>
    </row>
    <row r="15" spans="1:16" ht="15.75" customHeight="1" x14ac:dyDescent="0.2">
      <c r="A15" s="7" t="s">
        <v>87</v>
      </c>
      <c r="B15" s="7" t="s">
        <v>10</v>
      </c>
      <c r="C15" s="13"/>
      <c r="D15" s="6"/>
      <c r="E15" s="6" t="s">
        <v>73</v>
      </c>
      <c r="F15" s="10" t="s">
        <v>84</v>
      </c>
      <c r="G15" s="7" t="s">
        <v>12</v>
      </c>
      <c r="H15" s="7"/>
      <c r="I15" s="7"/>
      <c r="J15" s="10"/>
      <c r="K15" s="11"/>
      <c r="L15" s="10">
        <v>10</v>
      </c>
      <c r="M15" s="10">
        <v>10</v>
      </c>
      <c r="N15" s="10"/>
      <c r="O15" s="10"/>
      <c r="P15" s="10">
        <f t="shared" si="0"/>
        <v>3</v>
      </c>
    </row>
    <row r="16" spans="1:16" ht="15.75" customHeight="1" x14ac:dyDescent="0.2">
      <c r="A16" s="7" t="s">
        <v>88</v>
      </c>
      <c r="B16" s="7" t="s">
        <v>10</v>
      </c>
      <c r="C16" s="13"/>
      <c r="D16" s="6"/>
      <c r="E16" s="6" t="s">
        <v>74</v>
      </c>
      <c r="F16" s="10" t="s">
        <v>84</v>
      </c>
      <c r="G16" s="7" t="s">
        <v>13</v>
      </c>
      <c r="H16" s="7"/>
      <c r="I16" s="7"/>
      <c r="J16" s="10"/>
      <c r="K16" s="11"/>
      <c r="L16" s="10">
        <v>100</v>
      </c>
      <c r="M16" s="10">
        <v>100</v>
      </c>
      <c r="N16" s="10"/>
      <c r="O16" s="10"/>
      <c r="P16" s="10">
        <f t="shared" si="0"/>
        <v>30</v>
      </c>
    </row>
    <row r="17" spans="1:16" ht="15.75" customHeight="1" x14ac:dyDescent="0.2">
      <c r="A17" s="7" t="s">
        <v>23</v>
      </c>
      <c r="B17" s="7" t="s">
        <v>10</v>
      </c>
      <c r="C17" s="13"/>
      <c r="D17" s="6" t="s">
        <v>75</v>
      </c>
      <c r="E17" s="6"/>
      <c r="G17" s="7"/>
      <c r="H17" s="7"/>
      <c r="I17" s="7"/>
      <c r="J17" s="10"/>
      <c r="K17" s="11"/>
      <c r="L17" s="10"/>
      <c r="M17" s="10"/>
      <c r="N17" s="10"/>
      <c r="O17" s="10">
        <v>80</v>
      </c>
      <c r="P17" s="10">
        <f t="shared" si="0"/>
        <v>0</v>
      </c>
    </row>
    <row r="18" spans="1:16" ht="15.75" customHeight="1" x14ac:dyDescent="0.2">
      <c r="A18" s="7" t="s">
        <v>89</v>
      </c>
      <c r="B18" s="7" t="s">
        <v>10</v>
      </c>
      <c r="C18" s="13"/>
      <c r="D18" s="6"/>
      <c r="E18" s="6" t="s">
        <v>76</v>
      </c>
      <c r="F18" s="10" t="s">
        <v>85</v>
      </c>
      <c r="G18" s="7" t="s">
        <v>13</v>
      </c>
      <c r="H18" s="7"/>
      <c r="I18" s="7"/>
      <c r="J18" s="10"/>
      <c r="K18" s="11">
        <v>2</v>
      </c>
      <c r="L18" s="10">
        <v>16</v>
      </c>
      <c r="M18" s="10">
        <v>16</v>
      </c>
      <c r="N18" s="10"/>
      <c r="O18" s="10"/>
      <c r="P18" s="10"/>
    </row>
    <row r="19" spans="1:16" ht="15.75" customHeight="1" x14ac:dyDescent="0.2">
      <c r="A19" s="7" t="s">
        <v>90</v>
      </c>
      <c r="B19" s="7" t="s">
        <v>10</v>
      </c>
      <c r="C19" s="13"/>
      <c r="D19" s="6"/>
      <c r="E19" s="6" t="s">
        <v>77</v>
      </c>
      <c r="F19" s="10" t="s">
        <v>85</v>
      </c>
      <c r="G19" s="7" t="s">
        <v>13</v>
      </c>
      <c r="H19" s="7"/>
      <c r="I19" s="7"/>
      <c r="J19" s="10"/>
      <c r="K19" s="11">
        <v>20</v>
      </c>
      <c r="L19" s="10">
        <v>160</v>
      </c>
      <c r="M19" s="10">
        <v>160</v>
      </c>
      <c r="N19" s="10"/>
      <c r="O19" s="10"/>
      <c r="P19" s="10"/>
    </row>
    <row r="20" spans="1:16" ht="15.75" customHeight="1" x14ac:dyDescent="0.2">
      <c r="A20" s="7" t="s">
        <v>50</v>
      </c>
      <c r="B20" s="7" t="s">
        <v>14</v>
      </c>
      <c r="C20" s="9" t="s">
        <v>64</v>
      </c>
      <c r="D20" s="9"/>
      <c r="E20" s="9"/>
      <c r="F20" s="10"/>
      <c r="G20" s="7"/>
      <c r="H20" s="7"/>
      <c r="I20" s="7"/>
      <c r="J20" s="10">
        <v>8</v>
      </c>
      <c r="K20" s="11"/>
      <c r="L20" s="10"/>
      <c r="M20" s="10"/>
      <c r="N20" s="10">
        <v>0</v>
      </c>
      <c r="O20" s="10">
        <v>10</v>
      </c>
      <c r="P20" s="10"/>
    </row>
    <row r="21" spans="1:16" ht="15.75" customHeight="1" x14ac:dyDescent="0.2">
      <c r="A21" s="12" t="s">
        <v>53</v>
      </c>
      <c r="B21" s="7" t="s">
        <v>14</v>
      </c>
      <c r="D21" s="6" t="s">
        <v>68</v>
      </c>
      <c r="E21" s="6"/>
      <c r="F21" s="10"/>
      <c r="G21" s="7" t="s">
        <v>12</v>
      </c>
      <c r="H21" s="7"/>
      <c r="I21" s="7"/>
      <c r="J21" s="10"/>
      <c r="K21" s="10">
        <v>40</v>
      </c>
      <c r="L21" s="10">
        <v>120</v>
      </c>
      <c r="M21" s="10">
        <v>40</v>
      </c>
      <c r="N21" s="10"/>
      <c r="O21" s="11"/>
      <c r="P21" s="10"/>
    </row>
    <row r="22" spans="1:16" ht="15.75" customHeight="1" x14ac:dyDescent="0.2">
      <c r="A22" s="7" t="s">
        <v>62</v>
      </c>
      <c r="B22" s="7" t="s">
        <v>10</v>
      </c>
      <c r="C22" s="14" t="s">
        <v>63</v>
      </c>
      <c r="D22" s="14"/>
      <c r="E22" s="14"/>
      <c r="F22" s="7"/>
      <c r="G22" s="7" t="s">
        <v>12</v>
      </c>
      <c r="H22" s="7"/>
      <c r="I22" s="7"/>
      <c r="J22" s="10"/>
      <c r="K22" s="10">
        <v>40</v>
      </c>
      <c r="L22" s="10">
        <v>120</v>
      </c>
      <c r="M22" s="10">
        <v>40</v>
      </c>
      <c r="N22" s="7"/>
      <c r="O22" s="10"/>
      <c r="P22" s="10">
        <v>30</v>
      </c>
    </row>
    <row r="23" spans="1:16" ht="15.75" customHeight="1" x14ac:dyDescent="0.2">
      <c r="A23" s="7"/>
      <c r="B23" s="7"/>
      <c r="C23" s="7"/>
      <c r="D23" s="7"/>
      <c r="E23" s="7"/>
      <c r="F23" s="7"/>
      <c r="G23" s="7"/>
      <c r="H23" s="7" t="s">
        <v>17</v>
      </c>
      <c r="I23" s="7" t="s">
        <v>99</v>
      </c>
      <c r="J23" s="7"/>
      <c r="K23" s="7"/>
      <c r="L23" s="7"/>
      <c r="M23" s="7"/>
      <c r="N23" s="7"/>
      <c r="O23" s="7"/>
      <c r="P23" s="7"/>
    </row>
    <row r="24" spans="1:16" ht="15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5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5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5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D8DE71-0235-2544-859B-51C4FB67A4DC}">
          <x14:formula1>
            <xm:f>Работы!$A$2:$A$8</xm:f>
          </x14:formula1>
          <xm:sqref>H9:H23 H4:H8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6F10-66AC-9248-8FD7-79F839517636}">
  <dimension ref="A1:A8"/>
  <sheetViews>
    <sheetView workbookViewId="0">
      <selection activeCell="A13" sqref="A13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16" t="s">
        <v>56</v>
      </c>
    </row>
    <row r="2" spans="1:1" x14ac:dyDescent="0.2">
      <c r="A2" s="17" t="s">
        <v>15</v>
      </c>
    </row>
    <row r="3" spans="1:1" x14ac:dyDescent="0.2">
      <c r="A3" s="18" t="s">
        <v>16</v>
      </c>
    </row>
    <row r="4" spans="1:1" x14ac:dyDescent="0.2">
      <c r="A4" s="17" t="s">
        <v>17</v>
      </c>
    </row>
    <row r="5" spans="1:1" x14ac:dyDescent="0.2">
      <c r="A5" s="18" t="s">
        <v>18</v>
      </c>
    </row>
    <row r="6" spans="1:1" x14ac:dyDescent="0.2">
      <c r="A6" s="17" t="s">
        <v>19</v>
      </c>
    </row>
    <row r="7" spans="1:1" x14ac:dyDescent="0.2">
      <c r="A7" s="18" t="s">
        <v>97</v>
      </c>
    </row>
    <row r="8" spans="1:1" x14ac:dyDescent="0.2">
      <c r="A8" s="1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1"/>
  <sheetViews>
    <sheetView workbookViewId="0">
      <selection activeCell="J17" sqref="J17"/>
    </sheetView>
  </sheetViews>
  <sheetFormatPr baseColWidth="10" defaultColWidth="11.28515625" defaultRowHeight="15" customHeight="1" x14ac:dyDescent="0.2"/>
  <cols>
    <col min="1" max="2" width="14" customWidth="1"/>
    <col min="3" max="3" width="17.140625" customWidth="1"/>
    <col min="4" max="5" width="15.85546875" customWidth="1"/>
    <col min="6" max="6" width="14" customWidth="1"/>
    <col min="7" max="8" width="24.85546875" customWidth="1"/>
    <col min="9" max="9" width="24.42578125" customWidth="1"/>
    <col min="10" max="10" width="17.7109375" customWidth="1"/>
    <col min="11" max="11" width="27.28515625" customWidth="1"/>
    <col min="12" max="12" width="31.28515625" customWidth="1"/>
    <col min="13" max="13" width="15.140625" customWidth="1"/>
    <col min="14" max="27" width="8.28515625" customWidth="1"/>
  </cols>
  <sheetData>
    <row r="1" spans="1:13" ht="15.75" customHeight="1" x14ac:dyDescent="0.2">
      <c r="A1" s="2" t="s">
        <v>29</v>
      </c>
      <c r="B1" s="2" t="s">
        <v>30</v>
      </c>
      <c r="C1" s="2" t="s">
        <v>2</v>
      </c>
      <c r="D1" s="2" t="s">
        <v>31</v>
      </c>
      <c r="E1" s="2" t="s">
        <v>59</v>
      </c>
      <c r="F1" s="2" t="s">
        <v>3</v>
      </c>
      <c r="G1" s="1" t="s">
        <v>24</v>
      </c>
      <c r="H1" s="1" t="s">
        <v>58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60</v>
      </c>
    </row>
    <row r="2" spans="1:13" ht="15.75" customHeight="1" x14ac:dyDescent="0.2">
      <c r="A2" s="2" t="s">
        <v>20</v>
      </c>
      <c r="B2" s="2" t="s">
        <v>54</v>
      </c>
      <c r="C2" s="2" t="s">
        <v>10</v>
      </c>
      <c r="D2" s="2" t="s">
        <v>32</v>
      </c>
      <c r="E2" s="2">
        <v>7</v>
      </c>
      <c r="G2" s="2">
        <v>1</v>
      </c>
    </row>
    <row r="3" spans="1:13" ht="15.75" customHeight="1" x14ac:dyDescent="0.2">
      <c r="A3" s="2" t="s">
        <v>33</v>
      </c>
      <c r="B3" s="2" t="s">
        <v>34</v>
      </c>
      <c r="C3" s="2" t="s">
        <v>10</v>
      </c>
      <c r="D3" s="2" t="s">
        <v>32</v>
      </c>
      <c r="E3" s="2">
        <v>7</v>
      </c>
      <c r="H3" s="2">
        <v>1</v>
      </c>
    </row>
    <row r="4" spans="1:13" ht="15.75" customHeight="1" x14ac:dyDescent="0.2">
      <c r="A4" s="2"/>
      <c r="B4" s="2"/>
      <c r="C4" s="2"/>
      <c r="D4" s="2"/>
      <c r="E4" s="2"/>
      <c r="F4" s="1" t="s">
        <v>12</v>
      </c>
      <c r="H4" s="2">
        <v>1</v>
      </c>
    </row>
    <row r="5" spans="1:13" ht="15.75" customHeight="1" x14ac:dyDescent="0.2">
      <c r="A5" s="2" t="s">
        <v>35</v>
      </c>
      <c r="B5" s="2" t="s">
        <v>36</v>
      </c>
      <c r="C5" s="2" t="s">
        <v>10</v>
      </c>
      <c r="D5" s="2" t="s">
        <v>32</v>
      </c>
      <c r="E5" s="2">
        <v>7</v>
      </c>
    </row>
    <row r="6" spans="1:13" ht="15.75" customHeight="1" x14ac:dyDescent="0.2">
      <c r="F6" s="1" t="s">
        <v>12</v>
      </c>
      <c r="I6" s="2">
        <v>1</v>
      </c>
    </row>
    <row r="7" spans="1:13" ht="15.75" customHeight="1" x14ac:dyDescent="0.2">
      <c r="F7" s="1" t="s">
        <v>13</v>
      </c>
      <c r="I7" s="2">
        <v>0.5</v>
      </c>
    </row>
    <row r="8" spans="1:13" ht="15.75" customHeight="1" x14ac:dyDescent="0.2">
      <c r="A8" s="2" t="s">
        <v>37</v>
      </c>
      <c r="B8" s="2" t="s">
        <v>38</v>
      </c>
      <c r="C8" s="2" t="s">
        <v>10</v>
      </c>
      <c r="D8" s="2" t="s">
        <v>39</v>
      </c>
      <c r="E8" s="2">
        <v>7</v>
      </c>
    </row>
    <row r="9" spans="1:13" ht="15.75" customHeight="1" x14ac:dyDescent="0.2">
      <c r="F9" s="1" t="s">
        <v>12</v>
      </c>
      <c r="J9" s="2">
        <v>1</v>
      </c>
    </row>
    <row r="10" spans="1:13" ht="15.75" customHeight="1" x14ac:dyDescent="0.2">
      <c r="F10" s="1" t="s">
        <v>13</v>
      </c>
      <c r="J10" s="2">
        <v>0.5</v>
      </c>
    </row>
    <row r="11" spans="1:13" ht="15.75" customHeight="1" x14ac:dyDescent="0.2">
      <c r="A11" s="2" t="s">
        <v>40</v>
      </c>
      <c r="B11" s="2" t="s">
        <v>41</v>
      </c>
      <c r="C11" s="2" t="s">
        <v>10</v>
      </c>
      <c r="D11" s="2" t="s">
        <v>32</v>
      </c>
      <c r="E11" s="2">
        <v>7</v>
      </c>
    </row>
    <row r="12" spans="1:13" ht="15.75" customHeight="1" x14ac:dyDescent="0.2">
      <c r="F12" s="1" t="s">
        <v>12</v>
      </c>
      <c r="K12" s="2">
        <v>1</v>
      </c>
    </row>
    <row r="13" spans="1:13" ht="15.75" customHeight="1" x14ac:dyDescent="0.2">
      <c r="F13" s="1" t="s">
        <v>13</v>
      </c>
      <c r="K13" s="2">
        <v>0.5</v>
      </c>
    </row>
    <row r="14" spans="1:13" ht="15.75" customHeight="1" x14ac:dyDescent="0.2">
      <c r="A14" s="2" t="s">
        <v>42</v>
      </c>
      <c r="B14" s="2" t="s">
        <v>43</v>
      </c>
      <c r="C14" s="2" t="s">
        <v>10</v>
      </c>
      <c r="D14" s="2" t="s">
        <v>39</v>
      </c>
      <c r="E14" s="2">
        <v>7</v>
      </c>
      <c r="L14" s="2">
        <v>1</v>
      </c>
    </row>
    <row r="15" spans="1:13" ht="15.75" customHeight="1" x14ac:dyDescent="0.2">
      <c r="A15" s="2" t="s">
        <v>44</v>
      </c>
      <c r="B15" s="2" t="s">
        <v>45</v>
      </c>
      <c r="C15" s="2" t="s">
        <v>10</v>
      </c>
      <c r="D15" s="2" t="s">
        <v>32</v>
      </c>
      <c r="E15" s="2">
        <v>2</v>
      </c>
      <c r="M15" s="2">
        <v>1</v>
      </c>
    </row>
    <row r="16" spans="1:13" ht="15.75" customHeight="1" x14ac:dyDescent="0.2">
      <c r="A16" s="2" t="s">
        <v>92</v>
      </c>
      <c r="B16" s="2" t="s">
        <v>93</v>
      </c>
      <c r="C16" s="2" t="s">
        <v>94</v>
      </c>
      <c r="D16" s="2" t="s">
        <v>32</v>
      </c>
      <c r="E16" s="2">
        <v>7</v>
      </c>
    </row>
    <row r="17" spans="6:9" ht="15.75" customHeight="1" x14ac:dyDescent="0.2">
      <c r="F17" s="1" t="s">
        <v>12</v>
      </c>
      <c r="I17">
        <v>1</v>
      </c>
    </row>
    <row r="18" spans="6:9" ht="15.75" customHeight="1" x14ac:dyDescent="0.2"/>
    <row r="19" spans="6:9" ht="15.75" customHeight="1" x14ac:dyDescent="0.2"/>
    <row r="20" spans="6:9" ht="15.75" customHeight="1" x14ac:dyDescent="0.2"/>
    <row r="21" spans="6:9" ht="15.75" customHeight="1" x14ac:dyDescent="0.2"/>
    <row r="22" spans="6:9" ht="15.75" customHeight="1" x14ac:dyDescent="0.2"/>
    <row r="23" spans="6:9" ht="15.75" customHeight="1" x14ac:dyDescent="0.2"/>
    <row r="24" spans="6:9" ht="15.75" customHeight="1" x14ac:dyDescent="0.2"/>
    <row r="25" spans="6:9" ht="15.75" customHeight="1" x14ac:dyDescent="0.2"/>
    <row r="26" spans="6:9" ht="15.75" customHeight="1" x14ac:dyDescent="0.2"/>
    <row r="27" spans="6:9" ht="15.75" customHeight="1" x14ac:dyDescent="0.2"/>
    <row r="28" spans="6:9" ht="15.75" customHeight="1" x14ac:dyDescent="0.2"/>
    <row r="29" spans="6:9" ht="15.75" customHeight="1" x14ac:dyDescent="0.2"/>
    <row r="30" spans="6:9" ht="15.75" customHeight="1" x14ac:dyDescent="0.2"/>
    <row r="31" spans="6:9" ht="15.75" customHeight="1" x14ac:dyDescent="0.2"/>
    <row r="32" spans="6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F2" sqref="F2"/>
    </sheetView>
  </sheetViews>
  <sheetFormatPr baseColWidth="10" defaultColWidth="11.28515625" defaultRowHeight="15" customHeight="1" x14ac:dyDescent="0.2"/>
  <cols>
    <col min="1" max="1" width="8.28515625" customWidth="1"/>
    <col min="2" max="2" width="21.28515625" bestFit="1" customWidth="1"/>
    <col min="3" max="3" width="10" customWidth="1"/>
    <col min="4" max="4" width="8.85546875" bestFit="1" customWidth="1"/>
    <col min="5" max="5" width="8.85546875" customWidth="1"/>
    <col min="6" max="6" width="10" customWidth="1"/>
    <col min="7" max="7" width="11.42578125" customWidth="1"/>
    <col min="8" max="8" width="31.85546875" bestFit="1" customWidth="1"/>
    <col min="9" max="10" width="24.85546875" customWidth="1"/>
    <col min="11" max="11" width="24.42578125" customWidth="1"/>
    <col min="12" max="12" width="17.7109375" customWidth="1"/>
    <col min="13" max="13" width="27.28515625" customWidth="1"/>
    <col min="14" max="14" width="31.28515625" customWidth="1"/>
    <col min="15" max="15" width="15.140625" customWidth="1"/>
    <col min="16" max="30" width="8.28515625" customWidth="1"/>
  </cols>
  <sheetData>
    <row r="1" spans="1:15" ht="15.75" customHeight="1" x14ac:dyDescent="0.2">
      <c r="A1" s="2" t="s">
        <v>29</v>
      </c>
      <c r="B1" s="2" t="s">
        <v>56</v>
      </c>
      <c r="C1" s="2" t="s">
        <v>2</v>
      </c>
      <c r="D1" s="2" t="s">
        <v>31</v>
      </c>
      <c r="E1" s="2" t="s">
        <v>59</v>
      </c>
      <c r="F1" s="2" t="s">
        <v>3</v>
      </c>
      <c r="G1" s="2" t="s">
        <v>46</v>
      </c>
      <c r="H1" s="2" t="s">
        <v>55</v>
      </c>
      <c r="I1" s="1" t="s">
        <v>24</v>
      </c>
      <c r="J1" s="1" t="s">
        <v>58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60</v>
      </c>
    </row>
    <row r="2" spans="1:15" ht="15.75" customHeight="1" x14ac:dyDescent="0.2">
      <c r="A2" s="2" t="s">
        <v>47</v>
      </c>
      <c r="B2" s="2" t="s">
        <v>57</v>
      </c>
      <c r="C2" s="2" t="s">
        <v>10</v>
      </c>
      <c r="D2" s="2" t="s">
        <v>32</v>
      </c>
      <c r="E2" s="2">
        <v>56</v>
      </c>
      <c r="F2" s="2" t="s">
        <v>12</v>
      </c>
      <c r="G2" s="4">
        <v>44197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99"/>
  <sheetViews>
    <sheetView workbookViewId="0">
      <selection activeCell="D11" sqref="D11"/>
    </sheetView>
  </sheetViews>
  <sheetFormatPr baseColWidth="10" defaultColWidth="11.28515625" defaultRowHeight="15" customHeight="1" x14ac:dyDescent="0.2"/>
  <cols>
    <col min="1" max="1" width="11" customWidth="1"/>
    <col min="2" max="2" width="13.28515625" customWidth="1"/>
    <col min="3" max="3" width="9.85546875" bestFit="1" customWidth="1"/>
    <col min="4" max="26" width="8.28515625" customWidth="1"/>
  </cols>
  <sheetData>
    <row r="1" spans="1:3" ht="15.75" customHeight="1" x14ac:dyDescent="0.2">
      <c r="A1" s="2" t="s">
        <v>48</v>
      </c>
      <c r="B1" s="2" t="s">
        <v>70</v>
      </c>
      <c r="C1" t="s">
        <v>69</v>
      </c>
    </row>
    <row r="2" spans="1:3" ht="15.75" customHeight="1" x14ac:dyDescent="0.2">
      <c r="A2" s="2" t="s">
        <v>20</v>
      </c>
      <c r="B2" s="4">
        <v>44118</v>
      </c>
      <c r="C2" s="5">
        <v>44119</v>
      </c>
    </row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2021-02-04T06:49:05Z</dcterms:modified>
</cp:coreProperties>
</file>