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 sheetId="1" r:id="rId1"/>
    <sheet name="企业性质" sheetId="2" r:id="rId2"/>
    <sheet name="企业标签" sheetId="3" r:id="rId3"/>
    <sheet name="所属产业" sheetId="4" r:id="rId4"/>
    <sheet name="所属区域" sheetId="5" r:id="rId5"/>
    <sheet name="所属单位" sheetId="6" r:id="rId6"/>
  </sheets>
  <definedNames>
    <definedName name="_xlnm._FilterDatabase" localSheetId="1" hidden="1">企业性质!$A$1:$B$648</definedName>
    <definedName name="_xlnm._FilterDatabase" localSheetId="3" hidden="1">所属产业!$A$1:$C$55</definedName>
    <definedName name="_xlnm._FilterDatabase" localSheetId="4" hidden="1">所属区域!$A$1:$C$648</definedName>
    <definedName name="_xlnm._FilterDatabase" localSheetId="5" hidden="1">所属单位!$A$1:$C$55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<sst xmlns="http://schemas.openxmlformats.org/spreadsheetml/2006/main" count="3077" uniqueCount="461">
  <si>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</si>
  <si>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</si>
  <si>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</si>
  <si>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</si>
  <si>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</si>
  <si>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</si>
  <si>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</si>
  <si>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</si>
  <si>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</si>
  <si>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</si>
  <si>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</si>
  <si>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</si>
  <si>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</si>
  <si>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</si>
  <si>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</si>
  <si>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</si>
  <si>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</si>
  <si>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</si>
  <si>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</si>
  <si>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</si>
  <si>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</si>
  <si>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</si>
  <si>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</si>
  <si>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</si>
  <si>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</si>
  <si>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</si>
  <si>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</si>
  <si>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</si>
  <si>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</si>
  <si>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</si>
  <si>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</si>
  <si>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</si>
  <si>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</si>
  <si>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</si>
  <si>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</si>
  <si>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</si>
  <si>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</si>
  <si>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</si>
  <si>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</si>
  <si>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</si>
  <si>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</si>
  <si>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</si>
  <si>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</si>
  <si>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</si>
  <si>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</si>
  <si>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</si>
  <si>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</si>
  <si>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</si>
  <si>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</si>
  <si>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</si>
  <si>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</si>
  <si>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r>
      <rPr>
        <sz val="10"/>
        <rFont val="仿宋_GB2312"/>
        <charset val="134"/>
      </rPr>
      <t>平昌县氧化亚氮</t>
    </r>
    <r>
      <rPr>
        <sz val="10"/>
        <rFont val="Times New Roman"/>
        <charset val="0"/>
      </rPr>
      <t xml:space="preserve">
</t>
    </r>
    <r>
      <rPr>
        <sz val="10"/>
        <rFont val="仿宋_GB2312"/>
        <charset val="134"/>
      </rPr>
      <t>充（分）装生产项目</t>
    </r>
  </si>
  <si>
    <r>
      <rPr>
        <sz val="10"/>
        <rFont val="仿宋_GB2312"/>
        <charset val="134"/>
      </rPr>
      <t>廖健良</t>
    </r>
    <r>
      <rPr>
        <sz val="10"/>
        <rFont val="Times New Roman"/>
        <charset val="0"/>
      </rPr>
      <t>18011233212</t>
    </r>
  </si>
  <si>
    <r>
      <rPr>
        <sz val="10"/>
        <rFont val="仿宋_GB2312"/>
        <charset val="134"/>
      </rPr>
      <t>请求协调办理危险品经营许可证和环评手续。</t>
    </r>
  </si>
  <si>
    <r>
      <rPr>
        <sz val="10"/>
        <rFont val="仿宋_GB2312"/>
        <charset val="134"/>
      </rPr>
      <t>项目在星光机械制造产业园，分二期建设：一期计划投资</t>
    </r>
    <r>
      <rPr>
        <sz val="10"/>
        <rFont val="Times New Roman"/>
        <charset val="0"/>
      </rPr>
      <t>2000</t>
    </r>
    <r>
      <rPr>
        <sz val="10"/>
        <rFont val="仿宋_GB2312"/>
        <charset val="134"/>
      </rPr>
      <t>万元，建设充（分）装生产线</t>
    </r>
    <r>
      <rPr>
        <sz val="10"/>
        <rFont val="Times New Roman"/>
        <charset val="0"/>
      </rPr>
      <t>2</t>
    </r>
    <r>
      <rPr>
        <sz val="10"/>
        <rFont val="仿宋_GB2312"/>
        <charset val="134"/>
      </rPr>
      <t>条；二期计划投资</t>
    </r>
    <r>
      <rPr>
        <sz val="10"/>
        <rFont val="Times New Roman"/>
        <charset val="0"/>
      </rPr>
      <t>6000</t>
    </r>
    <r>
      <rPr>
        <sz val="10"/>
        <rFont val="仿宋_GB2312"/>
        <charset val="134"/>
      </rPr>
      <t>万元，建设充（分）装生产线</t>
    </r>
    <r>
      <rPr>
        <sz val="10"/>
        <rFont val="Times New Roman"/>
        <charset val="0"/>
      </rPr>
      <t>6</t>
    </r>
    <r>
      <rPr>
        <sz val="10"/>
        <rFont val="仿宋_GB2312"/>
        <charset val="134"/>
      </rPr>
      <t>条及五金车间。</t>
    </r>
  </si>
  <si>
    <r>
      <rPr>
        <sz val="10"/>
        <rFont val="仿宋_GB2312"/>
        <charset val="134"/>
      </rPr>
      <t>四川省普瑞力欣科技有限公司</t>
    </r>
  </si>
  <si>
    <r>
      <rPr>
        <sz val="10"/>
        <rFont val="仿宋_GB2312"/>
        <charset val="134"/>
      </rPr>
      <t>该项目选址机械制造产业园施迈产业园</t>
    </r>
    <r>
      <rPr>
        <sz val="10"/>
        <rFont val="Times New Roman"/>
        <charset val="0"/>
      </rPr>
      <t>2</t>
    </r>
    <r>
      <rPr>
        <sz val="10"/>
        <rFont val="仿宋_GB2312"/>
        <charset val="134"/>
      </rPr>
      <t>号厂房。目前，已完成厂房腾退和改造及装修工作，空压机安装，灌装储存设备外围硬化。</t>
    </r>
  </si>
  <si>
    <r>
      <rPr>
        <sz val="10"/>
        <rFont val="仿宋_GB2312"/>
        <charset val="134"/>
      </rPr>
      <t>平昌县蚕桑种植基地及蚕丝加工项目</t>
    </r>
  </si>
  <si>
    <r>
      <rPr>
        <sz val="10"/>
        <rFont val="仿宋_GB2312"/>
        <charset val="134"/>
      </rPr>
      <t>周红英</t>
    </r>
    <r>
      <rPr>
        <sz val="10"/>
        <rFont val="Times New Roman"/>
        <charset val="0"/>
      </rPr>
      <t xml:space="preserve">
15828905237</t>
    </r>
  </si>
  <si>
    <t>暂无问题</t>
  </si>
  <si>
    <r>
      <rPr>
        <sz val="10"/>
        <rFont val="仿宋_GB2312"/>
        <charset val="134"/>
      </rPr>
      <t>拟在全县境内采用套种模式建设蚕桑示范基地</t>
    </r>
    <r>
      <rPr>
        <sz val="10"/>
        <rFont val="Times New Roman"/>
        <charset val="0"/>
      </rPr>
      <t>5000</t>
    </r>
    <r>
      <rPr>
        <sz val="10"/>
        <rFont val="仿宋_GB2312"/>
        <charset val="134"/>
      </rPr>
      <t>亩，采取</t>
    </r>
    <r>
      <rPr>
        <sz val="10"/>
        <rFont val="Times New Roman"/>
        <charset val="0"/>
      </rPr>
      <t>“</t>
    </r>
    <r>
      <rPr>
        <sz val="10"/>
        <rFont val="仿宋_GB2312"/>
        <charset val="134"/>
      </rPr>
      <t>公司</t>
    </r>
    <r>
      <rPr>
        <sz val="10"/>
        <rFont val="宋体"/>
        <charset val="134"/>
      </rPr>
      <t>﹢</t>
    </r>
    <r>
      <rPr>
        <sz val="10"/>
        <rFont val="仿宋_GB2312"/>
        <charset val="134"/>
      </rPr>
      <t>农户</t>
    </r>
    <r>
      <rPr>
        <sz val="10"/>
        <rFont val="Times New Roman"/>
        <charset val="0"/>
      </rPr>
      <t>”</t>
    </r>
    <r>
      <rPr>
        <sz val="10"/>
        <rFont val="仿宋_GB2312"/>
        <charset val="134"/>
      </rPr>
      <t>的合作模式，引领带动农户建设蚕桑园</t>
    </r>
    <r>
      <rPr>
        <sz val="10"/>
        <rFont val="Times New Roman"/>
        <charset val="0"/>
      </rPr>
      <t>45000</t>
    </r>
    <r>
      <rPr>
        <sz val="10"/>
        <rFont val="仿宋_GB2312"/>
        <charset val="134"/>
      </rPr>
      <t>亩，配套新（改）建现代化养蚕工厂</t>
    </r>
    <r>
      <rPr>
        <sz val="10"/>
        <rFont val="Times New Roman"/>
        <charset val="0"/>
      </rPr>
      <t>324000</t>
    </r>
    <r>
      <rPr>
        <sz val="10"/>
        <rFont val="宋体"/>
        <charset val="134"/>
      </rPr>
      <t>㎡</t>
    </r>
    <r>
      <rPr>
        <sz val="10"/>
        <rFont val="仿宋_GB2312"/>
        <charset val="134"/>
      </rPr>
      <t>；在平昌经开区星光机械制造产业园租用和自建厂房</t>
    </r>
    <r>
      <rPr>
        <sz val="10"/>
        <rFont val="Times New Roman"/>
        <charset val="0"/>
      </rPr>
      <t>28000</t>
    </r>
    <r>
      <rPr>
        <sz val="10"/>
        <rFont val="宋体"/>
        <charset val="134"/>
      </rPr>
      <t>㎡</t>
    </r>
    <r>
      <rPr>
        <sz val="10"/>
        <rFont val="仿宋_GB2312"/>
        <charset val="134"/>
      </rPr>
      <t>，建成</t>
    </r>
    <r>
      <rPr>
        <sz val="10"/>
        <rFont val="Times New Roman"/>
        <charset val="0"/>
      </rPr>
      <t>500</t>
    </r>
    <r>
      <rPr>
        <sz val="10"/>
        <rFont val="仿宋_GB2312"/>
        <charset val="134"/>
      </rPr>
      <t>吨生丝生产线。</t>
    </r>
  </si>
  <si>
    <r>
      <rPr>
        <sz val="10"/>
        <rFont val="仿宋_GB2312"/>
        <charset val="134"/>
      </rPr>
      <t>四川晟业通实业有限责任公司</t>
    </r>
  </si>
  <si>
    <r>
      <rPr>
        <sz val="10"/>
        <rFont val="仿宋_GB2312"/>
        <charset val="134"/>
      </rPr>
      <t>该项目在机械制造产业园沃德公司原基础上扩建，</t>
    </r>
    <r>
      <rPr>
        <sz val="10"/>
        <rFont val="Times New Roman"/>
        <charset val="0"/>
      </rPr>
      <t>2023</t>
    </r>
    <r>
      <rPr>
        <sz val="10"/>
        <rFont val="仿宋_GB2312"/>
        <charset val="134"/>
      </rPr>
      <t>年</t>
    </r>
    <r>
      <rPr>
        <sz val="10"/>
        <rFont val="Times New Roman"/>
        <charset val="0"/>
      </rPr>
      <t>12</t>
    </r>
    <r>
      <rPr>
        <sz val="10"/>
        <rFont val="仿宋_GB2312"/>
        <charset val="134"/>
      </rPr>
      <t>月启动建设，部分厂房维修改建完成。</t>
    </r>
    <r>
      <rPr>
        <sz val="10"/>
        <rFont val="Times New Roman"/>
        <charset val="0"/>
      </rPr>
      <t>2024</t>
    </r>
    <r>
      <rPr>
        <sz val="10"/>
        <rFont val="仿宋_GB2312"/>
        <charset val="134"/>
      </rPr>
      <t>年</t>
    </r>
    <r>
      <rPr>
        <sz val="10"/>
        <rFont val="Times New Roman"/>
        <charset val="0"/>
      </rPr>
      <t>5</t>
    </r>
    <r>
      <rPr>
        <sz val="10"/>
        <rFont val="仿宋_GB2312"/>
        <charset val="134"/>
      </rPr>
      <t>月完成厂房基础建设。目前，到位一批厂房钢构、准备钢构和生产设备购置安装。</t>
    </r>
  </si>
  <si>
    <r>
      <rPr>
        <sz val="10"/>
        <rFont val="仿宋_GB2312"/>
        <charset val="134"/>
      </rPr>
      <t>平昌县巴山肉牛产业融合发展项目</t>
    </r>
  </si>
  <si>
    <r>
      <rPr>
        <sz val="10"/>
        <rFont val="仿宋_GB2312"/>
        <charset val="134"/>
      </rPr>
      <t>张</t>
    </r>
    <r>
      <rPr>
        <sz val="10"/>
        <rFont val="Times New Roman"/>
        <charset val="0"/>
      </rPr>
      <t xml:space="preserve">  </t>
    </r>
    <r>
      <rPr>
        <sz val="10"/>
        <rFont val="仿宋_GB2312"/>
        <charset val="134"/>
      </rPr>
      <t>恩</t>
    </r>
    <r>
      <rPr>
        <sz val="10"/>
        <rFont val="Times New Roman"/>
        <charset val="0"/>
      </rPr>
      <t>18026263918</t>
    </r>
  </si>
  <si>
    <r>
      <rPr>
        <sz val="10"/>
        <rFont val="仿宋_GB2312"/>
        <charset val="134"/>
      </rPr>
      <t>项目分两期建设：一期投资</t>
    </r>
    <r>
      <rPr>
        <sz val="10"/>
        <rFont val="Times New Roman"/>
        <charset val="0"/>
      </rPr>
      <t>50000</t>
    </r>
    <r>
      <rPr>
        <sz val="10"/>
        <rFont val="仿宋_GB2312"/>
        <charset val="134"/>
      </rPr>
      <t>万元，采取自营模式，用地</t>
    </r>
    <r>
      <rPr>
        <sz val="10"/>
        <rFont val="Times New Roman"/>
        <charset val="0"/>
      </rPr>
      <t>1000</t>
    </r>
    <r>
      <rPr>
        <sz val="10"/>
        <rFont val="仿宋_GB2312"/>
        <charset val="134"/>
      </rPr>
      <t>亩，建设</t>
    </r>
    <r>
      <rPr>
        <sz val="10"/>
        <rFont val="Times New Roman"/>
        <charset val="0"/>
      </rPr>
      <t>10000</t>
    </r>
    <r>
      <rPr>
        <sz val="10"/>
        <rFont val="仿宋_GB2312"/>
        <charset val="134"/>
      </rPr>
      <t>头巴山肉牛示范养殖基地和一体化肉牛屠宰分割生产线及牛肉加工厂。屠宰分割及牛肉加工厂建筑面积</t>
    </r>
    <r>
      <rPr>
        <sz val="10"/>
        <rFont val="Times New Roman"/>
        <charset val="0"/>
      </rPr>
      <t>10000</t>
    </r>
    <r>
      <rPr>
        <sz val="10"/>
        <rFont val="仿宋_GB2312"/>
        <charset val="134"/>
      </rPr>
      <t>平方米，日屠宰量达</t>
    </r>
    <r>
      <rPr>
        <sz val="10"/>
        <rFont val="Times New Roman"/>
        <charset val="0"/>
      </rPr>
      <t>100</t>
    </r>
    <r>
      <rPr>
        <sz val="10"/>
        <rFont val="仿宋_GB2312"/>
        <charset val="134"/>
      </rPr>
      <t>头以上，年加工牛肉产品</t>
    </r>
    <r>
      <rPr>
        <sz val="10"/>
        <rFont val="Times New Roman"/>
        <charset val="0"/>
      </rPr>
      <t>2500</t>
    </r>
    <r>
      <rPr>
        <sz val="10"/>
        <rFont val="仿宋_GB2312"/>
        <charset val="134"/>
      </rPr>
      <t>吨以上；二期投资</t>
    </r>
    <r>
      <rPr>
        <sz val="10"/>
        <rFont val="Times New Roman"/>
        <charset val="0"/>
      </rPr>
      <t>50000</t>
    </r>
    <r>
      <rPr>
        <sz val="10"/>
        <rFont val="仿宋_GB2312"/>
        <charset val="134"/>
      </rPr>
      <t>万元，按照</t>
    </r>
    <r>
      <rPr>
        <sz val="10"/>
        <rFont val="Times New Roman"/>
        <charset val="0"/>
      </rPr>
      <t>“</t>
    </r>
    <r>
      <rPr>
        <sz val="10"/>
        <rFont val="仿宋_GB2312"/>
        <charset val="134"/>
      </rPr>
      <t>政府引导、企业主体、市场运作、金融支持</t>
    </r>
    <r>
      <rPr>
        <sz val="10"/>
        <rFont val="Times New Roman"/>
        <charset val="0"/>
      </rPr>
      <t>”</t>
    </r>
    <r>
      <rPr>
        <sz val="10"/>
        <rFont val="仿宋_GB2312"/>
        <charset val="134"/>
      </rPr>
      <t>原则，带动农户养殖肉牛</t>
    </r>
    <r>
      <rPr>
        <sz val="10"/>
        <rFont val="Times New Roman"/>
        <charset val="0"/>
      </rPr>
      <t>30000</t>
    </r>
    <r>
      <rPr>
        <sz val="10"/>
        <rFont val="仿宋_GB2312"/>
        <charset val="134"/>
      </rPr>
      <t>头以上、种植牧草面积达</t>
    </r>
    <r>
      <rPr>
        <sz val="10"/>
        <rFont val="Times New Roman"/>
        <charset val="0"/>
      </rPr>
      <t>3000</t>
    </r>
    <r>
      <rPr>
        <sz val="10"/>
        <rFont val="仿宋_GB2312"/>
        <charset val="134"/>
      </rPr>
      <t>亩以上、日屠宰量达</t>
    </r>
    <r>
      <rPr>
        <sz val="10"/>
        <rFont val="Times New Roman"/>
        <charset val="0"/>
      </rPr>
      <t>300</t>
    </r>
    <r>
      <rPr>
        <sz val="10"/>
        <rFont val="仿宋_GB2312"/>
        <charset val="134"/>
      </rPr>
      <t>头以上、年精深加工牛肉产品</t>
    </r>
    <r>
      <rPr>
        <sz val="10"/>
        <rFont val="Times New Roman"/>
        <charset val="0"/>
      </rPr>
      <t>7500</t>
    </r>
    <r>
      <rPr>
        <sz val="10"/>
        <rFont val="仿宋_GB2312"/>
        <charset val="134"/>
      </rPr>
      <t>吨以上。</t>
    </r>
  </si>
  <si>
    <r>
      <rPr>
        <sz val="10"/>
        <rFont val="仿宋_GB2312"/>
        <charset val="134"/>
      </rPr>
      <t>四川炬富牛肉制品有限公司</t>
    </r>
  </si>
  <si>
    <r>
      <rPr>
        <sz val="10"/>
        <rFont val="Times New Roman"/>
        <charset val="0"/>
      </rPr>
      <t xml:space="preserve">  3</t>
    </r>
    <r>
      <rPr>
        <sz val="10"/>
        <rFont val="仿宋_GB2312"/>
        <charset val="134"/>
      </rPr>
      <t>月</t>
    </r>
    <r>
      <rPr>
        <sz val="10"/>
        <rFont val="Times New Roman"/>
        <charset val="0"/>
      </rPr>
      <t>28</t>
    </r>
    <r>
      <rPr>
        <sz val="10"/>
        <rFont val="仿宋_GB2312"/>
        <charset val="134"/>
      </rPr>
      <t>日在驷马镇真茂社区举行开工仪式，现由平昌县畜旺投资有限公司建设，再由招商企业回购。</t>
    </r>
  </si>
  <si>
    <r>
      <rPr>
        <sz val="10"/>
        <rFont val="仿宋_GB2312"/>
        <charset val="134"/>
      </rPr>
      <t>平昌县纸制品包装生产线建设项目</t>
    </r>
  </si>
  <si>
    <r>
      <rPr>
        <sz val="10"/>
        <rFont val="仿宋_GB2312"/>
        <charset val="134"/>
      </rPr>
      <t>谭奇平</t>
    </r>
    <r>
      <rPr>
        <sz val="10"/>
        <rFont val="Times New Roman"/>
        <charset val="0"/>
      </rPr>
      <t>18931680791</t>
    </r>
  </si>
  <si>
    <r>
      <rPr>
        <sz val="10"/>
        <rFont val="Times New Roman"/>
        <charset val="0"/>
      </rPr>
      <t>1.</t>
    </r>
    <r>
      <rPr>
        <sz val="10"/>
        <rFont val="仿宋_GB2312"/>
        <charset val="134"/>
      </rPr>
      <t>厂房消防设施配套未到位；</t>
    </r>
    <r>
      <rPr>
        <sz val="10"/>
        <rFont val="Times New Roman"/>
        <charset val="0"/>
      </rPr>
      <t>2.</t>
    </r>
    <r>
      <rPr>
        <sz val="10"/>
        <rFont val="仿宋_GB2312"/>
        <charset val="134"/>
      </rPr>
      <t>厂房屋顶漏水严重；</t>
    </r>
    <r>
      <rPr>
        <sz val="10"/>
        <rFont val="Times New Roman"/>
        <charset val="0"/>
      </rPr>
      <t>3.</t>
    </r>
    <r>
      <rPr>
        <sz val="10"/>
        <rFont val="仿宋_GB2312"/>
        <charset val="134"/>
      </rPr>
      <t>天然气目前未开通；</t>
    </r>
    <r>
      <rPr>
        <sz val="10"/>
        <rFont val="Times New Roman"/>
        <charset val="0"/>
      </rPr>
      <t>4.</t>
    </r>
    <r>
      <rPr>
        <sz val="10"/>
        <rFont val="仿宋_GB2312"/>
        <charset val="134"/>
      </rPr>
      <t>配套电梯未安装到位</t>
    </r>
    <r>
      <rPr>
        <sz val="10"/>
        <rFont val="Times New Roman"/>
        <charset val="0"/>
      </rPr>
      <t>5.</t>
    </r>
    <r>
      <rPr>
        <sz val="10"/>
        <rFont val="仿宋_GB2312"/>
        <charset val="134"/>
      </rPr>
      <t>需拓展市场。</t>
    </r>
  </si>
  <si>
    <r>
      <rPr>
        <sz val="10"/>
        <rFont val="仿宋_GB2312"/>
        <charset val="134"/>
      </rPr>
      <t>项目拟在平昌经开区机械制造产业园租赁标准化厂房</t>
    </r>
    <r>
      <rPr>
        <sz val="10"/>
        <rFont val="Times New Roman"/>
        <charset val="0"/>
      </rPr>
      <t>20000</t>
    </r>
    <r>
      <rPr>
        <sz val="10"/>
        <rFont val="仿宋_GB2312"/>
        <charset val="134"/>
      </rPr>
      <t>平方米，新建厂房</t>
    </r>
    <r>
      <rPr>
        <sz val="10"/>
        <rFont val="Times New Roman"/>
        <charset val="0"/>
      </rPr>
      <t>20000</t>
    </r>
    <r>
      <rPr>
        <sz val="10"/>
        <rFont val="仿宋_GB2312"/>
        <charset val="134"/>
      </rPr>
      <t>平米，建设</t>
    </r>
    <r>
      <rPr>
        <sz val="10"/>
        <rFont val="Times New Roman"/>
        <charset val="0"/>
      </rPr>
      <t>2.5m*120m</t>
    </r>
    <r>
      <rPr>
        <sz val="10"/>
        <rFont val="仿宋_GB2312"/>
        <charset val="134"/>
      </rPr>
      <t>七层瓦楞纸板生产线</t>
    </r>
    <r>
      <rPr>
        <sz val="10"/>
        <rFont val="Times New Roman"/>
        <charset val="0"/>
      </rPr>
      <t>2</t>
    </r>
    <r>
      <rPr>
        <sz val="10"/>
        <rFont val="仿宋_GB2312"/>
        <charset val="134"/>
      </rPr>
      <t>条，配套</t>
    </r>
    <r>
      <rPr>
        <sz val="10"/>
        <rFont val="Times New Roman"/>
        <charset val="0"/>
      </rPr>
      <t>1224</t>
    </r>
    <r>
      <rPr>
        <sz val="10"/>
        <rFont val="仿宋_GB2312"/>
        <charset val="134"/>
      </rPr>
      <t>五色印刷粘箱打包码垛联动线、高清水印印刷机、彩印印刷机、全自动高速清废模切机等多台印刷机以及厚道成型设备，配套建设智能生产管理系统、智能物流系统、智能仓储系统、展示厅、办公室、宿舍楼等。</t>
    </r>
  </si>
  <si>
    <r>
      <rPr>
        <sz val="10"/>
        <rFont val="仿宋_GB2312"/>
        <charset val="134"/>
      </rPr>
      <t>海博瑞（四川）智能包装有限公司</t>
    </r>
  </si>
  <si>
    <r>
      <rPr>
        <sz val="10"/>
        <rFont val="Times New Roman"/>
        <charset val="0"/>
      </rPr>
      <t xml:space="preserve">  </t>
    </r>
    <r>
      <rPr>
        <sz val="10"/>
        <rFont val="仿宋_GB2312"/>
        <charset val="134"/>
      </rPr>
      <t>该项目选址机械制造产业园东西部协作产业园</t>
    </r>
    <r>
      <rPr>
        <sz val="10"/>
        <rFont val="Times New Roman"/>
        <charset val="0"/>
      </rPr>
      <t>5</t>
    </r>
    <r>
      <rPr>
        <sz val="10"/>
        <rFont val="仿宋_GB2312"/>
        <charset val="134"/>
      </rPr>
      <t>号、</t>
    </r>
    <r>
      <rPr>
        <sz val="10"/>
        <rFont val="Times New Roman"/>
        <charset val="0"/>
      </rPr>
      <t>7</t>
    </r>
    <r>
      <rPr>
        <sz val="10"/>
        <rFont val="仿宋_GB2312"/>
        <charset val="134"/>
      </rPr>
      <t>号厂房，</t>
    </r>
    <r>
      <rPr>
        <sz val="10"/>
        <rFont val="Times New Roman"/>
        <charset val="0"/>
      </rPr>
      <t>3</t>
    </r>
    <r>
      <rPr>
        <sz val="10"/>
        <rFont val="仿宋_GB2312"/>
        <charset val="134"/>
      </rPr>
      <t>月上旬启动建设。目前，已完成厂房建设、外围绿化、彩印设备采购，纸板生产线安装进度</t>
    </r>
    <r>
      <rPr>
        <sz val="10"/>
        <rFont val="Times New Roman"/>
        <charset val="0"/>
      </rPr>
      <t>85%</t>
    </r>
    <r>
      <rPr>
        <sz val="10"/>
        <rFont val="仿宋_GB2312"/>
        <charset val="134"/>
      </rPr>
      <t>。预计</t>
    </r>
    <r>
      <rPr>
        <sz val="10"/>
        <rFont val="Times New Roman"/>
        <charset val="0"/>
      </rPr>
      <t>6</t>
    </r>
    <r>
      <rPr>
        <sz val="10"/>
        <rFont val="仿宋_GB2312"/>
        <charset val="134"/>
      </rPr>
      <t>月下旬进行设备调试，</t>
    </r>
    <r>
      <rPr>
        <sz val="10"/>
        <rFont val="Times New Roman"/>
        <charset val="0"/>
      </rPr>
      <t>7</t>
    </r>
    <r>
      <rPr>
        <sz val="10"/>
        <rFont val="仿宋_GB2312"/>
        <charset val="134"/>
      </rPr>
      <t>月上旬试生产。</t>
    </r>
  </si>
  <si>
    <r>
      <rPr>
        <sz val="10"/>
        <rFont val="Times New Roman"/>
        <charset val="0"/>
      </rPr>
      <t>“</t>
    </r>
    <r>
      <rPr>
        <sz val="10"/>
        <rFont val="仿宋_GB2312"/>
        <charset val="134"/>
      </rPr>
      <t>麦森林</t>
    </r>
    <r>
      <rPr>
        <sz val="10"/>
        <rFont val="Times New Roman"/>
        <charset val="0"/>
      </rPr>
      <t>”</t>
    </r>
    <r>
      <rPr>
        <sz val="10"/>
        <rFont val="仿宋_GB2312"/>
        <charset val="134"/>
      </rPr>
      <t>坚果饮料生产项目</t>
    </r>
  </si>
  <si>
    <r>
      <rPr>
        <sz val="10"/>
        <rFont val="仿宋_GB2312"/>
        <charset val="134"/>
      </rPr>
      <t>李光彩</t>
    </r>
    <r>
      <rPr>
        <sz val="10"/>
        <rFont val="Times New Roman"/>
        <charset val="0"/>
      </rPr>
      <t xml:space="preserve">
13882406333</t>
    </r>
  </si>
  <si>
    <r>
      <rPr>
        <sz val="10"/>
        <rFont val="仿宋_GB2312"/>
        <charset val="134"/>
      </rPr>
      <t>二期需贷款</t>
    </r>
    <r>
      <rPr>
        <sz val="10"/>
        <rFont val="Times New Roman"/>
        <charset val="0"/>
      </rPr>
      <t>2000</t>
    </r>
    <r>
      <rPr>
        <sz val="10"/>
        <rFont val="仿宋_GB2312"/>
        <charset val="134"/>
      </rPr>
      <t>万元</t>
    </r>
  </si>
  <si>
    <r>
      <rPr>
        <sz val="10"/>
        <rFont val="仿宋_GB2312"/>
        <charset val="134"/>
      </rPr>
      <t>项目在平昌经开区食品饮料产业园，租用标准化厂房</t>
    </r>
    <r>
      <rPr>
        <sz val="10"/>
        <rFont val="Times New Roman"/>
        <charset val="0"/>
      </rPr>
      <t>10000</t>
    </r>
    <r>
      <rPr>
        <sz val="10"/>
        <rFont val="仿宋_GB2312"/>
        <charset val="134"/>
      </rPr>
      <t>平方米，新建早餐粥及植物蛋白饮料加工生产线</t>
    </r>
    <r>
      <rPr>
        <sz val="10"/>
        <rFont val="Times New Roman"/>
        <charset val="0"/>
      </rPr>
      <t>8</t>
    </r>
    <r>
      <rPr>
        <sz val="10"/>
        <rFont val="仿宋_GB2312"/>
        <charset val="134"/>
      </rPr>
      <t>条（</t>
    </r>
    <r>
      <rPr>
        <sz val="10"/>
        <rFont val="Times New Roman"/>
        <charset val="0"/>
      </rPr>
      <t xml:space="preserve">125ml </t>
    </r>
    <r>
      <rPr>
        <sz val="10"/>
        <rFont val="仿宋_GB2312"/>
        <charset val="134"/>
      </rPr>
      <t>早餐奶生产线</t>
    </r>
    <r>
      <rPr>
        <sz val="10"/>
        <rFont val="Times New Roman"/>
        <charset val="0"/>
      </rPr>
      <t xml:space="preserve"> 2</t>
    </r>
    <r>
      <rPr>
        <sz val="10"/>
        <rFont val="仿宋_GB2312"/>
        <charset val="134"/>
      </rPr>
      <t>条，</t>
    </r>
    <r>
      <rPr>
        <sz val="10"/>
        <rFont val="Times New Roman"/>
        <charset val="0"/>
      </rPr>
      <t xml:space="preserve">1000ml </t>
    </r>
    <r>
      <rPr>
        <sz val="10"/>
        <rFont val="仿宋_GB2312"/>
        <charset val="134"/>
      </rPr>
      <t>大瓶装坚果饮料生产线</t>
    </r>
    <r>
      <rPr>
        <sz val="10"/>
        <rFont val="Times New Roman"/>
        <charset val="0"/>
      </rPr>
      <t>2</t>
    </r>
    <r>
      <rPr>
        <sz val="10"/>
        <rFont val="仿宋_GB2312"/>
        <charset val="134"/>
      </rPr>
      <t>条，</t>
    </r>
    <r>
      <rPr>
        <sz val="10"/>
        <rFont val="Times New Roman"/>
        <charset val="0"/>
      </rPr>
      <t>250ml</t>
    </r>
    <r>
      <rPr>
        <sz val="10"/>
        <rFont val="仿宋_GB2312"/>
        <charset val="134"/>
      </rPr>
      <t>罐装坚果饮料生产线</t>
    </r>
    <r>
      <rPr>
        <sz val="10"/>
        <rFont val="Times New Roman"/>
        <charset val="0"/>
      </rPr>
      <t>4</t>
    </r>
    <r>
      <rPr>
        <sz val="10"/>
        <rFont val="仿宋_GB2312"/>
        <charset val="134"/>
      </rPr>
      <t>条）。</t>
    </r>
  </si>
  <si>
    <r>
      <rPr>
        <sz val="10"/>
        <rFont val="仿宋_GB2312"/>
        <charset val="134"/>
      </rPr>
      <t>四川麦森林食品有限公司</t>
    </r>
  </si>
  <si>
    <r>
      <rPr>
        <sz val="10"/>
        <rFont val="仿宋_GB2312"/>
        <charset val="134"/>
      </rPr>
      <t>该项目选址食品饮料产业园</t>
    </r>
    <r>
      <rPr>
        <sz val="10"/>
        <rFont val="Times New Roman"/>
        <charset val="0"/>
      </rPr>
      <t>8</t>
    </r>
    <r>
      <rPr>
        <sz val="10"/>
        <rFont val="仿宋_GB2312"/>
        <charset val="134"/>
      </rPr>
      <t>号厂房，</t>
    </r>
    <r>
      <rPr>
        <sz val="10"/>
        <rFont val="Times New Roman"/>
        <charset val="0"/>
      </rPr>
      <t>4</t>
    </r>
    <r>
      <rPr>
        <sz val="10"/>
        <rFont val="仿宋_GB2312"/>
        <charset val="134"/>
      </rPr>
      <t>月中旬启动建设。目前，已完成营业执照办理，厂房设计图和展厅效果图修订、排水沟渠开挖、挡水墙砌筑、消防管道和门窗安装，装修主体工程竣工，设备已进场，</t>
    </r>
    <r>
      <rPr>
        <sz val="10"/>
        <rFont val="Times New Roman"/>
        <charset val="0"/>
      </rPr>
      <t>6</t>
    </r>
    <r>
      <rPr>
        <sz val="10"/>
        <rFont val="仿宋_GB2312"/>
        <charset val="134"/>
      </rPr>
      <t>月</t>
    </r>
    <r>
      <rPr>
        <sz val="10"/>
        <rFont val="Times New Roman"/>
        <charset val="0"/>
      </rPr>
      <t>20</t>
    </r>
    <r>
      <rPr>
        <sz val="10"/>
        <rFont val="仿宋_GB2312"/>
        <charset val="134"/>
      </rPr>
      <t>日前进行设备调试。</t>
    </r>
  </si>
  <si>
    <r>
      <rPr>
        <sz val="10"/>
        <rFont val="仿宋_GB2312"/>
        <charset val="134"/>
      </rPr>
      <t>平昌县鑫光锂电池生产项目</t>
    </r>
  </si>
  <si>
    <r>
      <rPr>
        <sz val="10"/>
        <rFont val="仿宋_GB2312"/>
        <charset val="134"/>
      </rPr>
      <t>张华</t>
    </r>
    <r>
      <rPr>
        <sz val="10"/>
        <rFont val="Times New Roman"/>
        <charset val="0"/>
      </rPr>
      <t>18382716668</t>
    </r>
  </si>
  <si>
    <r>
      <rPr>
        <sz val="10"/>
        <rFont val="仿宋_GB2312"/>
        <charset val="134"/>
      </rPr>
      <t>希望政府支持：</t>
    </r>
    <r>
      <rPr>
        <sz val="10"/>
        <rFont val="Times New Roman"/>
        <charset val="0"/>
      </rPr>
      <t>1.</t>
    </r>
    <r>
      <rPr>
        <sz val="10"/>
        <rFont val="仿宋_GB2312"/>
        <charset val="134"/>
      </rPr>
      <t>同步推进环评、安评及消防设施配套；</t>
    </r>
    <r>
      <rPr>
        <sz val="10"/>
        <rFont val="Times New Roman"/>
        <charset val="0"/>
      </rPr>
      <t>2.</t>
    </r>
    <r>
      <rPr>
        <sz val="10"/>
        <rFont val="仿宋_GB2312"/>
        <charset val="134"/>
      </rPr>
      <t>工业储能、全民换电、景区投放营运及智慧城市共享等业务。</t>
    </r>
  </si>
  <si>
    <r>
      <rPr>
        <sz val="10"/>
        <rFont val="仿宋_GB2312"/>
        <charset val="134"/>
      </rPr>
      <t>项目拟租赁标准化厂房</t>
    </r>
    <r>
      <rPr>
        <sz val="10"/>
        <rFont val="Times New Roman"/>
        <charset val="0"/>
      </rPr>
      <t>25000</t>
    </r>
    <r>
      <rPr>
        <sz val="10"/>
        <rFont val="仿宋_GB2312"/>
        <charset val="134"/>
      </rPr>
      <t>平方米，建设锂电池自动化生产线</t>
    </r>
    <r>
      <rPr>
        <sz val="10"/>
        <rFont val="Times New Roman"/>
        <charset val="0"/>
      </rPr>
      <t>10</t>
    </r>
    <r>
      <rPr>
        <sz val="10"/>
        <rFont val="仿宋_GB2312"/>
        <charset val="134"/>
      </rPr>
      <t>条，修建展示厅、研发中心、数字仓、办公房等附属配套设施。</t>
    </r>
  </si>
  <si>
    <r>
      <rPr>
        <sz val="10"/>
        <rFont val="仿宋_GB2312"/>
        <charset val="134"/>
      </rPr>
      <t>四川省大美鑫光新能源科技开发有限公司</t>
    </r>
  </si>
  <si>
    <r>
      <rPr>
        <sz val="10"/>
        <rFont val="仿宋_GB2312"/>
        <charset val="134"/>
      </rPr>
      <t>该项目选址东城物流园。目前，已完成车间平面设计和优化提升展厅效果图，完成厂房腾退和厂区地平、厂房环氧地坪，展厅及办公区装修施工。一期</t>
    </r>
    <r>
      <rPr>
        <sz val="10"/>
        <rFont val="Times New Roman"/>
        <charset val="0"/>
      </rPr>
      <t>2</t>
    </r>
    <r>
      <rPr>
        <sz val="10"/>
        <rFont val="仿宋_GB2312"/>
        <charset val="134"/>
      </rPr>
      <t>条生产线设施设备已完成订购，于</t>
    </r>
    <r>
      <rPr>
        <sz val="10"/>
        <rFont val="Times New Roman"/>
        <charset val="0"/>
      </rPr>
      <t>6</t>
    </r>
    <r>
      <rPr>
        <sz val="10"/>
        <rFont val="仿宋_GB2312"/>
        <charset val="134"/>
      </rPr>
      <t>月</t>
    </r>
    <r>
      <rPr>
        <sz val="10"/>
        <rFont val="Times New Roman"/>
        <charset val="0"/>
      </rPr>
      <t>20</t>
    </r>
    <r>
      <rPr>
        <sz val="10"/>
        <rFont val="仿宋_GB2312"/>
        <charset val="134"/>
      </rPr>
      <t>日前安装调试到位。</t>
    </r>
  </si>
  <si>
    <r>
      <rPr>
        <sz val="10"/>
        <rFont val="Times New Roman"/>
        <charset val="0"/>
      </rPr>
      <t>LNG</t>
    </r>
    <r>
      <rPr>
        <sz val="10"/>
        <rFont val="仿宋_GB2312"/>
        <charset val="134"/>
      </rPr>
      <t>清洁能源生产线改造项目</t>
    </r>
  </si>
  <si>
    <r>
      <rPr>
        <sz val="10"/>
        <rFont val="仿宋_GB2312"/>
        <charset val="134"/>
      </rPr>
      <t>张国勇</t>
    </r>
    <r>
      <rPr>
        <sz val="10"/>
        <rFont val="Times New Roman"/>
        <charset val="0"/>
      </rPr>
      <t xml:space="preserve">
13988883866</t>
    </r>
  </si>
  <si>
    <r>
      <rPr>
        <sz val="10"/>
        <rFont val="仿宋_GB2312"/>
        <charset val="134"/>
      </rPr>
      <t>请求巴中市委、市政府，县委、县政府积极协调省应急管理厅，批准启动二期建设</t>
    </r>
  </si>
  <si>
    <r>
      <rPr>
        <sz val="10"/>
        <rFont val="仿宋_GB2312"/>
        <charset val="134"/>
      </rPr>
      <t>项目改建压缩装置、废气回收等设备</t>
    </r>
    <r>
      <rPr>
        <sz val="10"/>
        <rFont val="Times New Roman"/>
        <charset val="0"/>
      </rPr>
      <t>120</t>
    </r>
    <r>
      <rPr>
        <sz val="10"/>
        <rFont val="仿宋_GB2312"/>
        <charset val="134"/>
      </rPr>
      <t>套，年产</t>
    </r>
    <r>
      <rPr>
        <sz val="10"/>
        <rFont val="Times New Roman"/>
        <charset val="0"/>
      </rPr>
      <t>LNG</t>
    </r>
    <r>
      <rPr>
        <sz val="10"/>
        <rFont val="仿宋_GB2312"/>
        <charset val="134"/>
      </rPr>
      <t>清洁能源</t>
    </r>
    <r>
      <rPr>
        <sz val="10"/>
        <rFont val="Times New Roman"/>
        <charset val="0"/>
      </rPr>
      <t>30</t>
    </r>
    <r>
      <rPr>
        <sz val="10"/>
        <rFont val="仿宋_GB2312"/>
        <charset val="134"/>
      </rPr>
      <t>万吨。</t>
    </r>
  </si>
  <si>
    <r>
      <rPr>
        <sz val="10"/>
        <rFont val="仿宋_GB2312"/>
        <charset val="134"/>
      </rPr>
      <t>四川华油中蓝能源有限责任公司</t>
    </r>
  </si>
  <si>
    <r>
      <rPr>
        <sz val="10"/>
        <rFont val="仿宋_GB2312"/>
        <charset val="134"/>
      </rPr>
      <t>正常运营</t>
    </r>
  </si>
  <si>
    <r>
      <rPr>
        <sz val="10"/>
        <rFont val="仿宋_GB2312"/>
        <charset val="134"/>
      </rPr>
      <t>品牌运动鞋生产项目</t>
    </r>
  </si>
  <si>
    <r>
      <rPr>
        <sz val="10"/>
        <rFont val="仿宋_GB2312"/>
        <charset val="134"/>
      </rPr>
      <t>贺胜利</t>
    </r>
    <r>
      <rPr>
        <sz val="10"/>
        <rFont val="Times New Roman"/>
        <charset val="0"/>
      </rPr>
      <t xml:space="preserve">
13459574600</t>
    </r>
  </si>
  <si>
    <r>
      <rPr>
        <sz val="10"/>
        <rFont val="仿宋_GB2312"/>
        <charset val="134"/>
      </rPr>
      <t>已缴土地费用</t>
    </r>
    <r>
      <rPr>
        <sz val="10"/>
        <rFont val="Times New Roman"/>
        <charset val="0"/>
      </rPr>
      <t>114</t>
    </r>
    <r>
      <rPr>
        <sz val="10"/>
        <rFont val="仿宋_GB2312"/>
        <charset val="134"/>
      </rPr>
      <t>万元、罚款</t>
    </r>
    <r>
      <rPr>
        <sz val="10"/>
        <rFont val="Times New Roman"/>
        <charset val="0"/>
      </rPr>
      <t>28</t>
    </r>
    <r>
      <rPr>
        <sz val="10"/>
        <rFont val="仿宋_GB2312"/>
        <charset val="134"/>
      </rPr>
      <t>万元。现住建局要求重新做规划图纸</t>
    </r>
  </si>
  <si>
    <r>
      <rPr>
        <sz val="10"/>
        <rFont val="仿宋_GB2312"/>
        <charset val="134"/>
      </rPr>
      <t>选址在驷马镇茨笆门社区，建设占地</t>
    </r>
    <r>
      <rPr>
        <sz val="10"/>
        <rFont val="Times New Roman"/>
        <charset val="0"/>
      </rPr>
      <t>12</t>
    </r>
    <r>
      <rPr>
        <sz val="10"/>
        <rFont val="仿宋_GB2312"/>
        <charset val="134"/>
      </rPr>
      <t>亩（具体面积以实测为准）的标准化厂房，建裁断、针车、夹帮成型、擦胶及贴底成型生产车间及办公室、研发室、形象展示厅等配套用房共</t>
    </r>
    <r>
      <rPr>
        <sz val="10"/>
        <rFont val="Times New Roman"/>
        <charset val="0"/>
      </rPr>
      <t>6000</t>
    </r>
    <r>
      <rPr>
        <sz val="10"/>
        <rFont val="仿宋_GB2312"/>
        <charset val="134"/>
      </rPr>
      <t>平方米，进行品牌运动鞋生产。</t>
    </r>
  </si>
  <si>
    <r>
      <rPr>
        <sz val="10"/>
        <rFont val="仿宋_GB2312"/>
        <charset val="134"/>
      </rPr>
      <t>巴中市龙福鞋业有限公司</t>
    </r>
    <r>
      <rPr>
        <sz val="10"/>
        <rFont val="Times New Roman"/>
        <charset val="0"/>
      </rPr>
      <t xml:space="preserve"> </t>
    </r>
  </si>
  <si>
    <r>
      <rPr>
        <sz val="10"/>
        <rFont val="仿宋_GB2312"/>
        <charset val="134"/>
      </rPr>
      <t>机制木炭生产基地项目</t>
    </r>
  </si>
  <si>
    <r>
      <rPr>
        <sz val="10"/>
        <rFont val="仿宋_GB2312"/>
        <charset val="134"/>
      </rPr>
      <t>吴钦杰</t>
    </r>
    <r>
      <rPr>
        <sz val="10"/>
        <rFont val="Times New Roman"/>
        <charset val="0"/>
      </rPr>
      <t xml:space="preserve">
19950495555</t>
    </r>
  </si>
  <si>
    <r>
      <rPr>
        <sz val="10"/>
        <rFont val="仿宋_GB2312"/>
        <charset val="134"/>
      </rPr>
      <t>缺乏周转资金</t>
    </r>
  </si>
  <si>
    <r>
      <rPr>
        <sz val="10"/>
        <rFont val="仿宋_GB2312"/>
        <charset val="134"/>
      </rPr>
      <t>项目计划流转土地</t>
    </r>
    <r>
      <rPr>
        <sz val="10"/>
        <rFont val="Times New Roman"/>
        <charset val="0"/>
      </rPr>
      <t>5000</t>
    </r>
    <r>
      <rPr>
        <sz val="10"/>
        <rFont val="仿宋_GB2312"/>
        <charset val="134"/>
      </rPr>
      <t>亩，建设集木炭生产、生态种植为一体的现代工业项目。流转土地</t>
    </r>
    <r>
      <rPr>
        <sz val="10"/>
        <rFont val="Times New Roman"/>
        <charset val="0"/>
      </rPr>
      <t>2000</t>
    </r>
    <r>
      <rPr>
        <sz val="10"/>
        <rFont val="仿宋_GB2312"/>
        <charset val="134"/>
      </rPr>
      <t>亩建设机制木炭生产基地。</t>
    </r>
  </si>
  <si>
    <r>
      <rPr>
        <sz val="10"/>
        <rFont val="仿宋_GB2312"/>
        <charset val="134"/>
      </rPr>
      <t>平昌县远洋机制木炭有限公司</t>
    </r>
    <r>
      <rPr>
        <sz val="10"/>
        <rFont val="Times New Roman"/>
        <charset val="0"/>
      </rPr>
      <t xml:space="preserve">    </t>
    </r>
  </si>
  <si>
    <r>
      <rPr>
        <sz val="10"/>
        <rFont val="仿宋_GB2312"/>
        <charset val="134"/>
      </rPr>
      <t>一品天下</t>
    </r>
    <r>
      <rPr>
        <sz val="10"/>
        <rFont val="Times New Roman"/>
        <charset val="0"/>
      </rPr>
      <t>·</t>
    </r>
    <r>
      <rPr>
        <sz val="10"/>
        <rFont val="仿宋_GB2312"/>
        <charset val="134"/>
      </rPr>
      <t>城市会客厅建设</t>
    </r>
  </si>
  <si>
    <r>
      <rPr>
        <sz val="10"/>
        <rFont val="仿宋_GB2312"/>
        <charset val="134"/>
      </rPr>
      <t>唐小梅</t>
    </r>
    <r>
      <rPr>
        <sz val="10"/>
        <rFont val="Times New Roman"/>
        <charset val="0"/>
      </rPr>
      <t xml:space="preserve">
</t>
    </r>
    <r>
      <rPr>
        <sz val="10"/>
        <rFont val="Times New Roman"/>
        <charset val="0"/>
      </rPr>
      <t>15583786535</t>
    </r>
  </si>
  <si>
    <r>
      <rPr>
        <sz val="10"/>
        <rFont val="Times New Roman"/>
        <charset val="0"/>
      </rPr>
      <t>1.</t>
    </r>
    <r>
      <rPr>
        <sz val="10"/>
        <rFont val="仿宋_GB2312"/>
        <charset val="134"/>
      </rPr>
      <t>商铺和房屋销售困难</t>
    </r>
    <r>
      <rPr>
        <sz val="10"/>
        <rFont val="Times New Roman"/>
        <charset val="0"/>
      </rPr>
      <t xml:space="preserve">
2.</t>
    </r>
    <r>
      <rPr>
        <sz val="10"/>
        <rFont val="仿宋_GB2312"/>
        <charset val="134"/>
      </rPr>
      <t>商业街已购</t>
    </r>
    <r>
      <rPr>
        <sz val="10"/>
        <rFont val="Times New Roman"/>
        <charset val="0"/>
      </rPr>
      <t>30</t>
    </r>
    <r>
      <rPr>
        <sz val="10"/>
        <rFont val="仿宋_GB2312"/>
        <charset val="134"/>
      </rPr>
      <t>万元停车栏杆，希望县综合执法局加强规范免费停车，支持公司把栏杆安装完成</t>
    </r>
  </si>
  <si>
    <r>
      <rPr>
        <sz val="10"/>
        <rFont val="仿宋_GB2312"/>
        <charset val="134"/>
      </rPr>
      <t>按照国家</t>
    </r>
    <r>
      <rPr>
        <sz val="10"/>
        <rFont val="Times New Roman"/>
        <charset val="0"/>
      </rPr>
      <t>AAAA</t>
    </r>
    <r>
      <rPr>
        <sz val="10"/>
        <rFont val="仿宋_GB2312"/>
        <charset val="134"/>
      </rPr>
      <t>旅游级景区标准打造集餐饮、休闲、娱乐、文化、酒店等为一体的特色餐饮商业街区以及高品质居住区，总建筑面积约为</t>
    </r>
    <r>
      <rPr>
        <sz val="10"/>
        <rFont val="Times New Roman"/>
        <charset val="0"/>
      </rPr>
      <t>20</t>
    </r>
    <r>
      <rPr>
        <sz val="10"/>
        <rFont val="仿宋_GB2312"/>
        <charset val="134"/>
      </rPr>
      <t>万平方米（含地下室等）。</t>
    </r>
  </si>
  <si>
    <r>
      <rPr>
        <sz val="10"/>
        <rFont val="仿宋_GB2312"/>
        <charset val="134"/>
      </rPr>
      <t>平昌会客厅置业有限公</t>
    </r>
  </si>
  <si>
    <r>
      <rPr>
        <sz val="10"/>
        <rFont val="仿宋_GB2312"/>
        <charset val="134"/>
      </rPr>
      <t>平昌亿联国际商贸城建设项目</t>
    </r>
  </si>
  <si>
    <r>
      <rPr>
        <sz val="10"/>
        <rFont val="仿宋_GB2312"/>
        <charset val="134"/>
      </rPr>
      <t>蓝金平</t>
    </r>
    <r>
      <rPr>
        <sz val="10"/>
        <rFont val="Times New Roman"/>
        <charset val="0"/>
      </rPr>
      <t xml:space="preserve">
15957685678</t>
    </r>
  </si>
  <si>
    <r>
      <rPr>
        <sz val="10"/>
        <rFont val="Times New Roman"/>
        <charset val="0"/>
      </rPr>
      <t>1</t>
    </r>
    <r>
      <rPr>
        <sz val="10"/>
        <rFont val="仿宋_GB2312"/>
        <charset val="134"/>
      </rPr>
      <t>、建议政府在大型促销活动、消费券补贴等方面提供更多支持</t>
    </r>
    <r>
      <rPr>
        <sz val="10"/>
        <rFont val="Times New Roman"/>
        <charset val="0"/>
      </rPr>
      <t xml:space="preserve">
2</t>
    </r>
    <r>
      <rPr>
        <sz val="10"/>
        <rFont val="仿宋_GB2312"/>
        <charset val="134"/>
      </rPr>
      <t>、建议政府在自由广告位上多宣传亿联，让商贸城家喻户晓</t>
    </r>
    <r>
      <rPr>
        <sz val="10"/>
        <rFont val="Times New Roman"/>
        <charset val="0"/>
      </rPr>
      <t xml:space="preserve">
3</t>
    </r>
    <r>
      <rPr>
        <sz val="10"/>
        <rFont val="仿宋_GB2312"/>
        <charset val="134"/>
      </rPr>
      <t>、目前暂未享受到政府的扶持和政策补贴，希望政府部门能加大这方面的力度</t>
    </r>
    <r>
      <rPr>
        <sz val="10"/>
        <rFont val="Times New Roman"/>
        <charset val="0"/>
      </rPr>
      <t xml:space="preserve">
4</t>
    </r>
    <r>
      <rPr>
        <sz val="10"/>
        <rFont val="仿宋_GB2312"/>
        <charset val="134"/>
      </rPr>
      <t>、希望政府部门能否协调增加更多的公交线路或者专线公交</t>
    </r>
  </si>
  <si>
    <r>
      <rPr>
        <sz val="10"/>
        <rFont val="Times New Roman"/>
        <charset val="0"/>
      </rPr>
      <t>1</t>
    </r>
    <r>
      <rPr>
        <sz val="10"/>
        <rFont val="仿宋_GB2312"/>
        <charset val="134"/>
      </rPr>
      <t>、项目建设内容：新建以装饰建材、家居家具、五金机电、汽摩配件、汽车销售等经营业态为主，配套电子商务于一体的</t>
    </r>
    <r>
      <rPr>
        <sz val="10"/>
        <rFont val="Times New Roman"/>
        <charset val="0"/>
      </rPr>
      <t>“</t>
    </r>
    <r>
      <rPr>
        <sz val="10"/>
        <rFont val="仿宋_GB2312"/>
        <charset val="134"/>
      </rPr>
      <t>一站式</t>
    </r>
    <r>
      <rPr>
        <sz val="10"/>
        <rFont val="Times New Roman"/>
        <charset val="0"/>
      </rPr>
      <t>”</t>
    </r>
    <r>
      <rPr>
        <sz val="10"/>
        <rFont val="仿宋_GB2312"/>
        <charset val="134"/>
      </rPr>
      <t>综合商贸城，总建筑面积约</t>
    </r>
    <r>
      <rPr>
        <sz val="10"/>
        <rFont val="Times New Roman"/>
        <charset val="0"/>
      </rPr>
      <t>10</t>
    </r>
    <r>
      <rPr>
        <sz val="10"/>
        <rFont val="仿宋_GB2312"/>
        <charset val="134"/>
      </rPr>
      <t>万平方米。</t>
    </r>
    <r>
      <rPr>
        <sz val="10"/>
        <rFont val="Times New Roman"/>
        <charset val="0"/>
      </rPr>
      <t xml:space="preserve">
2</t>
    </r>
    <r>
      <rPr>
        <sz val="10"/>
        <rFont val="仿宋_GB2312"/>
        <charset val="134"/>
      </rPr>
      <t>、市场前景和经济效益：，在平昌县金宝新区新建一个集专业市场、休闲（美食）街区、办公、酒店、电子商务、信息会展、物流配送等为一体的川东最为现代化、国际化、信息化的</t>
    </r>
    <r>
      <rPr>
        <sz val="10"/>
        <rFont val="Times New Roman"/>
        <charset val="0"/>
      </rPr>
      <t>“</t>
    </r>
    <r>
      <rPr>
        <sz val="10"/>
        <rFont val="仿宋_GB2312"/>
        <charset val="134"/>
      </rPr>
      <t>一站式</t>
    </r>
    <r>
      <rPr>
        <sz val="10"/>
        <rFont val="Times New Roman"/>
        <charset val="0"/>
      </rPr>
      <t>”</t>
    </r>
    <r>
      <rPr>
        <sz val="10"/>
        <rFont val="仿宋_GB2312"/>
        <charset val="134"/>
      </rPr>
      <t>复合型商贸物流中心，项目占地</t>
    </r>
    <r>
      <rPr>
        <sz val="10"/>
        <rFont val="Times New Roman"/>
        <charset val="0"/>
      </rPr>
      <t>120</t>
    </r>
    <r>
      <rPr>
        <sz val="10"/>
        <rFont val="仿宋_GB2312"/>
        <charset val="134"/>
      </rPr>
      <t>亩，总建筑面积</t>
    </r>
    <r>
      <rPr>
        <sz val="10"/>
        <rFont val="Times New Roman"/>
        <charset val="0"/>
      </rPr>
      <t>15</t>
    </r>
    <r>
      <rPr>
        <sz val="10"/>
        <rFont val="仿宋_GB2312"/>
        <charset val="134"/>
      </rPr>
      <t>万平方米。</t>
    </r>
    <r>
      <rPr>
        <sz val="10"/>
        <rFont val="Times New Roman"/>
        <charset val="0"/>
      </rPr>
      <t xml:space="preserve">
</t>
    </r>
    <r>
      <rPr>
        <sz val="10"/>
        <rFont val="仿宋_GB2312"/>
        <charset val="134"/>
      </rPr>
      <t>该商贸城正式运营后总交易额可达</t>
    </r>
    <r>
      <rPr>
        <sz val="10"/>
        <rFont val="Times New Roman"/>
        <charset val="0"/>
      </rPr>
      <t>15</t>
    </r>
    <r>
      <rPr>
        <sz val="10"/>
        <rFont val="仿宋_GB2312"/>
        <charset val="134"/>
      </rPr>
      <t>亿元人民币，可上缴税收近千万人民币，可提供直接或者间接就业岗位近千人。</t>
    </r>
  </si>
  <si>
    <r>
      <rPr>
        <sz val="10"/>
        <rFont val="仿宋_GB2312"/>
        <charset val="134"/>
      </rPr>
      <t>平昌亿联置业控股有限公司</t>
    </r>
  </si>
  <si>
    <r>
      <rPr>
        <sz val="10"/>
        <rFont val="仿宋_GB2312"/>
        <charset val="134"/>
      </rPr>
      <t>白茶种植基地及加工项目</t>
    </r>
  </si>
  <si>
    <r>
      <rPr>
        <sz val="10"/>
        <rFont val="仿宋_GB2312"/>
        <charset val="134"/>
      </rPr>
      <t>张家天</t>
    </r>
    <r>
      <rPr>
        <sz val="10"/>
        <rFont val="Times New Roman"/>
        <charset val="0"/>
      </rPr>
      <t xml:space="preserve">
13881691533</t>
    </r>
  </si>
  <si>
    <r>
      <rPr>
        <sz val="10"/>
        <rFont val="仿宋_GB2312"/>
        <charset val="134"/>
      </rPr>
      <t>暂无问题</t>
    </r>
  </si>
  <si>
    <r>
      <rPr>
        <sz val="10"/>
        <rFont val="仿宋_GB2312"/>
        <charset val="134"/>
      </rPr>
      <t>建茶叶基地约</t>
    </r>
    <r>
      <rPr>
        <sz val="10"/>
        <rFont val="Times New Roman"/>
        <charset val="0"/>
      </rPr>
      <t>8000</t>
    </r>
    <r>
      <rPr>
        <sz val="10"/>
        <rFont val="仿宋_GB2312"/>
        <charset val="134"/>
      </rPr>
      <t>亩，新建茶叶加工厂一个，配套建设农家乐、休闲娱乐场所等，建成集采摘加工、品茗观光、休闲娱乐、健康养生、文化体验为一体的茶文化体验园。</t>
    </r>
  </si>
  <si>
    <r>
      <rPr>
        <sz val="10"/>
        <rFont val="仿宋_GB2312"/>
        <charset val="134"/>
      </rPr>
      <t>四川秦巴鸿源农业科技有限公司</t>
    </r>
    <r>
      <rPr>
        <sz val="10"/>
        <rFont val="Times New Roman"/>
        <charset val="0"/>
      </rPr>
      <t xml:space="preserve"> </t>
    </r>
  </si>
  <si>
    <r>
      <rPr>
        <sz val="10"/>
        <rFont val="仿宋_GB2312"/>
        <charset val="134"/>
      </rPr>
      <t>城市第二污水处理厂建设</t>
    </r>
  </si>
  <si>
    <r>
      <rPr>
        <sz val="10"/>
        <rFont val="仿宋_GB2312"/>
        <charset val="134"/>
      </rPr>
      <t>马瑞军</t>
    </r>
    <r>
      <rPr>
        <sz val="10"/>
        <rFont val="Times New Roman"/>
        <charset val="0"/>
      </rPr>
      <t xml:space="preserve">
18113011928
</t>
    </r>
    <r>
      <rPr>
        <sz val="10"/>
        <rFont val="仿宋_GB2312"/>
        <charset val="134"/>
      </rPr>
      <t>罗志华</t>
    </r>
    <r>
      <rPr>
        <sz val="10"/>
        <rFont val="Times New Roman"/>
        <charset val="0"/>
      </rPr>
      <t>18095022251</t>
    </r>
  </si>
  <si>
    <r>
      <rPr>
        <sz val="10"/>
        <rFont val="仿宋_GB2312"/>
        <charset val="134"/>
      </rPr>
      <t>政府欠污水处理费约</t>
    </r>
    <r>
      <rPr>
        <sz val="10"/>
        <rFont val="Times New Roman"/>
        <charset val="0"/>
      </rPr>
      <t>2000</t>
    </r>
    <r>
      <rPr>
        <sz val="10"/>
        <rFont val="仿宋_GB2312"/>
        <charset val="134"/>
      </rPr>
      <t>万元</t>
    </r>
  </si>
  <si>
    <r>
      <rPr>
        <sz val="10"/>
        <rFont val="仿宋_GB2312"/>
        <charset val="134"/>
      </rPr>
      <t>新建污水处理厂二座，供水一座，日处理污水能力为</t>
    </r>
    <r>
      <rPr>
        <sz val="10"/>
        <rFont val="Times New Roman"/>
        <charset val="0"/>
      </rPr>
      <t>6.3</t>
    </r>
    <r>
      <rPr>
        <sz val="10"/>
        <rFont val="仿宋_GB2312"/>
        <charset val="134"/>
      </rPr>
      <t>万吨，配套建设截污干管</t>
    </r>
    <r>
      <rPr>
        <sz val="10"/>
        <rFont val="Times New Roman"/>
        <charset val="0"/>
      </rPr>
      <t>21.5</t>
    </r>
    <r>
      <rPr>
        <sz val="10"/>
        <rFont val="仿宋_GB2312"/>
        <charset val="134"/>
      </rPr>
      <t>公里；日供水能力</t>
    </r>
    <r>
      <rPr>
        <sz val="10"/>
        <rFont val="Times New Roman"/>
        <charset val="0"/>
      </rPr>
      <t>3</t>
    </r>
    <r>
      <rPr>
        <sz val="10"/>
        <rFont val="仿宋_GB2312"/>
        <charset val="134"/>
      </rPr>
      <t>万吨，配套配水管道</t>
    </r>
    <r>
      <rPr>
        <sz val="10"/>
        <rFont val="Times New Roman"/>
        <charset val="0"/>
      </rPr>
      <t>23.1</t>
    </r>
    <r>
      <rPr>
        <sz val="10"/>
        <rFont val="仿宋_GB2312"/>
        <charset val="134"/>
      </rPr>
      <t>千米</t>
    </r>
  </si>
  <si>
    <r>
      <rPr>
        <sz val="10"/>
        <rFont val="仿宋_GB2312"/>
        <charset val="134"/>
      </rPr>
      <t>平昌海天水务有限公司</t>
    </r>
  </si>
  <si>
    <r>
      <rPr>
        <sz val="10"/>
        <rFont val="仿宋_GB2312"/>
        <charset val="134"/>
      </rPr>
      <t>平昌县单采血浆建设项目</t>
    </r>
  </si>
  <si>
    <r>
      <rPr>
        <sz val="10"/>
        <rFont val="仿宋_GB2312"/>
        <charset val="134"/>
      </rPr>
      <t>杜鸿泽</t>
    </r>
    <r>
      <rPr>
        <sz val="10"/>
        <rFont val="Times New Roman"/>
        <charset val="0"/>
      </rPr>
      <t xml:space="preserve">
17311057911</t>
    </r>
  </si>
  <si>
    <r>
      <rPr>
        <sz val="10"/>
        <rFont val="仿宋_GB2312"/>
        <charset val="134"/>
      </rPr>
      <t>占地</t>
    </r>
    <r>
      <rPr>
        <sz val="10"/>
        <rFont val="Times New Roman"/>
        <charset val="0"/>
      </rPr>
      <t>15</t>
    </r>
    <r>
      <rPr>
        <sz val="10"/>
        <rFont val="仿宋_GB2312"/>
        <charset val="134"/>
      </rPr>
      <t>亩</t>
    </r>
    <r>
      <rPr>
        <sz val="10"/>
        <rFont val="Times New Roman"/>
        <charset val="0"/>
      </rPr>
      <t>,</t>
    </r>
    <r>
      <rPr>
        <sz val="10"/>
        <rFont val="仿宋_GB2312"/>
        <charset val="134"/>
      </rPr>
      <t>分两期建设</t>
    </r>
    <r>
      <rPr>
        <sz val="10"/>
        <rFont val="Times New Roman"/>
        <charset val="0"/>
      </rPr>
      <t>,</t>
    </r>
    <r>
      <rPr>
        <sz val="10"/>
        <rFont val="仿宋_GB2312"/>
        <charset val="134"/>
      </rPr>
      <t>其中期一建设</t>
    </r>
    <r>
      <rPr>
        <sz val="10"/>
        <rFont val="Times New Roman"/>
        <charset val="0"/>
      </rPr>
      <t>4000</t>
    </r>
    <r>
      <rPr>
        <sz val="10"/>
        <rFont val="宋体"/>
        <charset val="134"/>
      </rPr>
      <t>㎡</t>
    </r>
    <r>
      <rPr>
        <sz val="10"/>
        <rFont val="仿宋_GB2312"/>
        <charset val="134"/>
      </rPr>
      <t>的业务用房及配套设施，二期建设约</t>
    </r>
    <r>
      <rPr>
        <sz val="10"/>
        <rFont val="Times New Roman"/>
        <charset val="0"/>
      </rPr>
      <t>3000</t>
    </r>
    <r>
      <rPr>
        <sz val="10"/>
        <rFont val="仿宋_GB2312"/>
        <charset val="134"/>
      </rPr>
      <t>平方米的业务用房</t>
    </r>
  </si>
  <si>
    <r>
      <rPr>
        <sz val="10"/>
        <rFont val="仿宋_GB2312"/>
        <charset val="134"/>
      </rPr>
      <t>通江蓉生单采血浆有限公司平昌分公司</t>
    </r>
  </si>
  <si>
    <r>
      <rPr>
        <sz val="10"/>
        <rFont val="仿宋_GB2312"/>
        <charset val="134"/>
      </rPr>
      <t>平昌公交公司战略重组</t>
    </r>
  </si>
  <si>
    <r>
      <rPr>
        <sz val="10"/>
        <rFont val="仿宋_GB2312"/>
        <charset val="134"/>
      </rPr>
      <t>王</t>
    </r>
    <r>
      <rPr>
        <sz val="10"/>
        <rFont val="Times New Roman"/>
        <charset val="0"/>
      </rPr>
      <t xml:space="preserve">  </t>
    </r>
    <r>
      <rPr>
        <sz val="10"/>
        <rFont val="仿宋_GB2312"/>
        <charset val="134"/>
      </rPr>
      <t>鹏</t>
    </r>
    <r>
      <rPr>
        <sz val="10"/>
        <rFont val="Times New Roman"/>
        <charset val="0"/>
      </rPr>
      <t xml:space="preserve">
18908290628</t>
    </r>
  </si>
  <si>
    <r>
      <rPr>
        <sz val="10"/>
        <rFont val="仿宋_GB2312"/>
        <charset val="134"/>
      </rPr>
      <t>将平昌县平安公交客运公司和平昌顺通汽车运输有限公司兼并重组变更为华文公共交通运输有限公司，新建公共交通枢纽站（总站）</t>
    </r>
    <r>
      <rPr>
        <sz val="10"/>
        <rFont val="Times New Roman"/>
        <charset val="0"/>
      </rPr>
      <t>1</t>
    </r>
    <r>
      <rPr>
        <sz val="10"/>
        <rFont val="仿宋_GB2312"/>
        <charset val="134"/>
      </rPr>
      <t>座，公交首末站</t>
    </r>
    <r>
      <rPr>
        <sz val="10"/>
        <rFont val="Times New Roman"/>
        <charset val="0"/>
      </rPr>
      <t>7</t>
    </r>
    <r>
      <rPr>
        <sz val="10"/>
        <rFont val="仿宋_GB2312"/>
        <charset val="134"/>
      </rPr>
      <t>座，具体包括办公大楼、调度中心、安全机检站、维修中心、洗车场、新（改）建公交站台等。</t>
    </r>
  </si>
  <si>
    <r>
      <rPr>
        <sz val="10"/>
        <rFont val="仿宋_GB2312"/>
        <charset val="134"/>
      </rPr>
      <t>平昌县华文公共交通运输有限公司</t>
    </r>
    <r>
      <rPr>
        <sz val="10"/>
        <rFont val="Times New Roman"/>
        <charset val="0"/>
      </rPr>
      <t xml:space="preserve">   </t>
    </r>
  </si>
  <si>
    <r>
      <rPr>
        <sz val="10"/>
        <rFont val="仿宋_GB2312"/>
        <charset val="134"/>
      </rPr>
      <t>平昌县装配式建材产业园</t>
    </r>
  </si>
  <si>
    <r>
      <rPr>
        <sz val="10"/>
        <rFont val="仿宋_GB2312"/>
        <charset val="134"/>
      </rPr>
      <t>涂鹏程</t>
    </r>
    <r>
      <rPr>
        <sz val="10"/>
        <rFont val="Times New Roman"/>
        <charset val="0"/>
      </rPr>
      <t xml:space="preserve">
13880406388</t>
    </r>
  </si>
  <si>
    <r>
      <rPr>
        <sz val="10"/>
        <rFont val="仿宋_GB2312"/>
        <charset val="134"/>
      </rPr>
      <t>建商品混凝土生产线二条（</t>
    </r>
    <r>
      <rPr>
        <sz val="10"/>
        <rFont val="Times New Roman"/>
        <charset val="0"/>
      </rPr>
      <t>180</t>
    </r>
    <r>
      <rPr>
        <sz val="10"/>
        <rFont val="仿宋_GB2312"/>
        <charset val="134"/>
      </rPr>
      <t>型生产线）、湿拌沙浆生产生一条；装配式预制厂生产线一条，配套厂房</t>
    </r>
    <r>
      <rPr>
        <sz val="10"/>
        <rFont val="Times New Roman"/>
        <charset val="0"/>
      </rPr>
      <t>6000</t>
    </r>
    <r>
      <rPr>
        <sz val="10"/>
        <rFont val="仿宋_GB2312"/>
        <charset val="134"/>
      </rPr>
      <t>平方米</t>
    </r>
  </si>
  <si>
    <r>
      <rPr>
        <sz val="10"/>
        <rFont val="仿宋_GB2312"/>
        <charset val="134"/>
      </rPr>
      <t>平昌和润建材有限公司</t>
    </r>
    <r>
      <rPr>
        <sz val="10"/>
        <rFont val="Times New Roman"/>
        <charset val="0"/>
      </rPr>
      <t xml:space="preserve">   </t>
    </r>
  </si>
  <si>
    <r>
      <rPr>
        <sz val="10"/>
        <rFont val="仿宋_GB2312"/>
        <charset val="134"/>
      </rPr>
      <t>蜀茶秦巴茗兰优质茶叶产业园建设</t>
    </r>
  </si>
  <si>
    <r>
      <rPr>
        <sz val="10"/>
        <rFont val="仿宋_GB2312"/>
        <charset val="134"/>
      </rPr>
      <t>王浩</t>
    </r>
    <r>
      <rPr>
        <sz val="10"/>
        <rFont val="Times New Roman"/>
        <charset val="0"/>
      </rPr>
      <t xml:space="preserve">
18782711668</t>
    </r>
  </si>
  <si>
    <r>
      <rPr>
        <sz val="10"/>
        <rFont val="仿宋_GB2312"/>
        <charset val="134"/>
      </rPr>
      <t>解决工业用地问题</t>
    </r>
  </si>
  <si>
    <r>
      <rPr>
        <sz val="10"/>
        <rFont val="仿宋_GB2312"/>
        <charset val="134"/>
      </rPr>
      <t>在鹿鸣、邱家、泥龙、云台等乡镇建设集中成片的标准化茶叶种植示范基地</t>
    </r>
    <r>
      <rPr>
        <sz val="10"/>
        <rFont val="Times New Roman"/>
        <charset val="0"/>
      </rPr>
      <t>5000</t>
    </r>
    <r>
      <rPr>
        <sz val="10"/>
        <rFont val="仿宋_GB2312"/>
        <charset val="134"/>
      </rPr>
      <t>亩，实施茶叶品种改良，改善茶园道路、水利、管网等基础设施，推广测土配方施肥、病虫害统防统治等</t>
    </r>
    <r>
      <rPr>
        <sz val="10"/>
        <rFont val="Times New Roman"/>
        <charset val="0"/>
      </rPr>
      <t xml:space="preserve"> </t>
    </r>
    <r>
      <rPr>
        <sz val="10"/>
        <rFont val="仿宋_GB2312"/>
        <charset val="134"/>
      </rPr>
      <t>标准化生产技术。</t>
    </r>
    <r>
      <rPr>
        <sz val="10"/>
        <rFont val="Times New Roman"/>
        <charset val="0"/>
      </rPr>
      <t xml:space="preserve"> </t>
    </r>
    <r>
      <rPr>
        <sz val="10"/>
        <rFont val="仿宋_GB2312"/>
        <charset val="134"/>
      </rPr>
      <t>改造提升四川秦巴茗兰茶叶科技有限公司现有茶叶加工厂</t>
    </r>
    <r>
      <rPr>
        <sz val="10"/>
        <rFont val="Times New Roman"/>
        <charset val="0"/>
      </rPr>
      <t>1</t>
    </r>
    <r>
      <rPr>
        <sz val="10"/>
        <rFont val="仿宋_GB2312"/>
        <charset val="134"/>
      </rPr>
      <t>个，购买并改造提升邱家镇独有天茗茶厂</t>
    </r>
    <r>
      <rPr>
        <sz val="10"/>
        <rFont val="Times New Roman"/>
        <charset val="0"/>
      </rPr>
      <t>1</t>
    </r>
    <r>
      <rPr>
        <sz val="10"/>
        <rFont val="仿宋_GB2312"/>
        <charset val="134"/>
      </rPr>
      <t>个，</t>
    </r>
    <r>
      <rPr>
        <sz val="10"/>
        <rFont val="Times New Roman"/>
        <charset val="0"/>
      </rPr>
      <t xml:space="preserve"> </t>
    </r>
    <r>
      <rPr>
        <sz val="10"/>
        <rFont val="仿宋_GB2312"/>
        <charset val="134"/>
      </rPr>
      <t>确保两个茶叶加工厂</t>
    </r>
    <r>
      <rPr>
        <sz val="10"/>
        <rFont val="Times New Roman"/>
        <charset val="0"/>
      </rPr>
      <t xml:space="preserve"> </t>
    </r>
    <r>
      <rPr>
        <sz val="10"/>
        <rFont val="仿宋_GB2312"/>
        <charset val="134"/>
      </rPr>
      <t>年产能规模达到</t>
    </r>
    <r>
      <rPr>
        <sz val="10"/>
        <rFont val="Times New Roman"/>
        <charset val="0"/>
      </rPr>
      <t>2000</t>
    </r>
    <r>
      <rPr>
        <sz val="10"/>
        <rFont val="仿宋_GB2312"/>
        <charset val="134"/>
      </rPr>
      <t>吨</t>
    </r>
  </si>
  <si>
    <r>
      <rPr>
        <sz val="10"/>
        <rFont val="仿宋_GB2312"/>
        <charset val="134"/>
      </rPr>
      <t>四川蜀茶秦巴茗兰科技有限公司</t>
    </r>
    <r>
      <rPr>
        <sz val="10"/>
        <rFont val="Times New Roman"/>
        <charset val="0"/>
      </rPr>
      <t xml:space="preserve">               </t>
    </r>
  </si>
  <si>
    <r>
      <rPr>
        <sz val="10"/>
        <rFont val="宋体"/>
        <charset val="134"/>
      </rPr>
      <t>已兑现建厂补贴</t>
    </r>
    <r>
      <rPr>
        <sz val="10"/>
        <rFont val="Times New Roman"/>
        <charset val="0"/>
      </rPr>
      <t>290</t>
    </r>
    <r>
      <rPr>
        <sz val="10"/>
        <rFont val="宋体"/>
        <charset val="134"/>
      </rPr>
      <t>万元和办公阵地建设补贴</t>
    </r>
    <r>
      <rPr>
        <sz val="10"/>
        <rFont val="Times New Roman"/>
        <charset val="0"/>
      </rPr>
      <t>10</t>
    </r>
    <r>
      <rPr>
        <sz val="10"/>
        <rFont val="宋体"/>
        <charset val="134"/>
      </rPr>
      <t>万元</t>
    </r>
  </si>
  <si>
    <r>
      <rPr>
        <sz val="10"/>
        <rFont val="仿宋_GB2312"/>
        <charset val="134"/>
      </rPr>
      <t>平昌县道生渔业产业观光园</t>
    </r>
  </si>
  <si>
    <r>
      <rPr>
        <sz val="10"/>
        <rFont val="仿宋_GB2312"/>
        <charset val="134"/>
      </rPr>
      <t>魏亨军</t>
    </r>
    <r>
      <rPr>
        <sz val="10"/>
        <rFont val="Times New Roman"/>
        <charset val="0"/>
      </rPr>
      <t xml:space="preserve">
13896355755</t>
    </r>
  </si>
  <si>
    <r>
      <rPr>
        <sz val="10"/>
        <rFont val="仿宋_GB2312"/>
        <charset val="134"/>
      </rPr>
      <t>按照美丽渔村的标准，一期投入资金</t>
    </r>
    <r>
      <rPr>
        <sz val="10"/>
        <rFont val="Times New Roman"/>
        <charset val="0"/>
      </rPr>
      <t>15000</t>
    </r>
    <r>
      <rPr>
        <sz val="10"/>
        <rFont val="仿宋_GB2312"/>
        <charset val="134"/>
      </rPr>
      <t>万元，流转土地</t>
    </r>
    <r>
      <rPr>
        <sz val="10"/>
        <rFont val="Times New Roman"/>
        <charset val="0"/>
      </rPr>
      <t>3200</t>
    </r>
    <r>
      <rPr>
        <sz val="10"/>
        <rFont val="仿宋_GB2312"/>
        <charset val="134"/>
      </rPr>
      <t>亩，建成江口青鳙养殖基地</t>
    </r>
    <r>
      <rPr>
        <sz val="10"/>
        <rFont val="Times New Roman"/>
        <charset val="0"/>
      </rPr>
      <t>3000</t>
    </r>
    <r>
      <rPr>
        <sz val="10"/>
        <rFont val="仿宋_GB2312"/>
        <charset val="134"/>
      </rPr>
      <t>亩，占地</t>
    </r>
    <r>
      <rPr>
        <sz val="10"/>
        <rFont val="Times New Roman"/>
        <charset val="0"/>
      </rPr>
      <t>200</t>
    </r>
    <r>
      <rPr>
        <sz val="10"/>
        <rFont val="仿宋_GB2312"/>
        <charset val="134"/>
      </rPr>
      <t>亩星级渔业观光农家乐；二期投入资金</t>
    </r>
    <r>
      <rPr>
        <sz val="10"/>
        <rFont val="Times New Roman"/>
        <charset val="0"/>
      </rPr>
      <t>13000</t>
    </r>
    <r>
      <rPr>
        <sz val="10"/>
        <rFont val="仿宋_GB2312"/>
        <charset val="134"/>
      </rPr>
      <t>万元修建</t>
    </r>
    <r>
      <rPr>
        <sz val="10"/>
        <rFont val="Times New Roman"/>
        <charset val="0"/>
      </rPr>
      <t>130</t>
    </r>
    <r>
      <rPr>
        <sz val="10"/>
        <rFont val="仿宋_GB2312"/>
        <charset val="134"/>
      </rPr>
      <t>亩以上标准鱼塘</t>
    </r>
    <r>
      <rPr>
        <sz val="10"/>
        <rFont val="Times New Roman"/>
        <charset val="0"/>
      </rPr>
      <t>50</t>
    </r>
    <r>
      <rPr>
        <sz val="10"/>
        <rFont val="仿宋_GB2312"/>
        <charset val="134"/>
      </rPr>
      <t>处，共约</t>
    </r>
    <r>
      <rPr>
        <sz val="10"/>
        <rFont val="Times New Roman"/>
        <charset val="0"/>
      </rPr>
      <t>3500</t>
    </r>
    <r>
      <rPr>
        <sz val="10"/>
        <rFont val="仿宋_GB2312"/>
        <charset val="134"/>
      </rPr>
      <t>亩，建成生态渔业养殖基地。具体建设内容及规模以经甲方审定通过的项目规划设计方案为准；</t>
    </r>
    <r>
      <rPr>
        <sz val="10"/>
        <rFont val="Times New Roman"/>
        <charset val="0"/>
      </rPr>
      <t>2</t>
    </r>
    <r>
      <rPr>
        <sz val="10"/>
        <rFont val="仿宋_GB2312"/>
        <charset val="134"/>
      </rPr>
      <t>、经济社会效益：实行</t>
    </r>
    <r>
      <rPr>
        <sz val="10"/>
        <rFont val="Times New Roman"/>
        <charset val="0"/>
      </rPr>
      <t>“</t>
    </r>
    <r>
      <rPr>
        <sz val="10"/>
        <rFont val="仿宋_GB2312"/>
        <charset val="134"/>
      </rPr>
      <t>公司</t>
    </r>
    <r>
      <rPr>
        <sz val="10"/>
        <rFont val="Times New Roman"/>
        <charset val="0"/>
      </rPr>
      <t>+</t>
    </r>
    <r>
      <rPr>
        <sz val="10"/>
        <rFont val="仿宋_GB2312"/>
        <charset val="134"/>
      </rPr>
      <t>基地</t>
    </r>
    <r>
      <rPr>
        <sz val="10"/>
        <rFont val="Times New Roman"/>
        <charset val="0"/>
      </rPr>
      <t>+</t>
    </r>
    <r>
      <rPr>
        <sz val="10"/>
        <rFont val="仿宋_GB2312"/>
        <charset val="134"/>
      </rPr>
      <t>合作社</t>
    </r>
    <r>
      <rPr>
        <sz val="10"/>
        <rFont val="Times New Roman"/>
        <charset val="0"/>
      </rPr>
      <t>+</t>
    </r>
    <r>
      <rPr>
        <sz val="10"/>
        <rFont val="仿宋_GB2312"/>
        <charset val="134"/>
      </rPr>
      <t>农户</t>
    </r>
    <r>
      <rPr>
        <sz val="10"/>
        <rFont val="Times New Roman"/>
        <charset val="0"/>
      </rPr>
      <t>”</t>
    </r>
    <r>
      <rPr>
        <sz val="10"/>
        <rFont val="仿宋_GB2312"/>
        <charset val="134"/>
      </rPr>
      <t>的运作模式，项目实施后优先安排项目区内的群众劳动就业。</t>
    </r>
    <r>
      <rPr>
        <sz val="10"/>
        <rFont val="Times New Roman"/>
        <charset val="0"/>
      </rPr>
      <t xml:space="preserve">
        </t>
    </r>
  </si>
  <si>
    <r>
      <rPr>
        <sz val="10"/>
        <rFont val="仿宋_GB2312"/>
        <charset val="134"/>
      </rPr>
      <t>平昌县道生渔业有限公司</t>
    </r>
    <r>
      <rPr>
        <sz val="10"/>
        <rFont val="Times New Roman"/>
        <charset val="0"/>
      </rPr>
      <t xml:space="preserve">  </t>
    </r>
  </si>
  <si>
    <r>
      <rPr>
        <sz val="10"/>
        <rFont val="仿宋_GB2312"/>
        <charset val="134"/>
      </rPr>
      <t>平昌县优质肉牛全产业链项目</t>
    </r>
  </si>
  <si>
    <r>
      <rPr>
        <sz val="10"/>
        <rFont val="仿宋_GB2312"/>
        <charset val="134"/>
      </rPr>
      <t>杨锋</t>
    </r>
    <r>
      <rPr>
        <sz val="10"/>
        <rFont val="Times New Roman"/>
        <charset val="0"/>
      </rPr>
      <t xml:space="preserve">
13982828567</t>
    </r>
  </si>
  <si>
    <r>
      <rPr>
        <sz val="10"/>
        <rFont val="仿宋_GB2312"/>
        <charset val="134"/>
      </rPr>
      <t>兑现智能扩繁场建设第三批补贴资金</t>
    </r>
    <r>
      <rPr>
        <sz val="10"/>
        <rFont val="Times New Roman"/>
        <charset val="0"/>
      </rPr>
      <t>665</t>
    </r>
    <r>
      <rPr>
        <sz val="10"/>
        <rFont val="仿宋_GB2312"/>
        <charset val="134"/>
      </rPr>
      <t>万元</t>
    </r>
  </si>
  <si>
    <r>
      <rPr>
        <sz val="10"/>
        <rFont val="仿宋_GB2312"/>
        <charset val="134"/>
      </rPr>
      <t>分期引进</t>
    </r>
    <r>
      <rPr>
        <sz val="10"/>
        <rFont val="Times New Roman"/>
        <charset val="0"/>
      </rPr>
      <t>10</t>
    </r>
    <r>
      <rPr>
        <sz val="10"/>
        <rFont val="仿宋_GB2312"/>
        <charset val="134"/>
      </rPr>
      <t>万头优质青年母牛，通过科学繁育、分散育犊、集中育肥的肉牛分段养殖模式，在平昌县境内发展合作养殖场户约</t>
    </r>
    <r>
      <rPr>
        <sz val="10"/>
        <rFont val="Times New Roman"/>
        <charset val="0"/>
      </rPr>
      <t>9500</t>
    </r>
    <r>
      <rPr>
        <sz val="10"/>
        <rFont val="仿宋_GB2312"/>
        <charset val="134"/>
      </rPr>
      <t>户，常年保持存栏青年母牛约</t>
    </r>
    <r>
      <rPr>
        <sz val="10"/>
        <rFont val="Times New Roman"/>
        <charset val="0"/>
      </rPr>
      <t>15</t>
    </r>
    <r>
      <rPr>
        <sz val="10"/>
        <rFont val="仿宋_GB2312"/>
        <charset val="134"/>
      </rPr>
      <t>万头，年出栏商品肉牛约</t>
    </r>
    <r>
      <rPr>
        <sz val="10"/>
        <rFont val="Times New Roman"/>
        <charset val="0"/>
      </rPr>
      <t>7</t>
    </r>
    <r>
      <rPr>
        <sz val="10"/>
        <rFont val="仿宋_GB2312"/>
        <charset val="134"/>
      </rPr>
      <t>万头。</t>
    </r>
  </si>
  <si>
    <r>
      <rPr>
        <sz val="10"/>
        <rFont val="仿宋_GB2312"/>
        <charset val="134"/>
      </rPr>
      <t>巴中雅拉德荣农牧科技有限公司</t>
    </r>
  </si>
  <si>
    <t>已兑现智能核心育种场补贴665.08068万元</t>
  </si>
  <si>
    <r>
      <rPr>
        <sz val="10"/>
        <rFont val="仿宋_GB2312"/>
        <charset val="134"/>
      </rPr>
      <t>杏叶枫林中药材种植项目</t>
    </r>
  </si>
  <si>
    <r>
      <rPr>
        <sz val="10"/>
        <rFont val="仿宋_GB2312"/>
        <charset val="134"/>
      </rPr>
      <t>卢启根</t>
    </r>
    <r>
      <rPr>
        <sz val="10"/>
        <rFont val="Times New Roman"/>
        <charset val="0"/>
      </rPr>
      <t xml:space="preserve">
13808098668</t>
    </r>
  </si>
  <si>
    <r>
      <rPr>
        <sz val="10"/>
        <rFont val="仿宋_GB2312"/>
        <charset val="134"/>
      </rPr>
      <t>在江口镇临江规划村流转土地</t>
    </r>
    <r>
      <rPr>
        <sz val="10"/>
        <rFont val="Times New Roman"/>
        <charset val="0"/>
      </rPr>
      <t>5500</t>
    </r>
    <r>
      <rPr>
        <sz val="10"/>
        <rFont val="仿宋_GB2312"/>
        <charset val="134"/>
      </rPr>
      <t>亩，用于药用银杏示范种植基地建设，建加粗工厂、配套园区基础设施，计划</t>
    </r>
    <r>
      <rPr>
        <sz val="10"/>
        <rFont val="Times New Roman"/>
        <charset val="0"/>
      </rPr>
      <t>5</t>
    </r>
    <r>
      <rPr>
        <sz val="10"/>
        <rFont val="仿宋_GB2312"/>
        <charset val="134"/>
      </rPr>
      <t>年内，以江口镇为中心，辐射带动全县种植面积达</t>
    </r>
    <r>
      <rPr>
        <sz val="10"/>
        <rFont val="Times New Roman"/>
        <charset val="0"/>
      </rPr>
      <t>3</t>
    </r>
    <r>
      <rPr>
        <sz val="10"/>
        <rFont val="仿宋_GB2312"/>
        <charset val="134"/>
      </rPr>
      <t>万亩。</t>
    </r>
  </si>
  <si>
    <r>
      <rPr>
        <sz val="10"/>
        <rFont val="仿宋_GB2312"/>
        <charset val="134"/>
      </rPr>
      <t>平昌县杏叶枫林中药材种植专业合作社</t>
    </r>
    <r>
      <rPr>
        <sz val="10"/>
        <rFont val="Times New Roman"/>
        <charset val="0"/>
      </rPr>
      <t xml:space="preserve">  </t>
    </r>
  </si>
  <si>
    <r>
      <rPr>
        <sz val="10"/>
        <rFont val="仿宋_GB2312"/>
        <charset val="134"/>
      </rPr>
      <t>四川平昌青芽茶叶基地及加工厂建设项目</t>
    </r>
  </si>
  <si>
    <r>
      <rPr>
        <sz val="10"/>
        <rFont val="仿宋_GB2312"/>
        <charset val="134"/>
      </rPr>
      <t>张志勇</t>
    </r>
    <r>
      <rPr>
        <sz val="10"/>
        <rFont val="Times New Roman"/>
        <charset val="0"/>
      </rPr>
      <t xml:space="preserve">
15171357599</t>
    </r>
  </si>
  <si>
    <r>
      <rPr>
        <sz val="10"/>
        <rFont val="仿宋_GB2312"/>
        <charset val="134"/>
      </rPr>
      <t>办理工业用地手续</t>
    </r>
  </si>
  <si>
    <r>
      <rPr>
        <sz val="10"/>
        <rFont val="仿宋_GB2312"/>
        <charset val="134"/>
      </rPr>
      <t>占地</t>
    </r>
    <r>
      <rPr>
        <sz val="10"/>
        <rFont val="Times New Roman"/>
        <charset val="0"/>
      </rPr>
      <t>50</t>
    </r>
    <r>
      <rPr>
        <sz val="10"/>
        <rFont val="仿宋_GB2312"/>
        <charset val="134"/>
      </rPr>
      <t>亩，建设大型茶叶加工厂</t>
    </r>
    <r>
      <rPr>
        <sz val="10"/>
        <rFont val="Times New Roman"/>
        <charset val="0"/>
      </rPr>
      <t>1</t>
    </r>
    <r>
      <rPr>
        <sz val="10"/>
        <rFont val="仿宋_GB2312"/>
        <charset val="134"/>
      </rPr>
      <t>座，引进大宗茶生产线</t>
    </r>
    <r>
      <rPr>
        <sz val="10"/>
        <rFont val="Times New Roman"/>
        <charset val="0"/>
      </rPr>
      <t>6</t>
    </r>
    <r>
      <rPr>
        <sz val="10"/>
        <rFont val="仿宋_GB2312"/>
        <charset val="134"/>
      </rPr>
      <t>条，精品茶生产线</t>
    </r>
    <r>
      <rPr>
        <sz val="10"/>
        <rFont val="Times New Roman"/>
        <charset val="0"/>
      </rPr>
      <t>2</t>
    </r>
    <r>
      <rPr>
        <sz val="10"/>
        <rFont val="仿宋_GB2312"/>
        <charset val="134"/>
      </rPr>
      <t>条。建设综合办公楼、茶叶展示中心及生活用房等，生态富硒茶叶种植基地</t>
    </r>
    <r>
      <rPr>
        <sz val="10"/>
        <rFont val="Times New Roman"/>
        <charset val="0"/>
      </rPr>
      <t>0.5</t>
    </r>
    <r>
      <rPr>
        <sz val="10"/>
        <rFont val="仿宋_GB2312"/>
        <charset val="134"/>
      </rPr>
      <t>万亩、入厂道路</t>
    </r>
    <r>
      <rPr>
        <sz val="10"/>
        <rFont val="Times New Roman"/>
        <charset val="0"/>
      </rPr>
      <t>4.6</t>
    </r>
    <r>
      <rPr>
        <sz val="10"/>
        <rFont val="仿宋_GB2312"/>
        <charset val="134"/>
      </rPr>
      <t>公里、茶园耕作路</t>
    </r>
    <r>
      <rPr>
        <sz val="10"/>
        <rFont val="Times New Roman"/>
        <charset val="0"/>
      </rPr>
      <t>160</t>
    </r>
    <r>
      <rPr>
        <sz val="10"/>
        <rFont val="仿宋_GB2312"/>
        <charset val="134"/>
      </rPr>
      <t>公里、整治山坪塘</t>
    </r>
    <r>
      <rPr>
        <sz val="10"/>
        <rFont val="Times New Roman"/>
        <charset val="0"/>
      </rPr>
      <t>70</t>
    </r>
    <r>
      <rPr>
        <sz val="10"/>
        <rFont val="仿宋_GB2312"/>
        <charset val="134"/>
      </rPr>
      <t>口、建渠系</t>
    </r>
    <r>
      <rPr>
        <sz val="10"/>
        <rFont val="Times New Roman"/>
        <charset val="0"/>
      </rPr>
      <t>80</t>
    </r>
    <r>
      <rPr>
        <sz val="10"/>
        <rFont val="仿宋_GB2312"/>
        <charset val="134"/>
      </rPr>
      <t>公里及茶园基础设施。</t>
    </r>
  </si>
  <si>
    <r>
      <rPr>
        <sz val="10"/>
        <rFont val="仿宋_GB2312"/>
        <charset val="134"/>
      </rPr>
      <t>四川大巴山云雾茶业有限公司</t>
    </r>
    <r>
      <rPr>
        <sz val="10"/>
        <rFont val="Times New Roman"/>
        <charset val="0"/>
      </rPr>
      <t xml:space="preserve">  </t>
    </r>
  </si>
  <si>
    <r>
      <rPr>
        <sz val="10"/>
        <rFont val="仿宋_GB2312"/>
        <charset val="134"/>
      </rPr>
      <t>现代茶业科技示范园建设项目</t>
    </r>
  </si>
  <si>
    <r>
      <rPr>
        <sz val="10"/>
        <rFont val="仿宋_GB2312"/>
        <charset val="134"/>
      </rPr>
      <t>蔡方如</t>
    </r>
    <r>
      <rPr>
        <sz val="10"/>
        <rFont val="Times New Roman"/>
        <charset val="0"/>
      </rPr>
      <t xml:space="preserve">
18382898335</t>
    </r>
  </si>
  <si>
    <r>
      <rPr>
        <sz val="10"/>
        <rFont val="Times New Roman"/>
        <charset val="0"/>
      </rPr>
      <t>1.</t>
    </r>
    <r>
      <rPr>
        <sz val="10"/>
        <rFont val="仿宋_GB2312"/>
        <charset val="134"/>
      </rPr>
      <t>提高茶叶品牌知名度</t>
    </r>
    <r>
      <rPr>
        <sz val="10"/>
        <rFont val="Times New Roman"/>
        <charset val="0"/>
      </rPr>
      <t xml:space="preserve">
2.</t>
    </r>
    <r>
      <rPr>
        <sz val="10"/>
        <rFont val="仿宋_GB2312"/>
        <charset val="134"/>
      </rPr>
      <t>兑现政策性资金。冷链物流项目资金</t>
    </r>
    <r>
      <rPr>
        <sz val="10"/>
        <rFont val="Times New Roman"/>
        <charset val="0"/>
      </rPr>
      <t>16</t>
    </r>
    <r>
      <rPr>
        <sz val="10"/>
        <rFont val="仿宋_GB2312"/>
        <charset val="134"/>
      </rPr>
      <t>万、高新特企业政策补助资金</t>
    </r>
    <r>
      <rPr>
        <sz val="10"/>
        <rFont val="Times New Roman"/>
        <charset val="0"/>
      </rPr>
      <t>30</t>
    </r>
    <r>
      <rPr>
        <sz val="10"/>
        <rFont val="仿宋_GB2312"/>
        <charset val="134"/>
      </rPr>
      <t>万元</t>
    </r>
  </si>
  <si>
    <r>
      <rPr>
        <sz val="10"/>
        <rFont val="仿宋_GB2312"/>
        <charset val="134"/>
      </rPr>
      <t>在邱家镇、三十二梁镇新建</t>
    </r>
    <r>
      <rPr>
        <sz val="10"/>
        <rFont val="Times New Roman"/>
        <charset val="0"/>
      </rPr>
      <t>2</t>
    </r>
    <r>
      <rPr>
        <sz val="10"/>
        <rFont val="仿宋_GB2312"/>
        <charset val="134"/>
      </rPr>
      <t>家年生产能力达</t>
    </r>
    <r>
      <rPr>
        <sz val="10"/>
        <rFont val="Times New Roman"/>
        <charset val="0"/>
      </rPr>
      <t>500</t>
    </r>
    <r>
      <rPr>
        <sz val="10"/>
        <rFont val="仿宋_GB2312"/>
        <charset val="134"/>
      </rPr>
      <t>吨以上茶叶加工厂</t>
    </r>
    <r>
      <rPr>
        <sz val="10"/>
        <rFont val="Times New Roman"/>
        <charset val="0"/>
      </rPr>
      <t>,</t>
    </r>
    <r>
      <rPr>
        <sz val="10"/>
        <rFont val="仿宋_GB2312"/>
        <charset val="134"/>
      </rPr>
      <t>在江家口镇建设年生产能力</t>
    </r>
    <r>
      <rPr>
        <sz val="10"/>
        <rFont val="Times New Roman"/>
        <charset val="0"/>
      </rPr>
      <t>100</t>
    </r>
    <r>
      <rPr>
        <sz val="10"/>
        <rFont val="仿宋_GB2312"/>
        <charset val="134"/>
      </rPr>
      <t>吨的茶叶加工厂</t>
    </r>
    <r>
      <rPr>
        <sz val="10"/>
        <rFont val="Times New Roman"/>
        <charset val="0"/>
      </rPr>
      <t>1</t>
    </r>
    <r>
      <rPr>
        <sz val="10"/>
        <rFont val="仿宋_GB2312"/>
        <charset val="134"/>
      </rPr>
      <t>家</t>
    </r>
    <r>
      <rPr>
        <sz val="10"/>
        <rFont val="Times New Roman"/>
        <charset val="0"/>
      </rPr>
      <t>,</t>
    </r>
    <r>
      <rPr>
        <sz val="10"/>
        <rFont val="仿宋_GB2312"/>
        <charset val="134"/>
      </rPr>
      <t>引进国内先进名优茶叶生产线</t>
    </r>
    <r>
      <rPr>
        <sz val="10"/>
        <rFont val="Times New Roman"/>
        <charset val="0"/>
      </rPr>
      <t>4</t>
    </r>
    <r>
      <rPr>
        <sz val="10"/>
        <rFont val="仿宋_GB2312"/>
        <charset val="134"/>
      </rPr>
      <t>条</t>
    </r>
    <r>
      <rPr>
        <sz val="10"/>
        <rFont val="Times New Roman"/>
        <charset val="0"/>
      </rPr>
      <t>;</t>
    </r>
    <r>
      <rPr>
        <sz val="10"/>
        <rFont val="仿宋_GB2312"/>
        <charset val="134"/>
      </rPr>
      <t>对清芽茶业、秦巴云顶、秦巴著兰、五彩凤凰、龙兴茶业等茶叶加工厂进行技改扩能</t>
    </r>
    <r>
      <rPr>
        <sz val="10"/>
        <rFont val="Times New Roman"/>
        <charset val="0"/>
      </rPr>
      <t>,</t>
    </r>
    <r>
      <rPr>
        <sz val="10"/>
        <rFont val="仿宋_GB2312"/>
        <charset val="134"/>
      </rPr>
      <t>其中升级改造大宗茶加工生产线</t>
    </r>
    <r>
      <rPr>
        <sz val="10"/>
        <rFont val="Times New Roman"/>
        <charset val="0"/>
      </rPr>
      <t>4</t>
    </r>
    <r>
      <rPr>
        <sz val="10"/>
        <rFont val="仿宋_GB2312"/>
        <charset val="134"/>
      </rPr>
      <t>条</t>
    </r>
    <r>
      <rPr>
        <sz val="10"/>
        <rFont val="Times New Roman"/>
        <charset val="0"/>
      </rPr>
      <t>,</t>
    </r>
    <r>
      <rPr>
        <sz val="10"/>
        <rFont val="仿宋_GB2312"/>
        <charset val="134"/>
      </rPr>
      <t>名优茶生产线</t>
    </r>
    <r>
      <rPr>
        <sz val="10"/>
        <rFont val="Times New Roman"/>
        <charset val="0"/>
      </rPr>
      <t>6</t>
    </r>
    <r>
      <rPr>
        <sz val="10"/>
        <rFont val="仿宋_GB2312"/>
        <charset val="134"/>
      </rPr>
      <t>条</t>
    </r>
    <r>
      <rPr>
        <sz val="10"/>
        <rFont val="Times New Roman"/>
        <charset val="0"/>
      </rPr>
      <t>;</t>
    </r>
    <r>
      <rPr>
        <sz val="10"/>
        <rFont val="仿宋_GB2312"/>
        <charset val="134"/>
      </rPr>
      <t>添置茶叶加工设备设施</t>
    </r>
    <r>
      <rPr>
        <sz val="10"/>
        <rFont val="Times New Roman"/>
        <charset val="0"/>
      </rPr>
      <t>260</t>
    </r>
    <r>
      <rPr>
        <sz val="10"/>
        <rFont val="仿宋_GB2312"/>
        <charset val="134"/>
      </rPr>
      <t>台套。</t>
    </r>
  </si>
  <si>
    <r>
      <rPr>
        <sz val="10"/>
        <rFont val="仿宋_GB2312"/>
        <charset val="134"/>
      </rPr>
      <t>平昌县秦巴云顶茶业科技有限公司</t>
    </r>
    <r>
      <rPr>
        <sz val="10"/>
        <rFont val="Times New Roman"/>
        <charset val="0"/>
      </rPr>
      <t xml:space="preserve">    </t>
    </r>
  </si>
  <si>
    <r>
      <rPr>
        <sz val="10"/>
        <rFont val="仿宋_GB2312"/>
        <charset val="134"/>
      </rPr>
      <t>佛头山欢乐大世界</t>
    </r>
  </si>
  <si>
    <r>
      <rPr>
        <sz val="10"/>
        <rFont val="仿宋_GB2312"/>
        <charset val="134"/>
      </rPr>
      <t>文加勇</t>
    </r>
    <r>
      <rPr>
        <sz val="10"/>
        <rFont val="Times New Roman"/>
        <charset val="0"/>
      </rPr>
      <t xml:space="preserve">
13885840278</t>
    </r>
  </si>
  <si>
    <r>
      <rPr>
        <sz val="10"/>
        <rFont val="Times New Roman"/>
        <charset val="0"/>
      </rPr>
      <t>1.</t>
    </r>
    <r>
      <rPr>
        <sz val="10"/>
        <rFont val="仿宋_GB2312"/>
        <charset val="134"/>
      </rPr>
      <t>租用农业用地变更为商业文旅用地</t>
    </r>
    <r>
      <rPr>
        <sz val="10"/>
        <rFont val="Times New Roman"/>
        <charset val="0"/>
      </rPr>
      <t xml:space="preserve">
2.</t>
    </r>
    <r>
      <rPr>
        <sz val="10"/>
        <rFont val="仿宋_GB2312"/>
        <charset val="134"/>
      </rPr>
      <t>需贷款</t>
    </r>
    <r>
      <rPr>
        <sz val="10"/>
        <rFont val="Times New Roman"/>
        <charset val="0"/>
      </rPr>
      <t>150</t>
    </r>
    <r>
      <rPr>
        <sz val="10"/>
        <rFont val="仿宋_GB2312"/>
        <charset val="134"/>
      </rPr>
      <t>万元</t>
    </r>
  </si>
  <si>
    <r>
      <rPr>
        <sz val="10"/>
        <rFont val="仿宋_GB2312"/>
        <charset val="134"/>
      </rPr>
      <t>新建游乐场占地</t>
    </r>
    <r>
      <rPr>
        <sz val="10"/>
        <rFont val="Times New Roman"/>
        <charset val="0"/>
      </rPr>
      <t>12000</t>
    </r>
    <r>
      <rPr>
        <sz val="10"/>
        <rFont val="仿宋_GB2312"/>
        <charset val="134"/>
      </rPr>
      <t>平方米，新建海盗船，摩天轮、碰碰车、鬼屋、水上乐园等游乐设施设备</t>
    </r>
  </si>
  <si>
    <r>
      <rPr>
        <sz val="10"/>
        <rFont val="仿宋_GB2312"/>
        <charset val="134"/>
      </rPr>
      <t>巴中市迪茂游乐有限公司</t>
    </r>
    <r>
      <rPr>
        <sz val="10"/>
        <rFont val="Times New Roman"/>
        <charset val="0"/>
      </rPr>
      <t xml:space="preserve">  </t>
    </r>
  </si>
  <si>
    <r>
      <rPr>
        <sz val="10"/>
        <rFont val="仿宋_GB2312"/>
        <charset val="134"/>
      </rPr>
      <t>平昌县岳家镇深山农业肉牛养殖</t>
    </r>
  </si>
  <si>
    <r>
      <rPr>
        <sz val="10"/>
        <rFont val="仿宋_GB2312"/>
        <charset val="134"/>
      </rPr>
      <t>付和聪</t>
    </r>
    <r>
      <rPr>
        <sz val="10"/>
        <rFont val="Times New Roman"/>
        <charset val="0"/>
      </rPr>
      <t xml:space="preserve">
15378423888</t>
    </r>
  </si>
  <si>
    <r>
      <rPr>
        <sz val="10"/>
        <rFont val="仿宋_GB2312"/>
        <charset val="134"/>
      </rPr>
      <t>在板桥、双竹流转土地</t>
    </r>
    <r>
      <rPr>
        <sz val="10"/>
        <rFont val="Times New Roman"/>
        <charset val="0"/>
      </rPr>
      <t>500</t>
    </r>
    <r>
      <rPr>
        <sz val="10"/>
        <rFont val="仿宋_GB2312"/>
        <charset val="134"/>
      </rPr>
      <t>亩种植牧草，建设良种牛引进调试和繁殖场一个，建设示范养牛场</t>
    </r>
    <r>
      <rPr>
        <sz val="10"/>
        <rFont val="Times New Roman"/>
        <charset val="0"/>
      </rPr>
      <t>6</t>
    </r>
    <r>
      <rPr>
        <sz val="10"/>
        <rFont val="仿宋_GB2312"/>
        <charset val="134"/>
      </rPr>
      <t>个，建设中央库房（</t>
    </r>
    <r>
      <rPr>
        <sz val="10"/>
        <rFont val="宋体"/>
        <charset val="134"/>
      </rPr>
      <t>靑</t>
    </r>
    <r>
      <rPr>
        <sz val="10"/>
        <rFont val="仿宋_GB2312"/>
        <charset val="134"/>
      </rPr>
      <t>储）和生活管理房，建设有机化肥加工厂，建设化粪池、堆粪池、建设屠宰，冷冻加工厂及道路配套建设。该项目可带动周边</t>
    </r>
    <r>
      <rPr>
        <sz val="10"/>
        <rFont val="Times New Roman"/>
        <charset val="0"/>
      </rPr>
      <t>300</t>
    </r>
    <r>
      <rPr>
        <sz val="10"/>
        <rFont val="仿宋_GB2312"/>
        <charset val="134"/>
      </rPr>
      <t>户农户发展养殖，户均年收入可增收</t>
    </r>
    <r>
      <rPr>
        <sz val="10"/>
        <rFont val="Times New Roman"/>
        <charset val="0"/>
      </rPr>
      <t>1.2</t>
    </r>
    <r>
      <rPr>
        <sz val="10"/>
        <rFont val="仿宋_GB2312"/>
        <charset val="134"/>
      </rPr>
      <t>万元。合作社年养殖出栏肉牛</t>
    </r>
    <r>
      <rPr>
        <sz val="10"/>
        <rFont val="Times New Roman"/>
        <charset val="0"/>
      </rPr>
      <t>1</t>
    </r>
    <r>
      <rPr>
        <sz val="10"/>
        <rFont val="仿宋_GB2312"/>
        <charset val="134"/>
      </rPr>
      <t>万头，良种繁殖</t>
    </r>
    <r>
      <rPr>
        <sz val="10"/>
        <rFont val="Times New Roman"/>
        <charset val="0"/>
      </rPr>
      <t>500</t>
    </r>
    <r>
      <rPr>
        <sz val="10"/>
        <rFont val="仿宋_GB2312"/>
        <charset val="134"/>
      </rPr>
      <t>头，年收入达</t>
    </r>
    <r>
      <rPr>
        <sz val="10"/>
        <rFont val="Times New Roman"/>
        <charset val="0"/>
      </rPr>
      <t>1</t>
    </r>
    <r>
      <rPr>
        <sz val="10"/>
        <rFont val="仿宋_GB2312"/>
        <charset val="134"/>
      </rPr>
      <t>亿元。</t>
    </r>
  </si>
  <si>
    <r>
      <rPr>
        <sz val="10"/>
        <rFont val="仿宋_GB2312"/>
        <charset val="134"/>
      </rPr>
      <t>平昌县深山肉牛农业专业合作社</t>
    </r>
  </si>
  <si>
    <r>
      <rPr>
        <sz val="10"/>
        <rFont val="仿宋_GB2312"/>
        <charset val="134"/>
      </rPr>
      <t>五彩凤凰茶叶加工及种植基地建设</t>
    </r>
  </si>
  <si>
    <r>
      <rPr>
        <sz val="10"/>
        <rFont val="仿宋_GB2312"/>
        <charset val="134"/>
      </rPr>
      <t>唐</t>
    </r>
    <r>
      <rPr>
        <sz val="10"/>
        <rFont val="Times New Roman"/>
        <charset val="0"/>
      </rPr>
      <t xml:space="preserve">  </t>
    </r>
    <r>
      <rPr>
        <sz val="10"/>
        <rFont val="仿宋_GB2312"/>
        <charset val="134"/>
      </rPr>
      <t>平</t>
    </r>
    <r>
      <rPr>
        <sz val="10"/>
        <rFont val="Times New Roman"/>
        <charset val="0"/>
      </rPr>
      <t xml:space="preserve">
15929096166</t>
    </r>
  </si>
  <si>
    <r>
      <rPr>
        <sz val="10"/>
        <rFont val="仿宋_GB2312"/>
        <charset val="134"/>
      </rPr>
      <t>办理土地手续问题</t>
    </r>
  </si>
  <si>
    <r>
      <rPr>
        <sz val="10"/>
        <rFont val="仿宋_GB2312"/>
        <charset val="134"/>
      </rPr>
      <t>建设高山富硒茶叶种植基地</t>
    </r>
    <r>
      <rPr>
        <sz val="10"/>
        <rFont val="Times New Roman"/>
        <charset val="0"/>
      </rPr>
      <t>1.2</t>
    </r>
    <r>
      <rPr>
        <sz val="10"/>
        <rFont val="仿宋_GB2312"/>
        <charset val="134"/>
      </rPr>
      <t>万亩，配套完善茶园基础设施；建设年加工能力</t>
    </r>
    <r>
      <rPr>
        <sz val="10"/>
        <rFont val="Times New Roman"/>
        <charset val="0"/>
      </rPr>
      <t>500</t>
    </r>
    <r>
      <rPr>
        <sz val="10"/>
        <rFont val="仿宋_GB2312"/>
        <charset val="134"/>
      </rPr>
      <t>吨的现代化茶叶加工厂</t>
    </r>
    <r>
      <rPr>
        <sz val="10"/>
        <rFont val="Times New Roman"/>
        <charset val="0"/>
      </rPr>
      <t>1</t>
    </r>
    <r>
      <rPr>
        <sz val="10"/>
        <rFont val="仿宋_GB2312"/>
        <charset val="134"/>
      </rPr>
      <t>座。</t>
    </r>
  </si>
  <si>
    <r>
      <rPr>
        <sz val="10"/>
        <rFont val="仿宋_GB2312"/>
        <charset val="134"/>
      </rPr>
      <t>平昌县五彩凤凰茶业有限公司</t>
    </r>
    <r>
      <rPr>
        <sz val="10"/>
        <rFont val="Times New Roman"/>
        <charset val="0"/>
      </rPr>
      <t xml:space="preserve">        </t>
    </r>
  </si>
  <si>
    <r>
      <rPr>
        <sz val="10"/>
        <rFont val="仿宋_GB2312"/>
        <charset val="134"/>
      </rPr>
      <t>肖家坡生态富硒茶叶加工项目</t>
    </r>
  </si>
  <si>
    <r>
      <rPr>
        <sz val="10"/>
        <rFont val="仿宋_GB2312"/>
        <charset val="134"/>
      </rPr>
      <t>朱</t>
    </r>
    <r>
      <rPr>
        <sz val="10"/>
        <rFont val="Times New Roman"/>
        <charset val="0"/>
      </rPr>
      <t xml:space="preserve">  </t>
    </r>
    <r>
      <rPr>
        <sz val="10"/>
        <rFont val="仿宋_GB2312"/>
        <charset val="134"/>
      </rPr>
      <t>训</t>
    </r>
    <r>
      <rPr>
        <sz val="10"/>
        <rFont val="Times New Roman"/>
        <charset val="0"/>
      </rPr>
      <t xml:space="preserve">
13540687925</t>
    </r>
  </si>
  <si>
    <r>
      <rPr>
        <sz val="10"/>
        <rFont val="仿宋_GB2312"/>
        <charset val="134"/>
      </rPr>
      <t>在镇龙镇以肖家坡茶场为中心辐射建设</t>
    </r>
    <r>
      <rPr>
        <sz val="10"/>
        <rFont val="Times New Roman"/>
        <charset val="0"/>
      </rPr>
      <t>2.4</t>
    </r>
    <r>
      <rPr>
        <sz val="10"/>
        <rFont val="仿宋_GB2312"/>
        <charset val="134"/>
      </rPr>
      <t>万亩茶叶基地，配套建设标准化生产加工厂</t>
    </r>
    <r>
      <rPr>
        <sz val="10"/>
        <rFont val="Times New Roman"/>
        <charset val="0"/>
      </rPr>
      <t>4600</t>
    </r>
    <r>
      <rPr>
        <sz val="10"/>
        <rFont val="仿宋_GB2312"/>
        <charset val="134"/>
      </rPr>
      <t>平方米，综合办公楼及茶文化展示中心</t>
    </r>
    <r>
      <rPr>
        <sz val="10"/>
        <rFont val="Times New Roman"/>
        <charset val="0"/>
      </rPr>
      <t>6240</t>
    </r>
    <r>
      <rPr>
        <sz val="10"/>
        <rFont val="仿宋_GB2312"/>
        <charset val="134"/>
      </rPr>
      <t>平方米。</t>
    </r>
  </si>
  <si>
    <r>
      <rPr>
        <sz val="10"/>
        <rFont val="仿宋_GB2312"/>
        <charset val="134"/>
      </rPr>
      <t>四川蜀山秀农业开发有限公司</t>
    </r>
    <r>
      <rPr>
        <sz val="10"/>
        <rFont val="Times New Roman"/>
        <charset val="0"/>
      </rPr>
      <t xml:space="preserve">          </t>
    </r>
  </si>
  <si>
    <r>
      <rPr>
        <sz val="10"/>
        <rFont val="仿宋_GB2312"/>
        <charset val="134"/>
      </rPr>
      <t>泥龙镇</t>
    </r>
    <r>
      <rPr>
        <sz val="10"/>
        <rFont val="Times New Roman"/>
        <charset val="0"/>
      </rPr>
      <t>“</t>
    </r>
    <r>
      <rPr>
        <sz val="10"/>
        <rFont val="仿宋_GB2312"/>
        <charset val="134"/>
      </rPr>
      <t>双椒</t>
    </r>
    <r>
      <rPr>
        <sz val="10"/>
        <rFont val="Times New Roman"/>
        <charset val="0"/>
      </rPr>
      <t>”</t>
    </r>
    <r>
      <rPr>
        <sz val="10"/>
        <rFont val="仿宋_GB2312"/>
        <charset val="134"/>
      </rPr>
      <t>种植及加工建设</t>
    </r>
  </si>
  <si>
    <r>
      <rPr>
        <sz val="10"/>
        <rFont val="仿宋_GB2312"/>
        <charset val="134"/>
      </rPr>
      <t>李</t>
    </r>
    <r>
      <rPr>
        <sz val="10"/>
        <rFont val="Times New Roman"/>
        <charset val="0"/>
      </rPr>
      <t xml:space="preserve">  </t>
    </r>
    <r>
      <rPr>
        <sz val="10"/>
        <rFont val="仿宋_GB2312"/>
        <charset val="134"/>
      </rPr>
      <t>亮</t>
    </r>
    <r>
      <rPr>
        <sz val="10"/>
        <rFont val="Times New Roman"/>
        <charset val="0"/>
      </rPr>
      <t xml:space="preserve">
18382753535 </t>
    </r>
  </si>
  <si>
    <r>
      <rPr>
        <sz val="10"/>
        <rFont val="仿宋_GB2312"/>
        <charset val="134"/>
      </rPr>
      <t>推广面积少，希望，政府加大推广力度</t>
    </r>
  </si>
  <si>
    <r>
      <rPr>
        <sz val="10"/>
        <rFont val="仿宋_GB2312"/>
        <charset val="134"/>
      </rPr>
      <t>该项目在泥龙镇</t>
    </r>
    <r>
      <rPr>
        <sz val="10"/>
        <rFont val="Times New Roman"/>
        <charset val="0"/>
      </rPr>
      <t>10</t>
    </r>
    <r>
      <rPr>
        <sz val="10"/>
        <rFont val="仿宋_GB2312"/>
        <charset val="134"/>
      </rPr>
      <t>个村发展辣椒（</t>
    </r>
    <r>
      <rPr>
        <sz val="10"/>
        <rFont val="Times New Roman"/>
        <charset val="0"/>
      </rPr>
      <t>K7</t>
    </r>
    <r>
      <rPr>
        <sz val="10"/>
        <rFont val="仿宋_GB2312"/>
        <charset val="134"/>
      </rPr>
      <t>）产业</t>
    </r>
    <r>
      <rPr>
        <sz val="10"/>
        <rFont val="Times New Roman"/>
        <charset val="0"/>
      </rPr>
      <t>8000</t>
    </r>
    <r>
      <rPr>
        <sz val="10"/>
        <rFont val="仿宋_GB2312"/>
        <charset val="134"/>
      </rPr>
      <t>亩，坨坨菜</t>
    </r>
    <r>
      <rPr>
        <sz val="10"/>
        <rFont val="Times New Roman"/>
        <charset val="0"/>
      </rPr>
      <t>1000</t>
    </r>
    <r>
      <rPr>
        <sz val="10"/>
        <rFont val="仿宋_GB2312"/>
        <charset val="134"/>
      </rPr>
      <t>亩，花椒</t>
    </r>
    <r>
      <rPr>
        <sz val="10"/>
        <rFont val="Times New Roman"/>
        <charset val="0"/>
      </rPr>
      <t>3100</t>
    </r>
    <r>
      <rPr>
        <sz val="10"/>
        <rFont val="仿宋_GB2312"/>
        <charset val="134"/>
      </rPr>
      <t>亩，修建</t>
    </r>
    <r>
      <rPr>
        <sz val="10"/>
        <rFont val="Times New Roman"/>
        <charset val="0"/>
      </rPr>
      <t>1000</t>
    </r>
    <r>
      <rPr>
        <sz val="10"/>
        <rFont val="仿宋_GB2312"/>
        <charset val="134"/>
      </rPr>
      <t>平方米辣椒加工厂及配套设施。</t>
    </r>
  </si>
  <si>
    <r>
      <rPr>
        <sz val="10"/>
        <rFont val="仿宋_GB2312"/>
        <charset val="134"/>
      </rPr>
      <t>平昌县富桥种养殖专业合作社</t>
    </r>
    <r>
      <rPr>
        <sz val="10"/>
        <rFont val="Times New Roman"/>
        <charset val="0"/>
      </rPr>
      <t xml:space="preserve">        </t>
    </r>
  </si>
  <si>
    <r>
      <rPr>
        <sz val="10"/>
        <rFont val="仿宋_GB2312"/>
        <charset val="134"/>
      </rPr>
      <t>年产</t>
    </r>
    <r>
      <rPr>
        <sz val="10"/>
        <rFont val="Times New Roman"/>
        <charset val="0"/>
      </rPr>
      <t>3</t>
    </r>
    <r>
      <rPr>
        <sz val="10"/>
        <rFont val="仿宋_GB2312"/>
        <charset val="134"/>
      </rPr>
      <t>万吨有机肥、微生物肥料生产线建设</t>
    </r>
  </si>
  <si>
    <r>
      <rPr>
        <sz val="10"/>
        <rFont val="仿宋_GB2312"/>
        <charset val="134"/>
      </rPr>
      <t>杨</t>
    </r>
    <r>
      <rPr>
        <sz val="10"/>
        <rFont val="Times New Roman"/>
        <charset val="0"/>
      </rPr>
      <t xml:space="preserve"> </t>
    </r>
    <r>
      <rPr>
        <sz val="10"/>
        <rFont val="仿宋_GB2312"/>
        <charset val="134"/>
      </rPr>
      <t>奎</t>
    </r>
    <r>
      <rPr>
        <sz val="10"/>
        <rFont val="Times New Roman"/>
        <charset val="0"/>
      </rPr>
      <t xml:space="preserve">
13551792777</t>
    </r>
  </si>
  <si>
    <r>
      <rPr>
        <sz val="10"/>
        <rFont val="仿宋_GB2312"/>
        <charset val="134"/>
      </rPr>
      <t>在青凤镇红宝村征地</t>
    </r>
    <r>
      <rPr>
        <sz val="10"/>
        <rFont val="Times New Roman"/>
        <charset val="0"/>
      </rPr>
      <t>120</t>
    </r>
    <r>
      <rPr>
        <sz val="10"/>
        <rFont val="仿宋_GB2312"/>
        <charset val="134"/>
      </rPr>
      <t>亩，新建年产</t>
    </r>
    <r>
      <rPr>
        <sz val="10"/>
        <rFont val="Times New Roman"/>
        <charset val="0"/>
      </rPr>
      <t>3</t>
    </r>
    <r>
      <rPr>
        <sz val="10"/>
        <rFont val="仿宋_GB2312"/>
        <charset val="134"/>
      </rPr>
      <t>万吨有机肥、微生物肥料生产线，建加工厂房和办公用房</t>
    </r>
    <r>
      <rPr>
        <sz val="10"/>
        <rFont val="Times New Roman"/>
        <charset val="0"/>
      </rPr>
      <t>3500</t>
    </r>
    <r>
      <rPr>
        <sz val="10"/>
        <rFont val="仿宋_GB2312"/>
        <charset val="134"/>
      </rPr>
      <t>平方米。流转土地</t>
    </r>
    <r>
      <rPr>
        <sz val="10"/>
        <rFont val="Times New Roman"/>
        <charset val="0"/>
      </rPr>
      <t>5000</t>
    </r>
    <r>
      <rPr>
        <sz val="10"/>
        <rFont val="仿宋_GB2312"/>
        <charset val="134"/>
      </rPr>
      <t>亩配套养殖蛋鸡、土鸡</t>
    </r>
    <r>
      <rPr>
        <sz val="10"/>
        <rFont val="Times New Roman"/>
        <charset val="0"/>
      </rPr>
      <t>40</t>
    </r>
    <r>
      <rPr>
        <sz val="10"/>
        <rFont val="仿宋_GB2312"/>
        <charset val="134"/>
      </rPr>
      <t>万羽，产生的鸡粪采用有氧发酵，强化通风的粪便生物处理技术。购置固体大容量搅拌机、烘干、输送及全自动配方设施设备，建有机肥、微生物肥料生产线</t>
    </r>
    <r>
      <rPr>
        <sz val="10"/>
        <rFont val="Times New Roman"/>
        <charset val="0"/>
      </rPr>
      <t>2</t>
    </r>
    <r>
      <rPr>
        <sz val="10"/>
        <rFont val="仿宋_GB2312"/>
        <charset val="134"/>
      </rPr>
      <t>条及其配套设施。</t>
    </r>
  </si>
  <si>
    <r>
      <rPr>
        <sz val="10"/>
        <rFont val="仿宋_GB2312"/>
        <charset val="134"/>
      </rPr>
      <t>平昌县玉鹿农业发展有限公司</t>
    </r>
    <r>
      <rPr>
        <sz val="10"/>
        <rFont val="Times New Roman"/>
        <charset val="0"/>
      </rPr>
      <t xml:space="preserve">        </t>
    </r>
  </si>
  <si>
    <r>
      <rPr>
        <sz val="10"/>
        <rFont val="仿宋_GB2312"/>
        <charset val="134"/>
      </rPr>
      <t>平昌县乐顺现代牲畜屠宰冷链物流一体化建设项目</t>
    </r>
  </si>
  <si>
    <r>
      <rPr>
        <sz val="10"/>
        <rFont val="仿宋_GB2312"/>
        <charset val="134"/>
      </rPr>
      <t>朱建忠</t>
    </r>
    <r>
      <rPr>
        <sz val="10"/>
        <rFont val="Times New Roman"/>
        <charset val="0"/>
      </rPr>
      <t xml:space="preserve">
</t>
    </r>
    <r>
      <rPr>
        <sz val="10"/>
        <rFont val="Times New Roman"/>
        <charset val="0"/>
      </rPr>
      <t>15378427888</t>
    </r>
  </si>
  <si>
    <r>
      <rPr>
        <sz val="10"/>
        <rFont val="仿宋_GB2312"/>
        <charset val="134"/>
      </rPr>
      <t>新建生猪屠宰车间</t>
    </r>
    <r>
      <rPr>
        <sz val="10"/>
        <rFont val="Times New Roman"/>
        <charset val="0"/>
      </rPr>
      <t>9500</t>
    </r>
    <r>
      <rPr>
        <sz val="10"/>
        <rFont val="仿宋_GB2312"/>
        <charset val="134"/>
      </rPr>
      <t>平方米、待宰圈</t>
    </r>
    <r>
      <rPr>
        <sz val="10"/>
        <rFont val="Times New Roman"/>
        <charset val="0"/>
      </rPr>
      <t>2850</t>
    </r>
    <r>
      <rPr>
        <sz val="10"/>
        <rFont val="仿宋_GB2312"/>
        <charset val="134"/>
      </rPr>
      <t>平方米、牛羊屠宰车间</t>
    </r>
    <r>
      <rPr>
        <sz val="10"/>
        <rFont val="Times New Roman"/>
        <charset val="0"/>
      </rPr>
      <t>1950</t>
    </r>
    <r>
      <rPr>
        <sz val="10"/>
        <rFont val="仿宋_GB2312"/>
        <charset val="134"/>
      </rPr>
      <t>平方米、污水处理约</t>
    </r>
    <r>
      <rPr>
        <sz val="10"/>
        <rFont val="Times New Roman"/>
        <charset val="0"/>
      </rPr>
      <t>1025</t>
    </r>
    <r>
      <rPr>
        <sz val="10"/>
        <rFont val="仿宋_GB2312"/>
        <charset val="134"/>
      </rPr>
      <t>平方米、办公楼及住宿约</t>
    </r>
    <r>
      <rPr>
        <sz val="10"/>
        <rFont val="Times New Roman"/>
        <charset val="0"/>
      </rPr>
      <t>2500</t>
    </r>
    <r>
      <rPr>
        <sz val="10"/>
        <rFont val="仿宋_GB2312"/>
        <charset val="134"/>
      </rPr>
      <t>平方米。</t>
    </r>
  </si>
  <si>
    <r>
      <rPr>
        <sz val="10"/>
        <rFont val="仿宋_GB2312"/>
        <charset val="134"/>
      </rPr>
      <t>平昌县乐顺现代牲畜屠宰冷链物流一体化有限责任公司</t>
    </r>
  </si>
  <si>
    <r>
      <rPr>
        <sz val="10"/>
        <rFont val="仿宋_GB2312"/>
        <charset val="134"/>
      </rPr>
      <t>平昌县金叶轩茶业加工及种植基地建设项目</t>
    </r>
  </si>
  <si>
    <r>
      <rPr>
        <sz val="10"/>
        <rFont val="仿宋_GB2312"/>
        <charset val="134"/>
      </rPr>
      <t>何</t>
    </r>
    <r>
      <rPr>
        <sz val="10"/>
        <rFont val="Times New Roman"/>
        <charset val="0"/>
      </rPr>
      <t xml:space="preserve">  </t>
    </r>
    <r>
      <rPr>
        <sz val="10"/>
        <rFont val="仿宋_GB2312"/>
        <charset val="134"/>
      </rPr>
      <t>涛</t>
    </r>
    <r>
      <rPr>
        <sz val="10"/>
        <rFont val="Times New Roman"/>
        <charset val="0"/>
      </rPr>
      <t xml:space="preserve">
18728785788</t>
    </r>
  </si>
  <si>
    <r>
      <rPr>
        <sz val="10"/>
        <rFont val="仿宋_GB2312"/>
        <charset val="134"/>
      </rPr>
      <t>建设标准化富硒茶叶种植基地</t>
    </r>
    <r>
      <rPr>
        <sz val="10"/>
        <rFont val="Times New Roman"/>
        <charset val="0"/>
      </rPr>
      <t>0.8</t>
    </r>
    <r>
      <rPr>
        <sz val="10"/>
        <rFont val="仿宋_GB2312"/>
        <charset val="134"/>
      </rPr>
      <t>万亩，配套完善茶园基础设施；建设年茶叶加工能力</t>
    </r>
    <r>
      <rPr>
        <sz val="10"/>
        <rFont val="Times New Roman"/>
        <charset val="0"/>
      </rPr>
      <t>300</t>
    </r>
    <r>
      <rPr>
        <sz val="10"/>
        <rFont val="仿宋_GB2312"/>
        <charset val="134"/>
      </rPr>
      <t>吨的加工厂</t>
    </r>
    <r>
      <rPr>
        <sz val="10"/>
        <rFont val="Times New Roman"/>
        <charset val="0"/>
      </rPr>
      <t>1</t>
    </r>
    <r>
      <rPr>
        <sz val="10"/>
        <rFont val="仿宋_GB2312"/>
        <charset val="134"/>
      </rPr>
      <t>座</t>
    </r>
  </si>
  <si>
    <r>
      <rPr>
        <sz val="10"/>
        <rFont val="仿宋_GB2312"/>
        <charset val="134"/>
      </rPr>
      <t>平昌县金叶轩发展有限公司</t>
    </r>
  </si>
  <si>
    <r>
      <rPr>
        <sz val="10"/>
        <rFont val="仿宋_GB2312"/>
        <charset val="134"/>
      </rPr>
      <t>纬度制衣厂项目</t>
    </r>
  </si>
  <si>
    <r>
      <rPr>
        <sz val="10"/>
        <rFont val="仿宋_GB2312"/>
        <charset val="134"/>
      </rPr>
      <t>邹</t>
    </r>
    <r>
      <rPr>
        <sz val="10"/>
        <rFont val="Times New Roman"/>
        <charset val="0"/>
      </rPr>
      <t xml:space="preserve">  </t>
    </r>
    <r>
      <rPr>
        <sz val="10"/>
        <rFont val="仿宋_GB2312"/>
        <charset val="134"/>
      </rPr>
      <t>泽</t>
    </r>
    <r>
      <rPr>
        <sz val="10"/>
        <rFont val="Times New Roman"/>
        <charset val="0"/>
      </rPr>
      <t xml:space="preserve">
18081069500</t>
    </r>
  </si>
  <si>
    <r>
      <rPr>
        <sz val="10"/>
        <rFont val="仿宋_GB2312"/>
        <charset val="134"/>
      </rPr>
      <t>该项目占地面积约</t>
    </r>
    <r>
      <rPr>
        <sz val="10"/>
        <rFont val="Times New Roman"/>
        <charset val="0"/>
      </rPr>
      <t>5000</t>
    </r>
    <r>
      <rPr>
        <sz val="10"/>
        <rFont val="仿宋_GB2312"/>
        <charset val="134"/>
      </rPr>
      <t>平方米，内容有新建一条服装生产线，购买生产设备</t>
    </r>
    <r>
      <rPr>
        <sz val="10"/>
        <rFont val="Times New Roman"/>
        <charset val="0"/>
      </rPr>
      <t>100</t>
    </r>
    <r>
      <rPr>
        <sz val="10"/>
        <rFont val="仿宋_GB2312"/>
        <charset val="134"/>
      </rPr>
      <t>台以上，服装生产相关配套设施设备，对厂房进行专业规划装修。</t>
    </r>
  </si>
  <si>
    <r>
      <rPr>
        <sz val="10"/>
        <rFont val="仿宋_GB2312"/>
        <charset val="134"/>
      </rPr>
      <t>四川纬度制衣有限公司</t>
    </r>
  </si>
  <si>
    <r>
      <rPr>
        <sz val="10"/>
        <rFont val="仿宋_GB2312"/>
        <charset val="134"/>
      </rPr>
      <t>大西南肉牛集散中心建设项目</t>
    </r>
  </si>
  <si>
    <r>
      <rPr>
        <sz val="10"/>
        <rFont val="仿宋_GB2312"/>
        <charset val="134"/>
      </rPr>
      <t>陈昌华</t>
    </r>
    <r>
      <rPr>
        <sz val="10"/>
        <rFont val="Times New Roman"/>
        <charset val="0"/>
      </rPr>
      <t xml:space="preserve">
</t>
    </r>
    <r>
      <rPr>
        <sz val="10"/>
        <rFont val="Times New Roman"/>
        <charset val="0"/>
      </rPr>
      <t>13568479813</t>
    </r>
  </si>
  <si>
    <r>
      <rPr>
        <sz val="10"/>
        <rFont val="仿宋_GB2312"/>
        <charset val="134"/>
      </rPr>
      <t>新建设良种牛养殖基地。⑴良种牛引进调养：占地约</t>
    </r>
    <r>
      <rPr>
        <sz val="10"/>
        <rFont val="Times New Roman"/>
        <charset val="0"/>
      </rPr>
      <t>300</t>
    </r>
    <r>
      <rPr>
        <sz val="10"/>
        <rFont val="仿宋_GB2312"/>
        <charset val="134"/>
      </rPr>
      <t>亩，在得胜镇马灵村修建调养圈舍</t>
    </r>
    <r>
      <rPr>
        <sz val="10"/>
        <rFont val="Times New Roman"/>
        <charset val="0"/>
      </rPr>
      <t>10</t>
    </r>
    <r>
      <rPr>
        <sz val="10"/>
        <rFont val="仿宋_GB2312"/>
        <charset val="134"/>
      </rPr>
      <t>万平方米，示范养殖场圈舍</t>
    </r>
    <r>
      <rPr>
        <sz val="10"/>
        <rFont val="Times New Roman"/>
        <charset val="0"/>
      </rPr>
      <t>3</t>
    </r>
    <r>
      <rPr>
        <sz val="10"/>
        <rFont val="仿宋_GB2312"/>
        <charset val="134"/>
      </rPr>
      <t>万平方米，中央库房</t>
    </r>
    <r>
      <rPr>
        <sz val="10"/>
        <rFont val="Times New Roman"/>
        <charset val="0"/>
      </rPr>
      <t>5000</t>
    </r>
    <r>
      <rPr>
        <sz val="10"/>
        <rFont val="仿宋_GB2312"/>
        <charset val="134"/>
      </rPr>
      <t>平方米，常年圈存良种牛</t>
    </r>
    <r>
      <rPr>
        <sz val="10"/>
        <rFont val="Times New Roman"/>
        <charset val="0"/>
      </rPr>
      <t>1</t>
    </r>
    <r>
      <rPr>
        <sz val="10"/>
        <rFont val="仿宋_GB2312"/>
        <charset val="134"/>
      </rPr>
      <t>万头，年销售良种牛</t>
    </r>
    <r>
      <rPr>
        <sz val="10"/>
        <rFont val="Times New Roman"/>
        <charset val="0"/>
      </rPr>
      <t>5</t>
    </r>
    <r>
      <rPr>
        <sz val="10"/>
        <rFont val="仿宋_GB2312"/>
        <charset val="134"/>
      </rPr>
      <t>万头以上。⑵良种牛繁殖：占地约</t>
    </r>
    <r>
      <rPr>
        <sz val="10"/>
        <rFont val="Times New Roman"/>
        <charset val="0"/>
      </rPr>
      <t>40</t>
    </r>
    <r>
      <rPr>
        <sz val="10"/>
        <rFont val="仿宋_GB2312"/>
        <charset val="134"/>
      </rPr>
      <t>亩，在得胜镇马灵村修建良种牛繁殖场，圈存母牛</t>
    </r>
    <r>
      <rPr>
        <sz val="10"/>
        <rFont val="Times New Roman"/>
        <charset val="0"/>
      </rPr>
      <t>1000</t>
    </r>
    <r>
      <rPr>
        <sz val="10"/>
        <rFont val="仿宋_GB2312"/>
        <charset val="134"/>
      </rPr>
      <t>头，种公牛</t>
    </r>
    <r>
      <rPr>
        <sz val="10"/>
        <rFont val="Times New Roman"/>
        <charset val="0"/>
      </rPr>
      <t>100</t>
    </r>
    <r>
      <rPr>
        <sz val="10"/>
        <rFont val="仿宋_GB2312"/>
        <charset val="134"/>
      </rPr>
      <t>头。⑶推行</t>
    </r>
    <r>
      <rPr>
        <sz val="10"/>
        <rFont val="Times New Roman"/>
        <charset val="0"/>
      </rPr>
      <t>BPO</t>
    </r>
    <r>
      <rPr>
        <sz val="10"/>
        <rFont val="仿宋_GB2312"/>
        <charset val="134"/>
      </rPr>
      <t>托管代养模式，实行</t>
    </r>
    <r>
      <rPr>
        <sz val="10"/>
        <rFont val="Times New Roman"/>
        <charset val="0"/>
      </rPr>
      <t>“</t>
    </r>
    <r>
      <rPr>
        <sz val="10"/>
        <rFont val="仿宋_GB2312"/>
        <charset val="134"/>
      </rPr>
      <t>六统一</t>
    </r>
    <r>
      <rPr>
        <sz val="10"/>
        <rFont val="Times New Roman"/>
        <charset val="0"/>
      </rPr>
      <t>”</t>
    </r>
    <r>
      <rPr>
        <sz val="10"/>
        <rFont val="仿宋_GB2312"/>
        <charset val="134"/>
      </rPr>
      <t>带动农户发展养殖</t>
    </r>
    <r>
      <rPr>
        <sz val="10"/>
        <rFont val="Times New Roman"/>
        <charset val="0"/>
      </rPr>
      <t>20</t>
    </r>
    <r>
      <rPr>
        <sz val="10"/>
        <rFont val="仿宋_GB2312"/>
        <charset val="134"/>
      </rPr>
      <t>万头以上。</t>
    </r>
  </si>
  <si>
    <r>
      <rPr>
        <sz val="10"/>
        <rFont val="仿宋_GB2312"/>
        <charset val="134"/>
      </rPr>
      <t>巴中天众农业有限责任公司</t>
    </r>
  </si>
  <si>
    <r>
      <rPr>
        <sz val="10"/>
        <rFont val="仿宋_GB2312"/>
        <charset val="134"/>
      </rPr>
      <t>碧露茶叶加工及种植基地建设</t>
    </r>
  </si>
  <si>
    <r>
      <rPr>
        <sz val="10"/>
        <rFont val="仿宋_GB2312"/>
        <charset val="134"/>
      </rPr>
      <t>任华明</t>
    </r>
    <r>
      <rPr>
        <sz val="10"/>
        <rFont val="Times New Roman"/>
        <charset val="0"/>
      </rPr>
      <t xml:space="preserve">13340924576
</t>
    </r>
    <r>
      <rPr>
        <sz val="10"/>
        <rFont val="仿宋_GB2312"/>
        <charset val="134"/>
      </rPr>
      <t>何淋</t>
    </r>
    <r>
      <rPr>
        <sz val="10"/>
        <rFont val="Times New Roman"/>
        <charset val="0"/>
      </rPr>
      <t>18048800221</t>
    </r>
  </si>
  <si>
    <r>
      <rPr>
        <sz val="10"/>
        <rFont val="仿宋_GB2312"/>
        <charset val="134"/>
      </rPr>
      <t>建</t>
    </r>
    <r>
      <rPr>
        <sz val="10"/>
        <rFont val="Times New Roman"/>
        <charset val="0"/>
      </rPr>
      <t>1.3</t>
    </r>
    <r>
      <rPr>
        <sz val="10"/>
        <rFont val="仿宋_GB2312"/>
        <charset val="134"/>
      </rPr>
      <t>万亩茶叶种植基地，配套茶园基础设施建设；购置设施设备，新建茶叶加工生产线（建生产厂房、办公楼、保鲜库、仓储等</t>
    </r>
    <r>
      <rPr>
        <sz val="10"/>
        <rFont val="Times New Roman"/>
        <charset val="0"/>
      </rPr>
      <t>8000</t>
    </r>
    <r>
      <rPr>
        <sz val="10"/>
        <rFont val="仿宋_GB2312"/>
        <charset val="134"/>
      </rPr>
      <t>平米）；建茶研所</t>
    </r>
    <r>
      <rPr>
        <sz val="10"/>
        <rFont val="Times New Roman"/>
        <charset val="0"/>
      </rPr>
      <t>1000</t>
    </r>
    <r>
      <rPr>
        <sz val="10"/>
        <rFont val="仿宋_GB2312"/>
        <charset val="134"/>
      </rPr>
      <t>平方米。</t>
    </r>
  </si>
  <si>
    <r>
      <rPr>
        <sz val="10"/>
        <rFont val="仿宋_GB2312"/>
        <charset val="134"/>
      </rPr>
      <t>四川省碧露茶业有限公司</t>
    </r>
  </si>
  <si>
    <r>
      <rPr>
        <sz val="10"/>
        <rFont val="仿宋_GB2312"/>
        <charset val="134"/>
      </rPr>
      <t>万城花椒种植基地及深加工项目</t>
    </r>
  </si>
  <si>
    <r>
      <rPr>
        <sz val="10"/>
        <rFont val="仿宋_GB2312"/>
        <charset val="134"/>
      </rPr>
      <t>张</t>
    </r>
    <r>
      <rPr>
        <sz val="10"/>
        <rFont val="Times New Roman"/>
        <charset val="0"/>
      </rPr>
      <t xml:space="preserve">  </t>
    </r>
    <r>
      <rPr>
        <sz val="10"/>
        <rFont val="仿宋_GB2312"/>
        <charset val="134"/>
      </rPr>
      <t>平</t>
    </r>
    <r>
      <rPr>
        <sz val="10"/>
        <rFont val="Times New Roman"/>
        <charset val="0"/>
      </rPr>
      <t xml:space="preserve">
1809502519</t>
    </r>
  </si>
  <si>
    <r>
      <rPr>
        <sz val="10"/>
        <rFont val="仿宋_GB2312"/>
        <charset val="134"/>
      </rPr>
      <t>占地</t>
    </r>
    <r>
      <rPr>
        <sz val="10"/>
        <rFont val="Times New Roman"/>
        <charset val="0"/>
      </rPr>
      <t>3</t>
    </r>
    <r>
      <rPr>
        <sz val="10"/>
        <rFont val="仿宋_GB2312"/>
        <charset val="134"/>
      </rPr>
      <t>亩，建设厂房、冻库及管理用房共</t>
    </r>
    <r>
      <rPr>
        <sz val="10"/>
        <rFont val="Times New Roman"/>
        <charset val="0"/>
      </rPr>
      <t>2000</t>
    </r>
    <r>
      <rPr>
        <sz val="10"/>
        <rFont val="仿宋_GB2312"/>
        <charset val="134"/>
      </rPr>
      <t>多平方米，新建烘干、筛选、粉碎、打包花椒加工生产线</t>
    </r>
    <r>
      <rPr>
        <sz val="10"/>
        <rFont val="Times New Roman"/>
        <charset val="0"/>
      </rPr>
      <t>2</t>
    </r>
    <r>
      <rPr>
        <sz val="10"/>
        <rFont val="仿宋_GB2312"/>
        <charset val="134"/>
      </rPr>
      <t>条（干花椒</t>
    </r>
    <r>
      <rPr>
        <sz val="10"/>
        <rFont val="Times New Roman"/>
        <charset val="0"/>
      </rPr>
      <t>1</t>
    </r>
    <r>
      <rPr>
        <sz val="10"/>
        <rFont val="仿宋_GB2312"/>
        <charset val="134"/>
      </rPr>
      <t>条、鲜花椒</t>
    </r>
    <r>
      <rPr>
        <sz val="10"/>
        <rFont val="Times New Roman"/>
        <charset val="0"/>
      </rPr>
      <t>1</t>
    </r>
    <r>
      <rPr>
        <sz val="10"/>
        <rFont val="仿宋_GB2312"/>
        <charset val="134"/>
      </rPr>
      <t>条）。通过平昌县万城种植专业合作社在土兴乡铁城、仙灵、华山、大湖、胜玉等村发展有机生态花椒基地</t>
    </r>
    <r>
      <rPr>
        <sz val="10"/>
        <rFont val="Times New Roman"/>
        <charset val="0"/>
      </rPr>
      <t>2000</t>
    </r>
    <r>
      <rPr>
        <sz val="10"/>
        <rFont val="仿宋_GB2312"/>
        <charset val="134"/>
      </rPr>
      <t>余亩，解决当地农民务工</t>
    </r>
    <r>
      <rPr>
        <sz val="10"/>
        <rFont val="Times New Roman"/>
        <charset val="0"/>
      </rPr>
      <t>100</t>
    </r>
    <r>
      <rPr>
        <sz val="10"/>
        <rFont val="仿宋_GB2312"/>
        <charset val="134"/>
      </rPr>
      <t>余人。</t>
    </r>
  </si>
  <si>
    <r>
      <rPr>
        <sz val="10"/>
        <rFont val="仿宋_GB2312"/>
        <charset val="134"/>
      </rPr>
      <t>四川万城兴未农业发展有限公司</t>
    </r>
    <r>
      <rPr>
        <sz val="10"/>
        <rFont val="Times New Roman"/>
        <charset val="0"/>
      </rPr>
      <t xml:space="preserve">        </t>
    </r>
  </si>
  <si>
    <r>
      <rPr>
        <sz val="10"/>
        <rFont val="仿宋_GB2312"/>
        <charset val="134"/>
      </rPr>
      <t>平昌县板庙镇枫香白酒坊</t>
    </r>
  </si>
  <si>
    <r>
      <rPr>
        <sz val="10"/>
        <rFont val="仿宋_GB2312"/>
        <charset val="134"/>
      </rPr>
      <t>邓克平</t>
    </r>
    <r>
      <rPr>
        <sz val="10"/>
        <rFont val="Times New Roman"/>
        <charset val="0"/>
      </rPr>
      <t xml:space="preserve">18328509699
</t>
    </r>
    <r>
      <rPr>
        <sz val="10"/>
        <rFont val="仿宋_GB2312"/>
        <charset val="134"/>
      </rPr>
      <t>孙建新</t>
    </r>
    <r>
      <rPr>
        <sz val="10"/>
        <rFont val="Times New Roman"/>
        <charset val="0"/>
      </rPr>
      <t>13881679151</t>
    </r>
  </si>
  <si>
    <r>
      <rPr>
        <sz val="10"/>
        <rFont val="仿宋_GB2312"/>
        <charset val="134"/>
      </rPr>
      <t>在板庙镇枫香村流转土地</t>
    </r>
    <r>
      <rPr>
        <sz val="10"/>
        <rFont val="Times New Roman"/>
        <charset val="0"/>
      </rPr>
      <t>80</t>
    </r>
    <r>
      <rPr>
        <sz val="10"/>
        <rFont val="仿宋_GB2312"/>
        <charset val="134"/>
      </rPr>
      <t>亩，建设白酒加工坊，配套建设停车场、宿舍、办公室等基础设施</t>
    </r>
  </si>
  <si>
    <r>
      <rPr>
        <sz val="10"/>
        <rFont val="仿宋_GB2312"/>
        <charset val="134"/>
      </rPr>
      <t>四川封香村酒业有限公司</t>
    </r>
  </si>
  <si>
    <r>
      <rPr>
        <sz val="10"/>
        <rFont val="仿宋_GB2312"/>
        <charset val="134"/>
      </rPr>
      <t>小角楼白酒窖藏基地及酒文化中心建设项目</t>
    </r>
  </si>
  <si>
    <r>
      <rPr>
        <sz val="10"/>
        <rFont val="仿宋_GB2312"/>
        <charset val="134"/>
      </rPr>
      <t>杜晓华</t>
    </r>
    <r>
      <rPr>
        <sz val="10"/>
        <rFont val="Times New Roman"/>
        <charset val="0"/>
      </rPr>
      <t xml:space="preserve">
</t>
    </r>
    <r>
      <rPr>
        <sz val="10"/>
        <rFont val="Times New Roman"/>
        <charset val="0"/>
      </rPr>
      <t>18728799935</t>
    </r>
  </si>
  <si>
    <r>
      <rPr>
        <sz val="10"/>
        <rFont val="仿宋_GB2312"/>
        <charset val="134"/>
      </rPr>
      <t>厂区工业用电未接通</t>
    </r>
  </si>
  <si>
    <r>
      <rPr>
        <sz val="10"/>
        <rFont val="仿宋_GB2312"/>
        <charset val="134"/>
      </rPr>
      <t>占地</t>
    </r>
    <r>
      <rPr>
        <sz val="10"/>
        <rFont val="Times New Roman"/>
        <charset val="0"/>
      </rPr>
      <t>250</t>
    </r>
    <r>
      <rPr>
        <sz val="10"/>
        <rFont val="仿宋_GB2312"/>
        <charset val="134"/>
      </rPr>
      <t>亩，建设燕子洞洞藏酒窖</t>
    </r>
    <r>
      <rPr>
        <sz val="10"/>
        <rFont val="Times New Roman"/>
        <charset val="0"/>
      </rPr>
      <t>12000</t>
    </r>
    <r>
      <rPr>
        <sz val="10"/>
        <rFont val="仿宋_GB2312"/>
        <charset val="134"/>
      </rPr>
      <t>平方米，露天陶坛储藏区</t>
    </r>
    <r>
      <rPr>
        <sz val="10"/>
        <rFont val="Times New Roman"/>
        <charset val="0"/>
      </rPr>
      <t>33000</t>
    </r>
    <r>
      <rPr>
        <sz val="10"/>
        <rFont val="仿宋_GB2312"/>
        <charset val="134"/>
      </rPr>
      <t>平方米，实施龙桥水库酿酒水源保护区建设，建设酒文化博物馆及白酒酒庄</t>
    </r>
    <r>
      <rPr>
        <sz val="10"/>
        <rFont val="Times New Roman"/>
        <charset val="0"/>
      </rPr>
      <t>10000</t>
    </r>
    <r>
      <rPr>
        <sz val="10"/>
        <rFont val="仿宋_GB2312"/>
        <charset val="134"/>
      </rPr>
      <t>平方米，配套建设道路、管网、通信、电力等设施。</t>
    </r>
  </si>
  <si>
    <r>
      <rPr>
        <sz val="10"/>
        <rFont val="仿宋_GB2312"/>
        <charset val="134"/>
      </rPr>
      <t>四川小角楼酒业有限公司</t>
    </r>
    <r>
      <rPr>
        <sz val="10"/>
        <rFont val="Times New Roman"/>
        <charset val="0"/>
      </rPr>
      <t xml:space="preserve">                          </t>
    </r>
  </si>
  <si>
    <r>
      <rPr>
        <sz val="10"/>
        <rFont val="仿宋_GB2312"/>
        <charset val="134"/>
      </rPr>
      <t>江口醇老厂区改造及白酒产业园建设（一期）项目</t>
    </r>
  </si>
  <si>
    <r>
      <rPr>
        <sz val="10"/>
        <rFont val="仿宋_GB2312"/>
        <charset val="134"/>
      </rPr>
      <t>罗刚</t>
    </r>
    <r>
      <rPr>
        <sz val="10"/>
        <rFont val="Times New Roman"/>
        <charset val="0"/>
      </rPr>
      <t xml:space="preserve">
</t>
    </r>
    <r>
      <rPr>
        <sz val="10"/>
        <rFont val="Times New Roman"/>
        <charset val="0"/>
      </rPr>
      <t>15882723552</t>
    </r>
  </si>
  <si>
    <r>
      <rPr>
        <sz val="10"/>
        <rFont val="Times New Roman"/>
        <charset val="0"/>
      </rPr>
      <t>1.</t>
    </r>
    <r>
      <rPr>
        <sz val="10"/>
        <rFont val="仿宋_GB2312"/>
        <charset val="134"/>
      </rPr>
      <t>需帮助协调人社局在依法追缴四川江口醇酒业（集团）有限公司历欠社保的同时，同意我司办理职工退休、离职、死亡等社保相关业务。公司今年有</t>
    </r>
    <r>
      <rPr>
        <sz val="10"/>
        <rFont val="Times New Roman"/>
        <charset val="0"/>
      </rPr>
      <t>20</t>
    </r>
    <r>
      <rPr>
        <sz val="10"/>
        <rFont val="仿宋_GB2312"/>
        <charset val="134"/>
      </rPr>
      <t>人退休，</t>
    </r>
    <r>
      <rPr>
        <sz val="10"/>
        <rFont val="Times New Roman"/>
        <charset val="0"/>
      </rPr>
      <t>2</t>
    </r>
    <r>
      <rPr>
        <sz val="10"/>
        <rFont val="仿宋_GB2312"/>
        <charset val="134"/>
      </rPr>
      <t>个死亡急需办理社保业务</t>
    </r>
    <r>
      <rPr>
        <sz val="10"/>
        <rFont val="Times New Roman"/>
        <charset val="0"/>
      </rPr>
      <t xml:space="preserve">
2.</t>
    </r>
    <r>
      <rPr>
        <sz val="10"/>
        <rFont val="仿宋_GB2312"/>
        <charset val="134"/>
      </rPr>
      <t>需对划定红线区域协调自然资源规划局、环保局等部门对园区进行规划调整和区域环评，保证企业入场建设时符合总体要求。</t>
    </r>
    <r>
      <rPr>
        <sz val="10"/>
        <rFont val="Times New Roman"/>
        <charset val="0"/>
      </rPr>
      <t xml:space="preserve">
3.</t>
    </r>
    <r>
      <rPr>
        <sz val="10"/>
        <rFont val="仿宋_GB2312"/>
        <charset val="134"/>
      </rPr>
      <t>政企联动招引配套企业，降低企业运营成本，促进白酒产业高度集群发展</t>
    </r>
  </si>
  <si>
    <r>
      <rPr>
        <sz val="10"/>
        <rFont val="仿宋_GB2312"/>
        <charset val="134"/>
      </rPr>
      <t>改建老厂区营销办公综合体、职工食堂等</t>
    </r>
    <r>
      <rPr>
        <sz val="10"/>
        <rFont val="Times New Roman"/>
        <charset val="0"/>
      </rPr>
      <t>5500</t>
    </r>
    <r>
      <rPr>
        <sz val="10"/>
        <rFont val="宋体"/>
        <charset val="134"/>
      </rPr>
      <t>㎡</t>
    </r>
    <r>
      <rPr>
        <sz val="10"/>
        <rFont val="仿宋_GB2312"/>
        <charset val="134"/>
      </rPr>
      <t>；新建酿酒专用粮基地</t>
    </r>
    <r>
      <rPr>
        <sz val="10"/>
        <rFont val="Times New Roman"/>
        <charset val="0"/>
      </rPr>
      <t>1200</t>
    </r>
    <r>
      <rPr>
        <sz val="10"/>
        <rFont val="仿宋_GB2312"/>
        <charset val="134"/>
      </rPr>
      <t>亩；改建醇和生产线</t>
    </r>
    <r>
      <rPr>
        <sz val="10"/>
        <rFont val="Times New Roman"/>
        <charset val="0"/>
      </rPr>
      <t>2</t>
    </r>
    <r>
      <rPr>
        <sz val="10"/>
        <rFont val="仿宋_GB2312"/>
        <charset val="134"/>
      </rPr>
      <t>条；恢复建设窖池</t>
    </r>
    <r>
      <rPr>
        <sz val="10"/>
        <rFont val="Times New Roman"/>
        <charset val="0"/>
      </rPr>
      <t>200</t>
    </r>
    <r>
      <rPr>
        <sz val="10"/>
        <rFont val="仿宋_GB2312"/>
        <charset val="134"/>
      </rPr>
      <t>口。实施白酒产业园建设（一期）项目，建设包装车间</t>
    </r>
    <r>
      <rPr>
        <sz val="10"/>
        <rFont val="Times New Roman"/>
        <charset val="0"/>
      </rPr>
      <t>12000</t>
    </r>
    <r>
      <rPr>
        <sz val="10"/>
        <rFont val="宋体"/>
        <charset val="134"/>
      </rPr>
      <t>㎡</t>
    </r>
    <r>
      <rPr>
        <sz val="10"/>
        <rFont val="仿宋_GB2312"/>
        <charset val="134"/>
      </rPr>
      <t>，制曲车间</t>
    </r>
    <r>
      <rPr>
        <sz val="10"/>
        <rFont val="Times New Roman"/>
        <charset val="0"/>
      </rPr>
      <t>8000</t>
    </r>
    <r>
      <rPr>
        <sz val="10"/>
        <rFont val="宋体"/>
        <charset val="134"/>
      </rPr>
      <t>㎡</t>
    </r>
    <r>
      <rPr>
        <sz val="10"/>
        <rFont val="仿宋_GB2312"/>
        <charset val="134"/>
      </rPr>
      <t>，建设自动化生产线</t>
    </r>
    <r>
      <rPr>
        <sz val="10"/>
        <rFont val="Times New Roman"/>
        <charset val="0"/>
      </rPr>
      <t>10</t>
    </r>
    <r>
      <rPr>
        <sz val="10"/>
        <rFont val="仿宋_GB2312"/>
        <charset val="134"/>
      </rPr>
      <t>条，安装行车</t>
    </r>
    <r>
      <rPr>
        <sz val="10"/>
        <rFont val="Times New Roman"/>
        <charset val="0"/>
      </rPr>
      <t>8</t>
    </r>
    <r>
      <rPr>
        <sz val="10"/>
        <rFont val="仿宋_GB2312"/>
        <charset val="134"/>
      </rPr>
      <t>台，购置蒸馏设备</t>
    </r>
    <r>
      <rPr>
        <sz val="10"/>
        <rFont val="Times New Roman"/>
        <charset val="0"/>
      </rPr>
      <t>20</t>
    </r>
    <r>
      <rPr>
        <sz val="10"/>
        <rFont val="仿宋_GB2312"/>
        <charset val="134"/>
      </rPr>
      <t>套，摊晾设备</t>
    </r>
    <r>
      <rPr>
        <sz val="10"/>
        <rFont val="Times New Roman"/>
        <charset val="0"/>
      </rPr>
      <t>10</t>
    </r>
    <r>
      <rPr>
        <sz val="10"/>
        <rFont val="仿宋_GB2312"/>
        <charset val="134"/>
      </rPr>
      <t>套，购置陶坛</t>
    </r>
    <r>
      <rPr>
        <sz val="10"/>
        <rFont val="Times New Roman"/>
        <charset val="0"/>
      </rPr>
      <t>500</t>
    </r>
    <r>
      <rPr>
        <sz val="10"/>
        <rFont val="仿宋_GB2312"/>
        <charset val="134"/>
      </rPr>
      <t>个，安装不锈钢罐</t>
    </r>
    <r>
      <rPr>
        <sz val="10"/>
        <rFont val="Times New Roman"/>
        <charset val="0"/>
      </rPr>
      <t>40</t>
    </r>
    <r>
      <rPr>
        <sz val="10"/>
        <rFont val="仿宋_GB2312"/>
        <charset val="134"/>
      </rPr>
      <t>个</t>
    </r>
    <r>
      <rPr>
        <sz val="10"/>
        <rFont val="Times New Roman"/>
        <charset val="0"/>
      </rPr>
      <t>;</t>
    </r>
    <r>
      <rPr>
        <sz val="10"/>
        <rFont val="仿宋_GB2312"/>
        <charset val="134"/>
      </rPr>
      <t>用地</t>
    </r>
    <r>
      <rPr>
        <sz val="10"/>
        <rFont val="Times New Roman"/>
        <charset val="0"/>
      </rPr>
      <t>200</t>
    </r>
    <r>
      <rPr>
        <sz val="10"/>
        <rFont val="仿宋_GB2312"/>
        <charset val="134"/>
      </rPr>
      <t>亩，新建白酒产业园，包括生产厂房、办公、技术中心等基础设施</t>
    </r>
    <r>
      <rPr>
        <sz val="10"/>
        <rFont val="Times New Roman"/>
        <charset val="0"/>
      </rPr>
      <t>8</t>
    </r>
    <r>
      <rPr>
        <sz val="10"/>
        <rFont val="仿宋_GB2312"/>
        <charset val="134"/>
      </rPr>
      <t>万</t>
    </r>
    <r>
      <rPr>
        <sz val="10"/>
        <rFont val="宋体"/>
        <charset val="134"/>
      </rPr>
      <t>㎡</t>
    </r>
    <r>
      <rPr>
        <sz val="10"/>
        <rFont val="仿宋_GB2312"/>
        <charset val="134"/>
      </rPr>
      <t>，建设自动化生产线</t>
    </r>
    <r>
      <rPr>
        <sz val="10"/>
        <rFont val="Times New Roman"/>
        <charset val="0"/>
      </rPr>
      <t>5</t>
    </r>
    <r>
      <rPr>
        <sz val="10"/>
        <rFont val="仿宋_GB2312"/>
        <charset val="134"/>
      </rPr>
      <t>条。</t>
    </r>
  </si>
  <si>
    <r>
      <rPr>
        <sz val="10"/>
        <rFont val="仿宋_GB2312"/>
        <charset val="134"/>
      </rPr>
      <t>四川江口醇隆鼎酒业有限公司</t>
    </r>
  </si>
  <si>
    <r>
      <rPr>
        <sz val="10"/>
        <rFont val="仿宋_GB2312"/>
        <charset val="134"/>
      </rPr>
      <t>预制食品生产加工项目</t>
    </r>
  </si>
  <si>
    <r>
      <rPr>
        <sz val="10"/>
        <rFont val="仿宋_GB2312"/>
        <charset val="134"/>
      </rPr>
      <t>万刚</t>
    </r>
    <r>
      <rPr>
        <sz val="10"/>
        <rFont val="Times New Roman"/>
        <charset val="0"/>
      </rPr>
      <t xml:space="preserve">
13540917705</t>
    </r>
  </si>
  <si>
    <r>
      <rPr>
        <sz val="10"/>
        <rFont val="Times New Roman"/>
        <charset val="0"/>
      </rPr>
      <t>1.</t>
    </r>
    <r>
      <rPr>
        <sz val="10"/>
        <rFont val="仿宋_GB2312"/>
        <charset val="134"/>
      </rPr>
      <t>资金周转困难</t>
    </r>
    <r>
      <rPr>
        <sz val="10"/>
        <rFont val="Times New Roman"/>
        <charset val="0"/>
      </rPr>
      <t xml:space="preserve">
2.</t>
    </r>
    <r>
      <rPr>
        <sz val="10"/>
        <rFont val="仿宋_GB2312"/>
        <charset val="134"/>
      </rPr>
      <t>尽快解决企业垫付的水电上户安装费</t>
    </r>
    <r>
      <rPr>
        <sz val="10"/>
        <rFont val="Times New Roman"/>
        <charset val="0"/>
      </rPr>
      <t xml:space="preserve">
3.</t>
    </r>
    <r>
      <rPr>
        <sz val="10"/>
        <rFont val="仿宋_GB2312"/>
        <charset val="134"/>
      </rPr>
      <t>接待参观量大，影响企业生产经营</t>
    </r>
    <r>
      <rPr>
        <sz val="10"/>
        <rFont val="Times New Roman"/>
        <charset val="0"/>
      </rPr>
      <t xml:space="preserve">
4.</t>
    </r>
    <r>
      <rPr>
        <sz val="10"/>
        <rFont val="仿宋_GB2312"/>
        <charset val="134"/>
      </rPr>
      <t>物流费用过高（成都</t>
    </r>
    <r>
      <rPr>
        <sz val="10"/>
        <rFont val="Times New Roman"/>
        <charset val="0"/>
      </rPr>
      <t>—</t>
    </r>
    <r>
      <rPr>
        <sz val="10"/>
        <rFont val="仿宋_GB2312"/>
        <charset val="134"/>
      </rPr>
      <t>乐山物流费用</t>
    </r>
    <r>
      <rPr>
        <sz val="10"/>
        <rFont val="Times New Roman"/>
        <charset val="0"/>
      </rPr>
      <t>80</t>
    </r>
    <r>
      <rPr>
        <sz val="10"/>
        <rFont val="仿宋_GB2312"/>
        <charset val="134"/>
      </rPr>
      <t>元</t>
    </r>
    <r>
      <rPr>
        <sz val="10"/>
        <rFont val="Times New Roman"/>
        <charset val="0"/>
      </rPr>
      <t>/</t>
    </r>
    <r>
      <rPr>
        <sz val="10"/>
        <rFont val="仿宋_GB2312"/>
        <charset val="134"/>
      </rPr>
      <t>吨，成都</t>
    </r>
    <r>
      <rPr>
        <sz val="10"/>
        <rFont val="Times New Roman"/>
        <charset val="0"/>
      </rPr>
      <t>—</t>
    </r>
    <r>
      <rPr>
        <sz val="10"/>
        <rFont val="仿宋_GB2312"/>
        <charset val="134"/>
      </rPr>
      <t>平昌物流费用</t>
    </r>
    <r>
      <rPr>
        <sz val="10"/>
        <rFont val="Times New Roman"/>
        <charset val="0"/>
      </rPr>
      <t>200</t>
    </r>
    <r>
      <rPr>
        <sz val="10"/>
        <rFont val="仿宋_GB2312"/>
        <charset val="134"/>
      </rPr>
      <t>元</t>
    </r>
    <r>
      <rPr>
        <sz val="10"/>
        <rFont val="Times New Roman"/>
        <charset val="0"/>
      </rPr>
      <t>/</t>
    </r>
    <r>
      <rPr>
        <sz val="10"/>
        <rFont val="仿宋_GB2312"/>
        <charset val="134"/>
      </rPr>
      <t>每吨）</t>
    </r>
  </si>
  <si>
    <r>
      <rPr>
        <sz val="10"/>
        <rFont val="仿宋_GB2312"/>
        <charset val="134"/>
      </rPr>
      <t>采取先租后建方式投资，一期租赁平昌经开区麦金地中央厨房产业园</t>
    </r>
    <r>
      <rPr>
        <sz val="10"/>
        <rFont val="Times New Roman"/>
        <charset val="0"/>
      </rPr>
      <t>17</t>
    </r>
    <r>
      <rPr>
        <sz val="10"/>
        <rFont val="仿宋_GB2312"/>
        <charset val="134"/>
      </rPr>
      <t>（二层）</t>
    </r>
    <r>
      <rPr>
        <sz val="10"/>
        <rFont val="Times New Roman"/>
        <charset val="0"/>
      </rPr>
      <t>18</t>
    </r>
    <r>
      <rPr>
        <sz val="10"/>
        <rFont val="仿宋_GB2312"/>
        <charset val="134"/>
      </rPr>
      <t>号标准化厂房</t>
    </r>
    <r>
      <rPr>
        <sz val="10"/>
        <rFont val="Times New Roman"/>
        <charset val="0"/>
      </rPr>
      <t>6000</t>
    </r>
    <r>
      <rPr>
        <sz val="10"/>
        <rFont val="仿宋_GB2312"/>
        <charset val="134"/>
      </rPr>
      <t>平方米建设主厂区，建鸡爪生产加工线、肉制品生产线</t>
    </r>
    <r>
      <rPr>
        <sz val="10"/>
        <rFont val="Times New Roman"/>
        <charset val="0"/>
      </rPr>
      <t>2</t>
    </r>
    <r>
      <rPr>
        <sz val="10"/>
        <rFont val="仿宋_GB2312"/>
        <charset val="134"/>
      </rPr>
      <t>条，配套建设冷库、研发中心、化验室、办公室、仓储库房、净水设备等；在主城区附近闲置劳动力充足的乡镇建设扶贫车间。二期计划购买土地</t>
    </r>
    <r>
      <rPr>
        <sz val="10"/>
        <rFont val="Times New Roman"/>
        <charset val="0"/>
      </rPr>
      <t>35</t>
    </r>
    <r>
      <rPr>
        <sz val="10"/>
        <rFont val="仿宋_GB2312"/>
        <charset val="134"/>
      </rPr>
      <t>亩，自建</t>
    </r>
    <r>
      <rPr>
        <sz val="10"/>
        <rFont val="Times New Roman"/>
        <charset val="0"/>
      </rPr>
      <t>7000</t>
    </r>
    <r>
      <rPr>
        <sz val="10"/>
        <rFont val="仿宋_GB2312"/>
        <charset val="134"/>
      </rPr>
      <t>平方米生产车间、</t>
    </r>
    <r>
      <rPr>
        <sz val="10"/>
        <rFont val="Times New Roman"/>
        <charset val="0"/>
      </rPr>
      <t>3000</t>
    </r>
    <r>
      <rPr>
        <sz val="10"/>
        <rFont val="仿宋_GB2312"/>
        <charset val="134"/>
      </rPr>
      <t>平方米速冻和恒温冷库、</t>
    </r>
    <r>
      <rPr>
        <sz val="10"/>
        <rFont val="Times New Roman"/>
        <charset val="0"/>
      </rPr>
      <t>2000</t>
    </r>
    <r>
      <rPr>
        <sz val="10"/>
        <rFont val="仿宋_GB2312"/>
        <charset val="134"/>
      </rPr>
      <t>平方米办公用房、员工住宿及配套用房等，共计</t>
    </r>
    <r>
      <rPr>
        <sz val="10"/>
        <rFont val="Times New Roman"/>
        <charset val="0"/>
      </rPr>
      <t>12000</t>
    </r>
    <r>
      <rPr>
        <sz val="10"/>
        <rFont val="仿宋_GB2312"/>
        <charset val="134"/>
      </rPr>
      <t>平方米。</t>
    </r>
  </si>
  <si>
    <r>
      <rPr>
        <sz val="10"/>
        <rFont val="仿宋_GB2312"/>
        <charset val="134"/>
      </rPr>
      <t>川货郎食品有限公司</t>
    </r>
  </si>
  <si>
    <r>
      <rPr>
        <sz val="10"/>
        <rFont val="仿宋_GB2312"/>
        <charset val="134"/>
      </rPr>
      <t>农副产品精深加工及食品安全管理体系建设</t>
    </r>
  </si>
  <si>
    <r>
      <rPr>
        <sz val="10"/>
        <rFont val="仿宋_GB2312"/>
        <charset val="134"/>
      </rPr>
      <t>苏玲玲</t>
    </r>
    <r>
      <rPr>
        <sz val="10"/>
        <rFont val="Times New Roman"/>
        <charset val="0"/>
      </rPr>
      <t xml:space="preserve">
15760175280</t>
    </r>
  </si>
  <si>
    <r>
      <rPr>
        <sz val="10"/>
        <rFont val="Times New Roman"/>
        <charset val="0"/>
      </rPr>
      <t>1.</t>
    </r>
    <r>
      <rPr>
        <sz val="10"/>
        <rFont val="仿宋_GB2312"/>
        <charset val="134"/>
      </rPr>
      <t>希望呼吁全县镇村书记或农业负责人建立直接沟通渠道，对滞销的农产品的销售问题提前与公司对接</t>
    </r>
    <r>
      <rPr>
        <sz val="10"/>
        <rFont val="Times New Roman"/>
        <charset val="0"/>
      </rPr>
      <t xml:space="preserve">
2.</t>
    </r>
    <r>
      <rPr>
        <sz val="10"/>
        <rFont val="仿宋_GB2312"/>
        <charset val="134"/>
      </rPr>
      <t>望政府出面土地整合，打造农业示范基地，并提供种植技术及政策支持</t>
    </r>
    <r>
      <rPr>
        <sz val="10"/>
        <rFont val="Times New Roman"/>
        <charset val="0"/>
      </rPr>
      <t xml:space="preserve">
3.</t>
    </r>
    <r>
      <rPr>
        <sz val="10"/>
        <rFont val="仿宋_GB2312"/>
        <charset val="134"/>
      </rPr>
      <t>生产能耗费用、招商引资措施、用电补贴政策是否能兑现</t>
    </r>
    <r>
      <rPr>
        <sz val="10"/>
        <rFont val="Times New Roman"/>
        <charset val="0"/>
      </rPr>
      <t xml:space="preserve">
4.</t>
    </r>
    <r>
      <rPr>
        <sz val="10"/>
        <rFont val="仿宋_GB2312"/>
        <charset val="134"/>
      </rPr>
      <t>园区内野狗成群乱窜，存在一定的安全隐患，望安排处理</t>
    </r>
    <r>
      <rPr>
        <sz val="10"/>
        <rFont val="Times New Roman"/>
        <charset val="0"/>
      </rPr>
      <t xml:space="preserve">
5.</t>
    </r>
    <r>
      <rPr>
        <sz val="10"/>
        <rFont val="仿宋_GB2312"/>
        <charset val="134"/>
      </rPr>
      <t>疫情期间向放舱医院供应餐食欠款问题，至今未支付。</t>
    </r>
  </si>
  <si>
    <r>
      <rPr>
        <sz val="10"/>
        <rFont val="仿宋_GB2312"/>
        <charset val="134"/>
      </rPr>
      <t>项目拟投资</t>
    </r>
    <r>
      <rPr>
        <sz val="10"/>
        <rFont val="Times New Roman"/>
        <charset val="0"/>
      </rPr>
      <t>2.2</t>
    </r>
    <r>
      <rPr>
        <sz val="10"/>
        <rFont val="仿宋_GB2312"/>
        <charset val="134"/>
      </rPr>
      <t>亿元，通过</t>
    </r>
    <r>
      <rPr>
        <sz val="10"/>
        <rFont val="Times New Roman"/>
        <charset val="0"/>
      </rPr>
      <t>“</t>
    </r>
    <r>
      <rPr>
        <sz val="10"/>
        <rFont val="仿宋_GB2312"/>
        <charset val="134"/>
      </rPr>
      <t>互联网</t>
    </r>
    <r>
      <rPr>
        <sz val="10"/>
        <rFont val="Times New Roman"/>
        <charset val="0"/>
      </rPr>
      <t>+”</t>
    </r>
    <r>
      <rPr>
        <sz val="10"/>
        <rFont val="仿宋_GB2312"/>
        <charset val="134"/>
      </rPr>
      <t>与地方政府合作构建城市食品安全管理体系，采用</t>
    </r>
    <r>
      <rPr>
        <sz val="10"/>
        <rFont val="Times New Roman"/>
        <charset val="0"/>
      </rPr>
      <t>“</t>
    </r>
    <r>
      <rPr>
        <sz val="10"/>
        <rFont val="仿宋_GB2312"/>
        <charset val="134"/>
      </rPr>
      <t>订单农业</t>
    </r>
    <r>
      <rPr>
        <sz val="10"/>
        <rFont val="Times New Roman"/>
        <charset val="0"/>
      </rPr>
      <t>”</t>
    </r>
    <r>
      <rPr>
        <sz val="10"/>
        <rFont val="仿宋_GB2312"/>
        <charset val="134"/>
      </rPr>
      <t>模式在相关乡镇建设示范性可溯源农业种养基地，并在平昌经开区食品工业园区建设占地约</t>
    </r>
    <r>
      <rPr>
        <sz val="10"/>
        <rFont val="Times New Roman"/>
        <charset val="0"/>
      </rPr>
      <t>50</t>
    </r>
    <r>
      <rPr>
        <sz val="10"/>
        <rFont val="仿宋_GB2312"/>
        <charset val="134"/>
      </rPr>
      <t>亩的农副产品精深加工产业园。</t>
    </r>
  </si>
  <si>
    <r>
      <rPr>
        <sz val="10"/>
        <rFont val="仿宋_GB2312"/>
        <charset val="134"/>
      </rPr>
      <t>四川麦金旭膳供应链管理有限公司</t>
    </r>
    <r>
      <rPr>
        <sz val="10"/>
        <rFont val="Times New Roman"/>
        <charset val="0"/>
      </rPr>
      <t xml:space="preserve">           </t>
    </r>
  </si>
  <si>
    <r>
      <rPr>
        <sz val="10"/>
        <rFont val="仿宋_GB2312"/>
        <charset val="134"/>
      </rPr>
      <t>烘焙食品生产加工项目</t>
    </r>
  </si>
  <si>
    <r>
      <rPr>
        <sz val="10"/>
        <rFont val="Times New Roman"/>
        <charset val="0"/>
      </rPr>
      <t>1.</t>
    </r>
    <r>
      <rPr>
        <sz val="10"/>
        <rFont val="仿宋_GB2312"/>
        <charset val="134"/>
      </rPr>
      <t>二楼电梯安装，影响企业正常生产经营</t>
    </r>
    <r>
      <rPr>
        <sz val="10"/>
        <rFont val="Times New Roman"/>
        <charset val="0"/>
      </rPr>
      <t xml:space="preserve">
2.</t>
    </r>
    <r>
      <rPr>
        <sz val="10"/>
        <rFont val="仿宋_GB2312"/>
        <charset val="134"/>
      </rPr>
      <t>请求公交车多开几趟</t>
    </r>
    <r>
      <rPr>
        <sz val="10"/>
        <rFont val="Times New Roman"/>
        <charset val="0"/>
      </rPr>
      <t xml:space="preserve">
3.</t>
    </r>
    <r>
      <rPr>
        <sz val="10"/>
        <rFont val="仿宋_GB2312"/>
        <charset val="134"/>
      </rPr>
      <t>装修纠纷</t>
    </r>
    <r>
      <rPr>
        <sz val="10"/>
        <rFont val="Times New Roman"/>
        <charset val="0"/>
      </rPr>
      <t xml:space="preserve">
4.</t>
    </r>
    <r>
      <rPr>
        <sz val="10"/>
        <rFont val="仿宋_GB2312"/>
        <charset val="134"/>
      </rPr>
      <t>企业用工需求</t>
    </r>
    <r>
      <rPr>
        <sz val="10"/>
        <rFont val="Times New Roman"/>
        <charset val="0"/>
      </rPr>
      <t xml:space="preserve">
5.</t>
    </r>
    <r>
      <rPr>
        <sz val="10"/>
        <rFont val="仿宋_GB2312"/>
        <charset val="134"/>
      </rPr>
      <t>请求政府协助解决</t>
    </r>
    <r>
      <rPr>
        <sz val="10"/>
        <rFont val="Times New Roman"/>
        <charset val="0"/>
      </rPr>
      <t>200</t>
    </r>
    <r>
      <rPr>
        <sz val="10"/>
        <rFont val="仿宋_GB2312"/>
        <charset val="134"/>
      </rPr>
      <t>万融资需求</t>
    </r>
    <r>
      <rPr>
        <sz val="10"/>
        <rFont val="Times New Roman"/>
        <charset val="0"/>
      </rPr>
      <t xml:space="preserve">
6.</t>
    </r>
    <r>
      <rPr>
        <sz val="10"/>
        <rFont val="仿宋_GB2312"/>
        <charset val="134"/>
      </rPr>
      <t>企业规划逐步扩大生产销售规模，拓宽销售渠道，希望得到政府的协助和指导</t>
    </r>
  </si>
  <si>
    <r>
      <rPr>
        <sz val="10"/>
        <rFont val="仿宋_GB2312"/>
        <charset val="134"/>
      </rPr>
      <t>投资</t>
    </r>
    <r>
      <rPr>
        <sz val="10"/>
        <rFont val="Times New Roman"/>
        <charset val="0"/>
      </rPr>
      <t>2000</t>
    </r>
    <r>
      <rPr>
        <sz val="10"/>
        <rFont val="仿宋_GB2312"/>
        <charset val="134"/>
      </rPr>
      <t>万元，租赁平昌县经开区饮料产业园标准化厂房</t>
    </r>
    <r>
      <rPr>
        <sz val="10"/>
        <rFont val="Times New Roman"/>
        <charset val="0"/>
      </rPr>
      <t>2500</t>
    </r>
    <r>
      <rPr>
        <sz val="10"/>
        <rFont val="仿宋_GB2312"/>
        <charset val="134"/>
      </rPr>
      <t>平方米，建设烘焙生产线</t>
    </r>
    <r>
      <rPr>
        <sz val="10"/>
        <rFont val="Times New Roman"/>
        <charset val="0"/>
      </rPr>
      <t>2</t>
    </r>
    <r>
      <rPr>
        <sz val="10"/>
        <rFont val="仿宋_GB2312"/>
        <charset val="134"/>
      </rPr>
      <t>条、面点生产线</t>
    </r>
    <r>
      <rPr>
        <sz val="10"/>
        <rFont val="Times New Roman"/>
        <charset val="0"/>
      </rPr>
      <t>2</t>
    </r>
    <r>
      <rPr>
        <sz val="10"/>
        <rFont val="仿宋_GB2312"/>
        <charset val="134"/>
      </rPr>
      <t>条，面条生产线</t>
    </r>
    <r>
      <rPr>
        <sz val="10"/>
        <rFont val="Times New Roman"/>
        <charset val="0"/>
      </rPr>
      <t>3</t>
    </r>
    <r>
      <rPr>
        <sz val="10"/>
        <rFont val="仿宋_GB2312"/>
        <charset val="134"/>
      </rPr>
      <t>条，二期随业务扩展进行增加。</t>
    </r>
  </si>
  <si>
    <r>
      <rPr>
        <sz val="10"/>
        <rFont val="仿宋_GB2312"/>
        <charset val="134"/>
      </rPr>
      <t>四川麦馍嬷食品有限公司</t>
    </r>
  </si>
  <si>
    <r>
      <rPr>
        <sz val="10"/>
        <rFont val="仿宋_GB2312"/>
        <charset val="134"/>
      </rPr>
      <t>朱氏食品生产项目</t>
    </r>
  </si>
  <si>
    <r>
      <rPr>
        <sz val="10"/>
        <rFont val="仿宋_GB2312"/>
        <charset val="134"/>
      </rPr>
      <t>朱兆兰</t>
    </r>
    <r>
      <rPr>
        <sz val="10"/>
        <rFont val="Times New Roman"/>
        <charset val="0"/>
      </rPr>
      <t xml:space="preserve">
13108271958</t>
    </r>
  </si>
  <si>
    <r>
      <rPr>
        <sz val="10"/>
        <rFont val="Times New Roman"/>
        <charset val="0"/>
      </rPr>
      <t>1.</t>
    </r>
    <r>
      <rPr>
        <sz val="10"/>
        <rFont val="仿宋_GB2312"/>
        <charset val="134"/>
      </rPr>
      <t>解决用地问题（原宗地</t>
    </r>
    <r>
      <rPr>
        <sz val="10"/>
        <rFont val="Times New Roman"/>
        <charset val="0"/>
      </rPr>
      <t>&lt;</t>
    </r>
    <r>
      <rPr>
        <sz val="10"/>
        <rFont val="仿宋_GB2312"/>
        <charset val="134"/>
      </rPr>
      <t>蜜饯厂</t>
    </r>
    <r>
      <rPr>
        <sz val="10"/>
        <rFont val="Times New Roman"/>
        <charset val="0"/>
      </rPr>
      <t>&gt;</t>
    </r>
    <r>
      <rPr>
        <sz val="10"/>
        <rFont val="仿宋_GB2312"/>
        <charset val="134"/>
      </rPr>
      <t>还需进行收储清算；新用地还未拍卖）</t>
    </r>
    <r>
      <rPr>
        <sz val="10"/>
        <rFont val="Times New Roman"/>
        <charset val="0"/>
      </rPr>
      <t xml:space="preserve">
2.</t>
    </r>
    <r>
      <rPr>
        <sz val="10"/>
        <rFont val="仿宋_GB2312"/>
        <charset val="134"/>
      </rPr>
      <t>急需标准化厂房。</t>
    </r>
  </si>
  <si>
    <r>
      <rPr>
        <sz val="10"/>
        <rFont val="仿宋_GB2312"/>
        <charset val="134"/>
      </rPr>
      <t>建设厂房及库房</t>
    </r>
    <r>
      <rPr>
        <sz val="10"/>
        <rFont val="Times New Roman"/>
        <charset val="0"/>
      </rPr>
      <t>4000</t>
    </r>
    <r>
      <rPr>
        <sz val="10"/>
        <rFont val="仿宋_GB2312"/>
        <charset val="134"/>
      </rPr>
      <t>平方米，办公楼及展厅</t>
    </r>
    <r>
      <rPr>
        <sz val="10"/>
        <rFont val="Times New Roman"/>
        <charset val="0"/>
      </rPr>
      <t>1000</t>
    </r>
    <r>
      <rPr>
        <sz val="10"/>
        <rFont val="仿宋_GB2312"/>
        <charset val="134"/>
      </rPr>
      <t>平方米。建设生产线</t>
    </r>
    <r>
      <rPr>
        <sz val="10"/>
        <rFont val="Times New Roman"/>
        <charset val="0"/>
      </rPr>
      <t>3</t>
    </r>
    <r>
      <rPr>
        <sz val="10"/>
        <rFont val="仿宋_GB2312"/>
        <charset val="134"/>
      </rPr>
      <t>条，恒温库房</t>
    </r>
    <r>
      <rPr>
        <sz val="10"/>
        <rFont val="Times New Roman"/>
        <charset val="0"/>
      </rPr>
      <t>2000</t>
    </r>
    <r>
      <rPr>
        <sz val="10"/>
        <rFont val="仿宋_GB2312"/>
        <charset val="134"/>
      </rPr>
      <t>平方米，</t>
    </r>
    <r>
      <rPr>
        <sz val="10"/>
        <rFont val="Times New Roman"/>
        <charset val="0"/>
      </rPr>
      <t>200</t>
    </r>
    <r>
      <rPr>
        <sz val="10"/>
        <rFont val="仿宋_GB2312"/>
        <charset val="134"/>
      </rPr>
      <t>吨冻库、</t>
    </r>
    <r>
      <rPr>
        <sz val="10"/>
        <rFont val="Times New Roman"/>
        <charset val="0"/>
      </rPr>
      <t>300</t>
    </r>
    <r>
      <rPr>
        <sz val="10"/>
        <rFont val="仿宋_GB2312"/>
        <charset val="134"/>
      </rPr>
      <t>吨冻库各一个。</t>
    </r>
  </si>
  <si>
    <r>
      <rPr>
        <sz val="10"/>
        <rFont val="仿宋_GB2312"/>
        <charset val="134"/>
      </rPr>
      <t>平昌县朱氏食品有限公司</t>
    </r>
  </si>
  <si>
    <r>
      <rPr>
        <sz val="10"/>
        <rFont val="仿宋_GB2312"/>
        <charset val="134"/>
      </rPr>
      <t>臻鲜火锅底料及复合调味品生产项目</t>
    </r>
  </si>
  <si>
    <r>
      <rPr>
        <sz val="10"/>
        <rFont val="仿宋_GB2312"/>
        <charset val="134"/>
      </rPr>
      <t>杨成梅</t>
    </r>
    <r>
      <rPr>
        <sz val="10"/>
        <rFont val="Times New Roman"/>
        <charset val="0"/>
      </rPr>
      <t xml:space="preserve">
17780751320</t>
    </r>
  </si>
  <si>
    <r>
      <rPr>
        <sz val="10"/>
        <rFont val="Times New Roman"/>
        <charset val="0"/>
      </rPr>
      <t>1.</t>
    </r>
    <r>
      <rPr>
        <sz val="10"/>
        <rFont val="仿宋_GB2312"/>
        <charset val="134"/>
      </rPr>
      <t>技术型人才引进困难</t>
    </r>
    <r>
      <rPr>
        <sz val="10"/>
        <rFont val="Times New Roman"/>
        <charset val="0"/>
      </rPr>
      <t xml:space="preserve">
2.</t>
    </r>
    <r>
      <rPr>
        <sz val="10"/>
        <rFont val="仿宋_GB2312"/>
        <charset val="134"/>
      </rPr>
      <t>减少非必要的接待。</t>
    </r>
  </si>
  <si>
    <r>
      <rPr>
        <sz val="10"/>
        <rFont val="仿宋_GB2312"/>
        <charset val="134"/>
      </rPr>
      <t>项目分两期建设，一期租用标准化厂房约</t>
    </r>
    <r>
      <rPr>
        <sz val="10"/>
        <rFont val="Times New Roman"/>
        <charset val="0"/>
      </rPr>
      <t>5000</t>
    </r>
    <r>
      <rPr>
        <sz val="10"/>
        <rFont val="仿宋_GB2312"/>
        <charset val="134"/>
      </rPr>
      <t>平方米，新建火锅底料加工生产线</t>
    </r>
    <r>
      <rPr>
        <sz val="10"/>
        <rFont val="Times New Roman"/>
        <charset val="0"/>
      </rPr>
      <t>1</t>
    </r>
    <r>
      <rPr>
        <sz val="10"/>
        <rFont val="仿宋_GB2312"/>
        <charset val="134"/>
      </rPr>
      <t>条、农副产品精深加工生产线</t>
    </r>
    <r>
      <rPr>
        <sz val="10"/>
        <rFont val="Times New Roman"/>
        <charset val="0"/>
      </rPr>
      <t>1</t>
    </r>
    <r>
      <rPr>
        <sz val="10"/>
        <rFont val="仿宋_GB2312"/>
        <charset val="134"/>
      </rPr>
      <t>条：二期租用标准化厂房约</t>
    </r>
    <r>
      <rPr>
        <sz val="10"/>
        <rFont val="Times New Roman"/>
        <charset val="0"/>
      </rPr>
      <t>5000</t>
    </r>
    <r>
      <rPr>
        <sz val="10"/>
        <rFont val="仿宋_GB2312"/>
        <charset val="134"/>
      </rPr>
      <t>平方米，新建复合调味品生产线</t>
    </r>
    <r>
      <rPr>
        <sz val="10"/>
        <rFont val="Times New Roman"/>
        <charset val="0"/>
      </rPr>
      <t>2</t>
    </r>
    <r>
      <rPr>
        <sz val="10"/>
        <rFont val="仿宋_GB2312"/>
        <charset val="134"/>
      </rPr>
      <t>条，成品库房及冻库等配套用房。</t>
    </r>
  </si>
  <si>
    <r>
      <rPr>
        <sz val="10"/>
        <rFont val="仿宋_GB2312"/>
        <charset val="134"/>
      </rPr>
      <t>平昌臻鲜食品有限公司</t>
    </r>
  </si>
  <si>
    <r>
      <rPr>
        <sz val="10"/>
        <rFont val="宋体"/>
        <charset val="134"/>
      </rPr>
      <t>已兑现设备购置补贴</t>
    </r>
    <r>
      <rPr>
        <sz val="10"/>
        <rFont val="Times New Roman"/>
        <charset val="0"/>
      </rPr>
      <t>200</t>
    </r>
    <r>
      <rPr>
        <sz val="10"/>
        <rFont val="宋体"/>
        <charset val="134"/>
      </rPr>
      <t>万元</t>
    </r>
  </si>
  <si>
    <r>
      <rPr>
        <sz val="10"/>
        <rFont val="仿宋_GB2312"/>
        <charset val="134"/>
      </rPr>
      <t>花椒调味品生产建设项目</t>
    </r>
  </si>
  <si>
    <r>
      <rPr>
        <sz val="10"/>
        <rFont val="仿宋_GB2312"/>
        <charset val="134"/>
      </rPr>
      <t>蔡华均</t>
    </r>
    <r>
      <rPr>
        <sz val="10"/>
        <rFont val="Times New Roman"/>
        <charset val="0"/>
      </rPr>
      <t xml:space="preserve">
17745018847</t>
    </r>
  </si>
  <si>
    <r>
      <rPr>
        <sz val="10"/>
        <rFont val="Times New Roman"/>
        <charset val="0"/>
      </rPr>
      <t>1.</t>
    </r>
    <r>
      <rPr>
        <sz val="10"/>
        <rFont val="仿宋_GB2312"/>
        <charset val="134"/>
      </rPr>
      <t>希望解决厂房租金问题</t>
    </r>
    <r>
      <rPr>
        <sz val="10"/>
        <rFont val="Times New Roman"/>
        <charset val="0"/>
      </rPr>
      <t xml:space="preserve">
2.</t>
    </r>
    <r>
      <rPr>
        <sz val="10"/>
        <rFont val="仿宋_GB2312"/>
        <charset val="134"/>
      </rPr>
      <t>需贷款</t>
    </r>
    <r>
      <rPr>
        <sz val="10"/>
        <rFont val="Times New Roman"/>
        <charset val="0"/>
      </rPr>
      <t>300</t>
    </r>
    <r>
      <rPr>
        <sz val="10"/>
        <rFont val="仿宋_GB2312"/>
        <charset val="134"/>
      </rPr>
      <t>万元</t>
    </r>
  </si>
  <si>
    <r>
      <rPr>
        <sz val="10"/>
        <rFont val="仿宋_GB2312"/>
        <charset val="134"/>
      </rPr>
      <t>在平昌经开区租赁标准化厂房</t>
    </r>
    <r>
      <rPr>
        <sz val="10"/>
        <rFont val="Times New Roman"/>
        <charset val="0"/>
      </rPr>
      <t>5000</t>
    </r>
    <r>
      <rPr>
        <sz val="10"/>
        <rFont val="仿宋_GB2312"/>
        <charset val="134"/>
      </rPr>
      <t>平方米，建设鸡精、花椒（油类：藤椒油、红花椒油、青花椒油、芝麻油、红油）、辣椒等系列调味品生产线</t>
    </r>
    <r>
      <rPr>
        <sz val="10"/>
        <rFont val="Times New Roman"/>
        <charset val="0"/>
      </rPr>
      <t>6</t>
    </r>
    <r>
      <rPr>
        <sz val="10"/>
        <rFont val="仿宋_GB2312"/>
        <charset val="134"/>
      </rPr>
      <t>条。年销售收入达</t>
    </r>
    <r>
      <rPr>
        <sz val="10"/>
        <rFont val="Times New Roman"/>
        <charset val="0"/>
      </rPr>
      <t>2.5</t>
    </r>
    <r>
      <rPr>
        <sz val="10"/>
        <rFont val="仿宋_GB2312"/>
        <charset val="134"/>
      </rPr>
      <t>亿元，税收</t>
    </r>
    <r>
      <rPr>
        <sz val="10"/>
        <rFont val="Times New Roman"/>
        <charset val="0"/>
      </rPr>
      <t>1000</t>
    </r>
    <r>
      <rPr>
        <sz val="10"/>
        <rFont val="仿宋_GB2312"/>
        <charset val="134"/>
      </rPr>
      <t>万元。</t>
    </r>
  </si>
  <si>
    <r>
      <rPr>
        <sz val="10"/>
        <rFont val="仿宋_GB2312"/>
        <charset val="134"/>
      </rPr>
      <t>匠心嘉宝瑞食品有限公司</t>
    </r>
  </si>
  <si>
    <r>
      <rPr>
        <sz val="10"/>
        <rFont val="仿宋_GB2312"/>
        <charset val="134"/>
      </rPr>
      <t>平昌县匠世家食材及预制菜生产项目</t>
    </r>
  </si>
  <si>
    <r>
      <rPr>
        <sz val="10"/>
        <rFont val="仿宋_GB2312"/>
        <charset val="134"/>
      </rPr>
      <t>肖越</t>
    </r>
    <r>
      <rPr>
        <sz val="10"/>
        <rFont val="Times New Roman"/>
        <charset val="0"/>
      </rPr>
      <t xml:space="preserve">
15892719966</t>
    </r>
  </si>
  <si>
    <r>
      <rPr>
        <sz val="10"/>
        <rFont val="仿宋_GB2312"/>
        <charset val="134"/>
      </rPr>
      <t>项目在平昌经开区食品饮料产业园，拟租赁标准化厂房</t>
    </r>
    <r>
      <rPr>
        <sz val="10"/>
        <rFont val="Times New Roman"/>
        <charset val="0"/>
      </rPr>
      <t>5000</t>
    </r>
    <r>
      <rPr>
        <sz val="10"/>
        <rFont val="仿宋_GB2312"/>
        <charset val="134"/>
      </rPr>
      <t>平方米，项目分两期建设，一期租用标准化厂房</t>
    </r>
    <r>
      <rPr>
        <sz val="10"/>
        <rFont val="Times New Roman"/>
        <charset val="0"/>
      </rPr>
      <t>5000</t>
    </r>
    <r>
      <rPr>
        <sz val="10"/>
        <rFont val="仿宋_GB2312"/>
        <charset val="134"/>
      </rPr>
      <t>平方米，新建食材、预制菜生产线</t>
    </r>
    <r>
      <rPr>
        <sz val="10"/>
        <rFont val="Times New Roman"/>
        <charset val="0"/>
      </rPr>
      <t>2</t>
    </r>
    <r>
      <rPr>
        <sz val="10"/>
        <rFont val="仿宋_GB2312"/>
        <charset val="134"/>
      </rPr>
      <t>条</t>
    </r>
    <r>
      <rPr>
        <sz val="10"/>
        <rFont val="Times New Roman"/>
        <charset val="0"/>
      </rPr>
      <t>;</t>
    </r>
    <r>
      <rPr>
        <sz val="10"/>
        <rFont val="仿宋_GB2312"/>
        <charset val="134"/>
      </rPr>
      <t>二期租用标准化厂房约</t>
    </r>
    <r>
      <rPr>
        <sz val="10"/>
        <rFont val="Times New Roman"/>
        <charset val="0"/>
      </rPr>
      <t>5000</t>
    </r>
    <r>
      <rPr>
        <sz val="10"/>
        <rFont val="仿宋_GB2312"/>
        <charset val="134"/>
      </rPr>
      <t>平方米，新建复合调味品生产线</t>
    </r>
    <r>
      <rPr>
        <sz val="10"/>
        <rFont val="Times New Roman"/>
        <charset val="0"/>
      </rPr>
      <t>2</t>
    </r>
    <r>
      <rPr>
        <sz val="10"/>
        <rFont val="仿宋_GB2312"/>
        <charset val="134"/>
      </rPr>
      <t>条、成品库房及冻库等配套用房。</t>
    </r>
  </si>
  <si>
    <r>
      <rPr>
        <sz val="10"/>
        <rFont val="仿宋_GB2312"/>
        <charset val="134"/>
      </rPr>
      <t>平昌匠世家食品有限公司</t>
    </r>
  </si>
  <si>
    <r>
      <rPr>
        <sz val="10"/>
        <rFont val="宋体"/>
        <charset val="134"/>
      </rPr>
      <t>已兑现设备和装修补贴</t>
    </r>
    <r>
      <rPr>
        <sz val="10"/>
        <rFont val="Times New Roman"/>
        <charset val="0"/>
      </rPr>
      <t>200</t>
    </r>
    <r>
      <rPr>
        <sz val="10"/>
        <rFont val="宋体"/>
        <charset val="134"/>
      </rPr>
      <t>万元</t>
    </r>
  </si>
  <si>
    <r>
      <rPr>
        <sz val="10"/>
        <rFont val="Times New Roman"/>
        <charset val="0"/>
      </rPr>
      <t>40</t>
    </r>
    <r>
      <rPr>
        <sz val="10"/>
        <rFont val="仿宋_GB2312"/>
        <charset val="134"/>
      </rPr>
      <t>万头生猪屠宰加工项目</t>
    </r>
  </si>
  <si>
    <r>
      <rPr>
        <sz val="10"/>
        <rFont val="仿宋_GB2312"/>
        <charset val="134"/>
      </rPr>
      <t>朱刚</t>
    </r>
    <r>
      <rPr>
        <sz val="10"/>
        <rFont val="Times New Roman"/>
        <charset val="0"/>
      </rPr>
      <t xml:space="preserve">
15328265666</t>
    </r>
  </si>
  <si>
    <r>
      <rPr>
        <sz val="10"/>
        <rFont val="仿宋_GB2312"/>
        <charset val="134"/>
      </rPr>
      <t>占地</t>
    </r>
    <r>
      <rPr>
        <sz val="10"/>
        <rFont val="Times New Roman"/>
        <charset val="0"/>
      </rPr>
      <t>45</t>
    </r>
    <r>
      <rPr>
        <sz val="10"/>
        <rFont val="仿宋_GB2312"/>
        <charset val="134"/>
      </rPr>
      <t>亩，改建厂房、冻库和办公房</t>
    </r>
    <r>
      <rPr>
        <sz val="10"/>
        <rFont val="Times New Roman"/>
        <charset val="0"/>
      </rPr>
      <t>13558</t>
    </r>
    <r>
      <rPr>
        <sz val="10"/>
        <rFont val="宋体"/>
        <charset val="134"/>
      </rPr>
      <t>㎡</t>
    </r>
    <r>
      <rPr>
        <sz val="10"/>
        <rFont val="仿宋_GB2312"/>
        <charset val="134"/>
      </rPr>
      <t>，建年屠宰生猪</t>
    </r>
    <r>
      <rPr>
        <sz val="10"/>
        <rFont val="Times New Roman"/>
        <charset val="0"/>
      </rPr>
      <t>60</t>
    </r>
    <r>
      <rPr>
        <sz val="10"/>
        <rFont val="仿宋_GB2312"/>
        <charset val="134"/>
      </rPr>
      <t>万头生产线，购置蒸汽烘干、绞肉切片、拌料机、灌肠机、不锈钢烘干架、真空打包等机械设备，扩建</t>
    </r>
    <r>
      <rPr>
        <sz val="10"/>
        <rFont val="Times New Roman"/>
        <charset val="0"/>
      </rPr>
      <t>5000</t>
    </r>
    <r>
      <rPr>
        <sz val="10"/>
        <rFont val="仿宋_GB2312"/>
        <charset val="134"/>
      </rPr>
      <t>吨</t>
    </r>
    <r>
      <rPr>
        <sz val="10"/>
        <rFont val="Times New Roman"/>
        <charset val="0"/>
      </rPr>
      <t>/</t>
    </r>
    <r>
      <rPr>
        <sz val="10"/>
        <rFont val="仿宋_GB2312"/>
        <charset val="134"/>
      </rPr>
      <t>年腌腊制品生产线</t>
    </r>
    <r>
      <rPr>
        <sz val="10"/>
        <rFont val="Times New Roman"/>
        <charset val="0"/>
      </rPr>
      <t>1</t>
    </r>
    <r>
      <rPr>
        <sz val="10"/>
        <rFont val="仿宋_GB2312"/>
        <charset val="134"/>
      </rPr>
      <t>条。</t>
    </r>
  </si>
  <si>
    <r>
      <rPr>
        <sz val="10"/>
        <rFont val="仿宋_GB2312"/>
        <charset val="134"/>
      </rPr>
      <t>平昌县德源食品有限公司</t>
    </r>
    <r>
      <rPr>
        <sz val="10"/>
        <rFont val="Times New Roman"/>
        <charset val="0"/>
      </rPr>
      <t xml:space="preserve">  </t>
    </r>
  </si>
  <si>
    <r>
      <rPr>
        <sz val="10"/>
        <rFont val="仿宋_GB2312"/>
        <charset val="134"/>
      </rPr>
      <t>锂电池负极材料生产项目</t>
    </r>
  </si>
  <si>
    <r>
      <rPr>
        <sz val="10"/>
        <rFont val="仿宋_GB2312"/>
        <charset val="134"/>
      </rPr>
      <t>任军</t>
    </r>
    <r>
      <rPr>
        <sz val="10"/>
        <rFont val="Times New Roman"/>
        <charset val="0"/>
      </rPr>
      <t xml:space="preserve">
18068286888</t>
    </r>
  </si>
  <si>
    <r>
      <rPr>
        <sz val="10"/>
        <rFont val="Times New Roman"/>
        <charset val="0"/>
      </rPr>
      <t>1.</t>
    </r>
    <r>
      <rPr>
        <sz val="10"/>
        <rFont val="仿宋_GB2312"/>
        <charset val="134"/>
      </rPr>
      <t>我企业属高能耗企业，希望在电价、天然气价格方面协调解决</t>
    </r>
    <r>
      <rPr>
        <sz val="10"/>
        <rFont val="Times New Roman"/>
        <charset val="0"/>
      </rPr>
      <t xml:space="preserve">
2.</t>
    </r>
    <r>
      <rPr>
        <sz val="10"/>
        <rFont val="仿宋_GB2312"/>
        <charset val="134"/>
      </rPr>
      <t>作为政府招商引资企业，望政府兑现招商引资政策</t>
    </r>
    <r>
      <rPr>
        <sz val="10"/>
        <rFont val="Times New Roman"/>
        <charset val="0"/>
      </rPr>
      <t xml:space="preserve">
3.</t>
    </r>
    <r>
      <rPr>
        <sz val="10"/>
        <rFont val="仿宋_GB2312"/>
        <charset val="134"/>
      </rPr>
      <t>公司购买渝翔机械厂房，因渝翔公司涉及司法诉讼，厂房产权无法实现过户；缺乏抵押物，公司融资受限。</t>
    </r>
  </si>
  <si>
    <r>
      <rPr>
        <sz val="10"/>
        <rFont val="仿宋_GB2312"/>
        <charset val="134"/>
      </rPr>
      <t>购买星光机械制造产业园标准化厂房、办公用房、宿舍等配套用房约</t>
    </r>
    <r>
      <rPr>
        <sz val="10"/>
        <rFont val="Times New Roman"/>
        <charset val="0"/>
      </rPr>
      <t>25000</t>
    </r>
    <r>
      <rPr>
        <sz val="10"/>
        <rFont val="仿宋_GB2312"/>
        <charset val="134"/>
      </rPr>
      <t>平方米。项目二期投入建设，一期购置石墨制粉设备</t>
    </r>
    <r>
      <rPr>
        <sz val="10"/>
        <rFont val="Times New Roman"/>
        <charset val="0"/>
      </rPr>
      <t>10</t>
    </r>
    <r>
      <rPr>
        <sz val="10"/>
        <rFont val="仿宋_GB2312"/>
        <charset val="134"/>
      </rPr>
      <t>套、烘干设备</t>
    </r>
    <r>
      <rPr>
        <sz val="10"/>
        <rFont val="Times New Roman"/>
        <charset val="0"/>
      </rPr>
      <t>2</t>
    </r>
    <r>
      <rPr>
        <sz val="10"/>
        <rFont val="仿宋_GB2312"/>
        <charset val="134"/>
      </rPr>
      <t>套、整形设备</t>
    </r>
    <r>
      <rPr>
        <sz val="10"/>
        <rFont val="Times New Roman"/>
        <charset val="0"/>
      </rPr>
      <t>2</t>
    </r>
    <r>
      <rPr>
        <sz val="10"/>
        <rFont val="仿宋_GB2312"/>
        <charset val="134"/>
      </rPr>
      <t>套、新建石墨制粉生产线</t>
    </r>
    <r>
      <rPr>
        <sz val="10"/>
        <rFont val="Times New Roman"/>
        <charset val="0"/>
      </rPr>
      <t>6</t>
    </r>
    <r>
      <rPr>
        <sz val="10"/>
        <rFont val="仿宋_GB2312"/>
        <charset val="134"/>
      </rPr>
      <t>条，购置碳化设备</t>
    </r>
    <r>
      <rPr>
        <sz val="10"/>
        <rFont val="Times New Roman"/>
        <charset val="0"/>
      </rPr>
      <t>2</t>
    </r>
    <r>
      <rPr>
        <sz val="10"/>
        <rFont val="仿宋_GB2312"/>
        <charset val="134"/>
      </rPr>
      <t>套，新建成碳化生产线</t>
    </r>
    <r>
      <rPr>
        <sz val="10"/>
        <rFont val="Times New Roman"/>
        <charset val="0"/>
      </rPr>
      <t>2</t>
    </r>
    <r>
      <rPr>
        <sz val="10"/>
        <rFont val="仿宋_GB2312"/>
        <charset val="134"/>
      </rPr>
      <t>条，二期购置石墨化炉</t>
    </r>
    <r>
      <rPr>
        <sz val="10"/>
        <rFont val="Times New Roman"/>
        <charset val="0"/>
      </rPr>
      <t>8</t>
    </r>
    <r>
      <rPr>
        <sz val="10"/>
        <rFont val="仿宋_GB2312"/>
        <charset val="134"/>
      </rPr>
      <t>套，新建石墨化生产线</t>
    </r>
    <r>
      <rPr>
        <sz val="10"/>
        <rFont val="Times New Roman"/>
        <charset val="0"/>
      </rPr>
      <t>1</t>
    </r>
    <r>
      <rPr>
        <sz val="10"/>
        <rFont val="仿宋_GB2312"/>
        <charset val="134"/>
      </rPr>
      <t>条。</t>
    </r>
  </si>
  <si>
    <r>
      <rPr>
        <sz val="10"/>
        <rFont val="仿宋_GB2312"/>
        <charset val="134"/>
      </rPr>
      <t>巴中碳原子新材料科技有限公司</t>
    </r>
  </si>
  <si>
    <t>已兑现基础设施建设补贴和设备购置补贴及物流补贴380万元</t>
  </si>
  <si>
    <r>
      <rPr>
        <sz val="10"/>
        <rFont val="仿宋_GB2312"/>
        <charset val="134"/>
      </rPr>
      <t>平昌充电桩生产项目</t>
    </r>
  </si>
  <si>
    <r>
      <rPr>
        <sz val="10"/>
        <rFont val="仿宋_GB2312"/>
        <charset val="134"/>
      </rPr>
      <t>张子房</t>
    </r>
    <r>
      <rPr>
        <sz val="10"/>
        <rFont val="Times New Roman"/>
        <charset val="0"/>
      </rPr>
      <t xml:space="preserve">
</t>
    </r>
    <r>
      <rPr>
        <sz val="10"/>
        <rFont val="Times New Roman"/>
        <charset val="0"/>
      </rPr>
      <t>14774555559</t>
    </r>
  </si>
  <si>
    <r>
      <rPr>
        <sz val="10"/>
        <rFont val="仿宋_GB2312"/>
        <charset val="134"/>
      </rPr>
      <t>一期：企业在星光工业园浙川东西部协作产业园租赁标准化厂房</t>
    </r>
    <r>
      <rPr>
        <sz val="10"/>
        <rFont val="Times New Roman"/>
        <charset val="0"/>
      </rPr>
      <t xml:space="preserve"> 1700</t>
    </r>
    <r>
      <rPr>
        <sz val="10"/>
        <rFont val="仿宋_GB2312"/>
        <charset val="134"/>
      </rPr>
      <t>平方米，建设充电桩生产线</t>
    </r>
    <r>
      <rPr>
        <sz val="10"/>
        <rFont val="Times New Roman"/>
        <charset val="0"/>
      </rPr>
      <t>4</t>
    </r>
    <r>
      <rPr>
        <sz val="10"/>
        <rFont val="仿宋_GB2312"/>
        <charset val="134"/>
      </rPr>
      <t>条：二期：</t>
    </r>
    <r>
      <rPr>
        <sz val="10"/>
        <rFont val="Times New Roman"/>
        <charset val="0"/>
      </rPr>
      <t>2024</t>
    </r>
    <r>
      <rPr>
        <sz val="10"/>
        <rFont val="仿宋_GB2312"/>
        <charset val="134"/>
      </rPr>
      <t>年</t>
    </r>
    <r>
      <rPr>
        <sz val="10"/>
        <rFont val="Times New Roman"/>
        <charset val="0"/>
      </rPr>
      <t>5</t>
    </r>
    <r>
      <rPr>
        <sz val="10"/>
        <rFont val="仿宋_GB2312"/>
        <charset val="134"/>
      </rPr>
      <t>月前增加投资，用千研发人员和研发备的采购，研发测试，已有产品的迭代升级和新产品的开发。三期：</t>
    </r>
    <r>
      <rPr>
        <sz val="10"/>
        <rFont val="Times New Roman"/>
        <charset val="0"/>
      </rPr>
      <t>2026</t>
    </r>
    <r>
      <rPr>
        <sz val="10"/>
        <rFont val="仿宋_GB2312"/>
        <charset val="134"/>
      </rPr>
      <t>年</t>
    </r>
    <r>
      <rPr>
        <sz val="10"/>
        <rFont val="Times New Roman"/>
        <charset val="0"/>
      </rPr>
      <t>5</t>
    </r>
    <r>
      <rPr>
        <sz val="10"/>
        <rFont val="仿宋_GB2312"/>
        <charset val="134"/>
      </rPr>
      <t>月前，新建厂房、办公楼、研发楼共计</t>
    </r>
    <r>
      <rPr>
        <sz val="10"/>
        <rFont val="Times New Roman"/>
        <charset val="0"/>
      </rPr>
      <t xml:space="preserve"> 3000 m</t>
    </r>
    <r>
      <rPr>
        <sz val="10"/>
        <rFont val="仿宋_GB2312"/>
        <charset val="134"/>
      </rPr>
      <t>。最终建成充电桩生产线和其他研发产品生产线共</t>
    </r>
    <r>
      <rPr>
        <sz val="10"/>
        <rFont val="Times New Roman"/>
        <charset val="0"/>
      </rPr>
      <t>10</t>
    </r>
    <r>
      <rPr>
        <sz val="10"/>
        <rFont val="仿宋_GB2312"/>
        <charset val="134"/>
      </rPr>
      <t>条，开展各类充电设备、配套设施、储能产品生产和研发。</t>
    </r>
  </si>
  <si>
    <r>
      <rPr>
        <sz val="10"/>
        <rFont val="仿宋_GB2312"/>
        <charset val="134"/>
      </rPr>
      <t>三加新能源（巴中）有限公司</t>
    </r>
  </si>
  <si>
    <r>
      <rPr>
        <sz val="10"/>
        <rFont val="仿宋_GB2312"/>
        <charset val="134"/>
      </rPr>
      <t>平昌县医疗器械生产项目</t>
    </r>
  </si>
  <si>
    <r>
      <rPr>
        <sz val="10"/>
        <rFont val="仿宋_GB2312"/>
        <charset val="134"/>
      </rPr>
      <t>彭</t>
    </r>
    <r>
      <rPr>
        <sz val="10"/>
        <rFont val="Times New Roman"/>
        <charset val="0"/>
      </rPr>
      <t xml:space="preserve">  </t>
    </r>
    <r>
      <rPr>
        <sz val="10"/>
        <rFont val="仿宋_GB2312"/>
        <charset val="134"/>
      </rPr>
      <t>智</t>
    </r>
    <r>
      <rPr>
        <sz val="10"/>
        <rFont val="Times New Roman"/>
        <charset val="0"/>
      </rPr>
      <t xml:space="preserve">
15289539988</t>
    </r>
  </si>
  <si>
    <r>
      <rPr>
        <sz val="10"/>
        <rFont val="Times New Roman"/>
        <charset val="0"/>
      </rPr>
      <t>1.</t>
    </r>
    <r>
      <rPr>
        <sz val="10"/>
        <rFont val="仿宋_GB2312"/>
        <charset val="134"/>
      </rPr>
      <t>星达公司拖欠小角楼隔离点病床款</t>
    </r>
    <r>
      <rPr>
        <sz val="10"/>
        <rFont val="Times New Roman"/>
        <charset val="0"/>
      </rPr>
      <t>40</t>
    </r>
    <r>
      <rPr>
        <sz val="10"/>
        <rFont val="仿宋_GB2312"/>
        <charset val="134"/>
      </rPr>
      <t>万（兑现</t>
    </r>
    <r>
      <rPr>
        <sz val="10"/>
        <rFont val="Times New Roman"/>
        <charset val="0"/>
      </rPr>
      <t>30</t>
    </r>
    <r>
      <rPr>
        <sz val="10"/>
        <rFont val="仿宋_GB2312"/>
        <charset val="134"/>
      </rPr>
      <t>万）</t>
    </r>
    <r>
      <rPr>
        <sz val="10"/>
        <rFont val="Times New Roman"/>
        <charset val="0"/>
      </rPr>
      <t xml:space="preserve">
2.</t>
    </r>
    <r>
      <rPr>
        <sz val="10"/>
        <rFont val="仿宋_GB2312"/>
        <charset val="134"/>
      </rPr>
      <t>疫情期间房租减免，有中央文件指示支撑</t>
    </r>
  </si>
  <si>
    <r>
      <rPr>
        <sz val="10"/>
        <rFont val="仿宋_GB2312"/>
        <charset val="134"/>
      </rPr>
      <t>租用平昌经开区星光工园厂房</t>
    </r>
    <r>
      <rPr>
        <sz val="10"/>
        <rFont val="Times New Roman"/>
        <charset val="0"/>
      </rPr>
      <t>4200</t>
    </r>
    <r>
      <rPr>
        <sz val="10"/>
        <rFont val="仿宋_GB2312"/>
        <charset val="134"/>
      </rPr>
      <t>平方米用于生产，购置安装设备</t>
    </r>
    <r>
      <rPr>
        <sz val="10"/>
        <rFont val="Times New Roman"/>
        <charset val="0"/>
      </rPr>
      <t>40</t>
    </r>
    <r>
      <rPr>
        <sz val="10"/>
        <rFont val="仿宋_GB2312"/>
        <charset val="134"/>
      </rPr>
      <t>套，新建生产线</t>
    </r>
    <r>
      <rPr>
        <sz val="10"/>
        <rFont val="Times New Roman"/>
        <charset val="0"/>
      </rPr>
      <t>6</t>
    </r>
    <r>
      <rPr>
        <sz val="10"/>
        <rFont val="仿宋_GB2312"/>
        <charset val="134"/>
      </rPr>
      <t>条。</t>
    </r>
  </si>
  <si>
    <r>
      <rPr>
        <sz val="10"/>
        <rFont val="仿宋_GB2312"/>
        <charset val="134"/>
      </rPr>
      <t>巴中智康医疗器械有限公司</t>
    </r>
  </si>
  <si>
    <r>
      <rPr>
        <sz val="10"/>
        <rFont val="仿宋_GB2312"/>
        <charset val="134"/>
      </rPr>
      <t>特色中药材种植及深加工建设项目</t>
    </r>
  </si>
  <si>
    <r>
      <rPr>
        <sz val="10"/>
        <rFont val="仿宋_GB2312"/>
        <charset val="134"/>
      </rPr>
      <t>蔡建周</t>
    </r>
    <r>
      <rPr>
        <sz val="10"/>
        <rFont val="Times New Roman"/>
        <charset val="0"/>
      </rPr>
      <t xml:space="preserve">
18681790971</t>
    </r>
  </si>
  <si>
    <r>
      <rPr>
        <sz val="10"/>
        <rFont val="仿宋_GB2312"/>
        <charset val="134"/>
      </rPr>
      <t>无</t>
    </r>
  </si>
  <si>
    <r>
      <rPr>
        <sz val="10"/>
        <rFont val="仿宋_GB2312"/>
        <charset val="134"/>
      </rPr>
      <t>占地</t>
    </r>
    <r>
      <rPr>
        <sz val="10"/>
        <rFont val="Times New Roman"/>
        <charset val="0"/>
      </rPr>
      <t>50</t>
    </r>
    <r>
      <rPr>
        <sz val="10"/>
        <rFont val="仿宋_GB2312"/>
        <charset val="134"/>
      </rPr>
      <t>亩，标准化厂房、交易中心及办公宿舍楼</t>
    </r>
    <r>
      <rPr>
        <sz val="10"/>
        <rFont val="Times New Roman"/>
        <charset val="0"/>
      </rPr>
      <t>1.2</t>
    </r>
    <r>
      <rPr>
        <sz val="10"/>
        <rFont val="仿宋_GB2312"/>
        <charset val="134"/>
      </rPr>
      <t>万</t>
    </r>
    <r>
      <rPr>
        <sz val="10"/>
        <rFont val="宋体"/>
        <charset val="134"/>
      </rPr>
      <t>㎡</t>
    </r>
    <r>
      <rPr>
        <sz val="10"/>
        <rFont val="仿宋_GB2312"/>
        <charset val="134"/>
      </rPr>
      <t>，购置相关机器设备，新建年产各类中药材</t>
    </r>
    <r>
      <rPr>
        <sz val="10"/>
        <rFont val="Times New Roman"/>
        <charset val="0"/>
      </rPr>
      <t>1</t>
    </r>
    <r>
      <rPr>
        <sz val="10"/>
        <rFont val="仿宋_GB2312"/>
        <charset val="134"/>
      </rPr>
      <t>万吨深加工厂、</t>
    </r>
    <r>
      <rPr>
        <sz val="10"/>
        <rFont val="Times New Roman"/>
        <charset val="0"/>
      </rPr>
      <t>3</t>
    </r>
    <r>
      <rPr>
        <sz val="10"/>
        <rFont val="仿宋_GB2312"/>
        <charset val="134"/>
      </rPr>
      <t>万吨中药材产品展示交易中心，配套建设道路、厂区围墙护坡、挡土墙、生化池、配电室、保安室、管网、硬化、绿化等附属工程。</t>
    </r>
  </si>
  <si>
    <r>
      <rPr>
        <sz val="10"/>
        <rFont val="仿宋_GB2312"/>
        <charset val="134"/>
      </rPr>
      <t>四川秦巴本草农业科技有限公司</t>
    </r>
    <r>
      <rPr>
        <sz val="10"/>
        <rFont val="Times New Roman"/>
        <charset val="0"/>
      </rPr>
      <t xml:space="preserve">        </t>
    </r>
  </si>
  <si>
    <r>
      <rPr>
        <sz val="10"/>
        <rFont val="仿宋_GB2312"/>
        <charset val="134"/>
      </rPr>
      <t>茉莉花天然化妆品生产项目</t>
    </r>
  </si>
  <si>
    <r>
      <rPr>
        <sz val="10"/>
        <rFont val="仿宋_GB2312"/>
        <charset val="134"/>
      </rPr>
      <t>向帅</t>
    </r>
    <r>
      <rPr>
        <sz val="10"/>
        <rFont val="Times New Roman"/>
        <charset val="0"/>
      </rPr>
      <t xml:space="preserve">
13539972997</t>
    </r>
  </si>
  <si>
    <r>
      <rPr>
        <sz val="10"/>
        <rFont val="Times New Roman"/>
        <charset val="0"/>
      </rPr>
      <t>1.</t>
    </r>
    <r>
      <rPr>
        <sz val="10"/>
        <rFont val="仿宋_GB2312"/>
        <charset val="134"/>
      </rPr>
      <t>加快厂房用地土地使用相关证件的办理进度</t>
    </r>
    <r>
      <rPr>
        <sz val="10"/>
        <rFont val="Times New Roman"/>
        <charset val="0"/>
      </rPr>
      <t xml:space="preserve">
2.</t>
    </r>
    <r>
      <rPr>
        <sz val="10"/>
        <rFont val="仿宋_GB2312"/>
        <charset val="134"/>
      </rPr>
      <t>解决供地问题及地上资产损失问题</t>
    </r>
  </si>
  <si>
    <r>
      <rPr>
        <sz val="10"/>
        <rFont val="仿宋_GB2312"/>
        <charset val="134"/>
      </rPr>
      <t>占地</t>
    </r>
    <r>
      <rPr>
        <sz val="10"/>
        <rFont val="Times New Roman"/>
        <charset val="0"/>
      </rPr>
      <t>15</t>
    </r>
    <r>
      <rPr>
        <sz val="10"/>
        <rFont val="仿宋_GB2312"/>
        <charset val="134"/>
      </rPr>
      <t>亩，总建筑面积约</t>
    </r>
    <r>
      <rPr>
        <sz val="10"/>
        <rFont val="Times New Roman"/>
        <charset val="0"/>
      </rPr>
      <t>5600</t>
    </r>
    <r>
      <rPr>
        <sz val="10"/>
        <rFont val="仿宋_GB2312"/>
        <charset val="134"/>
      </rPr>
      <t>平方米，其中：框架结构标准化厂房约</t>
    </r>
    <r>
      <rPr>
        <sz val="10"/>
        <rFont val="Times New Roman"/>
        <charset val="0"/>
      </rPr>
      <t>3600</t>
    </r>
    <r>
      <rPr>
        <sz val="10"/>
        <rFont val="仿宋_GB2312"/>
        <charset val="134"/>
      </rPr>
      <t>平方米，仓库约</t>
    </r>
    <r>
      <rPr>
        <sz val="10"/>
        <rFont val="Times New Roman"/>
        <charset val="0"/>
      </rPr>
      <t>500</t>
    </r>
    <r>
      <rPr>
        <sz val="10"/>
        <rFont val="仿宋_GB2312"/>
        <charset val="134"/>
      </rPr>
      <t>平方米，综合楼约</t>
    </r>
    <r>
      <rPr>
        <sz val="10"/>
        <rFont val="Times New Roman"/>
        <charset val="0"/>
      </rPr>
      <t>1500</t>
    </r>
    <r>
      <rPr>
        <sz val="10"/>
        <rFont val="仿宋_GB2312"/>
        <charset val="134"/>
      </rPr>
      <t>平方米。新建护肤品生产线</t>
    </r>
    <r>
      <rPr>
        <sz val="10"/>
        <rFont val="Times New Roman"/>
        <charset val="0"/>
      </rPr>
      <t>3</t>
    </r>
    <r>
      <rPr>
        <sz val="10"/>
        <rFont val="仿宋_GB2312"/>
        <charset val="134"/>
      </rPr>
      <t>条，配套建设厂区道路、管网、绿化、亮化等附属设施。</t>
    </r>
  </si>
  <si>
    <r>
      <rPr>
        <sz val="10"/>
        <rFont val="仿宋_GB2312"/>
        <charset val="134"/>
      </rPr>
      <t>四川千娇源生物科技有限公司</t>
    </r>
    <r>
      <rPr>
        <sz val="10"/>
        <rFont val="Times New Roman"/>
        <charset val="0"/>
      </rPr>
      <t xml:space="preserve">                    </t>
    </r>
  </si>
  <si>
    <r>
      <rPr>
        <sz val="10"/>
        <rFont val="仿宋_GB2312"/>
        <charset val="134"/>
      </rPr>
      <t>针织内衣生产建设项目</t>
    </r>
  </si>
  <si>
    <r>
      <rPr>
        <sz val="10"/>
        <rFont val="仿宋_GB2312"/>
        <charset val="134"/>
      </rPr>
      <t>邱万春</t>
    </r>
    <r>
      <rPr>
        <sz val="10"/>
        <rFont val="Times New Roman"/>
        <charset val="0"/>
      </rPr>
      <t xml:space="preserve">
13881688807 </t>
    </r>
  </si>
  <si>
    <r>
      <rPr>
        <sz val="10"/>
        <rFont val="Times New Roman"/>
        <charset val="0"/>
      </rPr>
      <t>1.</t>
    </r>
    <r>
      <rPr>
        <sz val="10"/>
        <rFont val="仿宋_GB2312"/>
        <charset val="134"/>
      </rPr>
      <t>企业用工难、人员难招聘，请求政策相关部门帮忙协调招聘，用工缺口</t>
    </r>
    <r>
      <rPr>
        <sz val="10"/>
        <rFont val="Times New Roman"/>
        <charset val="0"/>
      </rPr>
      <t>300</t>
    </r>
    <r>
      <rPr>
        <sz val="10"/>
        <rFont val="仿宋_GB2312"/>
        <charset val="134"/>
      </rPr>
      <t>人</t>
    </r>
    <r>
      <rPr>
        <sz val="10"/>
        <rFont val="Times New Roman"/>
        <charset val="0"/>
      </rPr>
      <t xml:space="preserve">
2.</t>
    </r>
    <r>
      <rPr>
        <sz val="10"/>
        <rFont val="仿宋_GB2312"/>
        <charset val="134"/>
      </rPr>
      <t>物流成本高（</t>
    </r>
    <r>
      <rPr>
        <sz val="10"/>
        <rFont val="Times New Roman"/>
        <charset val="0"/>
      </rPr>
      <t>1.2</t>
    </r>
    <r>
      <rPr>
        <sz val="10"/>
        <rFont val="仿宋_GB2312"/>
        <charset val="134"/>
      </rPr>
      <t>元</t>
    </r>
    <r>
      <rPr>
        <sz val="10"/>
        <rFont val="Times New Roman"/>
        <charset val="0"/>
      </rPr>
      <t>/</t>
    </r>
    <r>
      <rPr>
        <sz val="10"/>
        <rFont val="仿宋_GB2312"/>
        <charset val="134"/>
      </rPr>
      <t>件）一天</t>
    </r>
    <r>
      <rPr>
        <sz val="10"/>
        <rFont val="Times New Roman"/>
        <charset val="0"/>
      </rPr>
      <t>2000</t>
    </r>
    <r>
      <rPr>
        <sz val="10"/>
        <rFont val="仿宋_GB2312"/>
        <charset val="134"/>
      </rPr>
      <t>件</t>
    </r>
  </si>
  <si>
    <r>
      <rPr>
        <sz val="10"/>
        <rFont val="仿宋_GB2312"/>
        <charset val="134"/>
      </rPr>
      <t>租赁厂房</t>
    </r>
    <r>
      <rPr>
        <sz val="10"/>
        <rFont val="Times New Roman"/>
        <charset val="0"/>
      </rPr>
      <t>2</t>
    </r>
    <r>
      <rPr>
        <sz val="10"/>
        <rFont val="仿宋_GB2312"/>
        <charset val="134"/>
      </rPr>
      <t>万余平方米，购置设备</t>
    </r>
    <r>
      <rPr>
        <sz val="10"/>
        <rFont val="Times New Roman"/>
        <charset val="0"/>
      </rPr>
      <t>2000</t>
    </r>
    <r>
      <rPr>
        <sz val="10"/>
        <rFont val="仿宋_GB2312"/>
        <charset val="134"/>
      </rPr>
      <t>余台（套），新建针织内衣和泳衣生产线</t>
    </r>
    <r>
      <rPr>
        <sz val="10"/>
        <rFont val="Times New Roman"/>
        <charset val="0"/>
      </rPr>
      <t>36</t>
    </r>
    <r>
      <rPr>
        <sz val="10"/>
        <rFont val="仿宋_GB2312"/>
        <charset val="134"/>
      </rPr>
      <t>条。项目投产后，年产内衣</t>
    </r>
    <r>
      <rPr>
        <sz val="10"/>
        <rFont val="Times New Roman"/>
        <charset val="0"/>
      </rPr>
      <t>1000</t>
    </r>
    <r>
      <rPr>
        <sz val="10"/>
        <rFont val="仿宋_GB2312"/>
        <charset val="134"/>
      </rPr>
      <t>万套，实现年产值</t>
    </r>
    <r>
      <rPr>
        <sz val="10"/>
        <rFont val="Times New Roman"/>
        <charset val="0"/>
      </rPr>
      <t>3</t>
    </r>
    <r>
      <rPr>
        <sz val="10"/>
        <rFont val="仿宋_GB2312"/>
        <charset val="134"/>
      </rPr>
      <t>亿元，解决就业</t>
    </r>
    <r>
      <rPr>
        <sz val="10"/>
        <rFont val="Times New Roman"/>
        <charset val="0"/>
      </rPr>
      <t>1200</t>
    </r>
    <r>
      <rPr>
        <sz val="10"/>
        <rFont val="仿宋_GB2312"/>
        <charset val="134"/>
      </rPr>
      <t>人以上。</t>
    </r>
  </si>
  <si>
    <r>
      <rPr>
        <sz val="10"/>
        <rFont val="仿宋_GB2312"/>
        <charset val="134"/>
      </rPr>
      <t>四川奥丽侬内衣有限公司</t>
    </r>
  </si>
  <si>
    <r>
      <rPr>
        <sz val="10"/>
        <rFont val="仿宋_GB2312"/>
        <charset val="134"/>
      </rPr>
      <t>茂鑫金属制品项目</t>
    </r>
  </si>
  <si>
    <r>
      <rPr>
        <sz val="10"/>
        <rFont val="仿宋_GB2312"/>
        <charset val="134"/>
      </rPr>
      <t>王仕湘</t>
    </r>
    <r>
      <rPr>
        <sz val="10"/>
        <rFont val="Times New Roman"/>
        <charset val="0"/>
      </rPr>
      <t xml:space="preserve">
18784255333 </t>
    </r>
  </si>
  <si>
    <r>
      <rPr>
        <sz val="10"/>
        <rFont val="Times New Roman"/>
        <charset val="0"/>
      </rPr>
      <t>1.</t>
    </r>
    <r>
      <rPr>
        <sz val="10"/>
        <rFont val="仿宋_GB2312"/>
        <charset val="134"/>
      </rPr>
      <t>望政府维修厂房门口道路</t>
    </r>
    <r>
      <rPr>
        <sz val="10"/>
        <rFont val="Times New Roman"/>
        <charset val="0"/>
      </rPr>
      <t xml:space="preserve">
2.</t>
    </r>
    <r>
      <rPr>
        <sz val="10"/>
        <rFont val="仿宋_GB2312"/>
        <charset val="134"/>
      </rPr>
      <t>执法部门执法过度</t>
    </r>
  </si>
  <si>
    <r>
      <rPr>
        <sz val="10"/>
        <rFont val="仿宋_GB2312"/>
        <charset val="134"/>
      </rPr>
      <t>占地</t>
    </r>
    <r>
      <rPr>
        <sz val="10"/>
        <rFont val="Times New Roman"/>
        <charset val="0"/>
      </rPr>
      <t>8</t>
    </r>
    <r>
      <rPr>
        <sz val="10"/>
        <rFont val="仿宋_GB2312"/>
        <charset val="134"/>
      </rPr>
      <t>亩，建</t>
    </r>
    <r>
      <rPr>
        <sz val="10"/>
        <rFont val="Times New Roman"/>
        <charset val="0"/>
      </rPr>
      <t>10000</t>
    </r>
    <r>
      <rPr>
        <sz val="10"/>
        <rFont val="宋体"/>
        <charset val="134"/>
      </rPr>
      <t>㎡</t>
    </r>
    <r>
      <rPr>
        <sz val="10"/>
        <rFont val="仿宋_GB2312"/>
        <charset val="134"/>
      </rPr>
      <t>厂房，汽摩标准准件</t>
    </r>
    <r>
      <rPr>
        <sz val="10"/>
        <rFont val="Times New Roman"/>
        <charset val="0"/>
      </rPr>
      <t>2</t>
    </r>
    <r>
      <rPr>
        <sz val="10"/>
        <rFont val="仿宋_GB2312"/>
        <charset val="134"/>
      </rPr>
      <t>条、工业塑料制品生产线各</t>
    </r>
    <r>
      <rPr>
        <sz val="10"/>
        <rFont val="Times New Roman"/>
        <charset val="0"/>
      </rPr>
      <t>1</t>
    </r>
    <r>
      <rPr>
        <sz val="10"/>
        <rFont val="仿宋_GB2312"/>
        <charset val="134"/>
      </rPr>
      <t>条。</t>
    </r>
  </si>
  <si>
    <r>
      <rPr>
        <sz val="10"/>
        <rFont val="仿宋_GB2312"/>
        <charset val="134"/>
      </rPr>
      <t>平昌县茂鑫金属制品有限公司</t>
    </r>
  </si>
  <si>
    <r>
      <rPr>
        <sz val="10"/>
        <rFont val="仿宋_GB2312"/>
        <charset val="134"/>
      </rPr>
      <t>平昌汽车齿轮生产建设项目</t>
    </r>
  </si>
  <si>
    <r>
      <rPr>
        <sz val="10"/>
        <rFont val="仿宋_GB2312"/>
        <charset val="134"/>
      </rPr>
      <t>陈红</t>
    </r>
    <r>
      <rPr>
        <sz val="10"/>
        <rFont val="Times New Roman"/>
        <charset val="0"/>
      </rPr>
      <t xml:space="preserve">
13996059385</t>
    </r>
  </si>
  <si>
    <r>
      <rPr>
        <sz val="10"/>
        <rFont val="仿宋_GB2312"/>
        <charset val="134"/>
      </rPr>
      <t>总建筑面积</t>
    </r>
    <r>
      <rPr>
        <sz val="10"/>
        <rFont val="Times New Roman"/>
        <charset val="0"/>
      </rPr>
      <t>18000</t>
    </r>
    <r>
      <rPr>
        <sz val="10"/>
        <rFont val="仿宋_GB2312"/>
        <charset val="134"/>
      </rPr>
      <t>平方米；新建年生产汽车传动轴生产线</t>
    </r>
    <r>
      <rPr>
        <sz val="10"/>
        <rFont val="Times New Roman"/>
        <charset val="0"/>
      </rPr>
      <t>5</t>
    </r>
    <r>
      <rPr>
        <sz val="10"/>
        <rFont val="仿宋_GB2312"/>
        <charset val="134"/>
      </rPr>
      <t>条，年产</t>
    </r>
    <r>
      <rPr>
        <sz val="10"/>
        <rFont val="Times New Roman"/>
        <charset val="0"/>
      </rPr>
      <t>1000</t>
    </r>
    <r>
      <rPr>
        <sz val="10"/>
        <rFont val="仿宋_GB2312"/>
        <charset val="134"/>
      </rPr>
      <t>万套，建传动齿生产线</t>
    </r>
    <r>
      <rPr>
        <sz val="10"/>
        <rFont val="Times New Roman"/>
        <charset val="0"/>
      </rPr>
      <t>8</t>
    </r>
    <r>
      <rPr>
        <sz val="10"/>
        <rFont val="仿宋_GB2312"/>
        <charset val="134"/>
      </rPr>
      <t>条，年产</t>
    </r>
    <r>
      <rPr>
        <sz val="10"/>
        <rFont val="Times New Roman"/>
        <charset val="0"/>
      </rPr>
      <t>3000</t>
    </r>
    <r>
      <rPr>
        <sz val="10"/>
        <rFont val="仿宋_GB2312"/>
        <charset val="134"/>
      </rPr>
      <t>万件。项目建成后年产值</t>
    </r>
    <r>
      <rPr>
        <sz val="10"/>
        <rFont val="Times New Roman"/>
        <charset val="0"/>
      </rPr>
      <t>12000</t>
    </r>
    <r>
      <rPr>
        <sz val="10"/>
        <rFont val="仿宋_GB2312"/>
        <charset val="134"/>
      </rPr>
      <t>万元，实现税金</t>
    </r>
    <r>
      <rPr>
        <sz val="10"/>
        <rFont val="Times New Roman"/>
        <charset val="0"/>
      </rPr>
      <t>500</t>
    </r>
    <r>
      <rPr>
        <sz val="10"/>
        <rFont val="仿宋_GB2312"/>
        <charset val="134"/>
      </rPr>
      <t>万元，解决就业人员</t>
    </r>
    <r>
      <rPr>
        <sz val="10"/>
        <rFont val="Times New Roman"/>
        <charset val="0"/>
      </rPr>
      <t>120</t>
    </r>
    <r>
      <rPr>
        <sz val="10"/>
        <rFont val="仿宋_GB2312"/>
        <charset val="134"/>
      </rPr>
      <t>人。</t>
    </r>
  </si>
  <si>
    <r>
      <rPr>
        <sz val="10"/>
        <rFont val="仿宋_GB2312"/>
        <charset val="134"/>
      </rPr>
      <t>平昌三统机械制造有限公司</t>
    </r>
  </si>
  <si>
    <r>
      <rPr>
        <sz val="10"/>
        <rFont val="Times New Roman"/>
        <charset val="0"/>
      </rPr>
      <t>10</t>
    </r>
    <r>
      <rPr>
        <sz val="10"/>
        <rFont val="仿宋_GB2312"/>
        <charset val="134"/>
      </rPr>
      <t>万吨清洁环保脱模剂生产</t>
    </r>
  </si>
  <si>
    <r>
      <rPr>
        <sz val="10"/>
        <rFont val="仿宋_GB2312"/>
        <charset val="134"/>
      </rPr>
      <t>刘绍平</t>
    </r>
    <r>
      <rPr>
        <sz val="10"/>
        <rFont val="Times New Roman"/>
        <charset val="0"/>
      </rPr>
      <t xml:space="preserve">
13401569332</t>
    </r>
  </si>
  <si>
    <r>
      <rPr>
        <sz val="10"/>
        <rFont val="Times New Roman"/>
        <charset val="0"/>
      </rPr>
      <t>1.2018</t>
    </r>
    <r>
      <rPr>
        <sz val="10"/>
        <rFont val="仿宋_GB2312"/>
        <charset val="134"/>
      </rPr>
      <t>年至今租房面积不符</t>
    </r>
    <r>
      <rPr>
        <sz val="10"/>
        <rFont val="Times New Roman"/>
        <charset val="0"/>
      </rPr>
      <t xml:space="preserve">
2.</t>
    </r>
    <r>
      <rPr>
        <sz val="10"/>
        <rFont val="仿宋_GB2312"/>
        <charset val="134"/>
      </rPr>
      <t>施迈产业园不同意三年两减半政策，租金必须贝特佳付，望政府协调解决</t>
    </r>
    <r>
      <rPr>
        <sz val="10"/>
        <rFont val="Times New Roman"/>
        <charset val="0"/>
      </rPr>
      <t xml:space="preserve">
3.</t>
    </r>
    <r>
      <rPr>
        <sz val="10"/>
        <rFont val="仿宋_GB2312"/>
        <charset val="134"/>
      </rPr>
      <t>物流成本高，进出物流园需收费</t>
    </r>
  </si>
  <si>
    <r>
      <rPr>
        <sz val="10"/>
        <rFont val="仿宋_GB2312"/>
        <charset val="134"/>
      </rPr>
      <t>占地</t>
    </r>
    <r>
      <rPr>
        <sz val="10"/>
        <rFont val="Times New Roman"/>
        <charset val="0"/>
      </rPr>
      <t>50</t>
    </r>
    <r>
      <rPr>
        <sz val="10"/>
        <rFont val="仿宋_GB2312"/>
        <charset val="134"/>
      </rPr>
      <t>亩，购置自动化净水机、搅拌机、自动化灌装机及检测设备等，新建脱膜剂生产线</t>
    </r>
    <r>
      <rPr>
        <sz val="10"/>
        <rFont val="Times New Roman"/>
        <charset val="0"/>
      </rPr>
      <t>10</t>
    </r>
    <r>
      <rPr>
        <sz val="10"/>
        <rFont val="仿宋_GB2312"/>
        <charset val="134"/>
      </rPr>
      <t>条，厂房建筑面积约</t>
    </r>
    <r>
      <rPr>
        <sz val="10"/>
        <rFont val="Times New Roman"/>
        <charset val="0"/>
      </rPr>
      <t>28000</t>
    </r>
    <r>
      <rPr>
        <sz val="10"/>
        <rFont val="仿宋_GB2312"/>
        <charset val="134"/>
      </rPr>
      <t>平方米（包括原料区、配料区、分散搅拌区、指标检测区、自动灌装区和产品储存区），配套建设办公、宿舍及厂区道路、管网、绿化、亮化、硬化等。</t>
    </r>
  </si>
  <si>
    <r>
      <rPr>
        <sz val="10"/>
        <rFont val="仿宋_GB2312"/>
        <charset val="134"/>
      </rPr>
      <t>四川省贝特佳环保科技有限公司</t>
    </r>
    <r>
      <rPr>
        <sz val="10"/>
        <rFont val="Times New Roman"/>
        <charset val="0"/>
      </rPr>
      <t xml:space="preserve">         </t>
    </r>
  </si>
  <si>
    <r>
      <rPr>
        <sz val="10"/>
        <rFont val="Times New Roman"/>
        <charset val="0"/>
      </rPr>
      <t>50</t>
    </r>
    <r>
      <rPr>
        <sz val="10"/>
        <rFont val="仿宋_GB2312"/>
        <charset val="134"/>
      </rPr>
      <t>万头竹猪一体化养殖及</t>
    </r>
    <r>
      <rPr>
        <sz val="10"/>
        <rFont val="Times New Roman"/>
        <charset val="0"/>
      </rPr>
      <t>30</t>
    </r>
    <r>
      <rPr>
        <sz val="10"/>
        <rFont val="仿宋_GB2312"/>
        <charset val="134"/>
      </rPr>
      <t>万吨饲料加工</t>
    </r>
  </si>
  <si>
    <r>
      <rPr>
        <sz val="10"/>
        <rFont val="仿宋_GB2312"/>
        <charset val="134"/>
      </rPr>
      <t>黎海华</t>
    </r>
    <r>
      <rPr>
        <sz val="10"/>
        <rFont val="Times New Roman"/>
        <charset val="0"/>
      </rPr>
      <t xml:space="preserve">
15181057278</t>
    </r>
  </si>
  <si>
    <r>
      <rPr>
        <sz val="10"/>
        <rFont val="仿宋_GB2312"/>
        <charset val="134"/>
      </rPr>
      <t>在元山、灵山、五木建</t>
    </r>
    <r>
      <rPr>
        <sz val="10"/>
        <rFont val="Times New Roman"/>
        <charset val="0"/>
      </rPr>
      <t>3</t>
    </r>
    <r>
      <rPr>
        <sz val="10"/>
        <rFont val="仿宋_GB2312"/>
        <charset val="134"/>
      </rPr>
      <t>个大型生猪养殖场，在星光工业园建年产</t>
    </r>
    <r>
      <rPr>
        <sz val="10"/>
        <rFont val="Times New Roman"/>
        <charset val="0"/>
      </rPr>
      <t>30</t>
    </r>
    <r>
      <rPr>
        <sz val="10"/>
        <rFont val="仿宋_GB2312"/>
        <charset val="134"/>
      </rPr>
      <t>万吨饲料加工厂，包括饲料加工厂和公司总部办公楼、住宿楼及配套基础设施</t>
    </r>
  </si>
  <si>
    <r>
      <rPr>
        <sz val="10"/>
        <rFont val="仿宋_GB2312"/>
        <charset val="134"/>
      </rPr>
      <t>平昌县温氏畜牧有限公司</t>
    </r>
    <r>
      <rPr>
        <sz val="10"/>
        <rFont val="Times New Roman"/>
        <charset val="0"/>
      </rPr>
      <t xml:space="preserve">     </t>
    </r>
  </si>
  <si>
    <t>私营企业</t>
  </si>
  <si>
    <t>其他企业</t>
  </si>
  <si>
    <t>国有企业</t>
  </si>
  <si>
    <t>外资企业</t>
  </si>
  <si>
    <t>其他企业（股份制公司）</t>
  </si>
  <si>
    <t>社会组织</t>
  </si>
  <si>
    <t>农业合作社</t>
  </si>
  <si>
    <t>事业单位</t>
  </si>
  <si>
    <t>高新技术企业、瞪羚企业、专精特新企业</t>
  </si>
  <si>
    <t>6,8,13</t>
  </si>
  <si>
    <t>否</t>
  </si>
  <si>
    <t/>
  </si>
  <si>
    <t>高新技术企业</t>
  </si>
  <si>
    <t>8</t>
  </si>
  <si>
    <t>高新技术企业、专精特（小巨人）企业</t>
  </si>
  <si>
    <t>中国民营500强、高新技术企业</t>
  </si>
  <si>
    <t>2,8</t>
  </si>
  <si>
    <t>技术创新示范企业</t>
  </si>
  <si>
    <t>9</t>
  </si>
  <si>
    <t>高新技术企业、专精特企业</t>
  </si>
  <si>
    <t>8,11</t>
  </si>
  <si>
    <t>中国民营500强</t>
  </si>
  <si>
    <t>2</t>
  </si>
  <si>
    <t>科技型中小企业</t>
  </si>
  <si>
    <t>10</t>
  </si>
  <si>
    <t>科技型中小企业，专精特企业</t>
  </si>
  <si>
    <t>10,11</t>
  </si>
  <si>
    <t>高新技术企业、专精特企业、科技型中小企业</t>
  </si>
  <si>
    <t>8,10,11</t>
  </si>
  <si>
    <t>技术型示范企业</t>
  </si>
  <si>
    <t>12</t>
  </si>
  <si>
    <t>高新技术企业、专精特企业、科技型中小企业、瞪羚企业</t>
  </si>
  <si>
    <t>6,8,10,11</t>
  </si>
  <si>
    <t>技术创新示范企业、中国民营500强</t>
  </si>
  <si>
    <t>2,9</t>
  </si>
  <si>
    <t>高新技术企业、技术型示范企业</t>
  </si>
  <si>
    <t>8,12</t>
  </si>
  <si>
    <t>高新技术企业、瞪羚企业</t>
  </si>
  <si>
    <t>6,8</t>
  </si>
  <si>
    <t>高新技术企业、科技型中小企业</t>
  </si>
  <si>
    <t>8,10</t>
  </si>
  <si>
    <t xml:space="preserve">高新技术企业
</t>
  </si>
  <si>
    <t>小微企业</t>
  </si>
  <si>
    <t>15</t>
  </si>
  <si>
    <t xml:space="preserve">
专精特新小巨人、瞪羚企业
</t>
  </si>
  <si>
    <t>6,7</t>
  </si>
  <si>
    <t xml:space="preserve">专精特新小巨人、瞪羚企业
</t>
  </si>
  <si>
    <t xml:space="preserve">瞪羚企业、专精特新企业
</t>
  </si>
  <si>
    <t>6,13</t>
  </si>
  <si>
    <t xml:space="preserve">
瞪羚企业、专精特新企业
</t>
  </si>
  <si>
    <t>瞪羚企业、专精特新企业</t>
  </si>
  <si>
    <t xml:space="preserve">
专精特新小巨人
</t>
  </si>
  <si>
    <t>7</t>
  </si>
  <si>
    <t xml:space="preserve">
小微企业
</t>
  </si>
  <si>
    <t>中国民营企业500强</t>
  </si>
  <si>
    <t>瞪羚企业</t>
  </si>
  <si>
    <t>6</t>
  </si>
  <si>
    <t xml:space="preserve">
中国民营企业500强</t>
  </si>
  <si>
    <t xml:space="preserve">专精特新企业
</t>
  </si>
  <si>
    <t>13</t>
  </si>
  <si>
    <t xml:space="preserve">
雏鹰企业
</t>
  </si>
  <si>
    <t>14</t>
  </si>
  <si>
    <t>专精特新企业</t>
  </si>
  <si>
    <t xml:space="preserve">
瞪羚企业
</t>
  </si>
  <si>
    <t xml:space="preserve">
专精特新企业</t>
  </si>
  <si>
    <t xml:space="preserve">
专精特新小巨人</t>
  </si>
  <si>
    <t>专精特新小巨人</t>
  </si>
  <si>
    <t xml:space="preserve">小微企业
</t>
  </si>
  <si>
    <t xml:space="preserve">
上市企业</t>
  </si>
  <si>
    <t xml:space="preserve">专精特新小巨人
</t>
  </si>
  <si>
    <t>上市企业</t>
  </si>
  <si>
    <t>专精特新小巨人、瞪羚企业</t>
  </si>
  <si>
    <t>专精特新</t>
  </si>
  <si>
    <t>专精特新、瞪羚企业</t>
  </si>
  <si>
    <t>中国民营企业500强、瞪羚企业、小巨人</t>
  </si>
  <si>
    <t>科技小巨人、高新技术企业</t>
  </si>
  <si>
    <t>科技型中小企业、高新技术企业</t>
  </si>
  <si>
    <t>专精特新小巨人、高新技术企业</t>
  </si>
  <si>
    <t>7,8</t>
  </si>
  <si>
    <t xml:space="preserve">是 </t>
  </si>
  <si>
    <t>500强</t>
  </si>
  <si>
    <t>民营企业500强</t>
  </si>
  <si>
    <r>
      <rPr>
        <sz val="10"/>
        <rFont val="仿宋_GB2312"/>
        <charset val="134"/>
      </rPr>
      <t>制造业</t>
    </r>
  </si>
  <si>
    <r>
      <rPr>
        <sz val="10"/>
        <rFont val="仿宋_GB2312"/>
        <charset val="134"/>
      </rPr>
      <t>纺织</t>
    </r>
    <r>
      <rPr>
        <sz val="10"/>
        <rFont val="Times New Roman"/>
        <charset val="0"/>
      </rPr>
      <t xml:space="preserve">
</t>
    </r>
    <r>
      <rPr>
        <sz val="10"/>
        <rFont val="仿宋_GB2312"/>
        <charset val="134"/>
      </rPr>
      <t>服装</t>
    </r>
  </si>
  <si>
    <r>
      <rPr>
        <sz val="10"/>
        <rFont val="仿宋_GB2312"/>
        <charset val="134"/>
      </rPr>
      <t>食品</t>
    </r>
    <r>
      <rPr>
        <sz val="10"/>
        <rFont val="Times New Roman"/>
        <charset val="0"/>
      </rPr>
      <t xml:space="preserve">
</t>
    </r>
    <r>
      <rPr>
        <sz val="10"/>
        <rFont val="仿宋_GB2312"/>
        <charset val="134"/>
      </rPr>
      <t>饮料</t>
    </r>
  </si>
  <si>
    <r>
      <rPr>
        <sz val="10"/>
        <rFont val="仿宋_GB2312"/>
        <charset val="134"/>
      </rPr>
      <t>食品饮料</t>
    </r>
  </si>
  <si>
    <r>
      <rPr>
        <sz val="10"/>
        <rFont val="仿宋_GB2312"/>
        <charset val="134"/>
      </rPr>
      <t>新材料</t>
    </r>
  </si>
  <si>
    <r>
      <rPr>
        <sz val="10"/>
        <rFont val="仿宋_GB2312"/>
        <charset val="134"/>
      </rPr>
      <t>清洁能源</t>
    </r>
  </si>
  <si>
    <r>
      <rPr>
        <sz val="10"/>
        <rFont val="仿宋_GB2312"/>
        <charset val="134"/>
      </rPr>
      <t>轻工纺织</t>
    </r>
  </si>
  <si>
    <r>
      <rPr>
        <sz val="10"/>
        <rFont val="仿宋_GB2312"/>
        <charset val="134"/>
      </rPr>
      <t>木炭生产</t>
    </r>
  </si>
  <si>
    <r>
      <rPr>
        <sz val="10"/>
        <rFont val="仿宋_GB2312"/>
        <charset val="134"/>
      </rPr>
      <t>商贸</t>
    </r>
  </si>
  <si>
    <r>
      <rPr>
        <sz val="10"/>
        <rFont val="仿宋_GB2312"/>
        <charset val="134"/>
      </rPr>
      <t>现代物流</t>
    </r>
  </si>
  <si>
    <r>
      <rPr>
        <sz val="10"/>
        <rFont val="仿宋_GB2312"/>
        <charset val="134"/>
      </rPr>
      <t>公共服务</t>
    </r>
  </si>
  <si>
    <r>
      <rPr>
        <sz val="10"/>
        <rFont val="仿宋_GB2312"/>
        <charset val="134"/>
      </rPr>
      <t>建筑建材</t>
    </r>
  </si>
  <si>
    <r>
      <rPr>
        <sz val="10"/>
        <rFont val="仿宋_GB2312"/>
        <charset val="134"/>
      </rPr>
      <t>生态养殖</t>
    </r>
  </si>
  <si>
    <r>
      <rPr>
        <sz val="10"/>
        <rFont val="仿宋_GB2312"/>
        <charset val="134"/>
      </rPr>
      <t>种养殖</t>
    </r>
  </si>
  <si>
    <r>
      <rPr>
        <sz val="10"/>
        <rFont val="仿宋_GB2312"/>
        <charset val="134"/>
      </rPr>
      <t>生物制药</t>
    </r>
  </si>
  <si>
    <r>
      <rPr>
        <sz val="10"/>
        <rFont val="仿宋_GB2312"/>
        <charset val="134"/>
      </rPr>
      <t>文化旅游</t>
    </r>
  </si>
  <si>
    <r>
      <rPr>
        <sz val="10"/>
        <rFont val="仿宋_GB2312"/>
        <charset val="134"/>
      </rPr>
      <t>农副产品加工</t>
    </r>
  </si>
  <si>
    <r>
      <rPr>
        <sz val="10"/>
        <rFont val="仿宋_GB2312"/>
        <charset val="134"/>
      </rPr>
      <t>食品加工</t>
    </r>
  </si>
  <si>
    <r>
      <rPr>
        <sz val="10"/>
        <rFont val="仿宋_GB2312"/>
        <charset val="134"/>
      </rPr>
      <t>新能源</t>
    </r>
  </si>
  <si>
    <r>
      <rPr>
        <sz val="10"/>
        <rFont val="仿宋_GB2312"/>
        <charset val="134"/>
      </rPr>
      <t>医疗器械</t>
    </r>
  </si>
  <si>
    <r>
      <rPr>
        <sz val="10"/>
        <rFont val="仿宋_GB2312"/>
        <charset val="134"/>
      </rPr>
      <t>种植加工</t>
    </r>
  </si>
  <si>
    <r>
      <rPr>
        <sz val="10"/>
        <rFont val="仿宋_GB2312"/>
        <charset val="134"/>
      </rPr>
      <t>内衣加工</t>
    </r>
  </si>
  <si>
    <r>
      <rPr>
        <sz val="10"/>
        <rFont val="仿宋_GB2312"/>
        <charset val="134"/>
      </rPr>
      <t>零部件加工</t>
    </r>
  </si>
  <si>
    <r>
      <rPr>
        <sz val="10"/>
        <rFont val="仿宋_GB2312"/>
        <charset val="134"/>
      </rPr>
      <t>机械制造</t>
    </r>
  </si>
  <si>
    <r>
      <rPr>
        <sz val="10"/>
        <rFont val="仿宋_GB2312"/>
        <charset val="134"/>
      </rPr>
      <t>脱模剂生产</t>
    </r>
  </si>
  <si>
    <r>
      <rPr>
        <sz val="10"/>
        <rFont val="仿宋_GB2312"/>
        <charset val="134"/>
      </rPr>
      <t>养殖加工</t>
    </r>
  </si>
  <si>
    <t>京津冀</t>
  </si>
  <si>
    <t>成渝西</t>
  </si>
  <si>
    <t>粤港澳</t>
  </si>
  <si>
    <t>长三角</t>
  </si>
  <si>
    <t>香港企业</t>
  </si>
  <si>
    <t xml:space="preserve"> 长三角</t>
  </si>
  <si>
    <r>
      <rPr>
        <sz val="10"/>
        <rFont val="仿宋_GB2312"/>
        <charset val="134"/>
      </rPr>
      <t>应急管理局</t>
    </r>
    <r>
      <rPr>
        <sz val="10"/>
        <rFont val="Times New Roman"/>
        <charset val="0"/>
      </rPr>
      <t xml:space="preserve">             </t>
    </r>
    <r>
      <rPr>
        <sz val="10"/>
        <rFont val="仿宋_GB2312"/>
        <charset val="134"/>
      </rPr>
      <t>经开区</t>
    </r>
  </si>
  <si>
    <r>
      <rPr>
        <sz val="10"/>
        <rFont val="仿宋_GB2312"/>
        <charset val="134"/>
      </rPr>
      <t>经开区</t>
    </r>
  </si>
  <si>
    <r>
      <rPr>
        <sz val="10"/>
        <rFont val="仿宋_GB2312"/>
        <charset val="134"/>
      </rPr>
      <t>农业农村局</t>
    </r>
    <r>
      <rPr>
        <sz val="10"/>
        <rFont val="Times New Roman"/>
        <charset val="0"/>
      </rPr>
      <t xml:space="preserve">
 </t>
    </r>
    <r>
      <rPr>
        <sz val="10"/>
        <rFont val="仿宋_GB2312"/>
        <charset val="134"/>
      </rPr>
      <t>驷马镇</t>
    </r>
  </si>
  <si>
    <r>
      <rPr>
        <sz val="10"/>
        <rFont val="仿宋_GB2312"/>
        <charset val="134"/>
      </rPr>
      <t>财政局</t>
    </r>
  </si>
  <si>
    <r>
      <rPr>
        <sz val="10"/>
        <rFont val="仿宋_GB2312"/>
        <charset val="134"/>
      </rPr>
      <t>环保局</t>
    </r>
  </si>
  <si>
    <r>
      <rPr>
        <sz val="10"/>
        <rFont val="仿宋_GB2312"/>
        <charset val="134"/>
      </rPr>
      <t>应急管理局</t>
    </r>
  </si>
  <si>
    <r>
      <rPr>
        <sz val="10"/>
        <rFont val="仿宋_GB2312"/>
        <charset val="134"/>
      </rPr>
      <t>驷马镇</t>
    </r>
  </si>
  <si>
    <r>
      <rPr>
        <sz val="10"/>
        <rFont val="仿宋_GB2312"/>
        <charset val="134"/>
      </rPr>
      <t>白衣镇</t>
    </r>
  </si>
  <si>
    <r>
      <rPr>
        <sz val="10"/>
        <rFont val="仿宋_GB2312"/>
        <charset val="134"/>
      </rPr>
      <t>金宝管委会</t>
    </r>
  </si>
  <si>
    <r>
      <rPr>
        <sz val="10"/>
        <rFont val="仿宋_GB2312"/>
        <charset val="134"/>
      </rPr>
      <t>金宝街道办事处</t>
    </r>
  </si>
  <si>
    <r>
      <rPr>
        <sz val="10"/>
        <rFont val="仿宋_GB2312"/>
        <charset val="134"/>
      </rPr>
      <t>江口街道办事处</t>
    </r>
  </si>
  <si>
    <r>
      <rPr>
        <sz val="10"/>
        <rFont val="仿宋_GB2312"/>
        <charset val="134"/>
      </rPr>
      <t>农业农村局</t>
    </r>
    <r>
      <rPr>
        <sz val="10"/>
        <rFont val="Times New Roman"/>
        <charset val="0"/>
      </rPr>
      <t xml:space="preserve">
</t>
    </r>
    <r>
      <rPr>
        <sz val="10"/>
        <rFont val="仿宋_GB2312"/>
        <charset val="134"/>
      </rPr>
      <t>邱家镇</t>
    </r>
  </si>
  <si>
    <r>
      <rPr>
        <sz val="10"/>
        <rFont val="仿宋_GB2312"/>
        <charset val="134"/>
      </rPr>
      <t>农业农村局</t>
    </r>
    <r>
      <rPr>
        <sz val="10"/>
        <rFont val="Times New Roman"/>
        <charset val="0"/>
      </rPr>
      <t xml:space="preserve">             </t>
    </r>
    <r>
      <rPr>
        <sz val="10"/>
        <rFont val="仿宋_GB2312"/>
        <charset val="134"/>
      </rPr>
      <t>涵水镇</t>
    </r>
  </si>
  <si>
    <r>
      <rPr>
        <sz val="10"/>
        <rFont val="仿宋_GB2312"/>
        <charset val="134"/>
      </rPr>
      <t>农业农村局</t>
    </r>
    <r>
      <rPr>
        <sz val="10"/>
        <rFont val="Times New Roman"/>
        <charset val="0"/>
      </rPr>
      <t xml:space="preserve">             </t>
    </r>
    <r>
      <rPr>
        <sz val="10"/>
        <rFont val="仿宋_GB2312"/>
        <charset val="134"/>
      </rPr>
      <t>南天门管委会</t>
    </r>
  </si>
  <si>
    <r>
      <rPr>
        <sz val="10"/>
        <rFont val="仿宋_GB2312"/>
        <charset val="134"/>
      </rPr>
      <t>农业农村局</t>
    </r>
    <r>
      <rPr>
        <sz val="10"/>
        <rFont val="Times New Roman"/>
        <charset val="0"/>
      </rPr>
      <t xml:space="preserve">             </t>
    </r>
    <r>
      <rPr>
        <sz val="10"/>
        <rFont val="仿宋_GB2312"/>
        <charset val="134"/>
      </rPr>
      <t>江口街道办事处</t>
    </r>
  </si>
  <si>
    <r>
      <rPr>
        <sz val="10"/>
        <rFont val="仿宋_GB2312"/>
        <charset val="134"/>
      </rPr>
      <t>农业农村局</t>
    </r>
    <r>
      <rPr>
        <sz val="10"/>
        <rFont val="Times New Roman"/>
        <charset val="0"/>
      </rPr>
      <t xml:space="preserve">             </t>
    </r>
    <r>
      <rPr>
        <sz val="10"/>
        <rFont val="仿宋_GB2312"/>
        <charset val="134"/>
      </rPr>
      <t>邱家镇</t>
    </r>
  </si>
  <si>
    <r>
      <rPr>
        <sz val="10"/>
        <rFont val="仿宋_GB2312"/>
        <charset val="134"/>
      </rPr>
      <t>农业农村局</t>
    </r>
    <r>
      <rPr>
        <sz val="10"/>
        <rFont val="Times New Roman"/>
        <charset val="0"/>
      </rPr>
      <t xml:space="preserve">             </t>
    </r>
    <r>
      <rPr>
        <sz val="10"/>
        <rFont val="仿宋_GB2312"/>
        <charset val="134"/>
      </rPr>
      <t>三十二梁镇</t>
    </r>
  </si>
  <si>
    <r>
      <rPr>
        <sz val="10"/>
        <rFont val="仿宋_GB2312"/>
        <charset val="134"/>
      </rPr>
      <t>佛头山管委会</t>
    </r>
  </si>
  <si>
    <r>
      <rPr>
        <sz val="10"/>
        <rFont val="仿宋_GB2312"/>
        <charset val="134"/>
      </rPr>
      <t>农业农村局</t>
    </r>
    <r>
      <rPr>
        <sz val="10"/>
        <rFont val="Times New Roman"/>
        <charset val="0"/>
      </rPr>
      <t xml:space="preserve">             </t>
    </r>
    <r>
      <rPr>
        <sz val="10"/>
        <rFont val="仿宋_GB2312"/>
        <charset val="134"/>
      </rPr>
      <t>岳家镇</t>
    </r>
  </si>
  <si>
    <r>
      <rPr>
        <sz val="10"/>
        <rFont val="仿宋_GB2312"/>
        <charset val="134"/>
      </rPr>
      <t>农业农村局</t>
    </r>
    <r>
      <rPr>
        <sz val="10"/>
        <rFont val="Times New Roman"/>
        <charset val="0"/>
      </rPr>
      <t xml:space="preserve">             </t>
    </r>
    <r>
      <rPr>
        <sz val="10"/>
        <rFont val="仿宋_GB2312"/>
        <charset val="134"/>
      </rPr>
      <t>笔山镇</t>
    </r>
  </si>
  <si>
    <r>
      <rPr>
        <sz val="10"/>
        <rFont val="仿宋_GB2312"/>
        <charset val="134"/>
      </rPr>
      <t>农业农村局</t>
    </r>
    <r>
      <rPr>
        <sz val="10"/>
        <rFont val="Times New Roman"/>
        <charset val="0"/>
      </rPr>
      <t xml:space="preserve">             </t>
    </r>
    <r>
      <rPr>
        <sz val="10"/>
        <rFont val="仿宋_GB2312"/>
        <charset val="134"/>
      </rPr>
      <t>镇龙镇</t>
    </r>
  </si>
  <si>
    <r>
      <rPr>
        <sz val="10"/>
        <rFont val="仿宋_GB2312"/>
        <charset val="134"/>
      </rPr>
      <t>农业农村局</t>
    </r>
    <r>
      <rPr>
        <sz val="10"/>
        <rFont val="Times New Roman"/>
        <charset val="0"/>
      </rPr>
      <t xml:space="preserve">             </t>
    </r>
    <r>
      <rPr>
        <sz val="10"/>
        <rFont val="仿宋_GB2312"/>
        <charset val="134"/>
      </rPr>
      <t>泥龙镇</t>
    </r>
  </si>
  <si>
    <r>
      <rPr>
        <sz val="10"/>
        <rFont val="仿宋_GB2312"/>
        <charset val="134"/>
      </rPr>
      <t>农业农村局</t>
    </r>
    <r>
      <rPr>
        <sz val="10"/>
        <rFont val="Times New Roman"/>
        <charset val="0"/>
      </rPr>
      <t xml:space="preserve">             </t>
    </r>
    <r>
      <rPr>
        <sz val="10"/>
        <rFont val="仿宋_GB2312"/>
        <charset val="134"/>
      </rPr>
      <t>板庙镇</t>
    </r>
  </si>
  <si>
    <r>
      <rPr>
        <sz val="10"/>
        <rFont val="仿宋_GB2312"/>
        <charset val="134"/>
      </rPr>
      <t>农业农村局</t>
    </r>
    <r>
      <rPr>
        <sz val="10"/>
        <rFont val="Times New Roman"/>
        <charset val="0"/>
      </rPr>
      <t xml:space="preserve">
 </t>
    </r>
    <r>
      <rPr>
        <sz val="10"/>
        <rFont val="仿宋_GB2312"/>
        <charset val="134"/>
      </rPr>
      <t>响滩镇</t>
    </r>
  </si>
  <si>
    <r>
      <rPr>
        <sz val="10"/>
        <rFont val="仿宋_GB2312"/>
        <charset val="134"/>
      </rPr>
      <t>农业农村局</t>
    </r>
    <r>
      <rPr>
        <sz val="10"/>
        <rFont val="Times New Roman"/>
        <charset val="0"/>
      </rPr>
      <t xml:space="preserve">             </t>
    </r>
    <r>
      <rPr>
        <sz val="10"/>
        <rFont val="仿宋_GB2312"/>
        <charset val="134"/>
      </rPr>
      <t>云台镇</t>
    </r>
  </si>
  <si>
    <r>
      <rPr>
        <sz val="10"/>
        <rFont val="仿宋_GB2312"/>
        <charset val="134"/>
      </rPr>
      <t>同州街道办事处</t>
    </r>
  </si>
  <si>
    <r>
      <rPr>
        <sz val="10"/>
        <rFont val="仿宋_GB2312"/>
        <charset val="134"/>
      </rPr>
      <t>农业农村局</t>
    </r>
    <r>
      <rPr>
        <sz val="10"/>
        <rFont val="Times New Roman"/>
        <charset val="0"/>
      </rPr>
      <t xml:space="preserve">             </t>
    </r>
    <r>
      <rPr>
        <sz val="10"/>
        <rFont val="仿宋_GB2312"/>
        <charset val="134"/>
      </rPr>
      <t>得胜镇</t>
    </r>
  </si>
  <si>
    <r>
      <rPr>
        <sz val="10"/>
        <rFont val="仿宋_GB2312"/>
        <charset val="134"/>
      </rPr>
      <t>农业农村局</t>
    </r>
    <r>
      <rPr>
        <sz val="10"/>
        <rFont val="Times New Roman"/>
        <charset val="0"/>
      </rPr>
      <t xml:space="preserve">             </t>
    </r>
    <r>
      <rPr>
        <sz val="10"/>
        <rFont val="仿宋_GB2312"/>
        <charset val="134"/>
      </rPr>
      <t>土兴镇</t>
    </r>
  </si>
  <si>
    <r>
      <rPr>
        <sz val="10"/>
        <rFont val="仿宋_GB2312"/>
        <charset val="134"/>
      </rPr>
      <t>佛头山管委会</t>
    </r>
    <r>
      <rPr>
        <sz val="10"/>
        <rFont val="Times New Roman"/>
        <charset val="0"/>
      </rPr>
      <t xml:space="preserve">         </t>
    </r>
    <r>
      <rPr>
        <sz val="10"/>
        <rFont val="仿宋_GB2312"/>
        <charset val="134"/>
      </rPr>
      <t>板庙镇</t>
    </r>
  </si>
  <si>
    <r>
      <rPr>
        <sz val="10"/>
        <rFont val="仿宋_GB2312"/>
        <charset val="134"/>
      </rPr>
      <t>江口街道办事处</t>
    </r>
    <r>
      <rPr>
        <sz val="10"/>
        <rFont val="Times New Roman"/>
        <charset val="0"/>
      </rPr>
      <t xml:space="preserve">
</t>
    </r>
    <r>
      <rPr>
        <sz val="10"/>
        <rFont val="仿宋_GB2312"/>
        <charset val="134"/>
      </rPr>
      <t>经开区</t>
    </r>
  </si>
  <si>
    <r>
      <rPr>
        <sz val="10"/>
        <rFont val="仿宋_GB2312"/>
        <charset val="134"/>
      </rPr>
      <t>农业农村局</t>
    </r>
    <r>
      <rPr>
        <sz val="10"/>
        <rFont val="Times New Roman"/>
        <charset val="0"/>
      </rPr>
      <t xml:space="preserve">
</t>
    </r>
    <r>
      <rPr>
        <sz val="10"/>
        <rFont val="仿宋_GB2312"/>
        <charset val="134"/>
      </rPr>
      <t>经开区</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</si>
</sst>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 numFmtId="178" formatCode="0.00_ "/>
  </numFmts>
  <fonts count="28">
    <font>
      <sz val="11"/>
      <color theme="1"/>
      <name val="宋体"/>
      <charset val="134"/>
      <scheme val="minor"/>
    </font>
    <font>
      <sz val="10"/>
      <name val="Times New Roman"/>
      <charset val="0"/>
    </font>
    <font>
      <sz val="10"/>
      <name val="仿宋_GB2312"/>
      <charset val="134"/>
    </font>
    <font>
      <sz val="10"/>
      <color theme="1"/>
      <name val="仿宋_GB2312"/>
      <charset val="134"/>
    </font>
    <font>
      <sz val="10"/>
      <color theme="1"/>
      <name val="仿宋_GB2312"/>
      <charset val="204"/>
    </font>
    <font>
      <sz val="10"/>
      <name val="Times New Roman"/>
      <charset val="134"/>
    </font>
    <font>
      <sz val="1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宋体"/>
      <charset val="134"/>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indexed="0"/>
      </right>
      <top style="thin">
        <color auto="1"/>
      </top>
      <bottom style="thin">
        <color auto="1"/>
      </bottom>
      <diagonal/>
    </border>
    <border>
      <left style="thin">
        <color auto="1"/>
      </left>
      <right style="thin">
        <color indexed="0"/>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9"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0" applyNumberFormat="0" applyFill="0" applyAlignment="0" applyProtection="0">
      <alignment vertical="center"/>
    </xf>
    <xf numFmtId="0" fontId="13" fillId="0" borderId="10" applyNumberFormat="0" applyFill="0" applyAlignment="0" applyProtection="0">
      <alignment vertical="center"/>
    </xf>
    <xf numFmtId="0" fontId="14" fillId="0" borderId="11" applyNumberFormat="0" applyFill="0" applyAlignment="0" applyProtection="0">
      <alignment vertical="center"/>
    </xf>
    <xf numFmtId="0" fontId="14" fillId="0" borderId="0" applyNumberFormat="0" applyFill="0" applyBorder="0" applyAlignment="0" applyProtection="0">
      <alignment vertical="center"/>
    </xf>
    <xf numFmtId="0" fontId="15" fillId="3" borderId="12" applyNumberFormat="0" applyAlignment="0" applyProtection="0">
      <alignment vertical="center"/>
    </xf>
    <xf numFmtId="0" fontId="16" fillId="4" borderId="13" applyNumberFormat="0" applyAlignment="0" applyProtection="0">
      <alignment vertical="center"/>
    </xf>
    <xf numFmtId="0" fontId="17" fillId="4" borderId="12" applyNumberFormat="0" applyAlignment="0" applyProtection="0">
      <alignment vertical="center"/>
    </xf>
    <xf numFmtId="0" fontId="18" fillId="5" borderId="14" applyNumberFormat="0" applyAlignment="0" applyProtection="0">
      <alignment vertical="center"/>
    </xf>
    <xf numFmtId="0" fontId="19" fillId="0" borderId="15" applyNumberFormat="0" applyFill="0" applyAlignment="0" applyProtection="0">
      <alignment vertical="center"/>
    </xf>
    <xf numFmtId="0" fontId="20" fillId="0" borderId="16"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6" fillId="0" borderId="0">
      <alignment vertical="center"/>
    </xf>
    <xf numFmtId="0" fontId="27" fillId="0" borderId="0">
      <alignment vertical="center"/>
    </xf>
  </cellStyleXfs>
  <cellXfs count="45">
    <xf numFmtId="0" fontId="0" fillId="0" borderId="0" xfId="0"/>
    <xf numFmtId="0" fontId="1" fillId="0" borderId="1" xfId="0" applyNumberFormat="1"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2" fillId="0" borderId="3" xfId="0" applyFont="1" applyFill="1" applyBorder="1" applyAlignment="1" applyProtection="1">
      <alignment horizontal="center" vertical="center" wrapText="1"/>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49" fontId="3" fillId="0" borderId="3"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Fill="1" applyBorder="1" applyAlignment="1">
      <alignment horizontal="left" vertical="center" wrapText="1"/>
    </xf>
    <xf numFmtId="0" fontId="1" fillId="0" borderId="3"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xf>
    <xf numFmtId="0" fontId="3" fillId="0" borderId="0" xfId="0" applyFont="1" applyFill="1" applyAlignment="1">
      <alignment horizontal="center" vertical="center" wrapText="1"/>
    </xf>
    <xf numFmtId="0" fontId="0" fillId="0" borderId="0" xfId="0" applyAlignment="1">
      <alignment wrapText="1"/>
    </xf>
    <xf numFmtId="0" fontId="4" fillId="0" borderId="5" xfId="0" applyFont="1" applyFill="1" applyBorder="1" applyAlignment="1">
      <alignment horizontal="center" vertical="center" wrapText="1"/>
    </xf>
    <xf numFmtId="0" fontId="4" fillId="0" borderId="3" xfId="0" applyFont="1" applyFill="1" applyBorder="1" applyAlignment="1">
      <alignment horizontal="center" vertical="center" wrapText="1"/>
    </xf>
    <xf numFmtId="176" fontId="3" fillId="0" borderId="3"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3" fillId="0" borderId="5" xfId="0" applyFont="1" applyFill="1" applyBorder="1" applyAlignment="1">
      <alignment horizontal="center" vertical="center" wrapText="1"/>
    </xf>
    <xf numFmtId="177" fontId="3" fillId="0" borderId="5" xfId="0" applyNumberFormat="1" applyFont="1" applyFill="1" applyBorder="1" applyAlignment="1">
      <alignment horizontal="center" vertical="center" wrapText="1"/>
    </xf>
    <xf numFmtId="177" fontId="3" fillId="0" borderId="3"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3" xfId="0" applyBorder="1"/>
    <xf numFmtId="178" fontId="1" fillId="0" borderId="3" xfId="49" applyNumberFormat="1" applyFont="1" applyFill="1" applyBorder="1" applyAlignment="1">
      <alignment horizontal="center" vertical="center" wrapText="1"/>
    </xf>
    <xf numFmtId="0" fontId="1" fillId="0" borderId="3" xfId="49" applyNumberFormat="1" applyFont="1" applyFill="1" applyBorder="1" applyAlignment="1">
      <alignment horizontal="center" vertical="center" wrapText="1"/>
    </xf>
    <xf numFmtId="0" fontId="1" fillId="0" borderId="4" xfId="49" applyNumberFormat="1" applyFont="1" applyFill="1" applyBorder="1" applyAlignment="1">
      <alignment horizontal="center" vertical="center" wrapText="1"/>
    </xf>
    <xf numFmtId="178" fontId="1" fillId="0" borderId="4" xfId="49" applyNumberFormat="1" applyFont="1" applyFill="1" applyBorder="1" applyAlignment="1">
      <alignment horizontal="center" vertical="center" wrapText="1"/>
    </xf>
    <xf numFmtId="0" fontId="5" fillId="0" borderId="3" xfId="0" applyFont="1" applyFill="1" applyBorder="1" applyAlignment="1" applyProtection="1">
      <alignment horizontal="center" vertical="center" wrapText="1"/>
    </xf>
    <xf numFmtId="0" fontId="1" fillId="0" borderId="3" xfId="0" applyFont="1" applyFill="1" applyBorder="1" applyAlignment="1" applyProtection="1">
      <alignment horizontal="left" vertical="center" wrapText="1"/>
    </xf>
    <xf numFmtId="49" fontId="1" fillId="0" borderId="3" xfId="49" applyNumberFormat="1" applyFont="1" applyFill="1" applyBorder="1" applyAlignment="1">
      <alignment horizontal="center" vertical="center" wrapText="1"/>
    </xf>
    <xf numFmtId="49" fontId="1" fillId="0" borderId="4" xfId="49" applyNumberFormat="1" applyFont="1" applyFill="1" applyBorder="1" applyAlignment="1">
      <alignment horizontal="center" vertical="center" wrapText="1"/>
    </xf>
    <xf numFmtId="0" fontId="1"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1" fillId="0" borderId="3"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6" fillId="0" borderId="3" xfId="0" applyFont="1" applyFill="1" applyBorder="1" applyAlignment="1" applyProtection="1">
      <alignment horizontal="center"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 name="常规 2" xfId="50"/>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29210</xdr:colOff>
      <xdr:row>6</xdr:row>
      <xdr:rowOff>90805</xdr:rowOff>
    </xdr:to>
    <xdr:sp>
      <xdr:nvSpPr>
        <xdr:cNvPr id="2"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90805</xdr:rowOff>
    </xdr:to>
    <xdr:sp>
      <xdr:nvSpPr>
        <xdr:cNvPr id="3"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8"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9"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2"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3"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6"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7"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8"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9"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0"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1"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2"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3"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7"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8"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514"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5"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6"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7"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58420</xdr:rowOff>
    </xdr:to>
    <xdr:sp>
      <xdr:nvSpPr>
        <xdr:cNvPr id="518" name="Text Box 1"/>
        <xdr:cNvSpPr/>
      </xdr:nvSpPr>
      <xdr:spPr>
        <a:xfrm>
          <a:off x="0" y="171450"/>
          <a:ext cx="29210" cy="3124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9"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0"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2"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3"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5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243205</xdr:rowOff>
    </xdr:to>
    <xdr:sp>
      <xdr:nvSpPr>
        <xdr:cNvPr id="552" name="Text Box 1"/>
        <xdr:cNvSpPr/>
      </xdr:nvSpPr>
      <xdr:spPr>
        <a:xfrm>
          <a:off x="0" y="171450"/>
          <a:ext cx="29210" cy="12592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198755</xdr:rowOff>
    </xdr:to>
    <xdr:sp>
      <xdr:nvSpPr>
        <xdr:cNvPr id="571" name="Text Box 1"/>
        <xdr:cNvSpPr/>
      </xdr:nvSpPr>
      <xdr:spPr>
        <a:xfrm>
          <a:off x="0" y="171450"/>
          <a:ext cx="29210" cy="1214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2"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3"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100965</xdr:rowOff>
    </xdr:to>
    <xdr:sp>
      <xdr:nvSpPr>
        <xdr:cNvPr id="933" name="Text Box 1"/>
        <xdr:cNvSpPr/>
      </xdr:nvSpPr>
      <xdr:spPr>
        <a:xfrm>
          <a:off x="0" y="171450"/>
          <a:ext cx="29210" cy="137096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93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05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0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32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44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56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68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11430</xdr:rowOff>
    </xdr:to>
    <xdr:sp>
      <xdr:nvSpPr>
        <xdr:cNvPr id="1756" name="Text Box 1"/>
        <xdr:cNvSpPr/>
      </xdr:nvSpPr>
      <xdr:spPr>
        <a:xfrm>
          <a:off x="0" y="171450"/>
          <a:ext cx="29210" cy="12814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7"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8"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69"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70"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1786"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7"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8"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8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3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833"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6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4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97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5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6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209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6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7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2" name="Text Box 1"/>
        <xdr:cNvSpPr/>
      </xdr:nvSpPr>
      <xdr:spPr>
        <a:xfrm>
          <a:off x="0" y="171450"/>
          <a:ext cx="29210" cy="1393190"/>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6" name="Text Box 1"/>
        <xdr:cNvSpPr/>
      </xdr:nvSpPr>
      <xdr:spPr>
        <a:xfrm>
          <a:off x="22562820" y="171450"/>
          <a:ext cx="9842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144145</xdr:rowOff>
    </xdr:to>
    <xdr:sp>
      <xdr:nvSpPr>
        <xdr:cNvPr id="2197" name="Text Box 1"/>
        <xdr:cNvSpPr txBox="1"/>
      </xdr:nvSpPr>
      <xdr:spPr>
        <a:xfrm>
          <a:off x="22631400" y="0"/>
          <a:ext cx="9525" cy="107759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19685</xdr:rowOff>
    </xdr:to>
    <xdr:sp>
      <xdr:nvSpPr>
        <xdr:cNvPr id="2198" name="Text Box 1"/>
        <xdr:cNvSpPr txBox="1"/>
      </xdr:nvSpPr>
      <xdr:spPr>
        <a:xfrm>
          <a:off x="22631400" y="0"/>
          <a:ext cx="9525" cy="9531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5</xdr:row>
      <xdr:rowOff>82550</xdr:rowOff>
    </xdr:to>
    <xdr:sp>
      <xdr:nvSpPr>
        <xdr:cNvPr id="2199" name="Text Box 1"/>
        <xdr:cNvSpPr txBox="1"/>
      </xdr:nvSpPr>
      <xdr:spPr>
        <a:xfrm>
          <a:off x="22631400" y="0"/>
          <a:ext cx="9525" cy="12700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0"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1"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2"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3"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4"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5"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6"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7"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8"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9"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0"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1"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2"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3"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4"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5"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6"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7"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8"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9"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0"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1"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2"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3"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4"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5"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6"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7"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8"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9"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0"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1" name="Text Box 1"/>
        <xdr:cNvSpPr txBox="1"/>
      </xdr:nvSpPr>
      <xdr:spPr>
        <a:xfrm>
          <a:off x="22821900" y="171450"/>
          <a:ext cx="9525" cy="292735"/>
        </a:xfrm>
        <a:prstGeom prst="rect">
          <a:avLst/>
        </a:prstGeom>
        <a:noFill/>
        <a:ln w="9525">
          <a:noFill/>
        </a:ln>
      </xdr:spPr>
    </xdr:sp>
    <xdr:clientData/>
  </xdr:twoCellAnchor>
  <xdr:twoCellAnchor editAs="oneCell">
    <xdr:from>
      <xdr:col>38</xdr:col>
      <xdr:colOff>494665</xdr:colOff>
      <xdr:row>1</xdr:row>
      <xdr:rowOff>0</xdr:rowOff>
    </xdr:from>
    <xdr:to>
      <xdr:col>38</xdr:col>
      <xdr:colOff>542290</xdr:colOff>
      <xdr:row>5</xdr:row>
      <xdr:rowOff>109220</xdr:rowOff>
    </xdr:to>
    <xdr:pic>
      <xdr:nvPicPr>
        <xdr:cNvPr id="223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6</xdr:col>
      <xdr:colOff>0</xdr:colOff>
      <xdr:row>1</xdr:row>
      <xdr:rowOff>0</xdr:rowOff>
    </xdr:from>
    <xdr:to>
      <xdr:col>6</xdr:col>
      <xdr:colOff>189230</xdr:colOff>
      <xdr:row>6</xdr:row>
      <xdr:rowOff>116205</xdr:rowOff>
    </xdr:to>
    <xdr:sp>
      <xdr:nvSpPr>
        <xdr:cNvPr id="31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3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5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9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8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7" name="TextBox 1"/>
        <xdr:cNvSpPr txBox="1"/>
      </xdr:nvSpPr>
      <xdr:spPr>
        <a:xfrm>
          <a:off x="4114800" y="171450"/>
          <a:ext cx="189230" cy="138620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90805</xdr:rowOff>
    </xdr:to>
    <xdr:sp>
      <xdr:nvSpPr>
        <xdr:cNvPr id="2534" name="Text Box 1"/>
        <xdr:cNvSpPr/>
      </xdr:nvSpPr>
      <xdr:spPr>
        <a:xfrm>
          <a:off x="0" y="679450"/>
          <a:ext cx="29210" cy="1360805"/>
        </a:xfrm>
        <a:prstGeom prst="rect">
          <a:avLst/>
        </a:prstGeom>
        <a:noFill/>
        <a:ln w="9525">
          <a:noFill/>
        </a:ln>
      </xdr:spPr>
    </xdr:sp>
    <xdr:clientData/>
  </xdr:twoCellAnchor>
  <xdr:twoCellAnchor editAs="oneCell">
    <xdr:from>
      <xdr:col>0</xdr:col>
      <xdr:colOff>0</xdr:colOff>
      <xdr:row>32</xdr:row>
      <xdr:rowOff>0</xdr:rowOff>
    </xdr:from>
    <xdr:to>
      <xdr:col>0</xdr:col>
      <xdr:colOff>29210</xdr:colOff>
      <xdr:row>37</xdr:row>
      <xdr:rowOff>90805</xdr:rowOff>
    </xdr:to>
    <xdr:sp>
      <xdr:nvSpPr>
        <xdr:cNvPr id="2535" name="Text Box 1"/>
        <xdr:cNvSpPr/>
      </xdr:nvSpPr>
      <xdr:spPr>
        <a:xfrm>
          <a:off x="0" y="8045450"/>
          <a:ext cx="29210" cy="136080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5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5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52"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53"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54"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55"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76"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77"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78"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79"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9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9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08"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09"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10"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11"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3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3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32"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33"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34"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35"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56"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57"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58"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59"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80"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81"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82"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83"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8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8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04"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05"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06"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07"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0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0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1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1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28"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29"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30"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31"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0"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1"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2"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3"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144780</xdr:rowOff>
    </xdr:to>
    <xdr:sp>
      <xdr:nvSpPr>
        <xdr:cNvPr id="3039" name="Text Box 1"/>
        <xdr:cNvSpPr/>
      </xdr:nvSpPr>
      <xdr:spPr>
        <a:xfrm>
          <a:off x="0" y="1441450"/>
          <a:ext cx="29210" cy="116078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144780</xdr:rowOff>
    </xdr:to>
    <xdr:sp>
      <xdr:nvSpPr>
        <xdr:cNvPr id="3040" name="Text Box 1"/>
        <xdr:cNvSpPr/>
      </xdr:nvSpPr>
      <xdr:spPr>
        <a:xfrm>
          <a:off x="0" y="1441450"/>
          <a:ext cx="29210" cy="116078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193675</xdr:rowOff>
    </xdr:to>
    <xdr:sp>
      <xdr:nvSpPr>
        <xdr:cNvPr id="3046" name="Text Box 1"/>
        <xdr:cNvSpPr/>
      </xdr:nvSpPr>
      <xdr:spPr>
        <a:xfrm>
          <a:off x="0" y="1441450"/>
          <a:ext cx="29210" cy="12096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7"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8"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9"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7</xdr:row>
      <xdr:rowOff>58420</xdr:rowOff>
    </xdr:to>
    <xdr:sp>
      <xdr:nvSpPr>
        <xdr:cNvPr id="3050" name="Text Box 1"/>
        <xdr:cNvSpPr/>
      </xdr:nvSpPr>
      <xdr:spPr>
        <a:xfrm>
          <a:off x="0" y="1441450"/>
          <a:ext cx="29210" cy="31242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1"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2"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3"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4"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5"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83"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243205</xdr:rowOff>
    </xdr:to>
    <xdr:sp>
      <xdr:nvSpPr>
        <xdr:cNvPr id="3084" name="Text Box 1"/>
        <xdr:cNvSpPr/>
      </xdr:nvSpPr>
      <xdr:spPr>
        <a:xfrm>
          <a:off x="0" y="1441450"/>
          <a:ext cx="29210" cy="125920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198755</xdr:rowOff>
    </xdr:to>
    <xdr:sp>
      <xdr:nvSpPr>
        <xdr:cNvPr id="3103" name="Text Box 1"/>
        <xdr:cNvSpPr/>
      </xdr:nvSpPr>
      <xdr:spPr>
        <a:xfrm>
          <a:off x="0" y="1187450"/>
          <a:ext cx="29210" cy="1214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184785</xdr:rowOff>
    </xdr:to>
    <xdr:sp>
      <xdr:nvSpPr>
        <xdr:cNvPr id="3104" name="Text Box 1"/>
        <xdr:cNvSpPr/>
      </xdr:nvSpPr>
      <xdr:spPr>
        <a:xfrm>
          <a:off x="0" y="1187450"/>
          <a:ext cx="29210" cy="120078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184785</xdr:rowOff>
    </xdr:to>
    <xdr:sp>
      <xdr:nvSpPr>
        <xdr:cNvPr id="3105" name="Text Box 1"/>
        <xdr:cNvSpPr/>
      </xdr:nvSpPr>
      <xdr:spPr>
        <a:xfrm>
          <a:off x="0" y="1187450"/>
          <a:ext cx="29210" cy="120078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6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6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70"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71"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123190</xdr:rowOff>
    </xdr:to>
    <xdr:sp>
      <xdr:nvSpPr>
        <xdr:cNvPr id="4064" name="Text Box 1"/>
        <xdr:cNvSpPr/>
      </xdr:nvSpPr>
      <xdr:spPr>
        <a:xfrm>
          <a:off x="0" y="679450"/>
          <a:ext cx="29210" cy="139319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123190</xdr:rowOff>
    </xdr:to>
    <xdr:sp>
      <xdr:nvSpPr>
        <xdr:cNvPr id="4065" name="Text Box 1"/>
        <xdr:cNvSpPr/>
      </xdr:nvSpPr>
      <xdr:spPr>
        <a:xfrm>
          <a:off x="0" y="679450"/>
          <a:ext cx="29210" cy="139319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0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100965</xdr:rowOff>
    </xdr:to>
    <xdr:sp>
      <xdr:nvSpPr>
        <xdr:cNvPr id="4107" name="Text Box 1"/>
        <xdr:cNvSpPr/>
      </xdr:nvSpPr>
      <xdr:spPr>
        <a:xfrm>
          <a:off x="0" y="1441450"/>
          <a:ext cx="29210" cy="137096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0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110"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2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4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3"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8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8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2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2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230"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4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6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6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6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7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8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0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0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30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30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1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1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6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6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6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7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8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8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9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9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49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0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0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0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1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1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2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2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4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4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4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6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6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6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6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6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4"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8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8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0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0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1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1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61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2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2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3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3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4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6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8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8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8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6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6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0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0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0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2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2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3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3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3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73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4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4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4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5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5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6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6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6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0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80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8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4"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2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2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4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4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5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5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85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6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7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7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8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8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2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2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11430</xdr:rowOff>
    </xdr:to>
    <xdr:sp>
      <xdr:nvSpPr>
        <xdr:cNvPr id="4930" name="Text Box 1"/>
        <xdr:cNvSpPr/>
      </xdr:nvSpPr>
      <xdr:spPr>
        <a:xfrm>
          <a:off x="0" y="933450"/>
          <a:ext cx="29210" cy="128143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1"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2"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3"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4"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5"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6"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7"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8"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9"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0"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78105</xdr:rowOff>
    </xdr:to>
    <xdr:sp>
      <xdr:nvSpPr>
        <xdr:cNvPr id="4941" name="Text Box 1"/>
        <xdr:cNvSpPr/>
      </xdr:nvSpPr>
      <xdr:spPr>
        <a:xfrm>
          <a:off x="0" y="933450"/>
          <a:ext cx="29210" cy="134810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78105</xdr:rowOff>
    </xdr:to>
    <xdr:sp>
      <xdr:nvSpPr>
        <xdr:cNvPr id="4942" name="Text Box 1"/>
        <xdr:cNvSpPr/>
      </xdr:nvSpPr>
      <xdr:spPr>
        <a:xfrm>
          <a:off x="0" y="933450"/>
          <a:ext cx="29210" cy="134810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64770</xdr:rowOff>
    </xdr:to>
    <xdr:sp>
      <xdr:nvSpPr>
        <xdr:cNvPr id="4943" name="Text Box 1"/>
        <xdr:cNvSpPr/>
      </xdr:nvSpPr>
      <xdr:spPr>
        <a:xfrm>
          <a:off x="0" y="933450"/>
          <a:ext cx="29210" cy="133477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64770</xdr:rowOff>
    </xdr:to>
    <xdr:sp>
      <xdr:nvSpPr>
        <xdr:cNvPr id="4944" name="Text Box 1"/>
        <xdr:cNvSpPr/>
      </xdr:nvSpPr>
      <xdr:spPr>
        <a:xfrm>
          <a:off x="0" y="933450"/>
          <a:ext cx="29210" cy="133477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5"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6"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7"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8"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9"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0"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1"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2"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3"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4"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5"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6"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7"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58"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59"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193675</xdr:rowOff>
    </xdr:to>
    <xdr:sp>
      <xdr:nvSpPr>
        <xdr:cNvPr id="4960" name="Text Box 1"/>
        <xdr:cNvSpPr/>
      </xdr:nvSpPr>
      <xdr:spPr>
        <a:xfrm>
          <a:off x="0" y="1187450"/>
          <a:ext cx="29210" cy="12096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180340</xdr:rowOff>
    </xdr:to>
    <xdr:sp>
      <xdr:nvSpPr>
        <xdr:cNvPr id="4961" name="Text Box 1"/>
        <xdr:cNvSpPr/>
      </xdr:nvSpPr>
      <xdr:spPr>
        <a:xfrm>
          <a:off x="0" y="1187450"/>
          <a:ext cx="29210" cy="119634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180340</xdr:rowOff>
    </xdr:to>
    <xdr:sp>
      <xdr:nvSpPr>
        <xdr:cNvPr id="4962" name="Text Box 1"/>
        <xdr:cNvSpPr/>
      </xdr:nvSpPr>
      <xdr:spPr>
        <a:xfrm>
          <a:off x="0" y="1187450"/>
          <a:ext cx="29210" cy="119634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7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8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8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498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498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0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0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0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0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0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007"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1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1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20"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21"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3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4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41"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4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5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5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5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59"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7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7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79"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80"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8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8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9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9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9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9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2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2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2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2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3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4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4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4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5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151"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6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6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6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8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8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9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0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0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0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2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2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2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4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4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4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4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4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5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6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6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6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7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271"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8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8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8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0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0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1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2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2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2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4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4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4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4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46" name="Text Box 1"/>
        <xdr:cNvSpPr/>
      </xdr:nvSpPr>
      <xdr:spPr>
        <a:xfrm>
          <a:off x="0" y="1187450"/>
          <a:ext cx="29210" cy="1393190"/>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0"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1"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2"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3"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4"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5"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6"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0"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1"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2"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3"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4"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5"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6"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70" name="Text Box 1"/>
        <xdr:cNvSpPr/>
      </xdr:nvSpPr>
      <xdr:spPr>
        <a:xfrm>
          <a:off x="22631400" y="1441450"/>
          <a:ext cx="2984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155575</xdr:rowOff>
    </xdr:to>
    <xdr:sp>
      <xdr:nvSpPr>
        <xdr:cNvPr id="5371" name="Text Box 1"/>
        <xdr:cNvSpPr txBox="1"/>
      </xdr:nvSpPr>
      <xdr:spPr>
        <a:xfrm>
          <a:off x="22631400" y="0"/>
          <a:ext cx="9525" cy="108902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31115</xdr:rowOff>
    </xdr:to>
    <xdr:sp>
      <xdr:nvSpPr>
        <xdr:cNvPr id="5372" name="Text Box 1"/>
        <xdr:cNvSpPr txBox="1"/>
      </xdr:nvSpPr>
      <xdr:spPr>
        <a:xfrm>
          <a:off x="22631400" y="0"/>
          <a:ext cx="9525" cy="96456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5</xdr:row>
      <xdr:rowOff>93980</xdr:rowOff>
    </xdr:to>
    <xdr:sp>
      <xdr:nvSpPr>
        <xdr:cNvPr id="5373" name="Text Box 1"/>
        <xdr:cNvSpPr txBox="1"/>
      </xdr:nvSpPr>
      <xdr:spPr>
        <a:xfrm>
          <a:off x="22631400" y="0"/>
          <a:ext cx="9525" cy="12814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4"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5"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95885</xdr:rowOff>
    </xdr:to>
    <xdr:sp>
      <xdr:nvSpPr>
        <xdr:cNvPr id="5376" name="Text Box 1"/>
        <xdr:cNvSpPr txBox="1"/>
      </xdr:nvSpPr>
      <xdr:spPr>
        <a:xfrm>
          <a:off x="22821900" y="679450"/>
          <a:ext cx="28575" cy="9588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95885</xdr:rowOff>
    </xdr:to>
    <xdr:sp>
      <xdr:nvSpPr>
        <xdr:cNvPr id="5377" name="Text Box 1"/>
        <xdr:cNvSpPr txBox="1"/>
      </xdr:nvSpPr>
      <xdr:spPr>
        <a:xfrm>
          <a:off x="22821900" y="679450"/>
          <a:ext cx="28575" cy="9588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8"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9"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0"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1"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2"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3"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4"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5"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86"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87"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97155</xdr:rowOff>
    </xdr:to>
    <xdr:sp>
      <xdr:nvSpPr>
        <xdr:cNvPr id="5388" name="Text Box 1"/>
        <xdr:cNvSpPr txBox="1"/>
      </xdr:nvSpPr>
      <xdr:spPr>
        <a:xfrm>
          <a:off x="22821900" y="679450"/>
          <a:ext cx="28575" cy="9715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97155</xdr:rowOff>
    </xdr:to>
    <xdr:sp>
      <xdr:nvSpPr>
        <xdr:cNvPr id="5389" name="Text Box 1"/>
        <xdr:cNvSpPr txBox="1"/>
      </xdr:nvSpPr>
      <xdr:spPr>
        <a:xfrm>
          <a:off x="22821900" y="679450"/>
          <a:ext cx="28575" cy="9715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90"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91"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2"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3"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4"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5"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6"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7"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398"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399"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0"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1"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2"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3"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4"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5" name="Text Box 1"/>
        <xdr:cNvSpPr txBox="1"/>
      </xdr:nvSpPr>
      <xdr:spPr>
        <a:xfrm>
          <a:off x="22821900" y="679450"/>
          <a:ext cx="9525" cy="292735"/>
        </a:xfrm>
        <a:prstGeom prst="rect">
          <a:avLst/>
        </a:prstGeom>
        <a:noFill/>
        <a:ln w="9525">
          <a:noFill/>
        </a:ln>
      </xdr:spPr>
    </xdr:sp>
    <xdr:clientData/>
  </xdr:twoCellAnchor>
  <xdr:twoCellAnchor editAs="oneCell">
    <xdr:from>
      <xdr:col>38</xdr:col>
      <xdr:colOff>494665</xdr:colOff>
      <xdr:row>3</xdr:row>
      <xdr:rowOff>0</xdr:rowOff>
    </xdr:from>
    <xdr:to>
      <xdr:col>38</xdr:col>
      <xdr:colOff>542290</xdr:colOff>
      <xdr:row>7</xdr:row>
      <xdr:rowOff>109220</xdr:rowOff>
    </xdr:to>
    <xdr:pic>
      <xdr:nvPicPr>
        <xdr:cNvPr id="5406"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7"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8"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9"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0"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1"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2"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3"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4"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5"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6"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7"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8"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9"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0"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1"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2"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3"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4"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5"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6"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7"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8"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9"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0"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1"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2"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3"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4"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5"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6"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7"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8"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9"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0"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1"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2"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3"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4"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5"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8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8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9"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0"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1"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2"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3"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4"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5"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6"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7"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8"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9"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0"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1"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9"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0"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1"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2"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3"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4"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5"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6"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7"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8"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9"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0"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1"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2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6"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7"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8"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9"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0"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1"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2"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3"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4"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5"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6"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7"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8"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6"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7"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8"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9"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0"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1"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2"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3"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4"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5"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6"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7"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8"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6"/>
  <sheetViews>
    <sheetView tabSelected="1" topLeftCell="AF1" workbookViewId="0">
      <selection activeCell="AO2" sqref="AO2:AO56"/>
    </sheetView>
  </sheetViews>
  <sheetFormatPr defaultColWidth="9" defaultRowHeight="13.5"/>
  <sheetData>
    <row r="1" s="30" customFormat="1" spans="1:51">
      <c r="A1" s="30" t="s">
        <v>0</v>
      </c>
      <c r="B1" s="30" t="s">
        <v>1</v>
      </c>
      <c r="C1" s="30" t="s">
        <v>2</v>
      </c>
      <c r="D1" s="30" t="s">
        <v>3</v>
      </c>
      <c r="E1" s="30" t="s">
        <v>4</v>
      </c>
      <c r="F1" s="30" t="s">
        <v>5</v>
      </c>
      <c r="G1" s="30" t="s">
        <v>6</v>
      </c>
      <c r="H1" s="30" t="s">
        <v>7</v>
      </c>
      <c r="I1" s="30"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0" t="s">
        <v>30</v>
      </c>
      <c r="AF1" s="30" t="s">
        <v>31</v>
      </c>
      <c r="AG1" s="30" t="s">
        <v>32</v>
      </c>
      <c r="AH1" s="30" t="s">
        <v>33</v>
      </c>
      <c r="AI1" s="30" t="s">
        <v>34</v>
      </c>
      <c r="AJ1" s="30" t="s">
        <v>35</v>
      </c>
      <c r="AK1" s="30" t="s">
        <v>36</v>
      </c>
      <c r="AL1" s="30" t="s">
        <v>37</v>
      </c>
      <c r="AM1" s="30" t="s">
        <v>38</v>
      </c>
      <c r="AN1" s="30" t="s">
        <v>39</v>
      </c>
      <c r="AO1" s="30" t="s">
        <v>40</v>
      </c>
      <c r="AP1" s="30" t="s">
        <v>41</v>
      </c>
      <c r="AQ1" s="30" t="s">
        <v>42</v>
      </c>
      <c r="AR1" s="30" t="s">
        <v>43</v>
      </c>
      <c r="AS1" s="30" t="s">
        <v>44</v>
      </c>
      <c r="AT1" s="30" t="s">
        <v>45</v>
      </c>
      <c r="AU1" s="30" t="s">
        <v>46</v>
      </c>
      <c r="AV1" s="30" t="s">
        <v>47</v>
      </c>
      <c r="AW1" s="30" t="s">
        <v>48</v>
      </c>
      <c r="AX1" s="30" t="s">
        <v>49</v>
      </c>
      <c r="AY1" s="30" t="s">
        <v>50</v>
      </c>
    </row>
    <row r="2" ht="20" customHeight="1" spans="1:41">
      <c r="A2" s="12" t="s">
        <v>51</v>
      </c>
      <c r="C2">
        <v>3</v>
      </c>
      <c r="E2">
        <v>1</v>
      </c>
      <c r="F2" s="12" t="s">
        <v>52</v>
      </c>
      <c r="U2" s="12">
        <v>0.8</v>
      </c>
      <c r="X2" s="12" t="s">
        <v>53</v>
      </c>
      <c r="AG2" s="12" t="s">
        <v>54</v>
      </c>
      <c r="AH2" s="12" t="s">
        <v>55</v>
      </c>
      <c r="AM2" s="12" t="s">
        <v>56</v>
      </c>
      <c r="AO2" s="39"/>
    </row>
    <row r="3" ht="20" customHeight="1" spans="1:41">
      <c r="A3" s="5" t="s">
        <v>57</v>
      </c>
      <c r="C3">
        <v>3</v>
      </c>
      <c r="E3">
        <v>1</v>
      </c>
      <c r="F3" s="5" t="s">
        <v>58</v>
      </c>
      <c r="U3" s="5">
        <v>3.5</v>
      </c>
      <c r="X3" s="6" t="s">
        <v>59</v>
      </c>
      <c r="AG3" s="5" t="s">
        <v>60</v>
      </c>
      <c r="AH3" s="5" t="s">
        <v>61</v>
      </c>
      <c r="AM3" s="5" t="s">
        <v>62</v>
      </c>
      <c r="AO3" s="39"/>
    </row>
    <row r="4" ht="20" customHeight="1" spans="1:41">
      <c r="A4" s="5" t="s">
        <v>63</v>
      </c>
      <c r="C4">
        <v>3</v>
      </c>
      <c r="E4">
        <v>1</v>
      </c>
      <c r="F4" s="31" t="s">
        <v>64</v>
      </c>
      <c r="U4" s="32">
        <v>10</v>
      </c>
      <c r="X4" s="6" t="s">
        <v>59</v>
      </c>
      <c r="AG4" s="5" t="s">
        <v>65</v>
      </c>
      <c r="AH4" s="31" t="s">
        <v>66</v>
      </c>
      <c r="AM4" s="5" t="s">
        <v>67</v>
      </c>
      <c r="AO4" s="40"/>
    </row>
    <row r="5" ht="20" customHeight="1" spans="1:41">
      <c r="A5" s="5" t="s">
        <v>68</v>
      </c>
      <c r="C5">
        <v>3</v>
      </c>
      <c r="E5">
        <v>1</v>
      </c>
      <c r="F5" s="31" t="s">
        <v>69</v>
      </c>
      <c r="U5" s="32">
        <v>5</v>
      </c>
      <c r="X5" s="5" t="s">
        <v>70</v>
      </c>
      <c r="AG5" s="5" t="s">
        <v>71</v>
      </c>
      <c r="AH5" s="31" t="s">
        <v>72</v>
      </c>
      <c r="AM5" s="5" t="s">
        <v>73</v>
      </c>
      <c r="AO5" s="40"/>
    </row>
    <row r="6" ht="20" customHeight="1" spans="1:41">
      <c r="A6" s="32" t="s">
        <v>74</v>
      </c>
      <c r="C6">
        <v>3</v>
      </c>
      <c r="E6">
        <v>1</v>
      </c>
      <c r="F6" s="31" t="s">
        <v>75</v>
      </c>
      <c r="P6">
        <v>5</v>
      </c>
      <c r="U6" s="32">
        <v>1.2</v>
      </c>
      <c r="X6" s="5" t="s">
        <v>76</v>
      </c>
      <c r="AG6" s="37" t="s">
        <v>77</v>
      </c>
      <c r="AH6" s="31" t="s">
        <v>78</v>
      </c>
      <c r="AM6" s="5" t="s">
        <v>79</v>
      </c>
      <c r="AO6" s="40"/>
    </row>
    <row r="7" ht="20" customHeight="1" spans="1:41">
      <c r="A7" s="33" t="s">
        <v>80</v>
      </c>
      <c r="C7">
        <v>3</v>
      </c>
      <c r="E7">
        <v>1</v>
      </c>
      <c r="F7" s="34" t="s">
        <v>81</v>
      </c>
      <c r="U7" s="33">
        <v>5</v>
      </c>
      <c r="X7" s="13" t="s">
        <v>82</v>
      </c>
      <c r="AG7" s="38" t="s">
        <v>83</v>
      </c>
      <c r="AH7" s="34" t="s">
        <v>84</v>
      </c>
      <c r="AM7" s="13" t="s">
        <v>85</v>
      </c>
      <c r="AO7" s="41"/>
    </row>
    <row r="8" ht="20" customHeight="1" spans="1:41">
      <c r="A8" s="5" t="s">
        <v>86</v>
      </c>
      <c r="C8">
        <v>3</v>
      </c>
      <c r="E8">
        <v>1</v>
      </c>
      <c r="F8" s="5" t="s">
        <v>87</v>
      </c>
      <c r="U8" s="35">
        <v>1.655</v>
      </c>
      <c r="X8" s="5" t="s">
        <v>88</v>
      </c>
      <c r="AG8" s="5" t="s">
        <v>89</v>
      </c>
      <c r="AH8" s="5" t="s">
        <v>90</v>
      </c>
      <c r="AM8" s="14" t="s">
        <v>91</v>
      </c>
      <c r="AO8" s="42"/>
    </row>
    <row r="9" ht="20" customHeight="1" spans="1:41">
      <c r="A9" s="5" t="s">
        <v>92</v>
      </c>
      <c r="C9">
        <v>3</v>
      </c>
      <c r="E9">
        <v>1</v>
      </c>
      <c r="F9" s="5" t="s">
        <v>93</v>
      </c>
      <c r="U9" s="35">
        <v>0.49</v>
      </c>
      <c r="X9" s="5" t="s">
        <v>94</v>
      </c>
      <c r="AG9" s="5" t="s">
        <v>95</v>
      </c>
      <c r="AH9" s="5" t="s">
        <v>96</v>
      </c>
      <c r="AM9" s="14" t="s">
        <v>91</v>
      </c>
      <c r="AO9" s="43"/>
    </row>
    <row r="10" ht="20" customHeight="1" spans="1:41">
      <c r="A10" s="5" t="s">
        <v>97</v>
      </c>
      <c r="C10">
        <v>3</v>
      </c>
      <c r="E10">
        <v>1</v>
      </c>
      <c r="F10" s="5" t="s">
        <v>98</v>
      </c>
      <c r="U10" s="35">
        <v>3.5</v>
      </c>
      <c r="X10" s="5" t="s">
        <v>99</v>
      </c>
      <c r="AG10" s="5" t="s">
        <v>100</v>
      </c>
      <c r="AH10" s="5" t="s">
        <v>101</v>
      </c>
      <c r="AM10" s="14" t="s">
        <v>91</v>
      </c>
      <c r="AO10" s="43"/>
    </row>
    <row r="11" ht="20" customHeight="1" spans="1:41">
      <c r="A11" s="5" t="s">
        <v>102</v>
      </c>
      <c r="C11">
        <v>3</v>
      </c>
      <c r="E11">
        <v>1</v>
      </c>
      <c r="F11" s="5" t="s">
        <v>103</v>
      </c>
      <c r="U11" s="35">
        <v>10</v>
      </c>
      <c r="X11" s="36" t="s">
        <v>104</v>
      </c>
      <c r="AG11" s="5" t="s">
        <v>105</v>
      </c>
      <c r="AH11" s="5" t="s">
        <v>106</v>
      </c>
      <c r="AM11" s="14" t="s">
        <v>91</v>
      </c>
      <c r="AO11" s="43"/>
    </row>
    <row r="12" ht="20" customHeight="1" spans="1:41">
      <c r="A12" s="5" t="s">
        <v>107</v>
      </c>
      <c r="C12">
        <v>3</v>
      </c>
      <c r="E12">
        <v>1</v>
      </c>
      <c r="F12" s="5" t="s">
        <v>108</v>
      </c>
      <c r="U12" s="35">
        <v>8</v>
      </c>
      <c r="X12" s="36" t="s">
        <v>109</v>
      </c>
      <c r="AG12" s="5" t="s">
        <v>110</v>
      </c>
      <c r="AH12" s="5" t="s">
        <v>111</v>
      </c>
      <c r="AM12" s="14" t="s">
        <v>91</v>
      </c>
      <c r="AO12" s="43"/>
    </row>
    <row r="13" ht="20" customHeight="1" spans="1:41">
      <c r="A13" s="5" t="s">
        <v>112</v>
      </c>
      <c r="C13">
        <v>3</v>
      </c>
      <c r="E13">
        <v>1</v>
      </c>
      <c r="F13" s="5" t="s">
        <v>113</v>
      </c>
      <c r="P13">
        <v>30</v>
      </c>
      <c r="U13" s="35">
        <v>1.1</v>
      </c>
      <c r="X13" s="5" t="s">
        <v>114</v>
      </c>
      <c r="AG13" s="5" t="s">
        <v>115</v>
      </c>
      <c r="AH13" s="5" t="s">
        <v>116</v>
      </c>
      <c r="AM13" s="14" t="s">
        <v>91</v>
      </c>
      <c r="AO13" s="43"/>
    </row>
    <row r="14" ht="20" customHeight="1" spans="1:41">
      <c r="A14" s="5" t="s">
        <v>117</v>
      </c>
      <c r="C14">
        <v>3</v>
      </c>
      <c r="E14">
        <v>1</v>
      </c>
      <c r="F14" s="5" t="s">
        <v>118</v>
      </c>
      <c r="U14" s="35">
        <v>5.4</v>
      </c>
      <c r="X14" s="5" t="s">
        <v>119</v>
      </c>
      <c r="AG14" s="5" t="s">
        <v>120</v>
      </c>
      <c r="AH14" s="5" t="s">
        <v>121</v>
      </c>
      <c r="AM14" s="14" t="s">
        <v>91</v>
      </c>
      <c r="AO14" s="43"/>
    </row>
    <row r="15" ht="20" customHeight="1" spans="1:41">
      <c r="A15" s="5" t="s">
        <v>122</v>
      </c>
      <c r="C15">
        <v>3</v>
      </c>
      <c r="E15">
        <v>1</v>
      </c>
      <c r="F15" s="5" t="s">
        <v>123</v>
      </c>
      <c r="U15" s="35">
        <v>0.5</v>
      </c>
      <c r="X15" s="5" t="s">
        <v>114</v>
      </c>
      <c r="AG15" s="5" t="s">
        <v>124</v>
      </c>
      <c r="AH15" s="5" t="s">
        <v>125</v>
      </c>
      <c r="AM15" s="14" t="s">
        <v>91</v>
      </c>
      <c r="AO15" s="43"/>
    </row>
    <row r="16" ht="20" customHeight="1" spans="1:41">
      <c r="A16" s="5" t="s">
        <v>126</v>
      </c>
      <c r="C16">
        <v>3</v>
      </c>
      <c r="E16">
        <v>1</v>
      </c>
      <c r="F16" s="5" t="s">
        <v>127</v>
      </c>
      <c r="U16" s="35">
        <v>2</v>
      </c>
      <c r="X16" s="5" t="s">
        <v>114</v>
      </c>
      <c r="AG16" s="5" t="s">
        <v>128</v>
      </c>
      <c r="AH16" s="5" t="s">
        <v>129</v>
      </c>
      <c r="AM16" s="14" t="s">
        <v>91</v>
      </c>
      <c r="AO16" s="43"/>
    </row>
    <row r="17" ht="20" customHeight="1" spans="1:41">
      <c r="A17" s="5" t="s">
        <v>130</v>
      </c>
      <c r="C17">
        <v>3</v>
      </c>
      <c r="E17">
        <v>1</v>
      </c>
      <c r="F17" s="5" t="s">
        <v>131</v>
      </c>
      <c r="U17" s="35">
        <v>3</v>
      </c>
      <c r="X17" s="5" t="s">
        <v>114</v>
      </c>
      <c r="AG17" s="5" t="s">
        <v>132</v>
      </c>
      <c r="AH17" s="5" t="s">
        <v>133</v>
      </c>
      <c r="AM17" s="14" t="s">
        <v>91</v>
      </c>
      <c r="AO17" s="43"/>
    </row>
    <row r="18" ht="20" customHeight="1" spans="1:41">
      <c r="A18" s="5" t="s">
        <v>134</v>
      </c>
      <c r="C18">
        <v>3</v>
      </c>
      <c r="E18">
        <v>1</v>
      </c>
      <c r="F18" s="5" t="s">
        <v>135</v>
      </c>
      <c r="P18">
        <v>30</v>
      </c>
      <c r="U18" s="35">
        <v>1.4</v>
      </c>
      <c r="X18" s="5" t="s">
        <v>136</v>
      </c>
      <c r="AG18" s="5" t="s">
        <v>137</v>
      </c>
      <c r="AH18" s="5" t="s">
        <v>138</v>
      </c>
      <c r="AM18" s="14" t="s">
        <v>91</v>
      </c>
      <c r="AO18" s="44" t="s">
        <v>139</v>
      </c>
    </row>
    <row r="19" ht="20" customHeight="1" spans="1:41">
      <c r="A19" s="5" t="s">
        <v>140</v>
      </c>
      <c r="C19">
        <v>3</v>
      </c>
      <c r="E19">
        <v>1</v>
      </c>
      <c r="F19" s="5" t="s">
        <v>141</v>
      </c>
      <c r="U19" s="35">
        <v>0.7</v>
      </c>
      <c r="X19" s="5" t="s">
        <v>114</v>
      </c>
      <c r="AG19" s="5" t="s">
        <v>142</v>
      </c>
      <c r="AH19" s="5" t="s">
        <v>143</v>
      </c>
      <c r="AM19" s="14" t="s">
        <v>91</v>
      </c>
      <c r="AO19" s="43"/>
    </row>
    <row r="20" ht="20" customHeight="1" spans="1:41">
      <c r="A20" s="5" t="s">
        <v>144</v>
      </c>
      <c r="C20">
        <v>3</v>
      </c>
      <c r="E20">
        <v>1</v>
      </c>
      <c r="F20" s="5" t="s">
        <v>145</v>
      </c>
      <c r="U20" s="35">
        <v>50</v>
      </c>
      <c r="X20" s="5" t="s">
        <v>146</v>
      </c>
      <c r="AG20" s="5" t="s">
        <v>147</v>
      </c>
      <c r="AH20" s="5" t="s">
        <v>148</v>
      </c>
      <c r="AM20" s="14" t="s">
        <v>91</v>
      </c>
      <c r="AO20" s="44" t="s">
        <v>149</v>
      </c>
    </row>
    <row r="21" ht="20" customHeight="1" spans="1:41">
      <c r="A21" s="5" t="s">
        <v>150</v>
      </c>
      <c r="C21">
        <v>3</v>
      </c>
      <c r="E21">
        <v>1</v>
      </c>
      <c r="F21" s="5" t="s">
        <v>151</v>
      </c>
      <c r="U21" s="35">
        <v>1.2</v>
      </c>
      <c r="X21" s="5" t="s">
        <v>114</v>
      </c>
      <c r="AG21" s="5" t="s">
        <v>152</v>
      </c>
      <c r="AH21" s="5" t="s">
        <v>153</v>
      </c>
      <c r="AM21" s="14" t="s">
        <v>91</v>
      </c>
      <c r="AO21" s="43"/>
    </row>
    <row r="22" ht="20" customHeight="1" spans="1:41">
      <c r="A22" s="5" t="s">
        <v>154</v>
      </c>
      <c r="C22">
        <v>3</v>
      </c>
      <c r="E22">
        <v>1</v>
      </c>
      <c r="F22" s="5" t="s">
        <v>155</v>
      </c>
      <c r="P22">
        <v>30</v>
      </c>
      <c r="U22" s="35">
        <v>1.8</v>
      </c>
      <c r="X22" s="5" t="s">
        <v>156</v>
      </c>
      <c r="AG22" s="5" t="s">
        <v>157</v>
      </c>
      <c r="AH22" s="5" t="s">
        <v>158</v>
      </c>
      <c r="AM22" s="14" t="s">
        <v>91</v>
      </c>
      <c r="AO22" s="43"/>
    </row>
    <row r="23" ht="20" customHeight="1" spans="1:41">
      <c r="A23" s="5" t="s">
        <v>159</v>
      </c>
      <c r="C23">
        <v>3</v>
      </c>
      <c r="E23">
        <v>1</v>
      </c>
      <c r="F23" s="5" t="s">
        <v>160</v>
      </c>
      <c r="P23">
        <v>30</v>
      </c>
      <c r="U23" s="35">
        <v>3.4</v>
      </c>
      <c r="X23" s="36" t="s">
        <v>161</v>
      </c>
      <c r="AG23" s="5" t="s">
        <v>162</v>
      </c>
      <c r="AH23" s="5" t="s">
        <v>163</v>
      </c>
      <c r="AM23" s="14" t="s">
        <v>91</v>
      </c>
      <c r="AO23" s="43"/>
    </row>
    <row r="24" ht="20" customHeight="1" spans="1:41">
      <c r="A24" s="5" t="s">
        <v>164</v>
      </c>
      <c r="C24">
        <v>3</v>
      </c>
      <c r="E24">
        <v>1</v>
      </c>
      <c r="F24" s="5" t="s">
        <v>165</v>
      </c>
      <c r="U24" s="35">
        <v>0.8</v>
      </c>
      <c r="X24" s="36" t="s">
        <v>166</v>
      </c>
      <c r="AG24" s="5" t="s">
        <v>167</v>
      </c>
      <c r="AH24" s="5" t="s">
        <v>168</v>
      </c>
      <c r="AM24" s="14" t="s">
        <v>91</v>
      </c>
      <c r="AO24" s="43"/>
    </row>
    <row r="25" ht="20" customHeight="1" spans="1:41">
      <c r="A25" s="5" t="s">
        <v>169</v>
      </c>
      <c r="C25">
        <v>3</v>
      </c>
      <c r="E25">
        <v>1</v>
      </c>
      <c r="F25" s="5" t="s">
        <v>170</v>
      </c>
      <c r="U25" s="35">
        <v>1.4</v>
      </c>
      <c r="X25" s="5" t="s">
        <v>114</v>
      </c>
      <c r="AG25" s="5" t="s">
        <v>171</v>
      </c>
      <c r="AH25" s="5" t="s">
        <v>172</v>
      </c>
      <c r="AM25" s="14" t="s">
        <v>91</v>
      </c>
      <c r="AO25" s="43"/>
    </row>
    <row r="26" ht="20" customHeight="1" spans="1:41">
      <c r="A26" s="5" t="s">
        <v>173</v>
      </c>
      <c r="C26">
        <v>3</v>
      </c>
      <c r="E26">
        <v>1</v>
      </c>
      <c r="F26" s="5" t="s">
        <v>174</v>
      </c>
      <c r="P26">
        <v>30</v>
      </c>
      <c r="U26" s="35">
        <v>1.53</v>
      </c>
      <c r="X26" s="5" t="s">
        <v>175</v>
      </c>
      <c r="AG26" s="5" t="s">
        <v>176</v>
      </c>
      <c r="AH26" s="5" t="s">
        <v>177</v>
      </c>
      <c r="AM26" s="14" t="s">
        <v>91</v>
      </c>
      <c r="AO26" s="43"/>
    </row>
    <row r="27" ht="20" customHeight="1" spans="1:41">
      <c r="A27" s="5" t="s">
        <v>178</v>
      </c>
      <c r="C27">
        <v>3</v>
      </c>
      <c r="E27">
        <v>1</v>
      </c>
      <c r="F27" s="5" t="s">
        <v>179</v>
      </c>
      <c r="P27">
        <v>1</v>
      </c>
      <c r="U27" s="35">
        <v>2.8</v>
      </c>
      <c r="X27" s="5" t="s">
        <v>99</v>
      </c>
      <c r="AG27" s="5" t="s">
        <v>180</v>
      </c>
      <c r="AH27" s="5" t="s">
        <v>181</v>
      </c>
      <c r="AM27" s="14" t="s">
        <v>91</v>
      </c>
      <c r="AO27" s="43"/>
    </row>
    <row r="28" ht="20" customHeight="1" spans="1:41">
      <c r="A28" s="5" t="s">
        <v>182</v>
      </c>
      <c r="C28">
        <v>3</v>
      </c>
      <c r="E28">
        <v>1</v>
      </c>
      <c r="F28" s="5" t="s">
        <v>183</v>
      </c>
      <c r="P28">
        <v>30</v>
      </c>
      <c r="U28" s="35">
        <v>1.2</v>
      </c>
      <c r="X28" s="5" t="s">
        <v>184</v>
      </c>
      <c r="AG28" s="5" t="s">
        <v>185</v>
      </c>
      <c r="AH28" s="5" t="s">
        <v>186</v>
      </c>
      <c r="AM28" s="14" t="s">
        <v>91</v>
      </c>
      <c r="AO28" s="43"/>
    </row>
    <row r="29" ht="20" customHeight="1" spans="1:41">
      <c r="A29" s="5" t="s">
        <v>187</v>
      </c>
      <c r="C29">
        <v>3</v>
      </c>
      <c r="E29">
        <v>1</v>
      </c>
      <c r="F29" s="5" t="s">
        <v>188</v>
      </c>
      <c r="U29" s="35">
        <v>3.2</v>
      </c>
      <c r="X29" s="5" t="s">
        <v>114</v>
      </c>
      <c r="AG29" s="5" t="s">
        <v>189</v>
      </c>
      <c r="AH29" s="5" t="s">
        <v>190</v>
      </c>
      <c r="AM29" s="14" t="s">
        <v>91</v>
      </c>
      <c r="AO29" s="43"/>
    </row>
    <row r="30" ht="20" customHeight="1" spans="1:41">
      <c r="A30" s="5" t="s">
        <v>191</v>
      </c>
      <c r="C30">
        <v>3</v>
      </c>
      <c r="E30">
        <v>1</v>
      </c>
      <c r="F30" s="5" t="s">
        <v>192</v>
      </c>
      <c r="U30" s="35">
        <v>3.2</v>
      </c>
      <c r="X30" s="5" t="s">
        <v>114</v>
      </c>
      <c r="AG30" s="5" t="s">
        <v>193</v>
      </c>
      <c r="AH30" s="5" t="s">
        <v>194</v>
      </c>
      <c r="AM30" s="14" t="s">
        <v>91</v>
      </c>
      <c r="AO30" s="43"/>
    </row>
    <row r="31" ht="20" customHeight="1" spans="1:41">
      <c r="A31" s="5" t="s">
        <v>195</v>
      </c>
      <c r="C31">
        <v>3</v>
      </c>
      <c r="E31">
        <v>1</v>
      </c>
      <c r="F31" s="5" t="s">
        <v>196</v>
      </c>
      <c r="P31">
        <v>30</v>
      </c>
      <c r="U31" s="35">
        <v>1.36</v>
      </c>
      <c r="X31" s="5" t="s">
        <v>114</v>
      </c>
      <c r="AG31" s="5" t="s">
        <v>197</v>
      </c>
      <c r="AH31" s="5" t="s">
        <v>198</v>
      </c>
      <c r="AM31" s="14" t="s">
        <v>91</v>
      </c>
      <c r="AO31" s="43"/>
    </row>
    <row r="32" ht="20" customHeight="1" spans="1:41">
      <c r="A32" s="5" t="s">
        <v>199</v>
      </c>
      <c r="C32">
        <v>3</v>
      </c>
      <c r="E32">
        <v>1</v>
      </c>
      <c r="F32" s="5" t="s">
        <v>200</v>
      </c>
      <c r="U32" s="35">
        <v>0.3</v>
      </c>
      <c r="X32" s="5" t="s">
        <v>114</v>
      </c>
      <c r="AG32" s="5" t="s">
        <v>201</v>
      </c>
      <c r="AH32" s="5" t="s">
        <v>202</v>
      </c>
      <c r="AM32" s="14" t="s">
        <v>91</v>
      </c>
      <c r="AO32" s="43"/>
    </row>
    <row r="33" ht="20" customHeight="1" spans="1:41">
      <c r="A33" s="5" t="s">
        <v>203</v>
      </c>
      <c r="C33">
        <v>3</v>
      </c>
      <c r="E33">
        <v>1</v>
      </c>
      <c r="F33" s="5" t="s">
        <v>204</v>
      </c>
      <c r="U33" s="35">
        <v>1</v>
      </c>
      <c r="X33" s="5" t="s">
        <v>114</v>
      </c>
      <c r="AG33" s="5" t="s">
        <v>205</v>
      </c>
      <c r="AH33" s="5" t="s">
        <v>206</v>
      </c>
      <c r="AM33" s="14" t="s">
        <v>91</v>
      </c>
      <c r="AO33" s="43"/>
    </row>
    <row r="34" ht="20" customHeight="1" spans="1:41">
      <c r="A34" s="5" t="s">
        <v>207</v>
      </c>
      <c r="C34">
        <v>3</v>
      </c>
      <c r="E34">
        <v>1</v>
      </c>
      <c r="F34" s="5" t="s">
        <v>208</v>
      </c>
      <c r="P34">
        <v>5</v>
      </c>
      <c r="U34" s="35">
        <v>1.2</v>
      </c>
      <c r="X34" s="5" t="s">
        <v>114</v>
      </c>
      <c r="AG34" s="5" t="s">
        <v>209</v>
      </c>
      <c r="AH34" s="5" t="s">
        <v>210</v>
      </c>
      <c r="AM34" s="14" t="s">
        <v>91</v>
      </c>
      <c r="AO34" s="43"/>
    </row>
    <row r="35" ht="20" customHeight="1" spans="1:41">
      <c r="A35" s="5" t="s">
        <v>211</v>
      </c>
      <c r="C35">
        <v>3</v>
      </c>
      <c r="E35">
        <v>1</v>
      </c>
      <c r="F35" s="5" t="s">
        <v>212</v>
      </c>
      <c r="P35">
        <v>30</v>
      </c>
      <c r="U35" s="35">
        <v>0.8</v>
      </c>
      <c r="X35" s="5" t="s">
        <v>114</v>
      </c>
      <c r="AG35" s="5" t="s">
        <v>213</v>
      </c>
      <c r="AH35" s="5" t="s">
        <v>214</v>
      </c>
      <c r="AM35" s="14" t="s">
        <v>91</v>
      </c>
      <c r="AO35" s="43"/>
    </row>
    <row r="36" ht="20" customHeight="1" spans="1:41">
      <c r="A36" s="5" t="s">
        <v>215</v>
      </c>
      <c r="C36">
        <v>3</v>
      </c>
      <c r="E36">
        <v>1</v>
      </c>
      <c r="F36" s="5" t="s">
        <v>216</v>
      </c>
      <c r="U36" s="35">
        <v>3.1</v>
      </c>
      <c r="X36" s="5" t="s">
        <v>114</v>
      </c>
      <c r="AG36" s="5" t="s">
        <v>217</v>
      </c>
      <c r="AH36" s="5" t="s">
        <v>218</v>
      </c>
      <c r="AM36" s="14" t="s">
        <v>91</v>
      </c>
      <c r="AO36" s="43"/>
    </row>
    <row r="37" ht="20" customHeight="1" spans="1:41">
      <c r="A37" s="5" t="s">
        <v>219</v>
      </c>
      <c r="C37">
        <v>3</v>
      </c>
      <c r="E37">
        <v>1</v>
      </c>
      <c r="F37" s="5" t="s">
        <v>220</v>
      </c>
      <c r="P37">
        <v>30</v>
      </c>
      <c r="U37" s="35">
        <v>5</v>
      </c>
      <c r="X37" s="5" t="s">
        <v>221</v>
      </c>
      <c r="AG37" s="5" t="s">
        <v>222</v>
      </c>
      <c r="AH37" s="5" t="s">
        <v>223</v>
      </c>
      <c r="AM37" s="14" t="s">
        <v>91</v>
      </c>
      <c r="AO37" s="43"/>
    </row>
    <row r="38" ht="20" customHeight="1" spans="1:41">
      <c r="A38" s="5" t="s">
        <v>224</v>
      </c>
      <c r="C38">
        <v>3</v>
      </c>
      <c r="E38">
        <v>1</v>
      </c>
      <c r="F38" s="5" t="s">
        <v>225</v>
      </c>
      <c r="P38">
        <v>30</v>
      </c>
      <c r="U38" s="35">
        <v>5.8</v>
      </c>
      <c r="X38" s="36" t="s">
        <v>226</v>
      </c>
      <c r="AG38" s="5" t="s">
        <v>227</v>
      </c>
      <c r="AH38" s="5" t="s">
        <v>228</v>
      </c>
      <c r="AM38" s="14" t="s">
        <v>91</v>
      </c>
      <c r="AO38" s="43"/>
    </row>
    <row r="39" ht="20" customHeight="1" spans="1:41">
      <c r="A39" s="5" t="s">
        <v>229</v>
      </c>
      <c r="C39">
        <v>3</v>
      </c>
      <c r="E39">
        <v>1</v>
      </c>
      <c r="F39" s="5" t="s">
        <v>230</v>
      </c>
      <c r="P39">
        <v>30</v>
      </c>
      <c r="U39" s="35">
        <v>0.3</v>
      </c>
      <c r="X39" s="36" t="s">
        <v>231</v>
      </c>
      <c r="AG39" s="5" t="s">
        <v>232</v>
      </c>
      <c r="AH39" s="5" t="s">
        <v>233</v>
      </c>
      <c r="AM39" s="14" t="s">
        <v>91</v>
      </c>
      <c r="AO39" s="43"/>
    </row>
    <row r="40" ht="20" customHeight="1" spans="1:41">
      <c r="A40" s="5" t="s">
        <v>234</v>
      </c>
      <c r="C40">
        <v>3</v>
      </c>
      <c r="E40">
        <v>1</v>
      </c>
      <c r="F40" s="5" t="s">
        <v>235</v>
      </c>
      <c r="U40" s="35">
        <v>3.2</v>
      </c>
      <c r="X40" s="36" t="s">
        <v>236</v>
      </c>
      <c r="AG40" s="5" t="s">
        <v>237</v>
      </c>
      <c r="AH40" s="5" t="s">
        <v>238</v>
      </c>
      <c r="AM40" s="14" t="s">
        <v>91</v>
      </c>
      <c r="AO40" s="43"/>
    </row>
    <row r="41" ht="20" customHeight="1" spans="1:41">
      <c r="A41" s="5" t="s">
        <v>239</v>
      </c>
      <c r="C41">
        <v>3</v>
      </c>
      <c r="E41">
        <v>1</v>
      </c>
      <c r="F41" s="5" t="s">
        <v>75</v>
      </c>
      <c r="P41">
        <v>30</v>
      </c>
      <c r="U41" s="35">
        <v>0.2</v>
      </c>
      <c r="X41" s="36" t="s">
        <v>240</v>
      </c>
      <c r="AG41" s="5" t="s">
        <v>241</v>
      </c>
      <c r="AH41" s="5" t="s">
        <v>242</v>
      </c>
      <c r="AM41" s="14" t="s">
        <v>91</v>
      </c>
      <c r="AO41" s="43"/>
    </row>
    <row r="42" ht="20" customHeight="1" spans="1:41">
      <c r="A42" s="5" t="s">
        <v>243</v>
      </c>
      <c r="C42">
        <v>3</v>
      </c>
      <c r="E42">
        <v>1</v>
      </c>
      <c r="F42" s="5" t="s">
        <v>244</v>
      </c>
      <c r="P42">
        <v>5</v>
      </c>
      <c r="U42" s="35">
        <v>0.25</v>
      </c>
      <c r="X42" s="36" t="s">
        <v>245</v>
      </c>
      <c r="AG42" s="5" t="s">
        <v>246</v>
      </c>
      <c r="AH42" s="5" t="s">
        <v>247</v>
      </c>
      <c r="AM42" s="14" t="s">
        <v>91</v>
      </c>
      <c r="AO42" s="43"/>
    </row>
    <row r="43" ht="20" customHeight="1" spans="1:41">
      <c r="A43" s="5" t="s">
        <v>248</v>
      </c>
      <c r="C43">
        <v>3</v>
      </c>
      <c r="E43">
        <v>1</v>
      </c>
      <c r="F43" s="5" t="s">
        <v>249</v>
      </c>
      <c r="P43">
        <v>10</v>
      </c>
      <c r="U43" s="35">
        <v>0.48</v>
      </c>
      <c r="X43" s="36" t="s">
        <v>250</v>
      </c>
      <c r="AG43" s="5" t="s">
        <v>251</v>
      </c>
      <c r="AH43" s="5" t="s">
        <v>252</v>
      </c>
      <c r="AM43" s="14" t="s">
        <v>91</v>
      </c>
      <c r="AO43" s="44" t="s">
        <v>253</v>
      </c>
    </row>
    <row r="44" ht="20" customHeight="1" spans="1:41">
      <c r="A44" s="5" t="s">
        <v>254</v>
      </c>
      <c r="C44">
        <v>3</v>
      </c>
      <c r="E44">
        <v>1</v>
      </c>
      <c r="F44" s="5" t="s">
        <v>255</v>
      </c>
      <c r="P44">
        <v>30</v>
      </c>
      <c r="U44" s="35">
        <v>0.2</v>
      </c>
      <c r="X44" s="36" t="s">
        <v>256</v>
      </c>
      <c r="AG44" s="5" t="s">
        <v>257</v>
      </c>
      <c r="AH44" s="5" t="s">
        <v>258</v>
      </c>
      <c r="AM44" s="14" t="s">
        <v>91</v>
      </c>
      <c r="AO44" s="43"/>
    </row>
    <row r="45" ht="20" customHeight="1" spans="1:41">
      <c r="A45" s="5" t="s">
        <v>259</v>
      </c>
      <c r="C45">
        <v>3</v>
      </c>
      <c r="E45">
        <v>1</v>
      </c>
      <c r="F45" s="5" t="s">
        <v>260</v>
      </c>
      <c r="P45">
        <v>30</v>
      </c>
      <c r="U45" s="35">
        <v>0.3</v>
      </c>
      <c r="X45" s="5" t="s">
        <v>114</v>
      </c>
      <c r="AG45" s="5" t="s">
        <v>261</v>
      </c>
      <c r="AH45" s="5" t="s">
        <v>262</v>
      </c>
      <c r="AM45" s="14" t="s">
        <v>91</v>
      </c>
      <c r="AO45" s="44" t="s">
        <v>263</v>
      </c>
    </row>
    <row r="46" ht="20" customHeight="1" spans="1:41">
      <c r="A46" s="5" t="s">
        <v>264</v>
      </c>
      <c r="C46">
        <v>3</v>
      </c>
      <c r="E46">
        <v>1</v>
      </c>
      <c r="F46" s="5" t="s">
        <v>265</v>
      </c>
      <c r="P46">
        <v>30</v>
      </c>
      <c r="U46" s="35">
        <v>0.6</v>
      </c>
      <c r="X46" s="5" t="s">
        <v>114</v>
      </c>
      <c r="AG46" s="5" t="s">
        <v>266</v>
      </c>
      <c r="AH46" s="5" t="s">
        <v>267</v>
      </c>
      <c r="AM46" s="14" t="s">
        <v>91</v>
      </c>
      <c r="AO46" s="43"/>
    </row>
    <row r="47" ht="20" customHeight="1" spans="1:41">
      <c r="A47" s="5" t="s">
        <v>268</v>
      </c>
      <c r="C47">
        <v>3</v>
      </c>
      <c r="E47">
        <v>1</v>
      </c>
      <c r="F47" s="5" t="s">
        <v>269</v>
      </c>
      <c r="U47" s="35">
        <v>2</v>
      </c>
      <c r="X47" s="36" t="s">
        <v>270</v>
      </c>
      <c r="AG47" s="5" t="s">
        <v>271</v>
      </c>
      <c r="AH47" s="5" t="s">
        <v>272</v>
      </c>
      <c r="AM47" s="14" t="s">
        <v>91</v>
      </c>
      <c r="AO47" s="44" t="s">
        <v>273</v>
      </c>
    </row>
    <row r="48" ht="20" customHeight="1" spans="1:41">
      <c r="A48" s="5" t="s">
        <v>274</v>
      </c>
      <c r="C48">
        <v>3</v>
      </c>
      <c r="E48">
        <v>1</v>
      </c>
      <c r="F48" s="5" t="s">
        <v>275</v>
      </c>
      <c r="U48" s="35">
        <v>0.58</v>
      </c>
      <c r="X48" s="5" t="s">
        <v>114</v>
      </c>
      <c r="AG48" s="5" t="s">
        <v>276</v>
      </c>
      <c r="AH48" s="5" t="s">
        <v>277</v>
      </c>
      <c r="AM48" s="14" t="s">
        <v>91</v>
      </c>
      <c r="AO48" s="43"/>
    </row>
    <row r="49" ht="20" customHeight="1" spans="1:41">
      <c r="A49" s="5" t="s">
        <v>278</v>
      </c>
      <c r="C49">
        <v>3</v>
      </c>
      <c r="E49">
        <v>1</v>
      </c>
      <c r="F49" s="5" t="s">
        <v>279</v>
      </c>
      <c r="U49" s="35">
        <v>0.3</v>
      </c>
      <c r="X49" s="36" t="s">
        <v>280</v>
      </c>
      <c r="AG49" s="5" t="s">
        <v>281</v>
      </c>
      <c r="AH49" s="5" t="s">
        <v>282</v>
      </c>
      <c r="AM49" s="14" t="s">
        <v>91</v>
      </c>
      <c r="AO49" s="43"/>
    </row>
    <row r="50" ht="20" customHeight="1" spans="1:41">
      <c r="A50" s="5" t="s">
        <v>283</v>
      </c>
      <c r="C50">
        <v>3</v>
      </c>
      <c r="E50">
        <v>1</v>
      </c>
      <c r="F50" s="5" t="s">
        <v>284</v>
      </c>
      <c r="U50" s="35">
        <v>1.58</v>
      </c>
      <c r="X50" s="5" t="s">
        <v>285</v>
      </c>
      <c r="AG50" s="5" t="s">
        <v>286</v>
      </c>
      <c r="AH50" s="5" t="s">
        <v>287</v>
      </c>
      <c r="AM50" s="14" t="s">
        <v>91</v>
      </c>
      <c r="AO50" s="43"/>
    </row>
    <row r="51" ht="20" customHeight="1" spans="1:41">
      <c r="A51" s="5" t="s">
        <v>288</v>
      </c>
      <c r="C51">
        <v>3</v>
      </c>
      <c r="E51">
        <v>1</v>
      </c>
      <c r="F51" s="5" t="s">
        <v>289</v>
      </c>
      <c r="U51" s="35">
        <v>1.2</v>
      </c>
      <c r="X51" s="36" t="s">
        <v>290</v>
      </c>
      <c r="AG51" s="5" t="s">
        <v>291</v>
      </c>
      <c r="AH51" s="5" t="s">
        <v>292</v>
      </c>
      <c r="AM51" s="14" t="s">
        <v>91</v>
      </c>
      <c r="AO51" s="43"/>
    </row>
    <row r="52" ht="20" customHeight="1" spans="1:41">
      <c r="A52" s="5" t="s">
        <v>293</v>
      </c>
      <c r="C52">
        <v>3</v>
      </c>
      <c r="E52">
        <v>1</v>
      </c>
      <c r="F52" s="5" t="s">
        <v>294</v>
      </c>
      <c r="U52" s="35">
        <v>0.5</v>
      </c>
      <c r="X52" s="36" t="s">
        <v>295</v>
      </c>
      <c r="AG52" s="5" t="s">
        <v>296</v>
      </c>
      <c r="AH52" s="5" t="s">
        <v>297</v>
      </c>
      <c r="AM52" s="14" t="s">
        <v>91</v>
      </c>
      <c r="AO52" s="43"/>
    </row>
    <row r="53" ht="20" customHeight="1" spans="1:41">
      <c r="A53" s="5" t="s">
        <v>298</v>
      </c>
      <c r="C53">
        <v>3</v>
      </c>
      <c r="E53">
        <v>1</v>
      </c>
      <c r="F53" s="5" t="s">
        <v>299</v>
      </c>
      <c r="U53" s="35">
        <v>1.1</v>
      </c>
      <c r="X53" s="36" t="s">
        <v>300</v>
      </c>
      <c r="AG53" s="5" t="s">
        <v>301</v>
      </c>
      <c r="AH53" s="5" t="s">
        <v>302</v>
      </c>
      <c r="AM53" s="14" t="s">
        <v>91</v>
      </c>
      <c r="AO53" s="43"/>
    </row>
    <row r="54" ht="20" customHeight="1" spans="1:41">
      <c r="A54" s="5" t="s">
        <v>303</v>
      </c>
      <c r="C54">
        <v>3</v>
      </c>
      <c r="E54">
        <v>1</v>
      </c>
      <c r="F54" s="5" t="s">
        <v>304</v>
      </c>
      <c r="U54" s="35">
        <v>3.2</v>
      </c>
      <c r="X54" s="5" t="s">
        <v>114</v>
      </c>
      <c r="AG54" s="5" t="s">
        <v>305</v>
      </c>
      <c r="AH54" s="5" t="s">
        <v>306</v>
      </c>
      <c r="AM54" s="14" t="s">
        <v>91</v>
      </c>
      <c r="AO54" s="43"/>
    </row>
    <row r="55" ht="20" customHeight="1" spans="1:41">
      <c r="A55" s="5" t="s">
        <v>307</v>
      </c>
      <c r="C55">
        <v>3</v>
      </c>
      <c r="E55">
        <v>1</v>
      </c>
      <c r="F55" s="5" t="s">
        <v>308</v>
      </c>
      <c r="U55" s="35">
        <v>1.2</v>
      </c>
      <c r="X55" s="36" t="s">
        <v>309</v>
      </c>
      <c r="AG55" s="5" t="s">
        <v>310</v>
      </c>
      <c r="AH55" s="5" t="s">
        <v>311</v>
      </c>
      <c r="AM55" s="14" t="s">
        <v>91</v>
      </c>
      <c r="AO55" s="43"/>
    </row>
    <row r="56" ht="193.5" spans="1:41">
      <c r="A56" s="5" t="s">
        <v>312</v>
      </c>
      <c r="C56">
        <v>3</v>
      </c>
      <c r="E56">
        <v>1</v>
      </c>
      <c r="F56" s="5" t="s">
        <v>313</v>
      </c>
      <c r="U56" s="35">
        <v>7.5</v>
      </c>
      <c r="X56" s="5" t="s">
        <v>114</v>
      </c>
      <c r="AG56" s="5" t="s">
        <v>314</v>
      </c>
      <c r="AH56" s="5" t="s">
        <v>315</v>
      </c>
      <c r="AM56" s="14" t="s">
        <v>91</v>
      </c>
      <c r="AO56" s="43"/>
    </row>
  </sheetData>
  <conditionalFormatting sqref="A9">
    <cfRule type="expression" dxfId="0" priority="2">
      <formula>AND(SUMPRODUCT(IFERROR(1*(($A$9&amp;"x")=(A9&amp;"x")),0))&gt;1,NOT(ISBLANK(A9)))</formula>
    </cfRule>
  </conditionalFormatting>
  <conditionalFormatting sqref="A10">
    <cfRule type="expression" dxfId="0" priority="1">
      <formula>AND(SUMPRODUCT(IFERROR(1*(($A$10&amp;"x")=(A10&amp;"x")),0))&gt;1,NOT(ISBLANK(A10)))</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workbookViewId="0">
      <selection activeCell="B1" sqref="B1"/>
    </sheetView>
  </sheetViews>
  <sheetFormatPr defaultColWidth="9" defaultRowHeight="13.5" outlineLevelCol="2"/>
  <sheetData>
    <row r="1" spans="1:3">
      <c r="A1" s="18" t="s">
        <v>316</v>
      </c>
      <c r="B1">
        <f>IF(A1="国有企业",1,IF(A1="集体所有制企业",2,IF(A1="联营企业",3,IF(A1="外资企业",4,IF(A1="私营企业",5,IF(A1="其他企业",6,"未知"))))))</f>
        <v>5</v>
      </c>
      <c r="C1">
        <v>5</v>
      </c>
    </row>
    <row r="2" spans="1:3">
      <c r="A2" s="18" t="s">
        <v>317</v>
      </c>
      <c r="B2">
        <f>IF(A2="国有企业",1,IF(A2="集体所有制企业",2,IF(A2="联营企业",3,IF(A2="外资企业",4,IF(A2="私营企业",5,IF(A2="其他企业",6,"未知"))))))</f>
        <v>6</v>
      </c>
      <c r="C2">
        <v>6</v>
      </c>
    </row>
    <row r="3" spans="1:3">
      <c r="A3" s="18" t="s">
        <v>318</v>
      </c>
      <c r="B3">
        <f t="shared" ref="B3:B66" si="0">IF(A3="国有企业",1,IF(A3="集体所有制企业",2,IF(A3="联营企业",3,IF(A3="外资企业",4,IF(A3="私营企业",5,IF(A3="其他企业",6,"未知"))))))</f>
        <v>1</v>
      </c>
      <c r="C3">
        <v>1</v>
      </c>
    </row>
    <row r="4" spans="1:3">
      <c r="A4" s="18" t="s">
        <v>317</v>
      </c>
      <c r="B4">
        <f t="shared" si="0"/>
        <v>6</v>
      </c>
      <c r="C4">
        <v>6</v>
      </c>
    </row>
    <row r="5" spans="1:3">
      <c r="A5" s="18" t="s">
        <v>316</v>
      </c>
      <c r="B5">
        <f t="shared" si="0"/>
        <v>5</v>
      </c>
      <c r="C5">
        <v>5</v>
      </c>
    </row>
    <row r="6" spans="1:3">
      <c r="A6" s="18" t="s">
        <v>316</v>
      </c>
      <c r="B6">
        <f t="shared" si="0"/>
        <v>5</v>
      </c>
      <c r="C6">
        <v>5</v>
      </c>
    </row>
    <row r="7" spans="1:3">
      <c r="A7" s="18" t="s">
        <v>316</v>
      </c>
      <c r="B7">
        <f t="shared" si="0"/>
        <v>5</v>
      </c>
      <c r="C7">
        <v>5</v>
      </c>
    </row>
    <row r="8" spans="1:3">
      <c r="A8" s="18" t="s">
        <v>317</v>
      </c>
      <c r="B8">
        <f t="shared" si="0"/>
        <v>6</v>
      </c>
      <c r="C8">
        <v>6</v>
      </c>
    </row>
    <row r="9" spans="1:3">
      <c r="A9" s="18" t="s">
        <v>316</v>
      </c>
      <c r="B9">
        <f t="shared" si="0"/>
        <v>5</v>
      </c>
      <c r="C9">
        <v>5</v>
      </c>
    </row>
    <row r="10" spans="1:3">
      <c r="A10" s="18" t="s">
        <v>316</v>
      </c>
      <c r="B10">
        <f t="shared" si="0"/>
        <v>5</v>
      </c>
      <c r="C10">
        <v>5</v>
      </c>
    </row>
    <row r="11" spans="1:3">
      <c r="A11" s="18" t="s">
        <v>316</v>
      </c>
      <c r="B11">
        <f t="shared" si="0"/>
        <v>5</v>
      </c>
      <c r="C11">
        <v>5</v>
      </c>
    </row>
    <row r="12" spans="1:3">
      <c r="A12" s="18" t="s">
        <v>316</v>
      </c>
      <c r="B12">
        <f t="shared" si="0"/>
        <v>5</v>
      </c>
      <c r="C12">
        <v>5</v>
      </c>
    </row>
    <row r="13" spans="1:3">
      <c r="A13" s="18" t="s">
        <v>316</v>
      </c>
      <c r="B13">
        <f t="shared" si="0"/>
        <v>5</v>
      </c>
      <c r="C13">
        <v>5</v>
      </c>
    </row>
    <row r="14" spans="1:3">
      <c r="A14" s="18" t="s">
        <v>316</v>
      </c>
      <c r="B14">
        <f t="shared" si="0"/>
        <v>5</v>
      </c>
      <c r="C14">
        <v>5</v>
      </c>
    </row>
    <row r="15" spans="1:3">
      <c r="A15" s="18" t="s">
        <v>316</v>
      </c>
      <c r="B15">
        <f t="shared" si="0"/>
        <v>5</v>
      </c>
      <c r="C15">
        <v>5</v>
      </c>
    </row>
    <row r="16" spans="1:3">
      <c r="A16" s="18" t="s">
        <v>316</v>
      </c>
      <c r="B16">
        <f t="shared" si="0"/>
        <v>5</v>
      </c>
      <c r="C16">
        <v>5</v>
      </c>
    </row>
    <row r="17" spans="1:3">
      <c r="A17" s="18" t="s">
        <v>316</v>
      </c>
      <c r="B17">
        <f t="shared" si="0"/>
        <v>5</v>
      </c>
      <c r="C17">
        <v>5</v>
      </c>
    </row>
    <row r="18" spans="1:3">
      <c r="A18" s="18" t="s">
        <v>316</v>
      </c>
      <c r="B18">
        <f t="shared" si="0"/>
        <v>5</v>
      </c>
      <c r="C18">
        <v>5</v>
      </c>
    </row>
    <row r="19" spans="1:3">
      <c r="A19" s="18" t="s">
        <v>316</v>
      </c>
      <c r="B19">
        <f t="shared" si="0"/>
        <v>5</v>
      </c>
      <c r="C19">
        <v>5</v>
      </c>
    </row>
    <row r="20" spans="1:3">
      <c r="A20" s="18" t="s">
        <v>316</v>
      </c>
      <c r="B20">
        <f t="shared" si="0"/>
        <v>5</v>
      </c>
      <c r="C20">
        <v>5</v>
      </c>
    </row>
    <row r="21" spans="1:3">
      <c r="A21" s="18" t="s">
        <v>316</v>
      </c>
      <c r="B21">
        <f t="shared" si="0"/>
        <v>5</v>
      </c>
      <c r="C21">
        <v>5</v>
      </c>
    </row>
    <row r="22" spans="1:3">
      <c r="A22" s="18" t="s">
        <v>316</v>
      </c>
      <c r="B22">
        <f t="shared" si="0"/>
        <v>5</v>
      </c>
      <c r="C22">
        <v>5</v>
      </c>
    </row>
    <row r="23" spans="1:3">
      <c r="A23" s="18" t="s">
        <v>316</v>
      </c>
      <c r="B23">
        <f t="shared" si="0"/>
        <v>5</v>
      </c>
      <c r="C23">
        <v>5</v>
      </c>
    </row>
    <row r="24" spans="1:3">
      <c r="A24" s="18" t="s">
        <v>316</v>
      </c>
      <c r="B24">
        <f t="shared" si="0"/>
        <v>5</v>
      </c>
      <c r="C24">
        <v>5</v>
      </c>
    </row>
    <row r="25" spans="1:3">
      <c r="A25" s="18" t="s">
        <v>316</v>
      </c>
      <c r="B25">
        <f t="shared" si="0"/>
        <v>5</v>
      </c>
      <c r="C25">
        <v>5</v>
      </c>
    </row>
    <row r="26" spans="1:3">
      <c r="A26" s="18" t="s">
        <v>316</v>
      </c>
      <c r="B26">
        <f t="shared" si="0"/>
        <v>5</v>
      </c>
      <c r="C26">
        <v>5</v>
      </c>
    </row>
    <row r="27" spans="1:3">
      <c r="A27" s="18" t="s">
        <v>316</v>
      </c>
      <c r="B27">
        <f t="shared" si="0"/>
        <v>5</v>
      </c>
      <c r="C27">
        <v>5</v>
      </c>
    </row>
    <row r="28" spans="1:3">
      <c r="A28" s="18" t="s">
        <v>316</v>
      </c>
      <c r="B28">
        <f t="shared" si="0"/>
        <v>5</v>
      </c>
      <c r="C28">
        <v>5</v>
      </c>
    </row>
    <row r="29" spans="1:3">
      <c r="A29" s="18" t="s">
        <v>316</v>
      </c>
      <c r="B29">
        <f t="shared" si="0"/>
        <v>5</v>
      </c>
      <c r="C29">
        <v>5</v>
      </c>
    </row>
    <row r="30" spans="1:3">
      <c r="A30" s="18" t="s">
        <v>317</v>
      </c>
      <c r="B30">
        <f t="shared" si="0"/>
        <v>6</v>
      </c>
      <c r="C30">
        <v>6</v>
      </c>
    </row>
    <row r="31" spans="1:3">
      <c r="A31" s="18" t="s">
        <v>316</v>
      </c>
      <c r="B31">
        <f t="shared" si="0"/>
        <v>5</v>
      </c>
      <c r="C31">
        <v>5</v>
      </c>
    </row>
    <row r="32" spans="1:3">
      <c r="A32" s="18" t="s">
        <v>317</v>
      </c>
      <c r="B32">
        <f t="shared" si="0"/>
        <v>6</v>
      </c>
      <c r="C32">
        <v>6</v>
      </c>
    </row>
    <row r="33" spans="1:3">
      <c r="A33" s="18" t="s">
        <v>316</v>
      </c>
      <c r="B33">
        <f t="shared" si="0"/>
        <v>5</v>
      </c>
      <c r="C33">
        <v>5</v>
      </c>
    </row>
    <row r="34" spans="1:3">
      <c r="A34" s="18" t="s">
        <v>316</v>
      </c>
      <c r="B34">
        <f t="shared" si="0"/>
        <v>5</v>
      </c>
      <c r="C34">
        <v>5</v>
      </c>
    </row>
    <row r="35" spans="1:3">
      <c r="A35" s="18" t="s">
        <v>317</v>
      </c>
      <c r="B35">
        <f t="shared" si="0"/>
        <v>6</v>
      </c>
      <c r="C35">
        <v>6</v>
      </c>
    </row>
    <row r="36" spans="1:3">
      <c r="A36" s="18" t="s">
        <v>316</v>
      </c>
      <c r="B36">
        <f t="shared" si="0"/>
        <v>5</v>
      </c>
      <c r="C36">
        <v>5</v>
      </c>
    </row>
    <row r="37" spans="1:3">
      <c r="A37" s="18" t="s">
        <v>317</v>
      </c>
      <c r="B37">
        <f t="shared" si="0"/>
        <v>6</v>
      </c>
      <c r="C37">
        <v>6</v>
      </c>
    </row>
    <row r="38" spans="1:3">
      <c r="A38" s="18" t="s">
        <v>319</v>
      </c>
      <c r="B38">
        <f t="shared" si="0"/>
        <v>4</v>
      </c>
      <c r="C38">
        <v>4</v>
      </c>
    </row>
    <row r="39" spans="1:3">
      <c r="A39" s="18" t="s">
        <v>316</v>
      </c>
      <c r="B39">
        <f t="shared" si="0"/>
        <v>5</v>
      </c>
      <c r="C39">
        <v>5</v>
      </c>
    </row>
    <row r="40" spans="1:3">
      <c r="A40" s="18" t="s">
        <v>316</v>
      </c>
      <c r="B40">
        <f t="shared" si="0"/>
        <v>5</v>
      </c>
      <c r="C40">
        <v>5</v>
      </c>
    </row>
    <row r="41" spans="1:3">
      <c r="A41" s="18" t="s">
        <v>316</v>
      </c>
      <c r="B41">
        <f t="shared" si="0"/>
        <v>5</v>
      </c>
      <c r="C41">
        <v>5</v>
      </c>
    </row>
    <row r="42" spans="1:3">
      <c r="A42" s="18" t="s">
        <v>316</v>
      </c>
      <c r="B42">
        <f t="shared" si="0"/>
        <v>5</v>
      </c>
      <c r="C42">
        <v>5</v>
      </c>
    </row>
    <row r="43" spans="1:3">
      <c r="A43" s="18" t="s">
        <v>319</v>
      </c>
      <c r="B43">
        <f t="shared" si="0"/>
        <v>4</v>
      </c>
      <c r="C43">
        <v>4</v>
      </c>
    </row>
    <row r="44" spans="1:3">
      <c r="A44" s="18" t="s">
        <v>316</v>
      </c>
      <c r="B44">
        <f t="shared" si="0"/>
        <v>5</v>
      </c>
      <c r="C44">
        <v>5</v>
      </c>
    </row>
    <row r="45" spans="1:3">
      <c r="A45" s="18" t="s">
        <v>316</v>
      </c>
      <c r="B45">
        <f t="shared" si="0"/>
        <v>5</v>
      </c>
      <c r="C45">
        <v>5</v>
      </c>
    </row>
    <row r="46" spans="1:3">
      <c r="A46" s="18" t="s">
        <v>317</v>
      </c>
      <c r="B46">
        <f t="shared" si="0"/>
        <v>6</v>
      </c>
      <c r="C46">
        <v>6</v>
      </c>
    </row>
    <row r="47" spans="1:3">
      <c r="A47" s="18" t="s">
        <v>319</v>
      </c>
      <c r="B47">
        <f t="shared" si="0"/>
        <v>4</v>
      </c>
      <c r="C47">
        <v>4</v>
      </c>
    </row>
    <row r="48" spans="1:3">
      <c r="A48" s="18" t="s">
        <v>316</v>
      </c>
      <c r="B48">
        <f t="shared" si="0"/>
        <v>5</v>
      </c>
      <c r="C48">
        <v>5</v>
      </c>
    </row>
    <row r="49" spans="1:3">
      <c r="A49" s="18" t="s">
        <v>318</v>
      </c>
      <c r="B49">
        <f t="shared" si="0"/>
        <v>1</v>
      </c>
      <c r="C49">
        <v>1</v>
      </c>
    </row>
    <row r="50" spans="1:3">
      <c r="A50" s="18" t="s">
        <v>316</v>
      </c>
      <c r="B50">
        <f t="shared" si="0"/>
        <v>5</v>
      </c>
      <c r="C50">
        <v>5</v>
      </c>
    </row>
    <row r="51" spans="1:3">
      <c r="A51" s="18" t="s">
        <v>316</v>
      </c>
      <c r="B51">
        <f t="shared" si="0"/>
        <v>5</v>
      </c>
      <c r="C51">
        <v>5</v>
      </c>
    </row>
    <row r="52" spans="1:3">
      <c r="A52" s="18" t="s">
        <v>316</v>
      </c>
      <c r="B52">
        <f t="shared" si="0"/>
        <v>5</v>
      </c>
      <c r="C52">
        <v>5</v>
      </c>
    </row>
    <row r="53" spans="1:3">
      <c r="A53" s="18" t="s">
        <v>317</v>
      </c>
      <c r="B53">
        <f t="shared" si="0"/>
        <v>6</v>
      </c>
      <c r="C53">
        <v>6</v>
      </c>
    </row>
    <row r="54" spans="1:3">
      <c r="A54" s="18" t="s">
        <v>316</v>
      </c>
      <c r="B54">
        <f t="shared" si="0"/>
        <v>5</v>
      </c>
      <c r="C54">
        <v>5</v>
      </c>
    </row>
    <row r="55" spans="1:3">
      <c r="A55" s="18" t="s">
        <v>316</v>
      </c>
      <c r="B55">
        <f t="shared" si="0"/>
        <v>5</v>
      </c>
      <c r="C55">
        <v>5</v>
      </c>
    </row>
    <row r="56" spans="1:3">
      <c r="A56" s="18" t="s">
        <v>317</v>
      </c>
      <c r="B56">
        <f t="shared" si="0"/>
        <v>6</v>
      </c>
      <c r="C56">
        <v>6</v>
      </c>
    </row>
    <row r="57" spans="1:3">
      <c r="A57" s="18" t="s">
        <v>319</v>
      </c>
      <c r="B57">
        <f t="shared" si="0"/>
        <v>4</v>
      </c>
      <c r="C57">
        <v>4</v>
      </c>
    </row>
    <row r="58" spans="1:3">
      <c r="A58" s="18" t="s">
        <v>316</v>
      </c>
      <c r="B58">
        <f t="shared" si="0"/>
        <v>5</v>
      </c>
      <c r="C58">
        <v>5</v>
      </c>
    </row>
    <row r="59" spans="1:3">
      <c r="A59" s="18" t="s">
        <v>316</v>
      </c>
      <c r="B59">
        <f t="shared" si="0"/>
        <v>5</v>
      </c>
      <c r="C59">
        <v>5</v>
      </c>
    </row>
    <row r="60" spans="1:3">
      <c r="A60" s="18" t="s">
        <v>316</v>
      </c>
      <c r="B60">
        <f t="shared" si="0"/>
        <v>5</v>
      </c>
      <c r="C60">
        <v>5</v>
      </c>
    </row>
    <row r="61" spans="1:3">
      <c r="A61" s="18" t="s">
        <v>318</v>
      </c>
      <c r="B61">
        <f t="shared" si="0"/>
        <v>1</v>
      </c>
      <c r="C61">
        <v>1</v>
      </c>
    </row>
    <row r="62" spans="1:3">
      <c r="A62" s="18" t="s">
        <v>317</v>
      </c>
      <c r="B62">
        <f t="shared" si="0"/>
        <v>6</v>
      </c>
      <c r="C62">
        <v>6</v>
      </c>
    </row>
    <row r="63" spans="1:3">
      <c r="A63" s="18" t="s">
        <v>318</v>
      </c>
      <c r="B63">
        <f t="shared" si="0"/>
        <v>1</v>
      </c>
      <c r="C63">
        <v>1</v>
      </c>
    </row>
    <row r="64" spans="1:3">
      <c r="A64" s="18" t="s">
        <v>317</v>
      </c>
      <c r="B64">
        <f t="shared" si="0"/>
        <v>6</v>
      </c>
      <c r="C64">
        <v>6</v>
      </c>
    </row>
    <row r="65" spans="1:3">
      <c r="A65" s="18" t="s">
        <v>317</v>
      </c>
      <c r="B65">
        <f t="shared" si="0"/>
        <v>6</v>
      </c>
      <c r="C65">
        <v>6</v>
      </c>
    </row>
    <row r="66" spans="1:3">
      <c r="A66" s="18" t="s">
        <v>316</v>
      </c>
      <c r="B66">
        <f t="shared" si="0"/>
        <v>5</v>
      </c>
      <c r="C66">
        <v>5</v>
      </c>
    </row>
    <row r="67" spans="1:3">
      <c r="A67" s="18" t="s">
        <v>319</v>
      </c>
      <c r="B67">
        <f t="shared" ref="B67:B130" si="1">IF(A67="国有企业",1,IF(A67="集体所有制企业",2,IF(A67="联营企业",3,IF(A67="外资企业",4,IF(A67="私营企业",5,IF(A67="其他企业",6,"未知"))))))</f>
        <v>4</v>
      </c>
      <c r="C67">
        <v>4</v>
      </c>
    </row>
    <row r="68" spans="1:3">
      <c r="A68" s="18" t="s">
        <v>316</v>
      </c>
      <c r="B68">
        <f t="shared" si="1"/>
        <v>5</v>
      </c>
      <c r="C68">
        <v>5</v>
      </c>
    </row>
    <row r="69" spans="1:3">
      <c r="A69" s="18" t="s">
        <v>316</v>
      </c>
      <c r="B69">
        <f t="shared" si="1"/>
        <v>5</v>
      </c>
      <c r="C69">
        <v>5</v>
      </c>
    </row>
    <row r="70" spans="1:3">
      <c r="A70" s="18" t="s">
        <v>316</v>
      </c>
      <c r="B70">
        <f t="shared" si="1"/>
        <v>5</v>
      </c>
      <c r="C70">
        <v>5</v>
      </c>
    </row>
    <row r="71" spans="1:3">
      <c r="A71" s="18" t="s">
        <v>316</v>
      </c>
      <c r="B71">
        <f t="shared" si="1"/>
        <v>5</v>
      </c>
      <c r="C71">
        <v>5</v>
      </c>
    </row>
    <row r="72" spans="1:3">
      <c r="A72" s="18" t="s">
        <v>316</v>
      </c>
      <c r="B72">
        <f t="shared" si="1"/>
        <v>5</v>
      </c>
      <c r="C72">
        <v>5</v>
      </c>
    </row>
    <row r="73" spans="1:3">
      <c r="A73" s="18" t="s">
        <v>316</v>
      </c>
      <c r="B73">
        <f t="shared" si="1"/>
        <v>5</v>
      </c>
      <c r="C73">
        <v>5</v>
      </c>
    </row>
    <row r="74" spans="1:3">
      <c r="A74" s="18" t="s">
        <v>316</v>
      </c>
      <c r="B74">
        <f t="shared" si="1"/>
        <v>5</v>
      </c>
      <c r="C74">
        <v>5</v>
      </c>
    </row>
    <row r="75" spans="1:3">
      <c r="A75" s="18" t="s">
        <v>316</v>
      </c>
      <c r="B75">
        <f t="shared" si="1"/>
        <v>5</v>
      </c>
      <c r="C75">
        <v>5</v>
      </c>
    </row>
    <row r="76" spans="1:3">
      <c r="A76" s="18" t="s">
        <v>318</v>
      </c>
      <c r="B76">
        <f t="shared" si="1"/>
        <v>1</v>
      </c>
      <c r="C76">
        <v>1</v>
      </c>
    </row>
    <row r="77" spans="1:3">
      <c r="A77" s="18" t="s">
        <v>319</v>
      </c>
      <c r="B77">
        <f t="shared" si="1"/>
        <v>4</v>
      </c>
      <c r="C77">
        <v>4</v>
      </c>
    </row>
    <row r="78" spans="1:3">
      <c r="A78" s="18" t="s">
        <v>316</v>
      </c>
      <c r="B78">
        <f t="shared" si="1"/>
        <v>5</v>
      </c>
      <c r="C78">
        <v>5</v>
      </c>
    </row>
    <row r="79" spans="1:3">
      <c r="A79" s="18" t="s">
        <v>316</v>
      </c>
      <c r="B79">
        <f t="shared" si="1"/>
        <v>5</v>
      </c>
      <c r="C79">
        <v>5</v>
      </c>
    </row>
    <row r="80" spans="1:3">
      <c r="A80" s="18" t="s">
        <v>316</v>
      </c>
      <c r="B80">
        <f t="shared" si="1"/>
        <v>5</v>
      </c>
      <c r="C80">
        <v>5</v>
      </c>
    </row>
    <row r="81" spans="1:3">
      <c r="A81" s="18" t="s">
        <v>319</v>
      </c>
      <c r="B81">
        <f t="shared" si="1"/>
        <v>4</v>
      </c>
      <c r="C81">
        <v>4</v>
      </c>
    </row>
    <row r="82" spans="1:3">
      <c r="A82" s="18" t="s">
        <v>316</v>
      </c>
      <c r="B82">
        <f t="shared" si="1"/>
        <v>5</v>
      </c>
      <c r="C82">
        <v>5</v>
      </c>
    </row>
    <row r="83" spans="1:3">
      <c r="A83" s="18" t="s">
        <v>316</v>
      </c>
      <c r="B83">
        <f t="shared" si="1"/>
        <v>5</v>
      </c>
      <c r="C83">
        <v>5</v>
      </c>
    </row>
    <row r="84" spans="1:3">
      <c r="A84" s="18" t="s">
        <v>316</v>
      </c>
      <c r="B84">
        <f t="shared" si="1"/>
        <v>5</v>
      </c>
      <c r="C84">
        <v>5</v>
      </c>
    </row>
    <row r="85" spans="1:3">
      <c r="A85" s="18" t="s">
        <v>316</v>
      </c>
      <c r="B85">
        <f t="shared" si="1"/>
        <v>5</v>
      </c>
      <c r="C85">
        <v>5</v>
      </c>
    </row>
    <row r="86" spans="1:3">
      <c r="A86" s="18" t="s">
        <v>316</v>
      </c>
      <c r="B86">
        <f t="shared" si="1"/>
        <v>5</v>
      </c>
      <c r="C86">
        <v>5</v>
      </c>
    </row>
    <row r="87" spans="1:3">
      <c r="A87" s="18" t="s">
        <v>316</v>
      </c>
      <c r="B87">
        <f t="shared" si="1"/>
        <v>5</v>
      </c>
      <c r="C87">
        <v>5</v>
      </c>
    </row>
    <row r="88" spans="1:3">
      <c r="A88" s="18" t="s">
        <v>316</v>
      </c>
      <c r="B88">
        <f t="shared" si="1"/>
        <v>5</v>
      </c>
      <c r="C88">
        <v>5</v>
      </c>
    </row>
    <row r="89" spans="1:3">
      <c r="A89" s="18" t="s">
        <v>316</v>
      </c>
      <c r="B89">
        <f t="shared" si="1"/>
        <v>5</v>
      </c>
      <c r="C89">
        <v>5</v>
      </c>
    </row>
    <row r="90" spans="1:3">
      <c r="A90" s="18" t="s">
        <v>316</v>
      </c>
      <c r="B90">
        <f t="shared" si="1"/>
        <v>5</v>
      </c>
      <c r="C90">
        <v>5</v>
      </c>
    </row>
    <row r="91" spans="1:3">
      <c r="A91" s="18" t="s">
        <v>316</v>
      </c>
      <c r="B91">
        <f t="shared" si="1"/>
        <v>5</v>
      </c>
      <c r="C91">
        <v>5</v>
      </c>
    </row>
    <row r="92" spans="1:3">
      <c r="A92" s="18" t="s">
        <v>316</v>
      </c>
      <c r="B92">
        <f t="shared" si="1"/>
        <v>5</v>
      </c>
      <c r="C92">
        <v>5</v>
      </c>
    </row>
    <row r="93" spans="1:3">
      <c r="A93" s="18" t="s">
        <v>316</v>
      </c>
      <c r="B93">
        <f t="shared" si="1"/>
        <v>5</v>
      </c>
      <c r="C93">
        <v>5</v>
      </c>
    </row>
    <row r="94" spans="1:3">
      <c r="A94" s="18" t="s">
        <v>316</v>
      </c>
      <c r="B94">
        <f t="shared" si="1"/>
        <v>5</v>
      </c>
      <c r="C94">
        <v>5</v>
      </c>
    </row>
    <row r="95" spans="1:3">
      <c r="A95" s="18" t="s">
        <v>316</v>
      </c>
      <c r="B95">
        <f t="shared" si="1"/>
        <v>5</v>
      </c>
      <c r="C95">
        <v>5</v>
      </c>
    </row>
    <row r="96" spans="1:3">
      <c r="A96" s="18" t="s">
        <v>316</v>
      </c>
      <c r="B96">
        <f t="shared" si="1"/>
        <v>5</v>
      </c>
      <c r="C96">
        <v>5</v>
      </c>
    </row>
    <row r="97" spans="1:3">
      <c r="A97" s="18" t="s">
        <v>316</v>
      </c>
      <c r="B97">
        <f t="shared" si="1"/>
        <v>5</v>
      </c>
      <c r="C97">
        <v>5</v>
      </c>
    </row>
    <row r="98" spans="1:3">
      <c r="A98" s="18" t="s">
        <v>316</v>
      </c>
      <c r="B98">
        <f t="shared" si="1"/>
        <v>5</v>
      </c>
      <c r="C98">
        <v>5</v>
      </c>
    </row>
    <row r="99" spans="1:3">
      <c r="A99" s="18" t="s">
        <v>316</v>
      </c>
      <c r="B99">
        <f t="shared" si="1"/>
        <v>5</v>
      </c>
      <c r="C99">
        <v>5</v>
      </c>
    </row>
    <row r="100" spans="1:3">
      <c r="A100" s="18" t="s">
        <v>317</v>
      </c>
      <c r="B100">
        <f t="shared" si="1"/>
        <v>6</v>
      </c>
      <c r="C100">
        <v>6</v>
      </c>
    </row>
    <row r="101" spans="1:3">
      <c r="A101" s="18" t="s">
        <v>316</v>
      </c>
      <c r="B101">
        <f t="shared" si="1"/>
        <v>5</v>
      </c>
      <c r="C101">
        <v>5</v>
      </c>
    </row>
    <row r="102" spans="1:3">
      <c r="A102" s="18" t="s">
        <v>316</v>
      </c>
      <c r="B102">
        <f t="shared" si="1"/>
        <v>5</v>
      </c>
      <c r="C102">
        <v>5</v>
      </c>
    </row>
    <row r="103" spans="1:3">
      <c r="A103" s="18" t="s">
        <v>316</v>
      </c>
      <c r="B103">
        <f t="shared" si="1"/>
        <v>5</v>
      </c>
      <c r="C103">
        <v>5</v>
      </c>
    </row>
    <row r="104" spans="1:3">
      <c r="A104" s="18" t="s">
        <v>316</v>
      </c>
      <c r="B104">
        <f t="shared" si="1"/>
        <v>5</v>
      </c>
      <c r="C104">
        <v>5</v>
      </c>
    </row>
    <row r="105" spans="1:3">
      <c r="A105" s="18" t="s">
        <v>316</v>
      </c>
      <c r="B105">
        <f t="shared" si="1"/>
        <v>5</v>
      </c>
      <c r="C105">
        <v>5</v>
      </c>
    </row>
    <row r="106" spans="1:3">
      <c r="A106" s="18" t="s">
        <v>316</v>
      </c>
      <c r="B106">
        <f t="shared" si="1"/>
        <v>5</v>
      </c>
      <c r="C106">
        <v>5</v>
      </c>
    </row>
    <row r="107" spans="1:3">
      <c r="A107" s="18" t="s">
        <v>316</v>
      </c>
      <c r="B107">
        <f t="shared" si="1"/>
        <v>5</v>
      </c>
      <c r="C107">
        <v>5</v>
      </c>
    </row>
    <row r="108" spans="1:3">
      <c r="A108" s="18" t="s">
        <v>317</v>
      </c>
      <c r="B108">
        <f t="shared" si="1"/>
        <v>6</v>
      </c>
      <c r="C108">
        <v>6</v>
      </c>
    </row>
    <row r="109" spans="1:3">
      <c r="A109" s="18" t="s">
        <v>316</v>
      </c>
      <c r="B109">
        <f t="shared" si="1"/>
        <v>5</v>
      </c>
      <c r="C109">
        <v>5</v>
      </c>
    </row>
    <row r="110" spans="1:3">
      <c r="A110" s="18" t="s">
        <v>316</v>
      </c>
      <c r="B110">
        <f t="shared" si="1"/>
        <v>5</v>
      </c>
      <c r="C110">
        <v>5</v>
      </c>
    </row>
    <row r="111" spans="1:3">
      <c r="A111" s="18" t="s">
        <v>316</v>
      </c>
      <c r="B111">
        <f t="shared" si="1"/>
        <v>5</v>
      </c>
      <c r="C111">
        <v>5</v>
      </c>
    </row>
    <row r="112" spans="1:3">
      <c r="A112" s="18" t="s">
        <v>316</v>
      </c>
      <c r="B112">
        <f t="shared" si="1"/>
        <v>5</v>
      </c>
      <c r="C112">
        <v>5</v>
      </c>
    </row>
    <row r="113" spans="1:3">
      <c r="A113" s="18" t="s">
        <v>316</v>
      </c>
      <c r="B113">
        <f t="shared" si="1"/>
        <v>5</v>
      </c>
      <c r="C113">
        <v>5</v>
      </c>
    </row>
    <row r="114" spans="1:3">
      <c r="A114" s="18" t="s">
        <v>317</v>
      </c>
      <c r="B114">
        <f t="shared" si="1"/>
        <v>6</v>
      </c>
      <c r="C114">
        <v>6</v>
      </c>
    </row>
    <row r="115" spans="1:3">
      <c r="A115" s="18" t="s">
        <v>317</v>
      </c>
      <c r="B115">
        <f t="shared" si="1"/>
        <v>6</v>
      </c>
      <c r="C115">
        <v>6</v>
      </c>
    </row>
    <row r="116" spans="1:3">
      <c r="A116" s="18" t="s">
        <v>318</v>
      </c>
      <c r="B116">
        <f t="shared" si="1"/>
        <v>1</v>
      </c>
      <c r="C116">
        <v>1</v>
      </c>
    </row>
    <row r="117" spans="1:3">
      <c r="A117" s="18" t="s">
        <v>316</v>
      </c>
      <c r="B117">
        <f t="shared" si="1"/>
        <v>5</v>
      </c>
      <c r="C117">
        <v>5</v>
      </c>
    </row>
    <row r="118" spans="1:3">
      <c r="A118" s="18" t="s">
        <v>316</v>
      </c>
      <c r="B118">
        <f t="shared" si="1"/>
        <v>5</v>
      </c>
      <c r="C118">
        <v>5</v>
      </c>
    </row>
    <row r="119" spans="1:3">
      <c r="A119" s="18" t="s">
        <v>316</v>
      </c>
      <c r="B119">
        <f t="shared" si="1"/>
        <v>5</v>
      </c>
      <c r="C119">
        <v>5</v>
      </c>
    </row>
    <row r="120" spans="1:3">
      <c r="A120" s="18" t="s">
        <v>316</v>
      </c>
      <c r="B120">
        <f t="shared" si="1"/>
        <v>5</v>
      </c>
      <c r="C120">
        <v>5</v>
      </c>
    </row>
    <row r="121" spans="1:3">
      <c r="A121" s="18" t="s">
        <v>319</v>
      </c>
      <c r="B121">
        <f t="shared" si="1"/>
        <v>4</v>
      </c>
      <c r="C121">
        <v>4</v>
      </c>
    </row>
    <row r="122" spans="1:3">
      <c r="A122" s="18" t="s">
        <v>316</v>
      </c>
      <c r="B122">
        <f t="shared" si="1"/>
        <v>5</v>
      </c>
      <c r="C122">
        <v>5</v>
      </c>
    </row>
    <row r="123" spans="1:3">
      <c r="A123" s="18" t="s">
        <v>319</v>
      </c>
      <c r="B123">
        <f t="shared" si="1"/>
        <v>4</v>
      </c>
      <c r="C123">
        <v>4</v>
      </c>
    </row>
    <row r="124" spans="1:3">
      <c r="A124" s="18" t="s">
        <v>316</v>
      </c>
      <c r="B124">
        <f t="shared" si="1"/>
        <v>5</v>
      </c>
      <c r="C124">
        <v>5</v>
      </c>
    </row>
    <row r="125" spans="1:3">
      <c r="A125" s="18" t="s">
        <v>319</v>
      </c>
      <c r="B125">
        <f t="shared" si="1"/>
        <v>4</v>
      </c>
      <c r="C125">
        <v>4</v>
      </c>
    </row>
    <row r="126" spans="1:3">
      <c r="A126" s="18" t="s">
        <v>316</v>
      </c>
      <c r="B126">
        <f t="shared" si="1"/>
        <v>5</v>
      </c>
      <c r="C126">
        <v>5</v>
      </c>
    </row>
    <row r="127" spans="1:3">
      <c r="A127" s="18" t="s">
        <v>316</v>
      </c>
      <c r="B127">
        <f t="shared" si="1"/>
        <v>5</v>
      </c>
      <c r="C127">
        <v>5</v>
      </c>
    </row>
    <row r="128" spans="1:3">
      <c r="A128" s="18" t="s">
        <v>316</v>
      </c>
      <c r="B128">
        <f t="shared" si="1"/>
        <v>5</v>
      </c>
      <c r="C128">
        <v>5</v>
      </c>
    </row>
    <row r="129" spans="1:3">
      <c r="A129" s="18" t="s">
        <v>318</v>
      </c>
      <c r="B129">
        <f t="shared" si="1"/>
        <v>1</v>
      </c>
      <c r="C129">
        <v>1</v>
      </c>
    </row>
    <row r="130" spans="1:3">
      <c r="A130" s="18" t="s">
        <v>317</v>
      </c>
      <c r="B130">
        <f t="shared" si="1"/>
        <v>6</v>
      </c>
      <c r="C130">
        <v>6</v>
      </c>
    </row>
    <row r="131" spans="1:3">
      <c r="A131" s="18" t="s">
        <v>316</v>
      </c>
      <c r="B131">
        <f t="shared" ref="B131:B194" si="2">IF(A131="国有企业",1,IF(A131="集体所有制企业",2,IF(A131="联营企业",3,IF(A131="外资企业",4,IF(A131="私营企业",5,IF(A131="其他企业",6,"未知"))))))</f>
        <v>5</v>
      </c>
      <c r="C131">
        <v>5</v>
      </c>
    </row>
    <row r="132" spans="1:3">
      <c r="A132" s="18" t="s">
        <v>316</v>
      </c>
      <c r="B132">
        <f t="shared" si="2"/>
        <v>5</v>
      </c>
      <c r="C132">
        <v>5</v>
      </c>
    </row>
    <row r="133" spans="1:3">
      <c r="A133" s="18" t="s">
        <v>316</v>
      </c>
      <c r="B133">
        <f t="shared" si="2"/>
        <v>5</v>
      </c>
      <c r="C133">
        <v>5</v>
      </c>
    </row>
    <row r="134" spans="1:3">
      <c r="A134" s="18" t="s">
        <v>316</v>
      </c>
      <c r="B134">
        <f t="shared" si="2"/>
        <v>5</v>
      </c>
      <c r="C134">
        <v>5</v>
      </c>
    </row>
    <row r="135" spans="1:3">
      <c r="A135" s="18" t="s">
        <v>316</v>
      </c>
      <c r="B135">
        <f t="shared" si="2"/>
        <v>5</v>
      </c>
      <c r="C135">
        <v>5</v>
      </c>
    </row>
    <row r="136" spans="1:3">
      <c r="A136" s="18" t="s">
        <v>317</v>
      </c>
      <c r="B136">
        <f t="shared" si="2"/>
        <v>6</v>
      </c>
      <c r="C136">
        <v>6</v>
      </c>
    </row>
    <row r="137" spans="1:3">
      <c r="A137" s="18" t="s">
        <v>317</v>
      </c>
      <c r="B137">
        <f t="shared" si="2"/>
        <v>6</v>
      </c>
      <c r="C137">
        <v>6</v>
      </c>
    </row>
    <row r="138" spans="1:3">
      <c r="A138" s="18" t="s">
        <v>317</v>
      </c>
      <c r="B138">
        <f t="shared" si="2"/>
        <v>6</v>
      </c>
      <c r="C138">
        <v>6</v>
      </c>
    </row>
    <row r="139" spans="1:3">
      <c r="A139" s="18" t="s">
        <v>316</v>
      </c>
      <c r="B139">
        <f t="shared" si="2"/>
        <v>5</v>
      </c>
      <c r="C139">
        <v>5</v>
      </c>
    </row>
    <row r="140" spans="1:3">
      <c r="A140" s="18" t="s">
        <v>316</v>
      </c>
      <c r="B140">
        <f t="shared" si="2"/>
        <v>5</v>
      </c>
      <c r="C140">
        <v>5</v>
      </c>
    </row>
    <row r="141" spans="1:3">
      <c r="A141" s="18" t="s">
        <v>316</v>
      </c>
      <c r="B141">
        <f t="shared" si="2"/>
        <v>5</v>
      </c>
      <c r="C141">
        <v>5</v>
      </c>
    </row>
    <row r="142" spans="1:3">
      <c r="A142" s="18" t="s">
        <v>316</v>
      </c>
      <c r="B142">
        <f t="shared" si="2"/>
        <v>5</v>
      </c>
      <c r="C142">
        <v>5</v>
      </c>
    </row>
    <row r="143" spans="1:3">
      <c r="A143" s="18" t="s">
        <v>316</v>
      </c>
      <c r="B143">
        <f t="shared" si="2"/>
        <v>5</v>
      </c>
      <c r="C143">
        <v>5</v>
      </c>
    </row>
    <row r="144" spans="1:3">
      <c r="A144" s="18" t="s">
        <v>316</v>
      </c>
      <c r="B144">
        <f t="shared" si="2"/>
        <v>5</v>
      </c>
      <c r="C144">
        <v>5</v>
      </c>
    </row>
    <row r="145" spans="1:3">
      <c r="A145" s="18" t="s">
        <v>316</v>
      </c>
      <c r="B145">
        <f t="shared" si="2"/>
        <v>5</v>
      </c>
      <c r="C145">
        <v>5</v>
      </c>
    </row>
    <row r="146" spans="1:3">
      <c r="A146" s="18" t="s">
        <v>316</v>
      </c>
      <c r="B146">
        <f t="shared" si="2"/>
        <v>5</v>
      </c>
      <c r="C146">
        <v>5</v>
      </c>
    </row>
    <row r="147" spans="1:3">
      <c r="A147" s="18" t="s">
        <v>317</v>
      </c>
      <c r="B147">
        <f t="shared" si="2"/>
        <v>6</v>
      </c>
      <c r="C147">
        <v>6</v>
      </c>
    </row>
    <row r="148" spans="1:3">
      <c r="A148" s="18" t="s">
        <v>316</v>
      </c>
      <c r="B148">
        <f t="shared" si="2"/>
        <v>5</v>
      </c>
      <c r="C148">
        <v>5</v>
      </c>
    </row>
    <row r="149" spans="1:3">
      <c r="A149" s="18" t="s">
        <v>317</v>
      </c>
      <c r="B149">
        <f t="shared" si="2"/>
        <v>6</v>
      </c>
      <c r="C149">
        <v>6</v>
      </c>
    </row>
    <row r="150" spans="1:3">
      <c r="A150" s="18" t="s">
        <v>316</v>
      </c>
      <c r="B150">
        <f t="shared" si="2"/>
        <v>5</v>
      </c>
      <c r="C150">
        <v>5</v>
      </c>
    </row>
    <row r="151" spans="1:3">
      <c r="A151" s="18" t="s">
        <v>316</v>
      </c>
      <c r="B151">
        <f t="shared" si="2"/>
        <v>5</v>
      </c>
      <c r="C151">
        <v>5</v>
      </c>
    </row>
    <row r="152" spans="1:3">
      <c r="A152" s="18" t="s">
        <v>317</v>
      </c>
      <c r="B152">
        <f t="shared" si="2"/>
        <v>6</v>
      </c>
      <c r="C152">
        <v>6</v>
      </c>
    </row>
    <row r="153" spans="1:3">
      <c r="A153" s="18" t="s">
        <v>317</v>
      </c>
      <c r="B153">
        <f t="shared" si="2"/>
        <v>6</v>
      </c>
      <c r="C153">
        <v>6</v>
      </c>
    </row>
    <row r="154" spans="1:3">
      <c r="A154" s="18" t="s">
        <v>316</v>
      </c>
      <c r="B154">
        <f t="shared" si="2"/>
        <v>5</v>
      </c>
      <c r="C154">
        <v>5</v>
      </c>
    </row>
    <row r="155" spans="1:3">
      <c r="A155" s="18" t="s">
        <v>316</v>
      </c>
      <c r="B155">
        <f t="shared" si="2"/>
        <v>5</v>
      </c>
      <c r="C155">
        <v>5</v>
      </c>
    </row>
    <row r="156" spans="1:3">
      <c r="A156" s="18" t="s">
        <v>316</v>
      </c>
      <c r="B156">
        <f t="shared" si="2"/>
        <v>5</v>
      </c>
      <c r="C156">
        <v>5</v>
      </c>
    </row>
    <row r="157" spans="1:3">
      <c r="A157" s="18" t="s">
        <v>319</v>
      </c>
      <c r="B157">
        <f t="shared" si="2"/>
        <v>4</v>
      </c>
      <c r="C157">
        <v>4</v>
      </c>
    </row>
    <row r="158" spans="1:3">
      <c r="A158" s="18" t="s">
        <v>316</v>
      </c>
      <c r="B158">
        <f t="shared" si="2"/>
        <v>5</v>
      </c>
      <c r="C158">
        <v>5</v>
      </c>
    </row>
    <row r="159" spans="1:3">
      <c r="A159" s="18" t="s">
        <v>316</v>
      </c>
      <c r="B159">
        <f t="shared" si="2"/>
        <v>5</v>
      </c>
      <c r="C159">
        <v>5</v>
      </c>
    </row>
    <row r="160" spans="1:3">
      <c r="A160" s="18" t="s">
        <v>316</v>
      </c>
      <c r="B160">
        <f t="shared" si="2"/>
        <v>5</v>
      </c>
      <c r="C160">
        <v>5</v>
      </c>
    </row>
    <row r="161" spans="1:3">
      <c r="A161" s="18" t="s">
        <v>316</v>
      </c>
      <c r="B161">
        <f t="shared" si="2"/>
        <v>5</v>
      </c>
      <c r="C161">
        <v>5</v>
      </c>
    </row>
    <row r="162" spans="1:3">
      <c r="A162" s="18" t="s">
        <v>316</v>
      </c>
      <c r="B162">
        <f t="shared" si="2"/>
        <v>5</v>
      </c>
      <c r="C162">
        <v>5</v>
      </c>
    </row>
    <row r="163" spans="1:3">
      <c r="A163" s="18" t="s">
        <v>316</v>
      </c>
      <c r="B163">
        <f t="shared" si="2"/>
        <v>5</v>
      </c>
      <c r="C163">
        <v>5</v>
      </c>
    </row>
    <row r="164" spans="1:3">
      <c r="A164" s="18" t="s">
        <v>316</v>
      </c>
      <c r="B164">
        <f t="shared" si="2"/>
        <v>5</v>
      </c>
      <c r="C164">
        <v>5</v>
      </c>
    </row>
    <row r="165" spans="1:3">
      <c r="A165" s="18" t="s">
        <v>316</v>
      </c>
      <c r="B165">
        <f t="shared" si="2"/>
        <v>5</v>
      </c>
      <c r="C165">
        <v>5</v>
      </c>
    </row>
    <row r="166" spans="1:3">
      <c r="A166" s="18" t="s">
        <v>316</v>
      </c>
      <c r="B166">
        <f t="shared" si="2"/>
        <v>5</v>
      </c>
      <c r="C166">
        <v>5</v>
      </c>
    </row>
    <row r="167" spans="1:3">
      <c r="A167" s="18" t="s">
        <v>316</v>
      </c>
      <c r="B167">
        <f t="shared" si="2"/>
        <v>5</v>
      </c>
      <c r="C167">
        <v>5</v>
      </c>
    </row>
    <row r="168" spans="1:3">
      <c r="A168" s="18" t="s">
        <v>316</v>
      </c>
      <c r="B168">
        <f t="shared" si="2"/>
        <v>5</v>
      </c>
      <c r="C168">
        <v>5</v>
      </c>
    </row>
    <row r="169" spans="1:3">
      <c r="A169" s="18" t="s">
        <v>316</v>
      </c>
      <c r="B169">
        <f t="shared" si="2"/>
        <v>5</v>
      </c>
      <c r="C169">
        <v>5</v>
      </c>
    </row>
    <row r="170" spans="1:3">
      <c r="A170" s="18" t="s">
        <v>316</v>
      </c>
      <c r="B170">
        <f t="shared" si="2"/>
        <v>5</v>
      </c>
      <c r="C170">
        <v>5</v>
      </c>
    </row>
    <row r="171" spans="1:3">
      <c r="A171" s="18" t="s">
        <v>317</v>
      </c>
      <c r="B171">
        <f t="shared" si="2"/>
        <v>6</v>
      </c>
      <c r="C171">
        <v>6</v>
      </c>
    </row>
    <row r="172" spans="1:3">
      <c r="A172" s="18" t="s">
        <v>319</v>
      </c>
      <c r="B172">
        <f t="shared" si="2"/>
        <v>4</v>
      </c>
      <c r="C172">
        <v>4</v>
      </c>
    </row>
    <row r="173" spans="1:3">
      <c r="A173" s="18" t="s">
        <v>316</v>
      </c>
      <c r="B173">
        <f t="shared" si="2"/>
        <v>5</v>
      </c>
      <c r="C173">
        <v>5</v>
      </c>
    </row>
    <row r="174" spans="1:3">
      <c r="A174" s="18" t="s">
        <v>319</v>
      </c>
      <c r="B174">
        <f t="shared" si="2"/>
        <v>4</v>
      </c>
      <c r="C174">
        <v>4</v>
      </c>
    </row>
    <row r="175" spans="1:3">
      <c r="A175" s="18" t="s">
        <v>316</v>
      </c>
      <c r="B175">
        <f t="shared" si="2"/>
        <v>5</v>
      </c>
      <c r="C175">
        <v>5</v>
      </c>
    </row>
    <row r="176" spans="1:3">
      <c r="A176" s="18" t="s">
        <v>317</v>
      </c>
      <c r="B176">
        <f t="shared" si="2"/>
        <v>6</v>
      </c>
      <c r="C176">
        <v>6</v>
      </c>
    </row>
    <row r="177" spans="1:3">
      <c r="A177" s="18" t="s">
        <v>316</v>
      </c>
      <c r="B177">
        <f t="shared" si="2"/>
        <v>5</v>
      </c>
      <c r="C177">
        <v>5</v>
      </c>
    </row>
    <row r="178" spans="1:3">
      <c r="A178" s="18" t="s">
        <v>319</v>
      </c>
      <c r="B178">
        <f t="shared" si="2"/>
        <v>4</v>
      </c>
      <c r="C178">
        <v>4</v>
      </c>
    </row>
    <row r="179" spans="1:3">
      <c r="A179" s="18" t="s">
        <v>316</v>
      </c>
      <c r="B179">
        <f t="shared" si="2"/>
        <v>5</v>
      </c>
      <c r="C179">
        <v>5</v>
      </c>
    </row>
    <row r="180" spans="1:3">
      <c r="A180" s="18" t="s">
        <v>316</v>
      </c>
      <c r="B180">
        <f t="shared" si="2"/>
        <v>5</v>
      </c>
      <c r="C180">
        <v>5</v>
      </c>
    </row>
    <row r="181" spans="1:3">
      <c r="A181" s="18" t="s">
        <v>316</v>
      </c>
      <c r="B181">
        <f t="shared" si="2"/>
        <v>5</v>
      </c>
      <c r="C181">
        <v>5</v>
      </c>
    </row>
    <row r="182" spans="1:3">
      <c r="A182" s="18" t="s">
        <v>316</v>
      </c>
      <c r="B182">
        <f t="shared" si="2"/>
        <v>5</v>
      </c>
      <c r="C182">
        <v>5</v>
      </c>
    </row>
    <row r="183" spans="1:3">
      <c r="A183" s="18" t="s">
        <v>317</v>
      </c>
      <c r="B183">
        <f t="shared" si="2"/>
        <v>6</v>
      </c>
      <c r="C183">
        <v>6</v>
      </c>
    </row>
    <row r="184" spans="1:3">
      <c r="A184" s="18" t="s">
        <v>317</v>
      </c>
      <c r="B184">
        <f t="shared" si="2"/>
        <v>6</v>
      </c>
      <c r="C184">
        <v>6</v>
      </c>
    </row>
    <row r="185" spans="1:3">
      <c r="A185" s="18" t="s">
        <v>316</v>
      </c>
      <c r="B185">
        <f t="shared" si="2"/>
        <v>5</v>
      </c>
      <c r="C185">
        <v>5</v>
      </c>
    </row>
    <row r="186" spans="1:3">
      <c r="A186" s="18" t="s">
        <v>316</v>
      </c>
      <c r="B186">
        <f t="shared" si="2"/>
        <v>5</v>
      </c>
      <c r="C186">
        <v>5</v>
      </c>
    </row>
    <row r="187" spans="1:3">
      <c r="A187" s="18" t="s">
        <v>316</v>
      </c>
      <c r="B187">
        <f t="shared" si="2"/>
        <v>5</v>
      </c>
      <c r="C187">
        <v>5</v>
      </c>
    </row>
    <row r="188" spans="1:3">
      <c r="A188" s="18" t="s">
        <v>319</v>
      </c>
      <c r="B188">
        <f t="shared" si="2"/>
        <v>4</v>
      </c>
      <c r="C188">
        <v>4</v>
      </c>
    </row>
    <row r="189" spans="1:3">
      <c r="A189" s="18" t="s">
        <v>316</v>
      </c>
      <c r="B189">
        <f t="shared" si="2"/>
        <v>5</v>
      </c>
      <c r="C189">
        <v>5</v>
      </c>
    </row>
    <row r="190" spans="1:3">
      <c r="A190" s="18" t="s">
        <v>316</v>
      </c>
      <c r="B190">
        <f t="shared" si="2"/>
        <v>5</v>
      </c>
      <c r="C190">
        <v>5</v>
      </c>
    </row>
    <row r="191" spans="1:3">
      <c r="A191" s="18" t="s">
        <v>318</v>
      </c>
      <c r="B191">
        <f t="shared" si="2"/>
        <v>1</v>
      </c>
      <c r="C191">
        <v>1</v>
      </c>
    </row>
    <row r="192" spans="1:3">
      <c r="A192" s="18" t="s">
        <v>316</v>
      </c>
      <c r="B192">
        <f t="shared" si="2"/>
        <v>5</v>
      </c>
      <c r="C192">
        <v>5</v>
      </c>
    </row>
    <row r="193" spans="1:3">
      <c r="A193" s="18" t="s">
        <v>316</v>
      </c>
      <c r="B193">
        <f t="shared" si="2"/>
        <v>5</v>
      </c>
      <c r="C193">
        <v>5</v>
      </c>
    </row>
    <row r="194" spans="1:3">
      <c r="A194" s="18" t="s">
        <v>316</v>
      </c>
      <c r="B194">
        <f t="shared" si="2"/>
        <v>5</v>
      </c>
      <c r="C194">
        <v>5</v>
      </c>
    </row>
    <row r="195" spans="1:3">
      <c r="A195" s="18" t="s">
        <v>319</v>
      </c>
      <c r="B195">
        <f t="shared" ref="B195:B258" si="3">IF(A195="国有企业",1,IF(A195="集体所有制企业",2,IF(A195="联营企业",3,IF(A195="外资企业",4,IF(A195="私营企业",5,IF(A195="其他企业",6,"未知"))))))</f>
        <v>4</v>
      </c>
      <c r="C195">
        <v>4</v>
      </c>
    </row>
    <row r="196" spans="1:3">
      <c r="A196" s="18" t="s">
        <v>316</v>
      </c>
      <c r="B196">
        <f t="shared" si="3"/>
        <v>5</v>
      </c>
      <c r="C196">
        <v>5</v>
      </c>
    </row>
    <row r="197" spans="1:3">
      <c r="A197" s="18" t="s">
        <v>316</v>
      </c>
      <c r="B197">
        <f t="shared" si="3"/>
        <v>5</v>
      </c>
      <c r="C197">
        <v>5</v>
      </c>
    </row>
    <row r="198" spans="1:3">
      <c r="A198" s="18" t="s">
        <v>316</v>
      </c>
      <c r="B198">
        <f t="shared" si="3"/>
        <v>5</v>
      </c>
      <c r="C198">
        <v>5</v>
      </c>
    </row>
    <row r="199" spans="1:3">
      <c r="A199" s="18" t="s">
        <v>317</v>
      </c>
      <c r="B199">
        <f t="shared" si="3"/>
        <v>6</v>
      </c>
      <c r="C199">
        <v>6</v>
      </c>
    </row>
    <row r="200" spans="1:3">
      <c r="A200" s="18" t="s">
        <v>319</v>
      </c>
      <c r="B200">
        <f t="shared" si="3"/>
        <v>4</v>
      </c>
      <c r="C200">
        <v>4</v>
      </c>
    </row>
    <row r="201" spans="1:3">
      <c r="A201" s="18" t="s">
        <v>319</v>
      </c>
      <c r="B201">
        <f t="shared" si="3"/>
        <v>4</v>
      </c>
      <c r="C201">
        <v>4</v>
      </c>
    </row>
    <row r="202" spans="1:3">
      <c r="A202" s="18" t="s">
        <v>319</v>
      </c>
      <c r="B202">
        <f t="shared" si="3"/>
        <v>4</v>
      </c>
      <c r="C202">
        <v>4</v>
      </c>
    </row>
    <row r="203" spans="1:3">
      <c r="A203" s="18" t="s">
        <v>316</v>
      </c>
      <c r="B203">
        <f t="shared" si="3"/>
        <v>5</v>
      </c>
      <c r="C203">
        <v>5</v>
      </c>
    </row>
    <row r="204" spans="1:3">
      <c r="A204" s="18" t="s">
        <v>316</v>
      </c>
      <c r="B204">
        <f t="shared" si="3"/>
        <v>5</v>
      </c>
      <c r="C204">
        <v>5</v>
      </c>
    </row>
    <row r="205" spans="1:3">
      <c r="A205" s="18" t="s">
        <v>316</v>
      </c>
      <c r="B205">
        <f t="shared" si="3"/>
        <v>5</v>
      </c>
      <c r="C205">
        <v>5</v>
      </c>
    </row>
    <row r="206" spans="1:3">
      <c r="A206" s="18" t="s">
        <v>316</v>
      </c>
      <c r="B206">
        <f t="shared" si="3"/>
        <v>5</v>
      </c>
      <c r="C206">
        <v>5</v>
      </c>
    </row>
    <row r="207" spans="1:3">
      <c r="A207" s="18" t="s">
        <v>316</v>
      </c>
      <c r="B207">
        <f t="shared" si="3"/>
        <v>5</v>
      </c>
      <c r="C207">
        <v>5</v>
      </c>
    </row>
    <row r="208" spans="1:3">
      <c r="A208" s="18" t="s">
        <v>317</v>
      </c>
      <c r="B208">
        <f t="shared" si="3"/>
        <v>6</v>
      </c>
      <c r="C208">
        <v>6</v>
      </c>
    </row>
    <row r="209" spans="1:3">
      <c r="A209" s="18" t="s">
        <v>316</v>
      </c>
      <c r="B209">
        <f t="shared" si="3"/>
        <v>5</v>
      </c>
      <c r="C209">
        <v>5</v>
      </c>
    </row>
    <row r="210" spans="1:3">
      <c r="A210" s="18" t="s">
        <v>316</v>
      </c>
      <c r="B210">
        <f t="shared" si="3"/>
        <v>5</v>
      </c>
      <c r="C210">
        <v>5</v>
      </c>
    </row>
    <row r="211" spans="1:3">
      <c r="A211" s="18" t="s">
        <v>317</v>
      </c>
      <c r="B211">
        <f t="shared" si="3"/>
        <v>6</v>
      </c>
      <c r="C211">
        <v>6</v>
      </c>
    </row>
    <row r="212" spans="1:3">
      <c r="A212" s="18" t="s">
        <v>316</v>
      </c>
      <c r="B212">
        <f t="shared" si="3"/>
        <v>5</v>
      </c>
      <c r="C212">
        <v>5</v>
      </c>
    </row>
    <row r="213" spans="1:3">
      <c r="A213" s="18" t="s">
        <v>316</v>
      </c>
      <c r="B213">
        <f t="shared" si="3"/>
        <v>5</v>
      </c>
      <c r="C213">
        <v>5</v>
      </c>
    </row>
    <row r="214" spans="1:3">
      <c r="A214" s="18" t="s">
        <v>316</v>
      </c>
      <c r="B214">
        <f t="shared" si="3"/>
        <v>5</v>
      </c>
      <c r="C214">
        <v>5</v>
      </c>
    </row>
    <row r="215" spans="1:3">
      <c r="A215" s="18" t="s">
        <v>316</v>
      </c>
      <c r="B215">
        <f t="shared" si="3"/>
        <v>5</v>
      </c>
      <c r="C215">
        <v>5</v>
      </c>
    </row>
    <row r="216" spans="1:3">
      <c r="A216" s="18" t="s">
        <v>317</v>
      </c>
      <c r="B216">
        <f t="shared" si="3"/>
        <v>6</v>
      </c>
      <c r="C216">
        <v>6</v>
      </c>
    </row>
    <row r="217" spans="1:3">
      <c r="A217" s="18" t="s">
        <v>316</v>
      </c>
      <c r="B217">
        <f t="shared" si="3"/>
        <v>5</v>
      </c>
      <c r="C217">
        <v>5</v>
      </c>
    </row>
    <row r="218" spans="1:3">
      <c r="A218" s="18" t="s">
        <v>316</v>
      </c>
      <c r="B218">
        <f t="shared" si="3"/>
        <v>5</v>
      </c>
      <c r="C218">
        <v>5</v>
      </c>
    </row>
    <row r="219" spans="1:3">
      <c r="A219" s="18" t="s">
        <v>319</v>
      </c>
      <c r="B219">
        <f t="shared" si="3"/>
        <v>4</v>
      </c>
      <c r="C219">
        <v>4</v>
      </c>
    </row>
    <row r="220" spans="1:3">
      <c r="A220" s="18" t="s">
        <v>316</v>
      </c>
      <c r="B220">
        <f t="shared" si="3"/>
        <v>5</v>
      </c>
      <c r="C220">
        <v>5</v>
      </c>
    </row>
    <row r="221" spans="1:3">
      <c r="A221" s="18" t="s">
        <v>317</v>
      </c>
      <c r="B221">
        <f t="shared" si="3"/>
        <v>6</v>
      </c>
      <c r="C221">
        <v>6</v>
      </c>
    </row>
    <row r="222" spans="1:3">
      <c r="A222" s="18" t="s">
        <v>316</v>
      </c>
      <c r="B222">
        <f t="shared" si="3"/>
        <v>5</v>
      </c>
      <c r="C222">
        <v>5</v>
      </c>
    </row>
    <row r="223" spans="1:3">
      <c r="A223" s="18" t="s">
        <v>317</v>
      </c>
      <c r="B223">
        <f t="shared" si="3"/>
        <v>6</v>
      </c>
      <c r="C223">
        <v>6</v>
      </c>
    </row>
    <row r="224" spans="1:3">
      <c r="A224" s="18" t="s">
        <v>316</v>
      </c>
      <c r="B224">
        <f t="shared" si="3"/>
        <v>5</v>
      </c>
      <c r="C224">
        <v>5</v>
      </c>
    </row>
    <row r="225" spans="1:3">
      <c r="A225" s="18" t="s">
        <v>316</v>
      </c>
      <c r="B225">
        <f t="shared" si="3"/>
        <v>5</v>
      </c>
      <c r="C225">
        <v>5</v>
      </c>
    </row>
    <row r="226" spans="1:3">
      <c r="A226" s="18" t="s">
        <v>317</v>
      </c>
      <c r="B226">
        <f t="shared" si="3"/>
        <v>6</v>
      </c>
      <c r="C226">
        <v>6</v>
      </c>
    </row>
    <row r="227" spans="1:3">
      <c r="A227" s="18" t="s">
        <v>317</v>
      </c>
      <c r="B227">
        <f t="shared" si="3"/>
        <v>6</v>
      </c>
      <c r="C227">
        <v>6</v>
      </c>
    </row>
    <row r="228" spans="1:3">
      <c r="A228" s="18" t="s">
        <v>316</v>
      </c>
      <c r="B228">
        <f t="shared" si="3"/>
        <v>5</v>
      </c>
      <c r="C228">
        <v>5</v>
      </c>
    </row>
    <row r="229" spans="1:3">
      <c r="A229" s="18" t="s">
        <v>316</v>
      </c>
      <c r="B229">
        <f t="shared" si="3"/>
        <v>5</v>
      </c>
      <c r="C229">
        <v>5</v>
      </c>
    </row>
    <row r="230" spans="1:3">
      <c r="A230" s="18" t="s">
        <v>316</v>
      </c>
      <c r="B230">
        <f t="shared" si="3"/>
        <v>5</v>
      </c>
      <c r="C230">
        <v>5</v>
      </c>
    </row>
    <row r="231" spans="1:3">
      <c r="A231" s="18" t="s">
        <v>316</v>
      </c>
      <c r="B231">
        <f t="shared" si="3"/>
        <v>5</v>
      </c>
      <c r="C231">
        <v>5</v>
      </c>
    </row>
    <row r="232" spans="1:3">
      <c r="A232" s="18" t="s">
        <v>317</v>
      </c>
      <c r="B232">
        <f t="shared" si="3"/>
        <v>6</v>
      </c>
      <c r="C232">
        <v>6</v>
      </c>
    </row>
    <row r="233" spans="1:3">
      <c r="A233" s="18" t="s">
        <v>316</v>
      </c>
      <c r="B233">
        <f t="shared" si="3"/>
        <v>5</v>
      </c>
      <c r="C233">
        <v>5</v>
      </c>
    </row>
    <row r="234" spans="1:3">
      <c r="A234" s="18" t="s">
        <v>316</v>
      </c>
      <c r="B234">
        <f t="shared" si="3"/>
        <v>5</v>
      </c>
      <c r="C234">
        <v>5</v>
      </c>
    </row>
    <row r="235" spans="1:3">
      <c r="A235" s="18" t="s">
        <v>316</v>
      </c>
      <c r="B235">
        <f t="shared" si="3"/>
        <v>5</v>
      </c>
      <c r="C235">
        <v>5</v>
      </c>
    </row>
    <row r="236" spans="1:3">
      <c r="A236" s="18" t="s">
        <v>316</v>
      </c>
      <c r="B236">
        <f t="shared" si="3"/>
        <v>5</v>
      </c>
      <c r="C236">
        <v>5</v>
      </c>
    </row>
    <row r="237" spans="1:3">
      <c r="A237" s="18" t="s">
        <v>316</v>
      </c>
      <c r="B237">
        <f t="shared" si="3"/>
        <v>5</v>
      </c>
      <c r="C237">
        <v>5</v>
      </c>
    </row>
    <row r="238" spans="1:3">
      <c r="A238" s="18" t="s">
        <v>317</v>
      </c>
      <c r="B238">
        <f t="shared" si="3"/>
        <v>6</v>
      </c>
      <c r="C238">
        <v>6</v>
      </c>
    </row>
    <row r="239" spans="1:3">
      <c r="A239" s="18" t="s">
        <v>316</v>
      </c>
      <c r="B239">
        <f t="shared" si="3"/>
        <v>5</v>
      </c>
      <c r="C239">
        <v>5</v>
      </c>
    </row>
    <row r="240" spans="1:3">
      <c r="A240" s="18" t="s">
        <v>316</v>
      </c>
      <c r="B240">
        <f t="shared" si="3"/>
        <v>5</v>
      </c>
      <c r="C240">
        <v>5</v>
      </c>
    </row>
    <row r="241" spans="1:3">
      <c r="A241" s="18" t="s">
        <v>316</v>
      </c>
      <c r="B241">
        <f t="shared" si="3"/>
        <v>5</v>
      </c>
      <c r="C241">
        <v>5</v>
      </c>
    </row>
    <row r="242" spans="1:3">
      <c r="A242" s="18" t="s">
        <v>316</v>
      </c>
      <c r="B242">
        <f t="shared" si="3"/>
        <v>5</v>
      </c>
      <c r="C242">
        <v>5</v>
      </c>
    </row>
    <row r="243" spans="1:3">
      <c r="A243" s="18" t="s">
        <v>316</v>
      </c>
      <c r="B243">
        <f t="shared" si="3"/>
        <v>5</v>
      </c>
      <c r="C243">
        <v>5</v>
      </c>
    </row>
    <row r="244" spans="1:3">
      <c r="A244" s="18" t="s">
        <v>316</v>
      </c>
      <c r="B244">
        <f t="shared" si="3"/>
        <v>5</v>
      </c>
      <c r="C244">
        <v>5</v>
      </c>
    </row>
    <row r="245" spans="1:3">
      <c r="A245" s="18" t="s">
        <v>316</v>
      </c>
      <c r="B245">
        <f t="shared" si="3"/>
        <v>5</v>
      </c>
      <c r="C245">
        <v>5</v>
      </c>
    </row>
    <row r="246" spans="1:3">
      <c r="A246" s="18" t="s">
        <v>316</v>
      </c>
      <c r="B246">
        <f t="shared" si="3"/>
        <v>5</v>
      </c>
      <c r="C246">
        <v>5</v>
      </c>
    </row>
    <row r="247" spans="1:3">
      <c r="A247" s="18" t="s">
        <v>316</v>
      </c>
      <c r="B247">
        <f t="shared" si="3"/>
        <v>5</v>
      </c>
      <c r="C247">
        <v>5</v>
      </c>
    </row>
    <row r="248" spans="1:3">
      <c r="A248" s="18" t="s">
        <v>316</v>
      </c>
      <c r="B248">
        <f t="shared" si="3"/>
        <v>5</v>
      </c>
      <c r="C248">
        <v>5</v>
      </c>
    </row>
    <row r="249" spans="1:3">
      <c r="A249" s="18" t="s">
        <v>316</v>
      </c>
      <c r="B249">
        <f t="shared" si="3"/>
        <v>5</v>
      </c>
      <c r="C249">
        <v>5</v>
      </c>
    </row>
    <row r="250" spans="1:3">
      <c r="A250" s="18" t="s">
        <v>316</v>
      </c>
      <c r="B250">
        <f t="shared" si="3"/>
        <v>5</v>
      </c>
      <c r="C250">
        <v>5</v>
      </c>
    </row>
    <row r="251" spans="1:3">
      <c r="A251" s="18" t="s">
        <v>316</v>
      </c>
      <c r="B251">
        <f t="shared" si="3"/>
        <v>5</v>
      </c>
      <c r="C251">
        <v>5</v>
      </c>
    </row>
    <row r="252" spans="1:3">
      <c r="A252" s="18" t="s">
        <v>316</v>
      </c>
      <c r="B252">
        <f t="shared" si="3"/>
        <v>5</v>
      </c>
      <c r="C252">
        <v>5</v>
      </c>
    </row>
    <row r="253" spans="1:3">
      <c r="A253" s="18" t="s">
        <v>316</v>
      </c>
      <c r="B253">
        <f t="shared" si="3"/>
        <v>5</v>
      </c>
      <c r="C253">
        <v>5</v>
      </c>
    </row>
    <row r="254" spans="1:3">
      <c r="A254" s="18" t="s">
        <v>316</v>
      </c>
      <c r="B254">
        <f t="shared" si="3"/>
        <v>5</v>
      </c>
      <c r="C254">
        <v>5</v>
      </c>
    </row>
    <row r="255" spans="1:3">
      <c r="A255" s="18" t="s">
        <v>316</v>
      </c>
      <c r="B255">
        <f t="shared" si="3"/>
        <v>5</v>
      </c>
      <c r="C255">
        <v>5</v>
      </c>
    </row>
    <row r="256" spans="1:3">
      <c r="A256" s="18" t="s">
        <v>316</v>
      </c>
      <c r="B256">
        <f t="shared" si="3"/>
        <v>5</v>
      </c>
      <c r="C256">
        <v>5</v>
      </c>
    </row>
    <row r="257" spans="1:3">
      <c r="A257" s="18" t="s">
        <v>316</v>
      </c>
      <c r="B257">
        <f t="shared" si="3"/>
        <v>5</v>
      </c>
      <c r="C257">
        <v>5</v>
      </c>
    </row>
    <row r="258" spans="1:3">
      <c r="A258" s="18" t="s">
        <v>316</v>
      </c>
      <c r="B258">
        <f t="shared" si="3"/>
        <v>5</v>
      </c>
      <c r="C258">
        <v>5</v>
      </c>
    </row>
    <row r="259" spans="1:3">
      <c r="A259" s="18" t="s">
        <v>319</v>
      </c>
      <c r="B259">
        <f t="shared" ref="B259:B322" si="4">IF(A259="国有企业",1,IF(A259="集体所有制企业",2,IF(A259="联营企业",3,IF(A259="外资企业",4,IF(A259="私营企业",5,IF(A259="其他企业",6,"未知"))))))</f>
        <v>4</v>
      </c>
      <c r="C259">
        <v>4</v>
      </c>
    </row>
    <row r="260" spans="1:3">
      <c r="A260" s="18" t="s">
        <v>316</v>
      </c>
      <c r="B260">
        <f t="shared" si="4"/>
        <v>5</v>
      </c>
      <c r="C260">
        <v>5</v>
      </c>
    </row>
    <row r="261" spans="1:3">
      <c r="A261" s="18" t="s">
        <v>316</v>
      </c>
      <c r="B261">
        <f t="shared" si="4"/>
        <v>5</v>
      </c>
      <c r="C261">
        <v>5</v>
      </c>
    </row>
    <row r="262" spans="1:3">
      <c r="A262" s="18" t="s">
        <v>316</v>
      </c>
      <c r="B262">
        <f t="shared" si="4"/>
        <v>5</v>
      </c>
      <c r="C262">
        <v>5</v>
      </c>
    </row>
    <row r="263" spans="1:3">
      <c r="A263" s="18" t="s">
        <v>316</v>
      </c>
      <c r="B263">
        <f t="shared" si="4"/>
        <v>5</v>
      </c>
      <c r="C263">
        <v>5</v>
      </c>
    </row>
    <row r="264" spans="1:3">
      <c r="A264" s="18" t="s">
        <v>316</v>
      </c>
      <c r="B264">
        <f t="shared" si="4"/>
        <v>5</v>
      </c>
      <c r="C264">
        <v>5</v>
      </c>
    </row>
    <row r="265" spans="1:3">
      <c r="A265" s="18" t="s">
        <v>316</v>
      </c>
      <c r="B265">
        <f t="shared" si="4"/>
        <v>5</v>
      </c>
      <c r="C265">
        <v>5</v>
      </c>
    </row>
    <row r="266" spans="1:3">
      <c r="A266" s="18" t="s">
        <v>316</v>
      </c>
      <c r="B266">
        <f t="shared" si="4"/>
        <v>5</v>
      </c>
      <c r="C266">
        <v>5</v>
      </c>
    </row>
    <row r="267" spans="1:3">
      <c r="A267" s="18" t="s">
        <v>316</v>
      </c>
      <c r="B267">
        <f t="shared" si="4"/>
        <v>5</v>
      </c>
      <c r="C267">
        <v>5</v>
      </c>
    </row>
    <row r="268" spans="1:3">
      <c r="A268" s="18" t="s">
        <v>316</v>
      </c>
      <c r="B268">
        <f t="shared" si="4"/>
        <v>5</v>
      </c>
      <c r="C268">
        <v>5</v>
      </c>
    </row>
    <row r="269" spans="1:3">
      <c r="A269" s="18" t="s">
        <v>316</v>
      </c>
      <c r="B269">
        <f t="shared" si="4"/>
        <v>5</v>
      </c>
      <c r="C269">
        <v>5</v>
      </c>
    </row>
    <row r="270" spans="1:3">
      <c r="A270" s="18" t="s">
        <v>316</v>
      </c>
      <c r="B270">
        <f t="shared" si="4"/>
        <v>5</v>
      </c>
      <c r="C270">
        <v>5</v>
      </c>
    </row>
    <row r="271" spans="1:3">
      <c r="A271" s="18" t="s">
        <v>316</v>
      </c>
      <c r="B271">
        <f t="shared" si="4"/>
        <v>5</v>
      </c>
      <c r="C271">
        <v>5</v>
      </c>
    </row>
    <row r="272" spans="1:3">
      <c r="A272" s="18" t="s">
        <v>316</v>
      </c>
      <c r="B272">
        <f t="shared" si="4"/>
        <v>5</v>
      </c>
      <c r="C272">
        <v>5</v>
      </c>
    </row>
    <row r="273" spans="1:3">
      <c r="A273" s="18" t="s">
        <v>316</v>
      </c>
      <c r="B273">
        <f t="shared" si="4"/>
        <v>5</v>
      </c>
      <c r="C273">
        <v>5</v>
      </c>
    </row>
    <row r="274" spans="1:3">
      <c r="A274" s="18" t="s">
        <v>316</v>
      </c>
      <c r="B274">
        <f t="shared" si="4"/>
        <v>5</v>
      </c>
      <c r="C274">
        <v>5</v>
      </c>
    </row>
    <row r="275" spans="1:3">
      <c r="A275" s="18" t="s">
        <v>316</v>
      </c>
      <c r="B275">
        <f t="shared" si="4"/>
        <v>5</v>
      </c>
      <c r="C275">
        <v>5</v>
      </c>
    </row>
    <row r="276" spans="1:3">
      <c r="A276" s="18" t="s">
        <v>316</v>
      </c>
      <c r="B276">
        <f t="shared" si="4"/>
        <v>5</v>
      </c>
      <c r="C276">
        <v>5</v>
      </c>
    </row>
    <row r="277" spans="1:3">
      <c r="A277" s="18" t="s">
        <v>316</v>
      </c>
      <c r="B277">
        <f t="shared" si="4"/>
        <v>5</v>
      </c>
      <c r="C277">
        <v>5</v>
      </c>
    </row>
    <row r="278" spans="1:3">
      <c r="A278" s="18" t="s">
        <v>316</v>
      </c>
      <c r="B278">
        <f t="shared" si="4"/>
        <v>5</v>
      </c>
      <c r="C278">
        <v>5</v>
      </c>
    </row>
    <row r="279" spans="1:3">
      <c r="A279" s="18" t="s">
        <v>316</v>
      </c>
      <c r="B279">
        <f t="shared" si="4"/>
        <v>5</v>
      </c>
      <c r="C279">
        <v>5</v>
      </c>
    </row>
    <row r="280" spans="1:3">
      <c r="A280" s="18" t="s">
        <v>316</v>
      </c>
      <c r="B280">
        <f t="shared" si="4"/>
        <v>5</v>
      </c>
      <c r="C280">
        <v>5</v>
      </c>
    </row>
    <row r="281" spans="1:3">
      <c r="A281" s="18" t="s">
        <v>316</v>
      </c>
      <c r="B281">
        <f t="shared" si="4"/>
        <v>5</v>
      </c>
      <c r="C281">
        <v>5</v>
      </c>
    </row>
    <row r="282" spans="1:3">
      <c r="A282" s="18" t="s">
        <v>316</v>
      </c>
      <c r="B282">
        <f t="shared" si="4"/>
        <v>5</v>
      </c>
      <c r="C282">
        <v>5</v>
      </c>
    </row>
    <row r="283" spans="1:3">
      <c r="A283" s="18" t="s">
        <v>316</v>
      </c>
      <c r="B283">
        <f t="shared" si="4"/>
        <v>5</v>
      </c>
      <c r="C283">
        <v>5</v>
      </c>
    </row>
    <row r="284" spans="1:3">
      <c r="A284" s="18" t="s">
        <v>316</v>
      </c>
      <c r="B284">
        <f t="shared" si="4"/>
        <v>5</v>
      </c>
      <c r="C284">
        <v>5</v>
      </c>
    </row>
    <row r="285" spans="1:3">
      <c r="A285" s="18" t="s">
        <v>316</v>
      </c>
      <c r="B285">
        <f t="shared" si="4"/>
        <v>5</v>
      </c>
      <c r="C285">
        <v>5</v>
      </c>
    </row>
    <row r="286" spans="1:3">
      <c r="A286" s="18" t="s">
        <v>316</v>
      </c>
      <c r="B286">
        <f t="shared" si="4"/>
        <v>5</v>
      </c>
      <c r="C286">
        <v>5</v>
      </c>
    </row>
    <row r="287" spans="1:3">
      <c r="A287" s="18" t="s">
        <v>316</v>
      </c>
      <c r="B287">
        <f t="shared" si="4"/>
        <v>5</v>
      </c>
      <c r="C287">
        <v>5</v>
      </c>
    </row>
    <row r="288" spans="1:3">
      <c r="A288" s="18" t="s">
        <v>316</v>
      </c>
      <c r="B288">
        <f t="shared" si="4"/>
        <v>5</v>
      </c>
      <c r="C288">
        <v>5</v>
      </c>
    </row>
    <row r="289" spans="1:3">
      <c r="A289" s="18" t="s">
        <v>316</v>
      </c>
      <c r="B289">
        <f t="shared" si="4"/>
        <v>5</v>
      </c>
      <c r="C289">
        <v>5</v>
      </c>
    </row>
    <row r="290" spans="1:3">
      <c r="A290" s="18" t="s">
        <v>316</v>
      </c>
      <c r="B290">
        <f t="shared" si="4"/>
        <v>5</v>
      </c>
      <c r="C290">
        <v>5</v>
      </c>
    </row>
    <row r="291" spans="1:3">
      <c r="A291" s="18" t="s">
        <v>316</v>
      </c>
      <c r="B291">
        <f t="shared" si="4"/>
        <v>5</v>
      </c>
      <c r="C291">
        <v>5</v>
      </c>
    </row>
    <row r="292" spans="1:3">
      <c r="A292" s="18" t="s">
        <v>317</v>
      </c>
      <c r="B292">
        <f t="shared" si="4"/>
        <v>6</v>
      </c>
      <c r="C292">
        <v>6</v>
      </c>
    </row>
    <row r="293" spans="1:3">
      <c r="A293" s="18" t="s">
        <v>316</v>
      </c>
      <c r="B293">
        <f t="shared" si="4"/>
        <v>5</v>
      </c>
      <c r="C293">
        <v>5</v>
      </c>
    </row>
    <row r="294" spans="1:3">
      <c r="A294" s="18" t="s">
        <v>316</v>
      </c>
      <c r="B294">
        <f t="shared" si="4"/>
        <v>5</v>
      </c>
      <c r="C294">
        <v>5</v>
      </c>
    </row>
    <row r="295" spans="1:3">
      <c r="A295" s="18" t="s">
        <v>317</v>
      </c>
      <c r="B295">
        <f t="shared" si="4"/>
        <v>6</v>
      </c>
      <c r="C295">
        <v>6</v>
      </c>
    </row>
    <row r="296" spans="1:3">
      <c r="A296" s="18" t="s">
        <v>316</v>
      </c>
      <c r="B296">
        <f t="shared" si="4"/>
        <v>5</v>
      </c>
      <c r="C296">
        <v>5</v>
      </c>
    </row>
    <row r="297" spans="1:3">
      <c r="A297" s="18" t="s">
        <v>316</v>
      </c>
      <c r="B297">
        <f t="shared" si="4"/>
        <v>5</v>
      </c>
      <c r="C297">
        <v>5</v>
      </c>
    </row>
    <row r="298" spans="1:3">
      <c r="A298" s="18" t="s">
        <v>317</v>
      </c>
      <c r="B298">
        <f t="shared" si="4"/>
        <v>6</v>
      </c>
      <c r="C298">
        <v>6</v>
      </c>
    </row>
    <row r="299" spans="1:3">
      <c r="A299" s="18" t="s">
        <v>316</v>
      </c>
      <c r="B299">
        <f t="shared" si="4"/>
        <v>5</v>
      </c>
      <c r="C299">
        <v>5</v>
      </c>
    </row>
    <row r="300" spans="1:3">
      <c r="A300" s="18" t="s">
        <v>319</v>
      </c>
      <c r="B300">
        <f t="shared" si="4"/>
        <v>4</v>
      </c>
      <c r="C300">
        <v>4</v>
      </c>
    </row>
    <row r="301" spans="1:3">
      <c r="A301" s="18" t="s">
        <v>316</v>
      </c>
      <c r="B301">
        <f t="shared" si="4"/>
        <v>5</v>
      </c>
      <c r="C301">
        <v>5</v>
      </c>
    </row>
    <row r="302" spans="1:3">
      <c r="A302" s="18" t="s">
        <v>316</v>
      </c>
      <c r="B302">
        <f t="shared" si="4"/>
        <v>5</v>
      </c>
      <c r="C302">
        <v>5</v>
      </c>
    </row>
    <row r="303" spans="1:3">
      <c r="A303" s="18" t="s">
        <v>317</v>
      </c>
      <c r="B303">
        <f t="shared" si="4"/>
        <v>6</v>
      </c>
      <c r="C303">
        <v>6</v>
      </c>
    </row>
    <row r="304" spans="1:3">
      <c r="A304" s="18" t="s">
        <v>316</v>
      </c>
      <c r="B304">
        <f t="shared" si="4"/>
        <v>5</v>
      </c>
      <c r="C304">
        <v>5</v>
      </c>
    </row>
    <row r="305" spans="1:3">
      <c r="A305" s="18" t="s">
        <v>316</v>
      </c>
      <c r="B305">
        <f t="shared" si="4"/>
        <v>5</v>
      </c>
      <c r="C305">
        <v>5</v>
      </c>
    </row>
    <row r="306" spans="1:3">
      <c r="A306" s="18" t="s">
        <v>319</v>
      </c>
      <c r="B306">
        <f t="shared" si="4"/>
        <v>4</v>
      </c>
      <c r="C306">
        <v>4</v>
      </c>
    </row>
    <row r="307" spans="1:3">
      <c r="A307" s="18" t="s">
        <v>316</v>
      </c>
      <c r="B307">
        <f t="shared" si="4"/>
        <v>5</v>
      </c>
      <c r="C307">
        <v>5</v>
      </c>
    </row>
    <row r="308" spans="1:3">
      <c r="A308" s="18" t="s">
        <v>316</v>
      </c>
      <c r="B308">
        <f t="shared" si="4"/>
        <v>5</v>
      </c>
      <c r="C308">
        <v>5</v>
      </c>
    </row>
    <row r="309" spans="1:3">
      <c r="A309" s="18" t="s">
        <v>316</v>
      </c>
      <c r="B309">
        <f t="shared" si="4"/>
        <v>5</v>
      </c>
      <c r="C309">
        <v>5</v>
      </c>
    </row>
    <row r="310" spans="1:3">
      <c r="A310" s="18" t="s">
        <v>316</v>
      </c>
      <c r="B310">
        <f t="shared" si="4"/>
        <v>5</v>
      </c>
      <c r="C310">
        <v>5</v>
      </c>
    </row>
    <row r="311" spans="1:3">
      <c r="A311" s="18" t="s">
        <v>316</v>
      </c>
      <c r="B311">
        <f t="shared" si="4"/>
        <v>5</v>
      </c>
      <c r="C311">
        <v>5</v>
      </c>
    </row>
    <row r="312" spans="1:3">
      <c r="A312" s="18" t="s">
        <v>316</v>
      </c>
      <c r="B312">
        <f t="shared" si="4"/>
        <v>5</v>
      </c>
      <c r="C312">
        <v>5</v>
      </c>
    </row>
    <row r="313" spans="1:3">
      <c r="A313" s="18" t="s">
        <v>316</v>
      </c>
      <c r="B313">
        <f t="shared" si="4"/>
        <v>5</v>
      </c>
      <c r="C313">
        <v>5</v>
      </c>
    </row>
    <row r="314" spans="1:3">
      <c r="A314" s="18" t="s">
        <v>316</v>
      </c>
      <c r="B314">
        <f t="shared" si="4"/>
        <v>5</v>
      </c>
      <c r="C314">
        <v>5</v>
      </c>
    </row>
    <row r="315" spans="1:3">
      <c r="A315" s="18" t="s">
        <v>316</v>
      </c>
      <c r="B315">
        <f t="shared" si="4"/>
        <v>5</v>
      </c>
      <c r="C315">
        <v>5</v>
      </c>
    </row>
    <row r="316" spans="1:3">
      <c r="A316" s="18" t="s">
        <v>316</v>
      </c>
      <c r="B316">
        <f t="shared" si="4"/>
        <v>5</v>
      </c>
      <c r="C316">
        <v>5</v>
      </c>
    </row>
    <row r="317" spans="1:3">
      <c r="A317" s="18" t="s">
        <v>316</v>
      </c>
      <c r="B317">
        <f t="shared" si="4"/>
        <v>5</v>
      </c>
      <c r="C317">
        <v>5</v>
      </c>
    </row>
    <row r="318" spans="1:3">
      <c r="A318" s="18" t="s">
        <v>316</v>
      </c>
      <c r="B318">
        <f t="shared" si="4"/>
        <v>5</v>
      </c>
      <c r="C318">
        <v>5</v>
      </c>
    </row>
    <row r="319" spans="1:3">
      <c r="A319" s="18" t="s">
        <v>316</v>
      </c>
      <c r="B319">
        <f t="shared" si="4"/>
        <v>5</v>
      </c>
      <c r="C319">
        <v>5</v>
      </c>
    </row>
    <row r="320" spans="1:3">
      <c r="A320" s="18" t="s">
        <v>319</v>
      </c>
      <c r="B320">
        <f t="shared" si="4"/>
        <v>4</v>
      </c>
      <c r="C320">
        <v>4</v>
      </c>
    </row>
    <row r="321" spans="1:3">
      <c r="A321" s="18" t="s">
        <v>316</v>
      </c>
      <c r="B321">
        <f t="shared" si="4"/>
        <v>5</v>
      </c>
      <c r="C321">
        <v>5</v>
      </c>
    </row>
    <row r="322" spans="1:3">
      <c r="A322" s="18" t="s">
        <v>316</v>
      </c>
      <c r="B322">
        <f t="shared" si="4"/>
        <v>5</v>
      </c>
      <c r="C322">
        <v>5</v>
      </c>
    </row>
    <row r="323" spans="1:3">
      <c r="A323" s="18" t="s">
        <v>316</v>
      </c>
      <c r="B323">
        <f t="shared" ref="B323:B386" si="5">IF(A323="国有企业",1,IF(A323="集体所有制企业",2,IF(A323="联营企业",3,IF(A323="外资企业",4,IF(A323="私营企业",5,IF(A323="其他企业",6,"未知"))))))</f>
        <v>5</v>
      </c>
      <c r="C323">
        <v>5</v>
      </c>
    </row>
    <row r="324" spans="1:3">
      <c r="A324" s="18" t="s">
        <v>316</v>
      </c>
      <c r="B324">
        <f t="shared" si="5"/>
        <v>5</v>
      </c>
      <c r="C324">
        <v>5</v>
      </c>
    </row>
    <row r="325" spans="1:3">
      <c r="A325" s="18" t="s">
        <v>316</v>
      </c>
      <c r="B325">
        <f t="shared" si="5"/>
        <v>5</v>
      </c>
      <c r="C325">
        <v>5</v>
      </c>
    </row>
    <row r="326" spans="1:3">
      <c r="A326" s="18" t="s">
        <v>316</v>
      </c>
      <c r="B326">
        <f t="shared" si="5"/>
        <v>5</v>
      </c>
      <c r="C326">
        <v>5</v>
      </c>
    </row>
    <row r="327" spans="1:3">
      <c r="A327" s="18" t="s">
        <v>316</v>
      </c>
      <c r="B327">
        <f t="shared" si="5"/>
        <v>5</v>
      </c>
      <c r="C327">
        <v>5</v>
      </c>
    </row>
    <row r="328" spans="1:3">
      <c r="A328" s="18" t="s">
        <v>316</v>
      </c>
      <c r="B328">
        <f t="shared" si="5"/>
        <v>5</v>
      </c>
      <c r="C328">
        <v>5</v>
      </c>
    </row>
    <row r="329" spans="1:3">
      <c r="A329" s="18" t="s">
        <v>316</v>
      </c>
      <c r="B329">
        <f t="shared" si="5"/>
        <v>5</v>
      </c>
      <c r="C329">
        <v>5</v>
      </c>
    </row>
    <row r="330" spans="1:3">
      <c r="A330" s="18" t="s">
        <v>316</v>
      </c>
      <c r="B330">
        <f t="shared" si="5"/>
        <v>5</v>
      </c>
      <c r="C330">
        <v>5</v>
      </c>
    </row>
    <row r="331" spans="1:3">
      <c r="A331" s="18" t="s">
        <v>316</v>
      </c>
      <c r="B331">
        <f t="shared" si="5"/>
        <v>5</v>
      </c>
      <c r="C331">
        <v>5</v>
      </c>
    </row>
    <row r="332" spans="1:3">
      <c r="A332" s="18" t="s">
        <v>317</v>
      </c>
      <c r="B332">
        <f t="shared" si="5"/>
        <v>6</v>
      </c>
      <c r="C332">
        <v>6</v>
      </c>
    </row>
    <row r="333" spans="1:3">
      <c r="A333" s="18" t="s">
        <v>316</v>
      </c>
      <c r="B333">
        <f t="shared" si="5"/>
        <v>5</v>
      </c>
      <c r="C333">
        <v>5</v>
      </c>
    </row>
    <row r="334" spans="1:3">
      <c r="A334" s="18" t="s">
        <v>316</v>
      </c>
      <c r="B334">
        <f t="shared" si="5"/>
        <v>5</v>
      </c>
      <c r="C334">
        <v>5</v>
      </c>
    </row>
    <row r="335" spans="1:3">
      <c r="A335" s="18" t="s">
        <v>316</v>
      </c>
      <c r="B335">
        <f t="shared" si="5"/>
        <v>5</v>
      </c>
      <c r="C335">
        <v>5</v>
      </c>
    </row>
    <row r="336" spans="1:3">
      <c r="A336" s="18" t="s">
        <v>316</v>
      </c>
      <c r="B336">
        <f t="shared" si="5"/>
        <v>5</v>
      </c>
      <c r="C336">
        <v>5</v>
      </c>
    </row>
    <row r="337" spans="1:3">
      <c r="A337" s="18" t="s">
        <v>316</v>
      </c>
      <c r="B337">
        <f t="shared" si="5"/>
        <v>5</v>
      </c>
      <c r="C337">
        <v>5</v>
      </c>
    </row>
    <row r="338" spans="1:3">
      <c r="A338" s="18" t="s">
        <v>316</v>
      </c>
      <c r="B338">
        <f t="shared" si="5"/>
        <v>5</v>
      </c>
      <c r="C338">
        <v>5</v>
      </c>
    </row>
    <row r="339" spans="1:3">
      <c r="A339" s="18" t="s">
        <v>316</v>
      </c>
      <c r="B339">
        <f t="shared" si="5"/>
        <v>5</v>
      </c>
      <c r="C339">
        <v>5</v>
      </c>
    </row>
    <row r="340" spans="1:3">
      <c r="A340" s="18" t="s">
        <v>317</v>
      </c>
      <c r="B340">
        <f t="shared" si="5"/>
        <v>6</v>
      </c>
      <c r="C340">
        <v>6</v>
      </c>
    </row>
    <row r="341" spans="1:3">
      <c r="A341" s="18" t="s">
        <v>316</v>
      </c>
      <c r="B341">
        <f t="shared" si="5"/>
        <v>5</v>
      </c>
      <c r="C341">
        <v>5</v>
      </c>
    </row>
    <row r="342" spans="1:3">
      <c r="A342" s="18" t="s">
        <v>316</v>
      </c>
      <c r="B342">
        <f t="shared" si="5"/>
        <v>5</v>
      </c>
      <c r="C342">
        <v>5</v>
      </c>
    </row>
    <row r="343" spans="1:3">
      <c r="A343" s="18" t="s">
        <v>316</v>
      </c>
      <c r="B343">
        <f t="shared" si="5"/>
        <v>5</v>
      </c>
      <c r="C343">
        <v>5</v>
      </c>
    </row>
    <row r="344" spans="1:3">
      <c r="A344" s="18" t="s">
        <v>319</v>
      </c>
      <c r="B344">
        <f t="shared" si="5"/>
        <v>4</v>
      </c>
      <c r="C344">
        <v>4</v>
      </c>
    </row>
    <row r="345" spans="1:3">
      <c r="A345" s="18" t="s">
        <v>316</v>
      </c>
      <c r="B345">
        <f t="shared" si="5"/>
        <v>5</v>
      </c>
      <c r="C345">
        <v>5</v>
      </c>
    </row>
    <row r="346" spans="1:3">
      <c r="A346" s="18" t="s">
        <v>316</v>
      </c>
      <c r="B346">
        <f t="shared" si="5"/>
        <v>5</v>
      </c>
      <c r="C346">
        <v>5</v>
      </c>
    </row>
    <row r="347" spans="1:3">
      <c r="A347" s="18" t="s">
        <v>316</v>
      </c>
      <c r="B347">
        <f t="shared" si="5"/>
        <v>5</v>
      </c>
      <c r="C347">
        <v>5</v>
      </c>
    </row>
    <row r="348" spans="1:3">
      <c r="A348" s="18" t="s">
        <v>316</v>
      </c>
      <c r="B348">
        <f t="shared" si="5"/>
        <v>5</v>
      </c>
      <c r="C348">
        <v>5</v>
      </c>
    </row>
    <row r="349" spans="1:3">
      <c r="A349" s="18" t="s">
        <v>316</v>
      </c>
      <c r="B349">
        <f t="shared" si="5"/>
        <v>5</v>
      </c>
      <c r="C349">
        <v>5</v>
      </c>
    </row>
    <row r="350" spans="1:3">
      <c r="A350" s="18" t="s">
        <v>316</v>
      </c>
      <c r="B350">
        <f t="shared" si="5"/>
        <v>5</v>
      </c>
      <c r="C350">
        <v>5</v>
      </c>
    </row>
    <row r="351" spans="1:3">
      <c r="A351" s="18" t="s">
        <v>316</v>
      </c>
      <c r="B351">
        <f t="shared" si="5"/>
        <v>5</v>
      </c>
      <c r="C351">
        <v>5</v>
      </c>
    </row>
    <row r="352" spans="1:3">
      <c r="A352" s="18" t="s">
        <v>316</v>
      </c>
      <c r="B352">
        <f t="shared" si="5"/>
        <v>5</v>
      </c>
      <c r="C352">
        <v>5</v>
      </c>
    </row>
    <row r="353" spans="1:3">
      <c r="A353" s="18" t="s">
        <v>316</v>
      </c>
      <c r="B353">
        <f t="shared" si="5"/>
        <v>5</v>
      </c>
      <c r="C353">
        <v>5</v>
      </c>
    </row>
    <row r="354" spans="1:3">
      <c r="A354" s="18" t="s">
        <v>316</v>
      </c>
      <c r="B354">
        <f t="shared" si="5"/>
        <v>5</v>
      </c>
      <c r="C354">
        <v>5</v>
      </c>
    </row>
    <row r="355" spans="1:3">
      <c r="A355" s="18" t="s">
        <v>316</v>
      </c>
      <c r="B355">
        <f t="shared" si="5"/>
        <v>5</v>
      </c>
      <c r="C355">
        <v>5</v>
      </c>
    </row>
    <row r="356" spans="1:3">
      <c r="A356" s="18" t="s">
        <v>316</v>
      </c>
      <c r="B356">
        <f t="shared" si="5"/>
        <v>5</v>
      </c>
      <c r="C356">
        <v>5</v>
      </c>
    </row>
    <row r="357" spans="1:3">
      <c r="A357" s="18" t="s">
        <v>316</v>
      </c>
      <c r="B357">
        <f t="shared" si="5"/>
        <v>5</v>
      </c>
      <c r="C357">
        <v>5</v>
      </c>
    </row>
    <row r="358" spans="1:3">
      <c r="A358" s="18" t="s">
        <v>316</v>
      </c>
      <c r="B358">
        <f t="shared" si="5"/>
        <v>5</v>
      </c>
      <c r="C358">
        <v>5</v>
      </c>
    </row>
    <row r="359" spans="1:3">
      <c r="A359" s="18" t="s">
        <v>316</v>
      </c>
      <c r="B359">
        <f t="shared" si="5"/>
        <v>5</v>
      </c>
      <c r="C359">
        <v>5</v>
      </c>
    </row>
    <row r="360" spans="1:3">
      <c r="A360" s="18" t="s">
        <v>319</v>
      </c>
      <c r="B360">
        <f t="shared" si="5"/>
        <v>4</v>
      </c>
      <c r="C360">
        <v>4</v>
      </c>
    </row>
    <row r="361" spans="1:3">
      <c r="A361" s="18" t="s">
        <v>316</v>
      </c>
      <c r="B361">
        <f t="shared" si="5"/>
        <v>5</v>
      </c>
      <c r="C361">
        <v>5</v>
      </c>
    </row>
    <row r="362" spans="1:3">
      <c r="A362" s="18" t="s">
        <v>316</v>
      </c>
      <c r="B362">
        <f t="shared" si="5"/>
        <v>5</v>
      </c>
      <c r="C362">
        <v>5</v>
      </c>
    </row>
    <row r="363" spans="1:3">
      <c r="A363" s="18" t="s">
        <v>316</v>
      </c>
      <c r="B363">
        <f t="shared" si="5"/>
        <v>5</v>
      </c>
      <c r="C363">
        <v>5</v>
      </c>
    </row>
    <row r="364" spans="1:3">
      <c r="A364" s="18" t="s">
        <v>316</v>
      </c>
      <c r="B364">
        <f t="shared" si="5"/>
        <v>5</v>
      </c>
      <c r="C364">
        <v>5</v>
      </c>
    </row>
    <row r="365" spans="1:3">
      <c r="A365" s="18" t="s">
        <v>316</v>
      </c>
      <c r="B365">
        <f t="shared" si="5"/>
        <v>5</v>
      </c>
      <c r="C365">
        <v>5</v>
      </c>
    </row>
    <row r="366" spans="1:3">
      <c r="A366" s="18" t="s">
        <v>319</v>
      </c>
      <c r="B366">
        <f t="shared" si="5"/>
        <v>4</v>
      </c>
      <c r="C366">
        <v>4</v>
      </c>
    </row>
    <row r="367" spans="1:3">
      <c r="A367" s="18" t="s">
        <v>316</v>
      </c>
      <c r="B367">
        <f t="shared" si="5"/>
        <v>5</v>
      </c>
      <c r="C367">
        <v>5</v>
      </c>
    </row>
    <row r="368" spans="1:3">
      <c r="A368" s="18" t="s">
        <v>316</v>
      </c>
      <c r="B368">
        <f t="shared" si="5"/>
        <v>5</v>
      </c>
      <c r="C368">
        <v>5</v>
      </c>
    </row>
    <row r="369" spans="1:3">
      <c r="A369" s="18" t="s">
        <v>316</v>
      </c>
      <c r="B369">
        <f t="shared" si="5"/>
        <v>5</v>
      </c>
      <c r="C369">
        <v>5</v>
      </c>
    </row>
    <row r="370" spans="1:3">
      <c r="A370" s="18" t="s">
        <v>316</v>
      </c>
      <c r="B370">
        <f t="shared" si="5"/>
        <v>5</v>
      </c>
      <c r="C370">
        <v>5</v>
      </c>
    </row>
    <row r="371" spans="1:3">
      <c r="A371" s="18" t="s">
        <v>317</v>
      </c>
      <c r="B371">
        <f t="shared" si="5"/>
        <v>6</v>
      </c>
      <c r="C371">
        <v>6</v>
      </c>
    </row>
    <row r="372" spans="1:3">
      <c r="A372" s="28" t="s">
        <v>316</v>
      </c>
      <c r="B372">
        <f t="shared" si="5"/>
        <v>5</v>
      </c>
      <c r="C372">
        <v>5</v>
      </c>
    </row>
    <row r="373" spans="1:3">
      <c r="A373" s="28" t="s">
        <v>316</v>
      </c>
      <c r="B373">
        <f t="shared" si="5"/>
        <v>5</v>
      </c>
      <c r="C373">
        <v>5</v>
      </c>
    </row>
    <row r="374" spans="1:3">
      <c r="A374" s="28" t="s">
        <v>316</v>
      </c>
      <c r="B374">
        <f t="shared" si="5"/>
        <v>5</v>
      </c>
      <c r="C374">
        <v>5</v>
      </c>
    </row>
    <row r="375" spans="1:3">
      <c r="A375" s="28" t="s">
        <v>316</v>
      </c>
      <c r="B375">
        <f t="shared" si="5"/>
        <v>5</v>
      </c>
      <c r="C375">
        <v>5</v>
      </c>
    </row>
    <row r="376" spans="1:3">
      <c r="A376" s="28" t="s">
        <v>316</v>
      </c>
      <c r="B376">
        <f t="shared" si="5"/>
        <v>5</v>
      </c>
      <c r="C376">
        <v>5</v>
      </c>
    </row>
    <row r="377" spans="1:3">
      <c r="A377" s="26" t="s">
        <v>318</v>
      </c>
      <c r="B377">
        <f t="shared" si="5"/>
        <v>1</v>
      </c>
      <c r="C377">
        <v>1</v>
      </c>
    </row>
    <row r="378" spans="1:3">
      <c r="A378" s="28" t="s">
        <v>316</v>
      </c>
      <c r="B378">
        <f t="shared" si="5"/>
        <v>5</v>
      </c>
      <c r="C378">
        <v>5</v>
      </c>
    </row>
    <row r="379" spans="1:3">
      <c r="A379" s="28" t="s">
        <v>316</v>
      </c>
      <c r="B379">
        <f t="shared" si="5"/>
        <v>5</v>
      </c>
      <c r="C379">
        <v>5</v>
      </c>
    </row>
    <row r="380" spans="1:3">
      <c r="A380" s="28" t="s">
        <v>316</v>
      </c>
      <c r="B380">
        <f t="shared" si="5"/>
        <v>5</v>
      </c>
      <c r="C380">
        <v>5</v>
      </c>
    </row>
    <row r="381" spans="1:3">
      <c r="A381" s="28" t="s">
        <v>316</v>
      </c>
      <c r="B381">
        <f t="shared" si="5"/>
        <v>5</v>
      </c>
      <c r="C381">
        <v>5</v>
      </c>
    </row>
    <row r="382" spans="1:3">
      <c r="A382" s="28" t="s">
        <v>316</v>
      </c>
      <c r="B382">
        <f t="shared" si="5"/>
        <v>5</v>
      </c>
      <c r="C382">
        <v>5</v>
      </c>
    </row>
    <row r="383" spans="1:3">
      <c r="A383" s="28" t="s">
        <v>316</v>
      </c>
      <c r="B383">
        <f t="shared" si="5"/>
        <v>5</v>
      </c>
      <c r="C383">
        <v>5</v>
      </c>
    </row>
    <row r="384" spans="1:3">
      <c r="A384" s="28" t="s">
        <v>316</v>
      </c>
      <c r="B384">
        <f t="shared" si="5"/>
        <v>5</v>
      </c>
      <c r="C384">
        <v>5</v>
      </c>
    </row>
    <row r="385" ht="36" spans="1:3">
      <c r="A385" s="26" t="s">
        <v>320</v>
      </c>
      <c r="B385">
        <v>6</v>
      </c>
      <c r="C385">
        <v>6</v>
      </c>
    </row>
    <row r="386" spans="1:3">
      <c r="A386" s="28" t="s">
        <v>316</v>
      </c>
      <c r="B386">
        <f t="shared" si="5"/>
        <v>5</v>
      </c>
      <c r="C386">
        <v>5</v>
      </c>
    </row>
    <row r="387" spans="1:3">
      <c r="A387" s="28" t="s">
        <v>316</v>
      </c>
      <c r="B387">
        <f t="shared" ref="B387:B450" si="6">IF(A387="国有企业",1,IF(A387="集体所有制企业",2,IF(A387="联营企业",3,IF(A387="外资企业",4,IF(A387="私营企业",5,IF(A387="其他企业",6,"未知"))))))</f>
        <v>5</v>
      </c>
      <c r="C387">
        <v>5</v>
      </c>
    </row>
    <row r="388" spans="1:3">
      <c r="A388" s="28" t="s">
        <v>316</v>
      </c>
      <c r="B388">
        <f t="shared" si="6"/>
        <v>5</v>
      </c>
      <c r="C388">
        <v>5</v>
      </c>
    </row>
    <row r="389" spans="1:3">
      <c r="A389" s="28" t="s">
        <v>316</v>
      </c>
      <c r="B389">
        <f t="shared" si="6"/>
        <v>5</v>
      </c>
      <c r="C389">
        <v>5</v>
      </c>
    </row>
    <row r="390" spans="1:3">
      <c r="A390" s="28" t="s">
        <v>316</v>
      </c>
      <c r="B390">
        <f t="shared" si="6"/>
        <v>5</v>
      </c>
      <c r="C390">
        <v>5</v>
      </c>
    </row>
    <row r="391" spans="1:3">
      <c r="A391" s="28" t="s">
        <v>316</v>
      </c>
      <c r="B391">
        <f t="shared" si="6"/>
        <v>5</v>
      </c>
      <c r="C391">
        <v>5</v>
      </c>
    </row>
    <row r="392" spans="1:3">
      <c r="A392" s="28" t="s">
        <v>316</v>
      </c>
      <c r="B392">
        <f t="shared" si="6"/>
        <v>5</v>
      </c>
      <c r="C392">
        <v>5</v>
      </c>
    </row>
    <row r="393" spans="1:3">
      <c r="A393" s="28" t="s">
        <v>316</v>
      </c>
      <c r="B393">
        <f t="shared" si="6"/>
        <v>5</v>
      </c>
      <c r="C393">
        <v>5</v>
      </c>
    </row>
    <row r="394" spans="1:3">
      <c r="A394" s="28" t="s">
        <v>316</v>
      </c>
      <c r="B394">
        <f t="shared" si="6"/>
        <v>5</v>
      </c>
      <c r="C394">
        <v>5</v>
      </c>
    </row>
    <row r="395" spans="1:3">
      <c r="A395" s="28" t="s">
        <v>316</v>
      </c>
      <c r="B395">
        <f t="shared" si="6"/>
        <v>5</v>
      </c>
      <c r="C395">
        <v>5</v>
      </c>
    </row>
    <row r="396" spans="1:3">
      <c r="A396" s="28" t="s">
        <v>316</v>
      </c>
      <c r="B396">
        <f t="shared" si="6"/>
        <v>5</v>
      </c>
      <c r="C396">
        <v>5</v>
      </c>
    </row>
    <row r="397" spans="1:3">
      <c r="A397" s="28" t="s">
        <v>316</v>
      </c>
      <c r="B397">
        <f t="shared" si="6"/>
        <v>5</v>
      </c>
      <c r="C397">
        <v>5</v>
      </c>
    </row>
    <row r="398" spans="1:3">
      <c r="A398" s="28" t="s">
        <v>316</v>
      </c>
      <c r="B398">
        <f t="shared" si="6"/>
        <v>5</v>
      </c>
      <c r="C398">
        <v>5</v>
      </c>
    </row>
    <row r="399" spans="1:3">
      <c r="A399" s="28" t="s">
        <v>316</v>
      </c>
      <c r="B399">
        <f t="shared" si="6"/>
        <v>5</v>
      </c>
      <c r="C399">
        <v>5</v>
      </c>
    </row>
    <row r="400" spans="1:3">
      <c r="A400" s="28" t="s">
        <v>316</v>
      </c>
      <c r="B400">
        <f t="shared" si="6"/>
        <v>5</v>
      </c>
      <c r="C400">
        <v>5</v>
      </c>
    </row>
    <row r="401" spans="1:3">
      <c r="A401" s="28" t="s">
        <v>316</v>
      </c>
      <c r="B401">
        <f t="shared" si="6"/>
        <v>5</v>
      </c>
      <c r="C401">
        <v>5</v>
      </c>
    </row>
    <row r="402" spans="1:3">
      <c r="A402" s="28" t="s">
        <v>316</v>
      </c>
      <c r="B402">
        <f t="shared" si="6"/>
        <v>5</v>
      </c>
      <c r="C402">
        <v>5</v>
      </c>
    </row>
    <row r="403" spans="1:3">
      <c r="A403" s="28" t="s">
        <v>316</v>
      </c>
      <c r="B403">
        <f t="shared" si="6"/>
        <v>5</v>
      </c>
      <c r="C403">
        <v>5</v>
      </c>
    </row>
    <row r="404" spans="1:3">
      <c r="A404" s="28" t="s">
        <v>316</v>
      </c>
      <c r="B404">
        <f t="shared" si="6"/>
        <v>5</v>
      </c>
      <c r="C404">
        <v>5</v>
      </c>
    </row>
    <row r="405" spans="1:3">
      <c r="A405" s="28" t="s">
        <v>316</v>
      </c>
      <c r="B405">
        <f t="shared" si="6"/>
        <v>5</v>
      </c>
      <c r="C405">
        <v>5</v>
      </c>
    </row>
    <row r="406" spans="1:3">
      <c r="A406" s="28" t="s">
        <v>316</v>
      </c>
      <c r="B406">
        <f t="shared" si="6"/>
        <v>5</v>
      </c>
      <c r="C406">
        <v>5</v>
      </c>
    </row>
    <row r="407" spans="1:3">
      <c r="A407" s="28" t="s">
        <v>316</v>
      </c>
      <c r="B407">
        <f t="shared" si="6"/>
        <v>5</v>
      </c>
      <c r="C407">
        <v>5</v>
      </c>
    </row>
    <row r="408" spans="1:3">
      <c r="A408" s="28" t="s">
        <v>316</v>
      </c>
      <c r="B408">
        <f t="shared" si="6"/>
        <v>5</v>
      </c>
      <c r="C408">
        <v>5</v>
      </c>
    </row>
    <row r="409" spans="1:3">
      <c r="A409" s="28" t="s">
        <v>316</v>
      </c>
      <c r="B409">
        <f t="shared" si="6"/>
        <v>5</v>
      </c>
      <c r="C409">
        <v>5</v>
      </c>
    </row>
    <row r="410" spans="1:3">
      <c r="A410" s="28" t="s">
        <v>316</v>
      </c>
      <c r="B410">
        <f t="shared" si="6"/>
        <v>5</v>
      </c>
      <c r="C410">
        <v>5</v>
      </c>
    </row>
    <row r="411" spans="1:3">
      <c r="A411" s="28" t="s">
        <v>316</v>
      </c>
      <c r="B411">
        <f t="shared" si="6"/>
        <v>5</v>
      </c>
      <c r="C411">
        <v>5</v>
      </c>
    </row>
    <row r="412" spans="1:3">
      <c r="A412" s="28" t="s">
        <v>316</v>
      </c>
      <c r="B412">
        <f t="shared" si="6"/>
        <v>5</v>
      </c>
      <c r="C412">
        <v>5</v>
      </c>
    </row>
    <row r="413" spans="1:3">
      <c r="A413" s="28" t="s">
        <v>316</v>
      </c>
      <c r="B413">
        <f t="shared" si="6"/>
        <v>5</v>
      </c>
      <c r="C413">
        <v>5</v>
      </c>
    </row>
    <row r="414" spans="1:3">
      <c r="A414" s="28" t="s">
        <v>316</v>
      </c>
      <c r="B414">
        <f t="shared" si="6"/>
        <v>5</v>
      </c>
      <c r="C414">
        <v>5</v>
      </c>
    </row>
    <row r="415" spans="1:3">
      <c r="A415" s="28" t="s">
        <v>316</v>
      </c>
      <c r="B415">
        <f t="shared" si="6"/>
        <v>5</v>
      </c>
      <c r="C415">
        <v>5</v>
      </c>
    </row>
    <row r="416" spans="1:3">
      <c r="A416" s="28" t="s">
        <v>316</v>
      </c>
      <c r="B416">
        <f t="shared" si="6"/>
        <v>5</v>
      </c>
      <c r="C416">
        <v>5</v>
      </c>
    </row>
    <row r="417" spans="1:3">
      <c r="A417" s="28" t="s">
        <v>316</v>
      </c>
      <c r="B417">
        <f t="shared" si="6"/>
        <v>5</v>
      </c>
      <c r="C417">
        <v>5</v>
      </c>
    </row>
    <row r="418" spans="1:3">
      <c r="A418" s="28" t="s">
        <v>316</v>
      </c>
      <c r="B418">
        <f t="shared" si="6"/>
        <v>5</v>
      </c>
      <c r="C418">
        <v>5</v>
      </c>
    </row>
    <row r="419" spans="1:3">
      <c r="A419" s="28" t="s">
        <v>316</v>
      </c>
      <c r="B419">
        <f t="shared" si="6"/>
        <v>5</v>
      </c>
      <c r="C419">
        <v>5</v>
      </c>
    </row>
    <row r="420" spans="1:3">
      <c r="A420" s="18" t="s">
        <v>316</v>
      </c>
      <c r="B420">
        <f t="shared" si="6"/>
        <v>5</v>
      </c>
      <c r="C420">
        <v>5</v>
      </c>
    </row>
    <row r="421" spans="1:3">
      <c r="A421" s="18" t="s">
        <v>316</v>
      </c>
      <c r="B421">
        <f t="shared" si="6"/>
        <v>5</v>
      </c>
      <c r="C421">
        <v>5</v>
      </c>
    </row>
    <row r="422" spans="1:3">
      <c r="A422" s="18" t="s">
        <v>316</v>
      </c>
      <c r="B422">
        <f t="shared" si="6"/>
        <v>5</v>
      </c>
      <c r="C422">
        <v>5</v>
      </c>
    </row>
    <row r="423" spans="1:3">
      <c r="A423" s="18" t="s">
        <v>316</v>
      </c>
      <c r="B423">
        <f t="shared" si="6"/>
        <v>5</v>
      </c>
      <c r="C423">
        <v>5</v>
      </c>
    </row>
    <row r="424" spans="1:3">
      <c r="A424" s="18" t="s">
        <v>316</v>
      </c>
      <c r="B424">
        <f t="shared" si="6"/>
        <v>5</v>
      </c>
      <c r="C424">
        <v>5</v>
      </c>
    </row>
    <row r="425" spans="1:3">
      <c r="A425" s="18" t="s">
        <v>316</v>
      </c>
      <c r="B425">
        <f t="shared" si="6"/>
        <v>5</v>
      </c>
      <c r="C425">
        <v>5</v>
      </c>
    </row>
    <row r="426" spans="1:3">
      <c r="A426" s="18" t="s">
        <v>316</v>
      </c>
      <c r="B426">
        <f t="shared" si="6"/>
        <v>5</v>
      </c>
      <c r="C426">
        <v>5</v>
      </c>
    </row>
    <row r="427" spans="1:3">
      <c r="A427" s="18" t="s">
        <v>316</v>
      </c>
      <c r="B427">
        <f t="shared" si="6"/>
        <v>5</v>
      </c>
      <c r="C427">
        <v>5</v>
      </c>
    </row>
    <row r="428" spans="1:3">
      <c r="A428" s="18" t="s">
        <v>316</v>
      </c>
      <c r="B428">
        <f t="shared" si="6"/>
        <v>5</v>
      </c>
      <c r="C428">
        <v>5</v>
      </c>
    </row>
    <row r="429" spans="1:3">
      <c r="A429" s="18" t="s">
        <v>319</v>
      </c>
      <c r="B429">
        <f t="shared" si="6"/>
        <v>4</v>
      </c>
      <c r="C429">
        <v>4</v>
      </c>
    </row>
    <row r="430" spans="1:3">
      <c r="A430" s="18" t="s">
        <v>316</v>
      </c>
      <c r="B430">
        <f t="shared" si="6"/>
        <v>5</v>
      </c>
      <c r="C430">
        <v>5</v>
      </c>
    </row>
    <row r="431" spans="1:3">
      <c r="A431" s="18" t="s">
        <v>316</v>
      </c>
      <c r="B431">
        <f t="shared" si="6"/>
        <v>5</v>
      </c>
      <c r="C431">
        <v>5</v>
      </c>
    </row>
    <row r="432" spans="1:3">
      <c r="A432" s="18" t="s">
        <v>316</v>
      </c>
      <c r="B432">
        <f t="shared" si="6"/>
        <v>5</v>
      </c>
      <c r="C432">
        <v>5</v>
      </c>
    </row>
    <row r="433" spans="1:3">
      <c r="A433" s="18" t="s">
        <v>316</v>
      </c>
      <c r="B433">
        <f t="shared" si="6"/>
        <v>5</v>
      </c>
      <c r="C433">
        <v>5</v>
      </c>
    </row>
    <row r="434" spans="1:3">
      <c r="A434" s="29" t="s">
        <v>316</v>
      </c>
      <c r="B434">
        <f t="shared" si="6"/>
        <v>5</v>
      </c>
      <c r="C434">
        <v>5</v>
      </c>
    </row>
    <row r="435" spans="1:3">
      <c r="A435" s="18" t="s">
        <v>316</v>
      </c>
      <c r="B435">
        <f t="shared" si="6"/>
        <v>5</v>
      </c>
      <c r="C435">
        <v>5</v>
      </c>
    </row>
    <row r="436" spans="1:3">
      <c r="A436" s="18" t="s">
        <v>316</v>
      </c>
      <c r="B436">
        <f t="shared" si="6"/>
        <v>5</v>
      </c>
      <c r="C436">
        <v>5</v>
      </c>
    </row>
    <row r="437" spans="1:3">
      <c r="A437" s="18" t="s">
        <v>316</v>
      </c>
      <c r="B437">
        <f t="shared" si="6"/>
        <v>5</v>
      </c>
      <c r="C437">
        <v>5</v>
      </c>
    </row>
    <row r="438" spans="1:3">
      <c r="A438" s="18" t="s">
        <v>316</v>
      </c>
      <c r="B438">
        <f t="shared" si="6"/>
        <v>5</v>
      </c>
      <c r="C438">
        <v>5</v>
      </c>
    </row>
    <row r="439" spans="1:3">
      <c r="A439" s="18" t="s">
        <v>316</v>
      </c>
      <c r="B439">
        <f t="shared" si="6"/>
        <v>5</v>
      </c>
      <c r="C439">
        <v>5</v>
      </c>
    </row>
    <row r="440" spans="1:3">
      <c r="A440" s="18" t="s">
        <v>316</v>
      </c>
      <c r="B440">
        <f t="shared" si="6"/>
        <v>5</v>
      </c>
      <c r="C440">
        <v>5</v>
      </c>
    </row>
    <row r="441" spans="1:3">
      <c r="A441" s="18" t="s">
        <v>316</v>
      </c>
      <c r="B441">
        <f t="shared" si="6"/>
        <v>5</v>
      </c>
      <c r="C441">
        <v>5</v>
      </c>
    </row>
    <row r="442" spans="1:3">
      <c r="A442" s="18" t="s">
        <v>316</v>
      </c>
      <c r="B442">
        <f t="shared" si="6"/>
        <v>5</v>
      </c>
      <c r="C442">
        <v>5</v>
      </c>
    </row>
    <row r="443" spans="1:3">
      <c r="A443" s="18" t="s">
        <v>316</v>
      </c>
      <c r="B443">
        <f t="shared" si="6"/>
        <v>5</v>
      </c>
      <c r="C443">
        <v>5</v>
      </c>
    </row>
    <row r="444" spans="1:3">
      <c r="A444" s="18" t="s">
        <v>316</v>
      </c>
      <c r="B444">
        <f t="shared" si="6"/>
        <v>5</v>
      </c>
      <c r="C444">
        <v>5</v>
      </c>
    </row>
    <row r="445" spans="1:3">
      <c r="A445" s="18" t="s">
        <v>316</v>
      </c>
      <c r="B445">
        <f t="shared" si="6"/>
        <v>5</v>
      </c>
      <c r="C445">
        <v>5</v>
      </c>
    </row>
    <row r="446" spans="1:3">
      <c r="A446" s="18" t="s">
        <v>316</v>
      </c>
      <c r="B446">
        <f t="shared" si="6"/>
        <v>5</v>
      </c>
      <c r="C446">
        <v>5</v>
      </c>
    </row>
    <row r="447" spans="1:3">
      <c r="A447" s="18" t="s">
        <v>316</v>
      </c>
      <c r="B447">
        <f t="shared" si="6"/>
        <v>5</v>
      </c>
      <c r="C447">
        <v>5</v>
      </c>
    </row>
    <row r="448" spans="1:3">
      <c r="A448" s="18" t="s">
        <v>316</v>
      </c>
      <c r="B448">
        <f t="shared" si="6"/>
        <v>5</v>
      </c>
      <c r="C448">
        <v>5</v>
      </c>
    </row>
    <row r="449" spans="1:3">
      <c r="A449" s="18" t="s">
        <v>316</v>
      </c>
      <c r="B449">
        <f t="shared" si="6"/>
        <v>5</v>
      </c>
      <c r="C449">
        <v>5</v>
      </c>
    </row>
    <row r="450" spans="1:3">
      <c r="A450" s="18" t="s">
        <v>316</v>
      </c>
      <c r="B450">
        <f t="shared" si="6"/>
        <v>5</v>
      </c>
      <c r="C450">
        <v>5</v>
      </c>
    </row>
    <row r="451" spans="1:3">
      <c r="A451" s="18" t="s">
        <v>319</v>
      </c>
      <c r="B451">
        <f t="shared" ref="B451:B514" si="7">IF(A451="国有企业",1,IF(A451="集体所有制企业",2,IF(A451="联营企业",3,IF(A451="外资企业",4,IF(A451="私营企业",5,IF(A451="其他企业",6,"未知"))))))</f>
        <v>4</v>
      </c>
      <c r="C451">
        <v>4</v>
      </c>
    </row>
    <row r="452" spans="1:3">
      <c r="A452" s="18" t="s">
        <v>316</v>
      </c>
      <c r="B452">
        <f t="shared" si="7"/>
        <v>5</v>
      </c>
      <c r="C452">
        <v>5</v>
      </c>
    </row>
    <row r="453" spans="1:3">
      <c r="A453" s="18" t="s">
        <v>316</v>
      </c>
      <c r="B453">
        <f t="shared" si="7"/>
        <v>5</v>
      </c>
      <c r="C453">
        <v>5</v>
      </c>
    </row>
    <row r="454" spans="1:3">
      <c r="A454" s="18" t="s">
        <v>316</v>
      </c>
      <c r="B454">
        <f t="shared" si="7"/>
        <v>5</v>
      </c>
      <c r="C454">
        <v>5</v>
      </c>
    </row>
    <row r="455" spans="1:3">
      <c r="A455" s="18" t="s">
        <v>316</v>
      </c>
      <c r="B455">
        <f t="shared" si="7"/>
        <v>5</v>
      </c>
      <c r="C455">
        <v>5</v>
      </c>
    </row>
    <row r="456" spans="1:3">
      <c r="A456" s="18" t="s">
        <v>316</v>
      </c>
      <c r="B456">
        <f t="shared" si="7"/>
        <v>5</v>
      </c>
      <c r="C456">
        <v>5</v>
      </c>
    </row>
    <row r="457" spans="1:3">
      <c r="A457" s="18" t="s">
        <v>316</v>
      </c>
      <c r="B457">
        <f t="shared" si="7"/>
        <v>5</v>
      </c>
      <c r="C457">
        <v>5</v>
      </c>
    </row>
    <row r="458" spans="1:3">
      <c r="A458" s="18" t="s">
        <v>316</v>
      </c>
      <c r="B458">
        <f t="shared" si="7"/>
        <v>5</v>
      </c>
      <c r="C458">
        <v>5</v>
      </c>
    </row>
    <row r="459" spans="1:3">
      <c r="A459" s="18" t="s">
        <v>316</v>
      </c>
      <c r="B459">
        <f t="shared" si="7"/>
        <v>5</v>
      </c>
      <c r="C459">
        <v>5</v>
      </c>
    </row>
    <row r="460" spans="1:3">
      <c r="A460" s="18" t="s">
        <v>316</v>
      </c>
      <c r="B460">
        <f t="shared" si="7"/>
        <v>5</v>
      </c>
      <c r="C460">
        <v>5</v>
      </c>
    </row>
    <row r="461" spans="1:3">
      <c r="A461" s="18" t="s">
        <v>316</v>
      </c>
      <c r="B461">
        <f t="shared" si="7"/>
        <v>5</v>
      </c>
      <c r="C461">
        <v>5</v>
      </c>
    </row>
    <row r="462" spans="1:3">
      <c r="A462" s="18" t="s">
        <v>316</v>
      </c>
      <c r="B462">
        <f t="shared" si="7"/>
        <v>5</v>
      </c>
      <c r="C462">
        <v>5</v>
      </c>
    </row>
    <row r="463" spans="1:3">
      <c r="A463" s="18" t="s">
        <v>316</v>
      </c>
      <c r="B463">
        <f t="shared" si="7"/>
        <v>5</v>
      </c>
      <c r="C463">
        <v>5</v>
      </c>
    </row>
    <row r="464" spans="1:3">
      <c r="A464" s="18" t="s">
        <v>316</v>
      </c>
      <c r="B464">
        <f t="shared" si="7"/>
        <v>5</v>
      </c>
      <c r="C464">
        <v>5</v>
      </c>
    </row>
    <row r="465" spans="1:3">
      <c r="A465" s="18" t="s">
        <v>316</v>
      </c>
      <c r="B465">
        <f t="shared" si="7"/>
        <v>5</v>
      </c>
      <c r="C465">
        <v>5</v>
      </c>
    </row>
    <row r="466" spans="1:3">
      <c r="A466" s="18" t="s">
        <v>316</v>
      </c>
      <c r="B466">
        <f t="shared" si="7"/>
        <v>5</v>
      </c>
      <c r="C466">
        <v>5</v>
      </c>
    </row>
    <row r="467" spans="1:3">
      <c r="A467" s="18" t="s">
        <v>316</v>
      </c>
      <c r="B467">
        <f t="shared" si="7"/>
        <v>5</v>
      </c>
      <c r="C467">
        <v>5</v>
      </c>
    </row>
    <row r="468" spans="1:3">
      <c r="A468" s="18" t="s">
        <v>316</v>
      </c>
      <c r="B468">
        <f t="shared" si="7"/>
        <v>5</v>
      </c>
      <c r="C468">
        <v>5</v>
      </c>
    </row>
    <row r="469" spans="1:3">
      <c r="A469" s="18" t="s">
        <v>316</v>
      </c>
      <c r="B469">
        <f t="shared" si="7"/>
        <v>5</v>
      </c>
      <c r="C469">
        <v>5</v>
      </c>
    </row>
    <row r="470" spans="1:3">
      <c r="A470" s="18" t="s">
        <v>316</v>
      </c>
      <c r="B470">
        <f t="shared" si="7"/>
        <v>5</v>
      </c>
      <c r="C470">
        <v>5</v>
      </c>
    </row>
    <row r="471" spans="1:3">
      <c r="A471" s="18" t="s">
        <v>316</v>
      </c>
      <c r="B471">
        <f t="shared" si="7"/>
        <v>5</v>
      </c>
      <c r="C471">
        <v>5</v>
      </c>
    </row>
    <row r="472" spans="1:3">
      <c r="A472" s="18" t="s">
        <v>316</v>
      </c>
      <c r="B472">
        <f t="shared" si="7"/>
        <v>5</v>
      </c>
      <c r="C472">
        <v>5</v>
      </c>
    </row>
    <row r="473" spans="1:3">
      <c r="A473" s="18" t="s">
        <v>316</v>
      </c>
      <c r="B473">
        <f t="shared" si="7"/>
        <v>5</v>
      </c>
      <c r="C473">
        <v>5</v>
      </c>
    </row>
    <row r="474" spans="1:3">
      <c r="A474" s="18" t="s">
        <v>316</v>
      </c>
      <c r="B474">
        <f t="shared" si="7"/>
        <v>5</v>
      </c>
      <c r="C474">
        <v>5</v>
      </c>
    </row>
    <row r="475" spans="1:3">
      <c r="A475" s="18" t="s">
        <v>316</v>
      </c>
      <c r="B475">
        <f t="shared" si="7"/>
        <v>5</v>
      </c>
      <c r="C475">
        <v>5</v>
      </c>
    </row>
    <row r="476" spans="1:3">
      <c r="A476" s="18" t="s">
        <v>316</v>
      </c>
      <c r="B476">
        <f t="shared" si="7"/>
        <v>5</v>
      </c>
      <c r="C476">
        <v>5</v>
      </c>
    </row>
    <row r="477" spans="1:3">
      <c r="A477" s="18" t="s">
        <v>316</v>
      </c>
      <c r="B477">
        <f t="shared" si="7"/>
        <v>5</v>
      </c>
      <c r="C477">
        <v>5</v>
      </c>
    </row>
    <row r="478" spans="1:3">
      <c r="A478" s="18" t="s">
        <v>316</v>
      </c>
      <c r="B478">
        <f t="shared" si="7"/>
        <v>5</v>
      </c>
      <c r="C478">
        <v>5</v>
      </c>
    </row>
    <row r="479" spans="1:3">
      <c r="A479" s="18" t="s">
        <v>316</v>
      </c>
      <c r="B479">
        <f t="shared" si="7"/>
        <v>5</v>
      </c>
      <c r="C479">
        <v>5</v>
      </c>
    </row>
    <row r="480" spans="1:3">
      <c r="A480" s="18" t="s">
        <v>316</v>
      </c>
      <c r="B480">
        <f t="shared" si="7"/>
        <v>5</v>
      </c>
      <c r="C480">
        <v>5</v>
      </c>
    </row>
    <row r="481" spans="1:3">
      <c r="A481" s="18" t="s">
        <v>316</v>
      </c>
      <c r="B481">
        <f t="shared" si="7"/>
        <v>5</v>
      </c>
      <c r="C481">
        <v>5</v>
      </c>
    </row>
    <row r="482" spans="1:3">
      <c r="A482" s="18" t="s">
        <v>316</v>
      </c>
      <c r="B482">
        <f t="shared" si="7"/>
        <v>5</v>
      </c>
      <c r="C482">
        <v>5</v>
      </c>
    </row>
    <row r="483" spans="1:3">
      <c r="A483" s="18" t="s">
        <v>316</v>
      </c>
      <c r="B483">
        <f t="shared" si="7"/>
        <v>5</v>
      </c>
      <c r="C483">
        <v>5</v>
      </c>
    </row>
    <row r="484" spans="1:3">
      <c r="A484" s="18" t="s">
        <v>316</v>
      </c>
      <c r="B484">
        <f t="shared" si="7"/>
        <v>5</v>
      </c>
      <c r="C484">
        <v>5</v>
      </c>
    </row>
    <row r="485" spans="1:3">
      <c r="A485" s="18" t="s">
        <v>316</v>
      </c>
      <c r="B485">
        <f t="shared" si="7"/>
        <v>5</v>
      </c>
      <c r="C485">
        <v>5</v>
      </c>
    </row>
    <row r="486" spans="1:3">
      <c r="A486" s="18" t="s">
        <v>316</v>
      </c>
      <c r="B486">
        <f t="shared" si="7"/>
        <v>5</v>
      </c>
      <c r="C486">
        <v>5</v>
      </c>
    </row>
    <row r="487" spans="1:3">
      <c r="A487" s="18" t="s">
        <v>316</v>
      </c>
      <c r="B487">
        <f t="shared" si="7"/>
        <v>5</v>
      </c>
      <c r="C487">
        <v>5</v>
      </c>
    </row>
    <row r="488" spans="1:3">
      <c r="A488" s="18" t="s">
        <v>316</v>
      </c>
      <c r="B488">
        <f t="shared" si="7"/>
        <v>5</v>
      </c>
      <c r="C488">
        <v>5</v>
      </c>
    </row>
    <row r="489" spans="1:3">
      <c r="A489" s="18" t="s">
        <v>316</v>
      </c>
      <c r="B489">
        <f t="shared" si="7"/>
        <v>5</v>
      </c>
      <c r="C489">
        <v>5</v>
      </c>
    </row>
    <row r="490" spans="1:3">
      <c r="A490" s="18" t="s">
        <v>316</v>
      </c>
      <c r="B490">
        <f t="shared" si="7"/>
        <v>5</v>
      </c>
      <c r="C490">
        <v>5</v>
      </c>
    </row>
    <row r="491" spans="1:3">
      <c r="A491" s="18" t="s">
        <v>316</v>
      </c>
      <c r="B491">
        <f t="shared" si="7"/>
        <v>5</v>
      </c>
      <c r="C491">
        <v>5</v>
      </c>
    </row>
    <row r="492" spans="1:3">
      <c r="A492" s="18" t="s">
        <v>316</v>
      </c>
      <c r="B492">
        <f t="shared" si="7"/>
        <v>5</v>
      </c>
      <c r="C492">
        <v>5</v>
      </c>
    </row>
    <row r="493" spans="1:3">
      <c r="A493" s="18" t="s">
        <v>316</v>
      </c>
      <c r="B493">
        <f t="shared" si="7"/>
        <v>5</v>
      </c>
      <c r="C493">
        <v>5</v>
      </c>
    </row>
    <row r="494" spans="1:3">
      <c r="A494" s="18" t="s">
        <v>316</v>
      </c>
      <c r="B494">
        <f t="shared" si="7"/>
        <v>5</v>
      </c>
      <c r="C494">
        <v>5</v>
      </c>
    </row>
    <row r="495" spans="1:3">
      <c r="A495" s="18" t="s">
        <v>316</v>
      </c>
      <c r="B495">
        <f t="shared" si="7"/>
        <v>5</v>
      </c>
      <c r="C495">
        <v>5</v>
      </c>
    </row>
    <row r="496" spans="1:3">
      <c r="A496" s="18" t="s">
        <v>316</v>
      </c>
      <c r="B496">
        <f t="shared" si="7"/>
        <v>5</v>
      </c>
      <c r="C496">
        <v>5</v>
      </c>
    </row>
    <row r="497" spans="1:3">
      <c r="A497" s="18" t="s">
        <v>316</v>
      </c>
      <c r="B497">
        <f t="shared" si="7"/>
        <v>5</v>
      </c>
      <c r="C497">
        <v>5</v>
      </c>
    </row>
    <row r="498" spans="1:3">
      <c r="A498" s="18" t="s">
        <v>316</v>
      </c>
      <c r="B498">
        <f t="shared" si="7"/>
        <v>5</v>
      </c>
      <c r="C498">
        <v>5</v>
      </c>
    </row>
    <row r="499" spans="1:3">
      <c r="A499" s="18" t="s">
        <v>316</v>
      </c>
      <c r="B499">
        <f t="shared" si="7"/>
        <v>5</v>
      </c>
      <c r="C499">
        <v>5</v>
      </c>
    </row>
    <row r="500" spans="1:3">
      <c r="A500" s="18" t="s">
        <v>316</v>
      </c>
      <c r="B500">
        <f t="shared" si="7"/>
        <v>5</v>
      </c>
      <c r="C500">
        <v>5</v>
      </c>
    </row>
    <row r="501" spans="1:3">
      <c r="A501" s="18" t="s">
        <v>316</v>
      </c>
      <c r="B501">
        <f t="shared" si="7"/>
        <v>5</v>
      </c>
      <c r="C501">
        <v>5</v>
      </c>
    </row>
    <row r="502" spans="1:3">
      <c r="A502" s="18" t="s">
        <v>316</v>
      </c>
      <c r="B502">
        <f t="shared" si="7"/>
        <v>5</v>
      </c>
      <c r="C502">
        <v>5</v>
      </c>
    </row>
    <row r="503" spans="1:3">
      <c r="A503" s="18" t="s">
        <v>316</v>
      </c>
      <c r="B503">
        <f t="shared" si="7"/>
        <v>5</v>
      </c>
      <c r="C503">
        <v>5</v>
      </c>
    </row>
    <row r="504" spans="1:3">
      <c r="A504" s="18" t="s">
        <v>316</v>
      </c>
      <c r="B504">
        <f t="shared" si="7"/>
        <v>5</v>
      </c>
      <c r="C504">
        <v>5</v>
      </c>
    </row>
    <row r="505" spans="1:3">
      <c r="A505" s="18" t="s">
        <v>316</v>
      </c>
      <c r="B505">
        <f t="shared" si="7"/>
        <v>5</v>
      </c>
      <c r="C505">
        <v>5</v>
      </c>
    </row>
    <row r="506" spans="1:3">
      <c r="A506" s="18" t="s">
        <v>316</v>
      </c>
      <c r="B506">
        <f t="shared" si="7"/>
        <v>5</v>
      </c>
      <c r="C506">
        <v>5</v>
      </c>
    </row>
    <row r="507" spans="1:3">
      <c r="A507" s="18" t="s">
        <v>316</v>
      </c>
      <c r="B507">
        <f t="shared" si="7"/>
        <v>5</v>
      </c>
      <c r="C507">
        <v>5</v>
      </c>
    </row>
    <row r="508" spans="1:3">
      <c r="A508" s="18" t="s">
        <v>316</v>
      </c>
      <c r="B508">
        <f t="shared" si="7"/>
        <v>5</v>
      </c>
      <c r="C508">
        <v>5</v>
      </c>
    </row>
    <row r="509" spans="1:3">
      <c r="A509" s="18" t="s">
        <v>316</v>
      </c>
      <c r="B509">
        <f t="shared" si="7"/>
        <v>5</v>
      </c>
      <c r="C509">
        <v>5</v>
      </c>
    </row>
    <row r="510" spans="1:3">
      <c r="A510" s="18" t="s">
        <v>316</v>
      </c>
      <c r="B510">
        <f t="shared" si="7"/>
        <v>5</v>
      </c>
      <c r="C510">
        <v>5</v>
      </c>
    </row>
    <row r="511" spans="1:3">
      <c r="A511" s="18" t="s">
        <v>316</v>
      </c>
      <c r="B511">
        <f t="shared" si="7"/>
        <v>5</v>
      </c>
      <c r="C511">
        <v>5</v>
      </c>
    </row>
    <row r="512" spans="1:3">
      <c r="A512" s="18" t="s">
        <v>316</v>
      </c>
      <c r="B512">
        <f t="shared" si="7"/>
        <v>5</v>
      </c>
      <c r="C512">
        <v>5</v>
      </c>
    </row>
    <row r="513" spans="1:3">
      <c r="A513" s="18" t="s">
        <v>316</v>
      </c>
      <c r="B513">
        <f t="shared" si="7"/>
        <v>5</v>
      </c>
      <c r="C513">
        <v>5</v>
      </c>
    </row>
    <row r="514" spans="1:3">
      <c r="A514" s="18" t="s">
        <v>316</v>
      </c>
      <c r="B514">
        <f t="shared" si="7"/>
        <v>5</v>
      </c>
      <c r="C514">
        <v>5</v>
      </c>
    </row>
    <row r="515" spans="1:3">
      <c r="A515" s="18" t="s">
        <v>316</v>
      </c>
      <c r="B515">
        <f t="shared" ref="B515:B578" si="8">IF(A515="国有企业",1,IF(A515="集体所有制企业",2,IF(A515="联营企业",3,IF(A515="外资企业",4,IF(A515="私营企业",5,IF(A515="其他企业",6,"未知"))))))</f>
        <v>5</v>
      </c>
      <c r="C515">
        <v>5</v>
      </c>
    </row>
    <row r="516" spans="1:3">
      <c r="A516" s="18" t="s">
        <v>316</v>
      </c>
      <c r="B516">
        <f t="shared" si="8"/>
        <v>5</v>
      </c>
      <c r="C516">
        <v>5</v>
      </c>
    </row>
    <row r="517" spans="1:3">
      <c r="A517" s="18" t="s">
        <v>316</v>
      </c>
      <c r="B517">
        <f t="shared" si="8"/>
        <v>5</v>
      </c>
      <c r="C517">
        <v>5</v>
      </c>
    </row>
    <row r="518" spans="1:3">
      <c r="A518" s="18" t="s">
        <v>316</v>
      </c>
      <c r="B518">
        <f t="shared" si="8"/>
        <v>5</v>
      </c>
      <c r="C518">
        <v>5</v>
      </c>
    </row>
    <row r="519" spans="1:3">
      <c r="A519" s="18" t="s">
        <v>316</v>
      </c>
      <c r="B519">
        <f t="shared" si="8"/>
        <v>5</v>
      </c>
      <c r="C519">
        <v>5</v>
      </c>
    </row>
    <row r="520" spans="1:3">
      <c r="A520" s="18" t="s">
        <v>316</v>
      </c>
      <c r="B520">
        <f t="shared" si="8"/>
        <v>5</v>
      </c>
      <c r="C520">
        <v>5</v>
      </c>
    </row>
    <row r="521" spans="1:3">
      <c r="A521" s="18" t="s">
        <v>316</v>
      </c>
      <c r="B521">
        <f t="shared" si="8"/>
        <v>5</v>
      </c>
      <c r="C521">
        <v>5</v>
      </c>
    </row>
    <row r="522" spans="1:3">
      <c r="A522" s="18" t="s">
        <v>316</v>
      </c>
      <c r="B522">
        <f t="shared" si="8"/>
        <v>5</v>
      </c>
      <c r="C522">
        <v>5</v>
      </c>
    </row>
    <row r="523" spans="1:3">
      <c r="A523" s="18" t="s">
        <v>316</v>
      </c>
      <c r="B523">
        <f t="shared" si="8"/>
        <v>5</v>
      </c>
      <c r="C523">
        <v>5</v>
      </c>
    </row>
    <row r="524" spans="1:3">
      <c r="A524" s="18" t="s">
        <v>316</v>
      </c>
      <c r="B524">
        <f t="shared" si="8"/>
        <v>5</v>
      </c>
      <c r="C524">
        <v>5</v>
      </c>
    </row>
    <row r="525" spans="1:3">
      <c r="A525" s="18" t="s">
        <v>316</v>
      </c>
      <c r="B525">
        <f t="shared" si="8"/>
        <v>5</v>
      </c>
      <c r="C525">
        <v>5</v>
      </c>
    </row>
    <row r="526" spans="1:3">
      <c r="A526" s="18" t="s">
        <v>316</v>
      </c>
      <c r="B526">
        <f t="shared" si="8"/>
        <v>5</v>
      </c>
      <c r="C526">
        <v>5</v>
      </c>
    </row>
    <row r="527" spans="1:3">
      <c r="A527" s="18" t="s">
        <v>316</v>
      </c>
      <c r="B527">
        <f t="shared" si="8"/>
        <v>5</v>
      </c>
      <c r="C527">
        <v>5</v>
      </c>
    </row>
    <row r="528" spans="1:3">
      <c r="A528" s="18" t="s">
        <v>316</v>
      </c>
      <c r="B528">
        <f t="shared" si="8"/>
        <v>5</v>
      </c>
      <c r="C528">
        <v>5</v>
      </c>
    </row>
    <row r="529" spans="1:3">
      <c r="A529" s="18" t="s">
        <v>316</v>
      </c>
      <c r="B529">
        <f t="shared" si="8"/>
        <v>5</v>
      </c>
      <c r="C529">
        <v>5</v>
      </c>
    </row>
    <row r="530" spans="1:3">
      <c r="A530" s="18" t="s">
        <v>316</v>
      </c>
      <c r="B530">
        <f t="shared" si="8"/>
        <v>5</v>
      </c>
      <c r="C530">
        <v>5</v>
      </c>
    </row>
    <row r="531" spans="1:3">
      <c r="A531" s="18" t="s">
        <v>316</v>
      </c>
      <c r="B531">
        <f t="shared" si="8"/>
        <v>5</v>
      </c>
      <c r="C531">
        <v>5</v>
      </c>
    </row>
    <row r="532" spans="1:3">
      <c r="A532" s="18" t="s">
        <v>316</v>
      </c>
      <c r="B532">
        <f t="shared" si="8"/>
        <v>5</v>
      </c>
      <c r="C532">
        <v>5</v>
      </c>
    </row>
    <row r="533" spans="1:3">
      <c r="A533" s="18" t="s">
        <v>316</v>
      </c>
      <c r="B533">
        <f t="shared" si="8"/>
        <v>5</v>
      </c>
      <c r="C533">
        <v>5</v>
      </c>
    </row>
    <row r="534" spans="1:3">
      <c r="A534" s="18" t="s">
        <v>316</v>
      </c>
      <c r="B534">
        <f t="shared" si="8"/>
        <v>5</v>
      </c>
      <c r="C534">
        <v>5</v>
      </c>
    </row>
    <row r="535" spans="1:3">
      <c r="A535" s="11" t="s">
        <v>316</v>
      </c>
      <c r="B535">
        <f t="shared" si="8"/>
        <v>5</v>
      </c>
      <c r="C535">
        <v>5</v>
      </c>
    </row>
    <row r="536" spans="1:3">
      <c r="A536" s="11" t="s">
        <v>316</v>
      </c>
      <c r="B536">
        <f t="shared" si="8"/>
        <v>5</v>
      </c>
      <c r="C536">
        <v>5</v>
      </c>
    </row>
    <row r="537" spans="1:3">
      <c r="A537" s="11" t="s">
        <v>316</v>
      </c>
      <c r="B537">
        <f t="shared" si="8"/>
        <v>5</v>
      </c>
      <c r="C537">
        <v>5</v>
      </c>
    </row>
    <row r="538" spans="1:3">
      <c r="A538" s="11" t="s">
        <v>316</v>
      </c>
      <c r="B538">
        <f t="shared" si="8"/>
        <v>5</v>
      </c>
      <c r="C538">
        <v>5</v>
      </c>
    </row>
    <row r="539" spans="1:3">
      <c r="A539" s="11" t="s">
        <v>316</v>
      </c>
      <c r="B539">
        <f t="shared" si="8"/>
        <v>5</v>
      </c>
      <c r="C539">
        <v>5</v>
      </c>
    </row>
    <row r="540" spans="1:3">
      <c r="A540" s="11" t="s">
        <v>316</v>
      </c>
      <c r="B540">
        <f t="shared" si="8"/>
        <v>5</v>
      </c>
      <c r="C540">
        <v>5</v>
      </c>
    </row>
    <row r="541" spans="1:3">
      <c r="A541" s="11" t="s">
        <v>316</v>
      </c>
      <c r="B541">
        <f t="shared" si="8"/>
        <v>5</v>
      </c>
      <c r="C541">
        <v>5</v>
      </c>
    </row>
    <row r="542" spans="1:3">
      <c r="A542" s="11" t="s">
        <v>316</v>
      </c>
      <c r="B542">
        <f t="shared" si="8"/>
        <v>5</v>
      </c>
      <c r="C542">
        <v>5</v>
      </c>
    </row>
    <row r="543" spans="1:3">
      <c r="A543" s="11" t="s">
        <v>317</v>
      </c>
      <c r="B543">
        <f t="shared" si="8"/>
        <v>6</v>
      </c>
      <c r="C543">
        <v>6</v>
      </c>
    </row>
    <row r="544" spans="1:3">
      <c r="A544" s="11" t="s">
        <v>316</v>
      </c>
      <c r="B544">
        <f t="shared" si="8"/>
        <v>5</v>
      </c>
      <c r="C544">
        <v>5</v>
      </c>
    </row>
    <row r="545" spans="1:3">
      <c r="A545" s="11" t="s">
        <v>316</v>
      </c>
      <c r="B545">
        <f t="shared" si="8"/>
        <v>5</v>
      </c>
      <c r="C545">
        <v>5</v>
      </c>
    </row>
    <row r="546" spans="1:3">
      <c r="A546" s="11" t="s">
        <v>316</v>
      </c>
      <c r="B546">
        <f t="shared" si="8"/>
        <v>5</v>
      </c>
      <c r="C546">
        <v>5</v>
      </c>
    </row>
    <row r="547" spans="1:3">
      <c r="A547" s="11" t="s">
        <v>316</v>
      </c>
      <c r="B547">
        <f t="shared" si="8"/>
        <v>5</v>
      </c>
      <c r="C547">
        <v>5</v>
      </c>
    </row>
    <row r="548" spans="1:3">
      <c r="A548" s="11" t="s">
        <v>317</v>
      </c>
      <c r="B548">
        <f t="shared" si="8"/>
        <v>6</v>
      </c>
      <c r="C548">
        <v>6</v>
      </c>
    </row>
    <row r="549" spans="1:3">
      <c r="A549" s="11" t="s">
        <v>316</v>
      </c>
      <c r="B549">
        <f t="shared" si="8"/>
        <v>5</v>
      </c>
      <c r="C549">
        <v>5</v>
      </c>
    </row>
    <row r="550" spans="1:3">
      <c r="A550" s="11" t="s">
        <v>316</v>
      </c>
      <c r="B550">
        <f t="shared" si="8"/>
        <v>5</v>
      </c>
      <c r="C550">
        <v>5</v>
      </c>
    </row>
    <row r="551" spans="1:3">
      <c r="A551" s="11" t="s">
        <v>316</v>
      </c>
      <c r="B551">
        <f t="shared" si="8"/>
        <v>5</v>
      </c>
      <c r="C551">
        <v>5</v>
      </c>
    </row>
    <row r="552" spans="1:3">
      <c r="A552" s="11" t="s">
        <v>316</v>
      </c>
      <c r="B552">
        <f t="shared" si="8"/>
        <v>5</v>
      </c>
      <c r="C552">
        <v>5</v>
      </c>
    </row>
    <row r="553" spans="1:3">
      <c r="A553" s="11" t="s">
        <v>316</v>
      </c>
      <c r="B553">
        <f t="shared" si="8"/>
        <v>5</v>
      </c>
      <c r="C553">
        <v>5</v>
      </c>
    </row>
    <row r="554" spans="1:3">
      <c r="A554" s="11" t="s">
        <v>316</v>
      </c>
      <c r="B554">
        <f t="shared" si="8"/>
        <v>5</v>
      </c>
      <c r="C554">
        <v>5</v>
      </c>
    </row>
    <row r="555" spans="1:3">
      <c r="A555" s="11" t="s">
        <v>316</v>
      </c>
      <c r="B555">
        <f t="shared" si="8"/>
        <v>5</v>
      </c>
      <c r="C555">
        <v>5</v>
      </c>
    </row>
    <row r="556" spans="1:3">
      <c r="A556" s="11" t="s">
        <v>316</v>
      </c>
      <c r="B556">
        <f t="shared" si="8"/>
        <v>5</v>
      </c>
      <c r="C556">
        <v>5</v>
      </c>
    </row>
    <row r="557" spans="1:3">
      <c r="A557" s="11" t="s">
        <v>316</v>
      </c>
      <c r="B557">
        <f t="shared" si="8"/>
        <v>5</v>
      </c>
      <c r="C557">
        <v>5</v>
      </c>
    </row>
    <row r="558" spans="1:3">
      <c r="A558" s="11" t="s">
        <v>316</v>
      </c>
      <c r="B558">
        <f t="shared" si="8"/>
        <v>5</v>
      </c>
      <c r="C558">
        <v>5</v>
      </c>
    </row>
    <row r="559" spans="1:3">
      <c r="A559" s="11" t="s">
        <v>316</v>
      </c>
      <c r="B559">
        <f t="shared" si="8"/>
        <v>5</v>
      </c>
      <c r="C559">
        <v>5</v>
      </c>
    </row>
    <row r="560" spans="1:3">
      <c r="A560" s="11" t="s">
        <v>316</v>
      </c>
      <c r="B560">
        <f t="shared" si="8"/>
        <v>5</v>
      </c>
      <c r="C560">
        <v>5</v>
      </c>
    </row>
    <row r="561" spans="1:3">
      <c r="A561" s="11" t="s">
        <v>316</v>
      </c>
      <c r="B561">
        <f t="shared" si="8"/>
        <v>5</v>
      </c>
      <c r="C561">
        <v>5</v>
      </c>
    </row>
    <row r="562" spans="1:3">
      <c r="A562" s="11" t="s">
        <v>316</v>
      </c>
      <c r="B562">
        <f t="shared" si="8"/>
        <v>5</v>
      </c>
      <c r="C562">
        <v>5</v>
      </c>
    </row>
    <row r="563" spans="1:3">
      <c r="A563" s="11" t="s">
        <v>316</v>
      </c>
      <c r="B563">
        <f t="shared" si="8"/>
        <v>5</v>
      </c>
      <c r="C563">
        <v>5</v>
      </c>
    </row>
    <row r="564" spans="1:3">
      <c r="A564" s="11" t="s">
        <v>316</v>
      </c>
      <c r="B564">
        <f t="shared" si="8"/>
        <v>5</v>
      </c>
      <c r="C564">
        <v>5</v>
      </c>
    </row>
    <row r="565" spans="1:3">
      <c r="A565" s="11" t="s">
        <v>316</v>
      </c>
      <c r="B565">
        <f t="shared" si="8"/>
        <v>5</v>
      </c>
      <c r="C565">
        <v>5</v>
      </c>
    </row>
    <row r="566" spans="1:3">
      <c r="A566" s="11" t="s">
        <v>316</v>
      </c>
      <c r="B566">
        <f t="shared" si="8"/>
        <v>5</v>
      </c>
      <c r="C566">
        <v>5</v>
      </c>
    </row>
    <row r="567" spans="1:3">
      <c r="A567" s="11" t="s">
        <v>317</v>
      </c>
      <c r="B567">
        <f t="shared" si="8"/>
        <v>6</v>
      </c>
      <c r="C567">
        <v>6</v>
      </c>
    </row>
    <row r="568" spans="1:3">
      <c r="A568" s="11" t="s">
        <v>316</v>
      </c>
      <c r="B568">
        <f t="shared" si="8"/>
        <v>5</v>
      </c>
      <c r="C568">
        <v>5</v>
      </c>
    </row>
    <row r="569" spans="1:3">
      <c r="A569" s="11" t="s">
        <v>316</v>
      </c>
      <c r="B569">
        <f t="shared" si="8"/>
        <v>5</v>
      </c>
      <c r="C569">
        <v>5</v>
      </c>
    </row>
    <row r="570" spans="1:3">
      <c r="A570" s="11" t="s">
        <v>316</v>
      </c>
      <c r="B570">
        <f t="shared" si="8"/>
        <v>5</v>
      </c>
      <c r="C570">
        <v>5</v>
      </c>
    </row>
    <row r="571" spans="1:3">
      <c r="A571" s="11" t="s">
        <v>316</v>
      </c>
      <c r="B571">
        <f t="shared" si="8"/>
        <v>5</v>
      </c>
      <c r="C571">
        <v>5</v>
      </c>
    </row>
    <row r="572" spans="1:3">
      <c r="A572" s="11" t="s">
        <v>316</v>
      </c>
      <c r="B572">
        <f t="shared" si="8"/>
        <v>5</v>
      </c>
      <c r="C572">
        <v>5</v>
      </c>
    </row>
    <row r="573" spans="1:3">
      <c r="A573" s="11" t="s">
        <v>316</v>
      </c>
      <c r="B573">
        <f t="shared" si="8"/>
        <v>5</v>
      </c>
      <c r="C573">
        <v>5</v>
      </c>
    </row>
    <row r="574" spans="1:3">
      <c r="A574" s="11" t="s">
        <v>316</v>
      </c>
      <c r="B574">
        <f t="shared" si="8"/>
        <v>5</v>
      </c>
      <c r="C574">
        <v>5</v>
      </c>
    </row>
    <row r="575" spans="1:3">
      <c r="A575" s="11" t="s">
        <v>316</v>
      </c>
      <c r="B575">
        <f t="shared" si="8"/>
        <v>5</v>
      </c>
      <c r="C575">
        <v>5</v>
      </c>
    </row>
    <row r="576" spans="1:3">
      <c r="A576" s="11" t="s">
        <v>316</v>
      </c>
      <c r="B576">
        <f t="shared" si="8"/>
        <v>5</v>
      </c>
      <c r="C576">
        <v>5</v>
      </c>
    </row>
    <row r="577" spans="1:3">
      <c r="A577" s="11" t="s">
        <v>316</v>
      </c>
      <c r="B577">
        <f t="shared" si="8"/>
        <v>5</v>
      </c>
      <c r="C577">
        <v>5</v>
      </c>
    </row>
    <row r="578" spans="1:3">
      <c r="A578" s="11" t="s">
        <v>316</v>
      </c>
      <c r="B578">
        <f t="shared" si="8"/>
        <v>5</v>
      </c>
      <c r="C578">
        <v>5</v>
      </c>
    </row>
    <row r="579" spans="1:3">
      <c r="A579" s="11" t="s">
        <v>316</v>
      </c>
      <c r="B579">
        <f t="shared" ref="B579:B646" si="9">IF(A579="国有企业",1,IF(A579="集体所有制企业",2,IF(A579="联营企业",3,IF(A579="外资企业",4,IF(A579="私营企业",5,IF(A579="其他企业",6,"未知"))))))</f>
        <v>5</v>
      </c>
      <c r="C579">
        <v>5</v>
      </c>
    </row>
    <row r="580" spans="1:3">
      <c r="A580" s="11" t="s">
        <v>316</v>
      </c>
      <c r="B580">
        <f t="shared" si="9"/>
        <v>5</v>
      </c>
      <c r="C580">
        <v>5</v>
      </c>
    </row>
    <row r="581" spans="1:3">
      <c r="A581" s="11" t="s">
        <v>316</v>
      </c>
      <c r="B581">
        <f t="shared" si="9"/>
        <v>5</v>
      </c>
      <c r="C581">
        <v>5</v>
      </c>
    </row>
    <row r="582" spans="1:3">
      <c r="A582" s="11" t="s">
        <v>316</v>
      </c>
      <c r="B582">
        <f t="shared" si="9"/>
        <v>5</v>
      </c>
      <c r="C582">
        <v>5</v>
      </c>
    </row>
    <row r="583" spans="1:3">
      <c r="A583" s="11" t="s">
        <v>316</v>
      </c>
      <c r="B583">
        <f t="shared" si="9"/>
        <v>5</v>
      </c>
      <c r="C583">
        <v>5</v>
      </c>
    </row>
    <row r="584" spans="1:3">
      <c r="A584" s="11" t="s">
        <v>316</v>
      </c>
      <c r="B584">
        <f t="shared" si="9"/>
        <v>5</v>
      </c>
      <c r="C584">
        <v>5</v>
      </c>
    </row>
    <row r="585" spans="1:3">
      <c r="A585" s="11" t="s">
        <v>316</v>
      </c>
      <c r="B585">
        <f t="shared" si="9"/>
        <v>5</v>
      </c>
      <c r="C585">
        <v>5</v>
      </c>
    </row>
    <row r="586" spans="1:3">
      <c r="A586" s="11" t="s">
        <v>316</v>
      </c>
      <c r="B586">
        <f t="shared" si="9"/>
        <v>5</v>
      </c>
      <c r="C586">
        <v>5</v>
      </c>
    </row>
    <row r="587" spans="1:3">
      <c r="A587" s="11" t="s">
        <v>316</v>
      </c>
      <c r="B587">
        <f t="shared" si="9"/>
        <v>5</v>
      </c>
      <c r="C587">
        <v>5</v>
      </c>
    </row>
    <row r="588" spans="1:3">
      <c r="A588" s="11" t="s">
        <v>316</v>
      </c>
      <c r="B588">
        <f t="shared" si="9"/>
        <v>5</v>
      </c>
      <c r="C588">
        <v>5</v>
      </c>
    </row>
    <row r="589" spans="1:3">
      <c r="A589" s="11" t="s">
        <v>316</v>
      </c>
      <c r="B589">
        <f t="shared" si="9"/>
        <v>5</v>
      </c>
      <c r="C589">
        <v>5</v>
      </c>
    </row>
    <row r="590" spans="1:3">
      <c r="A590" s="11" t="s">
        <v>316</v>
      </c>
      <c r="B590">
        <f t="shared" si="9"/>
        <v>5</v>
      </c>
      <c r="C590">
        <v>5</v>
      </c>
    </row>
    <row r="591" spans="1:3">
      <c r="A591" s="11" t="s">
        <v>316</v>
      </c>
      <c r="B591">
        <f t="shared" si="9"/>
        <v>5</v>
      </c>
      <c r="C591">
        <v>5</v>
      </c>
    </row>
    <row r="592" spans="1:3">
      <c r="A592" s="11" t="s">
        <v>316</v>
      </c>
      <c r="B592">
        <f t="shared" si="9"/>
        <v>5</v>
      </c>
      <c r="C592">
        <v>5</v>
      </c>
    </row>
    <row r="593" spans="1:3">
      <c r="A593" s="11" t="s">
        <v>316</v>
      </c>
      <c r="B593">
        <f t="shared" si="9"/>
        <v>5</v>
      </c>
      <c r="C593">
        <v>5</v>
      </c>
    </row>
    <row r="594" spans="1:3">
      <c r="A594" s="11" t="s">
        <v>316</v>
      </c>
      <c r="B594">
        <f t="shared" si="9"/>
        <v>5</v>
      </c>
      <c r="C594">
        <v>5</v>
      </c>
    </row>
    <row r="595" spans="1:3">
      <c r="A595" s="11" t="s">
        <v>316</v>
      </c>
      <c r="B595">
        <f t="shared" si="9"/>
        <v>5</v>
      </c>
      <c r="C595">
        <v>5</v>
      </c>
    </row>
    <row r="596" spans="1:3">
      <c r="A596" s="11" t="s">
        <v>316</v>
      </c>
      <c r="B596">
        <f t="shared" si="9"/>
        <v>5</v>
      </c>
      <c r="C596">
        <v>5</v>
      </c>
    </row>
    <row r="597" spans="1:3">
      <c r="A597" s="11" t="s">
        <v>316</v>
      </c>
      <c r="B597">
        <f t="shared" si="9"/>
        <v>5</v>
      </c>
      <c r="C597">
        <v>5</v>
      </c>
    </row>
    <row r="598" spans="1:3">
      <c r="A598" s="11" t="s">
        <v>316</v>
      </c>
      <c r="B598">
        <f t="shared" si="9"/>
        <v>5</v>
      </c>
      <c r="C598">
        <v>5</v>
      </c>
    </row>
    <row r="599" spans="1:3">
      <c r="A599" s="11" t="s">
        <v>316</v>
      </c>
      <c r="B599">
        <f t="shared" si="9"/>
        <v>5</v>
      </c>
      <c r="C599">
        <v>5</v>
      </c>
    </row>
    <row r="600" spans="1:3">
      <c r="A600" s="11" t="s">
        <v>316</v>
      </c>
      <c r="B600">
        <f t="shared" si="9"/>
        <v>5</v>
      </c>
      <c r="C600">
        <v>5</v>
      </c>
    </row>
    <row r="601" spans="1:3">
      <c r="A601" s="18" t="s">
        <v>318</v>
      </c>
      <c r="B601">
        <f t="shared" si="9"/>
        <v>1</v>
      </c>
      <c r="C601">
        <v>1</v>
      </c>
    </row>
    <row r="602" spans="1:3">
      <c r="A602" s="18" t="s">
        <v>318</v>
      </c>
      <c r="B602">
        <f t="shared" si="9"/>
        <v>1</v>
      </c>
      <c r="C602">
        <v>1</v>
      </c>
    </row>
    <row r="603" spans="1:3">
      <c r="A603" s="18" t="s">
        <v>316</v>
      </c>
      <c r="B603">
        <f t="shared" si="9"/>
        <v>5</v>
      </c>
      <c r="C603">
        <v>5</v>
      </c>
    </row>
    <row r="604" spans="1:3">
      <c r="A604" s="18" t="s">
        <v>316</v>
      </c>
      <c r="B604">
        <f t="shared" si="9"/>
        <v>5</v>
      </c>
      <c r="C604">
        <v>5</v>
      </c>
    </row>
    <row r="605" spans="1:3">
      <c r="A605" s="8" t="s">
        <v>321</v>
      </c>
      <c r="B605">
        <v>6</v>
      </c>
      <c r="C605">
        <v>6</v>
      </c>
    </row>
    <row r="606" spans="1:3">
      <c r="A606" s="18" t="s">
        <v>316</v>
      </c>
      <c r="B606">
        <f t="shared" si="9"/>
        <v>5</v>
      </c>
      <c r="C606">
        <v>5</v>
      </c>
    </row>
    <row r="607" spans="1:3">
      <c r="A607" s="18" t="s">
        <v>316</v>
      </c>
      <c r="B607">
        <f t="shared" si="9"/>
        <v>5</v>
      </c>
      <c r="C607">
        <v>5</v>
      </c>
    </row>
    <row r="608" spans="1:3">
      <c r="A608" s="18" t="s">
        <v>316</v>
      </c>
      <c r="B608">
        <f t="shared" si="9"/>
        <v>5</v>
      </c>
      <c r="C608">
        <v>5</v>
      </c>
    </row>
    <row r="609" spans="1:3">
      <c r="A609" s="18" t="s">
        <v>316</v>
      </c>
      <c r="B609">
        <f t="shared" si="9"/>
        <v>5</v>
      </c>
      <c r="C609">
        <v>5</v>
      </c>
    </row>
    <row r="610" spans="1:3">
      <c r="A610" s="18" t="s">
        <v>316</v>
      </c>
      <c r="B610">
        <f t="shared" si="9"/>
        <v>5</v>
      </c>
      <c r="C610">
        <v>5</v>
      </c>
    </row>
    <row r="611" spans="1:3">
      <c r="A611" s="18" t="s">
        <v>316</v>
      </c>
      <c r="B611">
        <f t="shared" si="9"/>
        <v>5</v>
      </c>
      <c r="C611">
        <v>5</v>
      </c>
    </row>
    <row r="612" spans="1:3">
      <c r="A612" s="18" t="s">
        <v>316</v>
      </c>
      <c r="B612">
        <f t="shared" si="9"/>
        <v>5</v>
      </c>
      <c r="C612">
        <v>5</v>
      </c>
    </row>
    <row r="613" spans="1:3">
      <c r="A613" s="18" t="s">
        <v>316</v>
      </c>
      <c r="B613">
        <f t="shared" si="9"/>
        <v>5</v>
      </c>
      <c r="C613">
        <v>5</v>
      </c>
    </row>
    <row r="614" spans="1:3">
      <c r="A614" s="18" t="s">
        <v>316</v>
      </c>
      <c r="B614">
        <f t="shared" si="9"/>
        <v>5</v>
      </c>
      <c r="C614">
        <v>5</v>
      </c>
    </row>
    <row r="615" spans="1:3">
      <c r="A615" s="18" t="s">
        <v>316</v>
      </c>
      <c r="B615">
        <f t="shared" si="9"/>
        <v>5</v>
      </c>
      <c r="C615">
        <v>5</v>
      </c>
    </row>
    <row r="616" spans="1:3">
      <c r="A616" s="18" t="s">
        <v>316</v>
      </c>
      <c r="B616">
        <f t="shared" si="9"/>
        <v>5</v>
      </c>
      <c r="C616">
        <v>5</v>
      </c>
    </row>
    <row r="617" spans="1:3">
      <c r="A617" s="18" t="s">
        <v>317</v>
      </c>
      <c r="B617">
        <f t="shared" si="9"/>
        <v>6</v>
      </c>
      <c r="C617">
        <v>6</v>
      </c>
    </row>
    <row r="618" ht="24" spans="1:3">
      <c r="A618" s="8" t="s">
        <v>322</v>
      </c>
      <c r="B618">
        <v>6</v>
      </c>
      <c r="C618">
        <v>6</v>
      </c>
    </row>
    <row r="619" ht="24" spans="1:3">
      <c r="A619" s="8" t="s">
        <v>322</v>
      </c>
      <c r="B619">
        <v>6</v>
      </c>
      <c r="C619">
        <v>6</v>
      </c>
    </row>
    <row r="620" spans="1:3">
      <c r="A620" s="18" t="s">
        <v>316</v>
      </c>
      <c r="B620">
        <f t="shared" si="9"/>
        <v>5</v>
      </c>
      <c r="C620">
        <v>5</v>
      </c>
    </row>
    <row r="621" spans="1:3">
      <c r="A621" s="18" t="s">
        <v>316</v>
      </c>
      <c r="B621">
        <f t="shared" si="9"/>
        <v>5</v>
      </c>
      <c r="C621">
        <v>5</v>
      </c>
    </row>
    <row r="622" spans="1:3">
      <c r="A622" s="18" t="s">
        <v>316</v>
      </c>
      <c r="B622">
        <f t="shared" si="9"/>
        <v>5</v>
      </c>
      <c r="C622">
        <v>5</v>
      </c>
    </row>
    <row r="623" spans="1:3">
      <c r="A623" s="18" t="s">
        <v>318</v>
      </c>
      <c r="B623">
        <f t="shared" si="9"/>
        <v>1</v>
      </c>
      <c r="C623">
        <v>1</v>
      </c>
    </row>
    <row r="624" spans="1:3">
      <c r="A624" s="18" t="s">
        <v>316</v>
      </c>
      <c r="B624">
        <f t="shared" si="9"/>
        <v>5</v>
      </c>
      <c r="C624">
        <v>5</v>
      </c>
    </row>
    <row r="625" spans="1:3">
      <c r="A625" s="18" t="s">
        <v>316</v>
      </c>
      <c r="B625">
        <f t="shared" si="9"/>
        <v>5</v>
      </c>
      <c r="C625">
        <v>5</v>
      </c>
    </row>
    <row r="626" spans="1:3">
      <c r="A626" s="18" t="s">
        <v>316</v>
      </c>
      <c r="B626">
        <f t="shared" si="9"/>
        <v>5</v>
      </c>
      <c r="C626">
        <v>5</v>
      </c>
    </row>
    <row r="627" spans="1:3">
      <c r="A627" s="18" t="s">
        <v>316</v>
      </c>
      <c r="B627">
        <f t="shared" si="9"/>
        <v>5</v>
      </c>
      <c r="C627">
        <v>5</v>
      </c>
    </row>
    <row r="628" spans="1:3">
      <c r="A628" s="18" t="s">
        <v>316</v>
      </c>
      <c r="B628">
        <f t="shared" si="9"/>
        <v>5</v>
      </c>
      <c r="C628">
        <v>5</v>
      </c>
    </row>
    <row r="629" spans="1:3">
      <c r="A629" s="8" t="s">
        <v>323</v>
      </c>
      <c r="B629">
        <v>6</v>
      </c>
      <c r="C629">
        <v>6</v>
      </c>
    </row>
    <row r="630" spans="1:3">
      <c r="A630" s="18" t="s">
        <v>316</v>
      </c>
      <c r="B630">
        <f t="shared" si="9"/>
        <v>5</v>
      </c>
      <c r="C630">
        <v>5</v>
      </c>
    </row>
    <row r="631" spans="1:3">
      <c r="A631" s="18" t="s">
        <v>319</v>
      </c>
      <c r="B631">
        <f t="shared" si="9"/>
        <v>4</v>
      </c>
      <c r="C631">
        <v>4</v>
      </c>
    </row>
    <row r="632" spans="1:3">
      <c r="A632" s="18" t="s">
        <v>316</v>
      </c>
      <c r="B632">
        <f t="shared" si="9"/>
        <v>5</v>
      </c>
      <c r="C632">
        <v>5</v>
      </c>
    </row>
    <row r="633" spans="1:3">
      <c r="A633" s="18" t="s">
        <v>316</v>
      </c>
      <c r="B633">
        <f t="shared" si="9"/>
        <v>5</v>
      </c>
      <c r="C633">
        <v>5</v>
      </c>
    </row>
    <row r="634" spans="1:3">
      <c r="A634" s="18" t="s">
        <v>316</v>
      </c>
      <c r="B634">
        <f t="shared" si="9"/>
        <v>5</v>
      </c>
      <c r="C634">
        <v>5</v>
      </c>
    </row>
    <row r="635" spans="1:3">
      <c r="A635" s="18" t="s">
        <v>316</v>
      </c>
      <c r="B635">
        <f t="shared" si="9"/>
        <v>5</v>
      </c>
      <c r="C635">
        <v>5</v>
      </c>
    </row>
    <row r="636" spans="1:3">
      <c r="A636" s="18" t="s">
        <v>316</v>
      </c>
      <c r="B636">
        <f t="shared" si="9"/>
        <v>5</v>
      </c>
      <c r="C636">
        <v>5</v>
      </c>
    </row>
    <row r="637" spans="1:3">
      <c r="A637" s="18" t="s">
        <v>316</v>
      </c>
      <c r="B637">
        <f t="shared" si="9"/>
        <v>5</v>
      </c>
      <c r="C637">
        <v>5</v>
      </c>
    </row>
    <row r="638" spans="1:3">
      <c r="A638" s="18" t="s">
        <v>316</v>
      </c>
      <c r="B638">
        <f t="shared" si="9"/>
        <v>5</v>
      </c>
      <c r="C638">
        <v>5</v>
      </c>
    </row>
    <row r="639" spans="1:3">
      <c r="A639" s="18" t="s">
        <v>316</v>
      </c>
      <c r="B639">
        <f t="shared" si="9"/>
        <v>5</v>
      </c>
      <c r="C639">
        <v>5</v>
      </c>
    </row>
    <row r="640" spans="1:3">
      <c r="A640" s="18" t="s">
        <v>316</v>
      </c>
      <c r="B640">
        <f t="shared" si="9"/>
        <v>5</v>
      </c>
      <c r="C640">
        <v>5</v>
      </c>
    </row>
    <row r="641" spans="1:3">
      <c r="A641" s="18" t="s">
        <v>316</v>
      </c>
      <c r="B641">
        <f t="shared" si="9"/>
        <v>5</v>
      </c>
      <c r="C641">
        <v>5</v>
      </c>
    </row>
    <row r="642" spans="1:3">
      <c r="A642" s="18" t="s">
        <v>316</v>
      </c>
      <c r="B642">
        <f t="shared" si="9"/>
        <v>5</v>
      </c>
      <c r="C642">
        <v>5</v>
      </c>
    </row>
    <row r="643" spans="1:3">
      <c r="A643" s="18" t="s">
        <v>316</v>
      </c>
      <c r="B643">
        <f t="shared" si="9"/>
        <v>5</v>
      </c>
      <c r="C643">
        <v>5</v>
      </c>
    </row>
    <row r="644" spans="1:3">
      <c r="A644" s="18" t="s">
        <v>316</v>
      </c>
      <c r="B644">
        <f t="shared" si="9"/>
        <v>5</v>
      </c>
      <c r="C644">
        <v>5</v>
      </c>
    </row>
    <row r="645" spans="1:3">
      <c r="A645" s="18" t="s">
        <v>316</v>
      </c>
      <c r="B645">
        <f t="shared" si="9"/>
        <v>5</v>
      </c>
      <c r="C645">
        <v>5</v>
      </c>
    </row>
    <row r="646" spans="1:3">
      <c r="A646" s="18" t="s">
        <v>316</v>
      </c>
      <c r="B646">
        <f t="shared" si="9"/>
        <v>5</v>
      </c>
      <c r="C646">
        <v>5</v>
      </c>
    </row>
    <row r="647" spans="1:3">
      <c r="A647" s="18" t="s">
        <v>319</v>
      </c>
      <c r="B647">
        <f>IF(A647="国有企业",1,IF(A647="集体所有制企业",2,IF(A647="联营企业",3,IF(A647="外资企业",4,IF(A647="私营企业",5,IF(A647="其他企业",6,"未知"))))))</f>
        <v>4</v>
      </c>
      <c r="C647">
        <v>4</v>
      </c>
    </row>
    <row r="648" spans="1:3">
      <c r="A648" s="18" t="s">
        <v>316</v>
      </c>
      <c r="B648">
        <f>IF(A648="国有企业",1,IF(A648="集体所有制企业",2,IF(A648="联营企业",3,IF(A648="外资企业",4,IF(A648="私营企业",5,IF(A648="其他企业",6,"未知"))))))</f>
        <v>5</v>
      </c>
      <c r="C648">
        <v>5</v>
      </c>
    </row>
  </sheetData>
  <autoFilter ref="A1:B648">
    <extLst/>
  </autoFilter>
  <dataValidations count="2">
    <dataValidation type="list" allowBlank="1" showInputMessage="1" showErrorMessage="1" sqref="A1 A2 A3 A4 A7 A8 A12 A13 A14 A23 A24 A429 A432 A433 A434 A435 A436 A437 A438 A441 A444 A447 A448 A449 A450 A455 A456 A457 A458 A459 A531 A532 A533 A534 A601 A602 A603 A604 A606 A607 A608 A609 A610 A611 A612 A613 A614 A615 A616 A617 A620 A621 A622 A623 A624 A625 A626 A627 A628 A630 A631 A632 A633 A634 A635 A636 A637 A638 A639 A640 A641 A642 A643 A644 A645 A646 A647 A648 A5:A6 A9:A11 A15:A22 A25:A110 A111:A371 A420:A421 A422:A426 A427:A428 A430:A431 A439:A440 A442:A443 A445:A446 A451:A452 A453:A454 A460:A467 A468:A471 A472:A476 A477:A481 A482:A486 A487:A493 A494:A499 A500:A506 A507:A512 A513:A519 A520:A527 A528:A530">
      <formula1>"国有企业,集体所有制企业,联营企业,外资企业,私营企业,其他企业"</formula1>
    </dataValidation>
    <dataValidation type="list" allowBlank="1" showInputMessage="1" showErrorMessage="1" sqref="A372">
      <formula1>"国有企业,私营企业,集体所有制企业,外商投资企业,其他"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5" workbookViewId="0">
      <selection activeCell="C1" sqref="C1:C648"/>
    </sheetView>
  </sheetViews>
  <sheetFormatPr defaultColWidth="9" defaultRowHeight="13.5" outlineLevelCol="2"/>
  <sheetData>
    <row r="1" ht="60" spans="1:3">
      <c r="A1" s="15" t="s">
        <v>324</v>
      </c>
      <c r="B1" s="16" t="str">
        <f>_xlfn.TEXTJOIN(",",TRUE,IF(ISNUMBER(SEARCH("世界财富500强",SUBSTITUTE(SUBSTITUTE(A1,"，",","),"、",","))),"0",""),IF(ISNUMBER(SEARCH("中国企业500强",SUBSTITUTE(SUBSTITUTE(A1,"，",","),"、",","))),"1",""),IF(ISNUMBER(SEARCH("中国民营500强",SUBSTITUTE(SUBSTITUTE(A1,"，",","),"、",","))),"2",""),IF(ISNUMBER(SEARCH("中国制造业500强",SUBSTITUTE(SUBSTITUTE(A1,"，",","),"、",","))),"3",""),IF(ISNUMBER(SEARCH("行业领军企业",SUBSTITUTE(SUBSTITUTE(A1,"，",","),"、",","))),"4",""),IF(ISNUMBER(SEARCH("独角兽企业",SUBSTITUTE(SUBSTITUTE(A1,"，",","),"、",","))),"5",""),IF(ISNUMBER(SEARCH("瞪羚企业",SUBSTITUTE(SUBSTITUTE(A1,"，",","),"、",","))),"6",""),IF(ISNUMBER(SEARCH("专精特新小巨人",SUBSTITUTE(SUBSTITUTE(A1,"，",","),"、",","))),"7",""),IF(ISNUMBER(SEARCH("高新技术企业",SUBSTITUTE(SUBSTITUTE(A1,"，",","),"、",","))),"8",""),IF(ISNUMBER(SEARCH("技术创新示范企业",SUBSTITUTE(SUBSTITUTE(A1,"，",","),"、",","))),"9",""),IF(ISNUMBER(SEARCH("科技型中小企业",SUBSTITUTE(SUBSTITUTE(A1,"，",","),"、",","))),"10",""),IF(ISNUMBER(SEARCH("专精特企业",SUBSTITUTE(SUBSTITUTE(A1,"，",","),"、",","))),"11",""),IF(ISNUMBER(SEARCH("技术型示范企业",SUBSTITUTE(SUBSTITUTE(A1,"，",","),"、",","))),"12",""),IF(ISNUMBER(SEARCH("专精特新企业",SUBSTITUTE(SUBSTITUTE(A1,"，",","),"、",","))),"13",""),IF(ISNUMBER(SEARCH("雏鹰企业",SUBSTITUTE(SUBSTITUTE(A1,"，",","),"、",","))),"14",""),IF(ISNUMBER(SEARCH("小微企业",SUBSTITUTE(SUBSTITUTE(A1,"，",","),"、",","))),"15",""),)</f>
        <v>6,8,13</v>
      </c>
      <c r="C1" t="s">
        <v>325</v>
      </c>
    </row>
    <row r="2" spans="1:3">
      <c r="A2" s="17" t="s">
        <v>326</v>
      </c>
      <c r="B2" s="16" t="str">
        <f>_xlfn.TEXTJOIN(",",TRUE,IF(ISNUMBER(SEARCH("世界财富500强",SUBSTITUTE(SUBSTITUTE(A2,"，",","),"、",","))),"0",""),IF(ISNUMBER(SEARCH("中国企业500强",SUBSTITUTE(SUBSTITUTE(A2,"，",","),"、",","))),"1",""),IF(ISNUMBER(SEARCH("中国民营500强",SUBSTITUTE(SUBSTITUTE(A2,"，",","),"、",","))),"2",""),IF(ISNUMBER(SEARCH("中国制造业500强",SUBSTITUTE(SUBSTITUTE(A2,"，",","),"、",","))),"3",""),IF(ISNUMBER(SEARCH("行业领军企业",SUBSTITUTE(SUBSTITUTE(A2,"，",","),"、",","))),"4",""),IF(ISNUMBER(SEARCH("独角兽企业",SUBSTITUTE(SUBSTITUTE(A2,"，",","),"、",","))),"5",""),IF(ISNUMBER(SEARCH("瞪羚企业",SUBSTITUTE(SUBSTITUTE(A2,"，",","),"、",","))),"6",""),IF(ISNUMBER(SEARCH("专精特新小巨人",SUBSTITUTE(SUBSTITUTE(A2,"，",","),"、",","))),"7",""),IF(ISNUMBER(SEARCH("高新技术企业",SUBSTITUTE(SUBSTITUTE(A2,"，",","),"、",","))),"8",""),IF(ISNUMBER(SEARCH("技术创新示范企业",SUBSTITUTE(SUBSTITUTE(A2,"，",","),"、",","))),"9",""),IF(ISNUMBER(SEARCH("科技型中小企业",SUBSTITUTE(SUBSTITUTE(A2,"，",","),"、",","))),"10",""),IF(ISNUMBER(SEARCH("专精特企业",SUBSTITUTE(SUBSTITUTE(A2,"，",","),"、",","))),"11",""),IF(ISNUMBER(SEARCH("技术型示范企业",SUBSTITUTE(SUBSTITUTE(A2,"，",","),"、",","))),"12",""),IF(ISNUMBER(SEARCH("专精特新企业",SUBSTITUTE(SUBSTITUTE(A2,"，",","),"、",","))),"13",""),IF(ISNUMBER(SEARCH("雏鹰企业",SUBSTITUTE(SUBSTITUTE(A2,"，",","),"、",","))),"14",""),IF(ISNUMBER(SEARCH("小微企业",SUBSTITUTE(SUBSTITUTE(A2,"，",","),"、",","))),"15",""),)</f>
        <v/>
      </c>
      <c r="C2" t="s">
        <v>327</v>
      </c>
    </row>
    <row r="3" spans="1:3">
      <c r="A3" s="17" t="s">
        <v>326</v>
      </c>
      <c r="B3" s="16" t="str">
        <f t="shared" ref="B3:B34" si="0">_xlfn.TEXTJOIN(",",TRUE,IF(ISNUMBER(SEARCH("世界财富500强",SUBSTITUTE(SUBSTITUTE(A3,"，",","),"、",","))),"0",""),IF(ISNUMBER(SEARCH("中国企业500强",SUBSTITUTE(SUBSTITUTE(A3,"，",","),"、",","))),"1",""),IF(ISNUMBER(SEARCH("中国民营500强",SUBSTITUTE(SUBSTITUTE(A3,"，",","),"、",","))),"2",""),IF(ISNUMBER(SEARCH("中国制造业500强",SUBSTITUTE(SUBSTITUTE(A3,"，",","),"、",","))),"3",""),IF(ISNUMBER(SEARCH("行业领军企业",SUBSTITUTE(SUBSTITUTE(A3,"，",","),"、",","))),"4",""),IF(ISNUMBER(SEARCH("独角兽企业",SUBSTITUTE(SUBSTITUTE(A3,"，",","),"、",","))),"5",""),IF(ISNUMBER(SEARCH("瞪羚企业",SUBSTITUTE(SUBSTITUTE(A3,"，",","),"、",","))),"6",""),IF(ISNUMBER(SEARCH("专精特新小巨人",SUBSTITUTE(SUBSTITUTE(A3,"，",","),"、",","))),"7",""),IF(ISNUMBER(SEARCH("高新技术企业",SUBSTITUTE(SUBSTITUTE(A3,"，",","),"、",","))),"8",""),IF(ISNUMBER(SEARCH("技术创新示范企业",SUBSTITUTE(SUBSTITUTE(A3,"，",","),"、",","))),"9",""),IF(ISNUMBER(SEARCH("科技型中小企业",SUBSTITUTE(SUBSTITUTE(A3,"，",","),"、",","))),"10",""),IF(ISNUMBER(SEARCH("专精特企业",SUBSTITUTE(SUBSTITUTE(A3,"，",","),"、",","))),"11",""),IF(ISNUMBER(SEARCH("技术型示范企业",SUBSTITUTE(SUBSTITUTE(A3,"，",","),"、",","))),"12",""),IF(ISNUMBER(SEARCH("专精特新企业",SUBSTITUTE(SUBSTITUTE(A3,"，",","),"、",","))),"13",""),IF(ISNUMBER(SEARCH("雏鹰企业",SUBSTITUTE(SUBSTITUTE(A3,"，",","),"、",","))),"14",""),IF(ISNUMBER(SEARCH("小微企业",SUBSTITUTE(SUBSTITUTE(A3,"，",","),"、",","))),"15",""),)</f>
        <v/>
      </c>
      <c r="C3" t="s">
        <v>327</v>
      </c>
    </row>
    <row r="4" ht="24" spans="1:3">
      <c r="A4" s="17" t="s">
        <v>328</v>
      </c>
      <c r="B4" s="16" t="str">
        <f t="shared" si="0"/>
        <v>8</v>
      </c>
      <c r="C4" t="s">
        <v>329</v>
      </c>
    </row>
    <row r="5" ht="60" spans="1:3">
      <c r="A5" s="17" t="s">
        <v>330</v>
      </c>
      <c r="B5" s="16" t="str">
        <f t="shared" si="0"/>
        <v>8</v>
      </c>
      <c r="C5" t="s">
        <v>329</v>
      </c>
    </row>
    <row r="6" ht="48" spans="1:3">
      <c r="A6" s="17" t="s">
        <v>331</v>
      </c>
      <c r="B6" s="16" t="str">
        <f t="shared" si="0"/>
        <v>2,8</v>
      </c>
      <c r="C6" t="s">
        <v>332</v>
      </c>
    </row>
    <row r="7" ht="24" spans="1:3">
      <c r="A7" s="17" t="s">
        <v>328</v>
      </c>
      <c r="B7" s="16" t="str">
        <f t="shared" si="0"/>
        <v>8</v>
      </c>
      <c r="C7" t="s">
        <v>329</v>
      </c>
    </row>
    <row r="8" ht="24" spans="1:3">
      <c r="A8" s="17" t="s">
        <v>333</v>
      </c>
      <c r="B8" s="16" t="str">
        <f t="shared" si="0"/>
        <v>9</v>
      </c>
      <c r="C8" t="s">
        <v>334</v>
      </c>
    </row>
    <row r="9" ht="36" spans="1:3">
      <c r="A9" s="17" t="s">
        <v>335</v>
      </c>
      <c r="B9" s="16" t="str">
        <f t="shared" si="0"/>
        <v>8,11</v>
      </c>
      <c r="C9" t="s">
        <v>336</v>
      </c>
    </row>
    <row r="10" ht="24" spans="1:3">
      <c r="A10" s="17" t="s">
        <v>337</v>
      </c>
      <c r="B10" s="16" t="str">
        <f t="shared" si="0"/>
        <v>2</v>
      </c>
      <c r="C10" t="s">
        <v>338</v>
      </c>
    </row>
    <row r="11" ht="24" spans="1:3">
      <c r="A11" s="17" t="s">
        <v>328</v>
      </c>
      <c r="B11" s="16" t="str">
        <f t="shared" si="0"/>
        <v>8</v>
      </c>
      <c r="C11" t="s">
        <v>329</v>
      </c>
    </row>
    <row r="12" ht="24" spans="1:3">
      <c r="A12" s="17" t="s">
        <v>337</v>
      </c>
      <c r="B12" s="16" t="str">
        <f t="shared" si="0"/>
        <v>2</v>
      </c>
      <c r="C12" t="s">
        <v>338</v>
      </c>
    </row>
    <row r="13" ht="24" spans="1:3">
      <c r="A13" s="17" t="s">
        <v>337</v>
      </c>
      <c r="B13" s="16" t="str">
        <f t="shared" si="0"/>
        <v>2</v>
      </c>
      <c r="C13" t="s">
        <v>338</v>
      </c>
    </row>
    <row r="14" spans="1:3">
      <c r="A14" s="17" t="s">
        <v>326</v>
      </c>
      <c r="B14" s="16" t="str">
        <f t="shared" si="0"/>
        <v/>
      </c>
      <c r="C14" t="s">
        <v>327</v>
      </c>
    </row>
    <row r="15" ht="24" spans="1:3">
      <c r="A15" s="17" t="s">
        <v>328</v>
      </c>
      <c r="B15" s="16" t="str">
        <f t="shared" si="0"/>
        <v>8</v>
      </c>
      <c r="C15" t="s">
        <v>329</v>
      </c>
    </row>
    <row r="16" ht="24" spans="1:3">
      <c r="A16" s="17" t="s">
        <v>328</v>
      </c>
      <c r="B16" s="16" t="str">
        <f t="shared" si="0"/>
        <v>8</v>
      </c>
      <c r="C16" t="s">
        <v>329</v>
      </c>
    </row>
    <row r="17" spans="1:3">
      <c r="A17" s="17" t="s">
        <v>326</v>
      </c>
      <c r="B17" s="16" t="str">
        <f t="shared" si="0"/>
        <v/>
      </c>
      <c r="C17" t="s">
        <v>327</v>
      </c>
    </row>
    <row r="18" spans="1:3">
      <c r="A18" s="17" t="s">
        <v>326</v>
      </c>
      <c r="B18" s="16" t="str">
        <f t="shared" si="0"/>
        <v/>
      </c>
      <c r="C18" t="s">
        <v>327</v>
      </c>
    </row>
    <row r="19" ht="24" spans="1:3">
      <c r="A19" s="17" t="s">
        <v>339</v>
      </c>
      <c r="B19" s="16" t="str">
        <f t="shared" si="0"/>
        <v>10</v>
      </c>
      <c r="C19" t="s">
        <v>340</v>
      </c>
    </row>
    <row r="20" ht="24" spans="1:3">
      <c r="A20" s="17" t="s">
        <v>328</v>
      </c>
      <c r="B20" s="16" t="str">
        <f t="shared" si="0"/>
        <v>8</v>
      </c>
      <c r="C20" t="s">
        <v>329</v>
      </c>
    </row>
    <row r="21" ht="24" spans="1:3">
      <c r="A21" s="17" t="s">
        <v>328</v>
      </c>
      <c r="B21" s="16" t="str">
        <f t="shared" si="0"/>
        <v>8</v>
      </c>
      <c r="C21" t="s">
        <v>329</v>
      </c>
    </row>
    <row r="22" spans="1:3">
      <c r="A22" s="17" t="s">
        <v>326</v>
      </c>
      <c r="B22" s="16" t="str">
        <f t="shared" si="0"/>
        <v/>
      </c>
      <c r="C22" t="s">
        <v>327</v>
      </c>
    </row>
    <row r="23" spans="1:3">
      <c r="A23" s="17" t="s">
        <v>326</v>
      </c>
      <c r="B23" s="16" t="str">
        <f t="shared" si="0"/>
        <v/>
      </c>
      <c r="C23" t="s">
        <v>327</v>
      </c>
    </row>
    <row r="24" spans="1:3">
      <c r="A24" s="17" t="s">
        <v>326</v>
      </c>
      <c r="B24" s="16" t="str">
        <f t="shared" si="0"/>
        <v/>
      </c>
      <c r="C24" t="s">
        <v>327</v>
      </c>
    </row>
    <row r="25" spans="1:3">
      <c r="A25" s="17" t="s">
        <v>326</v>
      </c>
      <c r="B25" s="16" t="str">
        <f t="shared" si="0"/>
        <v/>
      </c>
      <c r="C25" t="s">
        <v>327</v>
      </c>
    </row>
    <row r="26" ht="24" spans="1:3">
      <c r="A26" s="17" t="s">
        <v>337</v>
      </c>
      <c r="B26" s="16" t="str">
        <f t="shared" si="0"/>
        <v>2</v>
      </c>
      <c r="C26" t="s">
        <v>338</v>
      </c>
    </row>
    <row r="27" ht="48" spans="1:3">
      <c r="A27" s="17" t="s">
        <v>341</v>
      </c>
      <c r="B27" s="16" t="str">
        <f t="shared" si="0"/>
        <v>10,11</v>
      </c>
      <c r="C27" t="s">
        <v>342</v>
      </c>
    </row>
    <row r="28" spans="1:3">
      <c r="A28" s="17" t="s">
        <v>326</v>
      </c>
      <c r="B28" s="16" t="str">
        <f t="shared" si="0"/>
        <v/>
      </c>
      <c r="C28" t="s">
        <v>327</v>
      </c>
    </row>
    <row r="29" spans="1:3">
      <c r="A29" s="17" t="s">
        <v>326</v>
      </c>
      <c r="B29" s="16" t="str">
        <f t="shared" si="0"/>
        <v/>
      </c>
      <c r="C29" t="s">
        <v>327</v>
      </c>
    </row>
    <row r="30" spans="1:3">
      <c r="A30" s="17" t="s">
        <v>326</v>
      </c>
      <c r="B30" s="16" t="str">
        <f t="shared" si="0"/>
        <v/>
      </c>
      <c r="C30" t="s">
        <v>327</v>
      </c>
    </row>
    <row r="31" spans="1:3">
      <c r="A31" s="17" t="s">
        <v>326</v>
      </c>
      <c r="B31" s="16" t="str">
        <f t="shared" si="0"/>
        <v/>
      </c>
      <c r="C31" t="s">
        <v>327</v>
      </c>
    </row>
    <row r="32" ht="24" spans="1:3">
      <c r="A32" s="17" t="s">
        <v>328</v>
      </c>
      <c r="B32" s="16" t="str">
        <f t="shared" si="0"/>
        <v>8</v>
      </c>
      <c r="C32" t="s">
        <v>329</v>
      </c>
    </row>
    <row r="33" spans="1:3">
      <c r="A33" s="17" t="s">
        <v>326</v>
      </c>
      <c r="B33" s="16" t="str">
        <f t="shared" si="0"/>
        <v/>
      </c>
      <c r="C33" t="s">
        <v>327</v>
      </c>
    </row>
    <row r="34" spans="1:3">
      <c r="A34" s="17" t="s">
        <v>326</v>
      </c>
      <c r="B34" s="16" t="str">
        <f t="shared" si="0"/>
        <v/>
      </c>
      <c r="C34" t="s">
        <v>327</v>
      </c>
    </row>
    <row r="35" spans="1:3">
      <c r="A35" s="17" t="s">
        <v>326</v>
      </c>
      <c r="B35" s="16" t="str">
        <f t="shared" ref="B35:B66" si="1">_xlfn.TEXTJOIN(",",TRUE,IF(ISNUMBER(SEARCH("世界财富500强",SUBSTITUTE(SUBSTITUTE(A35,"，",","),"、",","))),"0",""),IF(ISNUMBER(SEARCH("中国企业500强",SUBSTITUTE(SUBSTITUTE(A35,"，",","),"、",","))),"1",""),IF(ISNUMBER(SEARCH("中国民营500强",SUBSTITUTE(SUBSTITUTE(A35,"，",","),"、",","))),"2",""),IF(ISNUMBER(SEARCH("中国制造业500强",SUBSTITUTE(SUBSTITUTE(A35,"，",","),"、",","))),"3",""),IF(ISNUMBER(SEARCH("行业领军企业",SUBSTITUTE(SUBSTITUTE(A35,"，",","),"、",","))),"4",""),IF(ISNUMBER(SEARCH("独角兽企业",SUBSTITUTE(SUBSTITUTE(A35,"，",","),"、",","))),"5",""),IF(ISNUMBER(SEARCH("瞪羚企业",SUBSTITUTE(SUBSTITUTE(A35,"，",","),"、",","))),"6",""),IF(ISNUMBER(SEARCH("专精特新小巨人",SUBSTITUTE(SUBSTITUTE(A35,"，",","),"、",","))),"7",""),IF(ISNUMBER(SEARCH("高新技术企业",SUBSTITUTE(SUBSTITUTE(A35,"，",","),"、",","))),"8",""),IF(ISNUMBER(SEARCH("技术创新示范企业",SUBSTITUTE(SUBSTITUTE(A35,"，",","),"、",","))),"9",""),IF(ISNUMBER(SEARCH("科技型中小企业",SUBSTITUTE(SUBSTITUTE(A35,"，",","),"、",","))),"10",""),IF(ISNUMBER(SEARCH("专精特企业",SUBSTITUTE(SUBSTITUTE(A35,"，",","),"、",","))),"11",""),IF(ISNUMBER(SEARCH("技术型示范企业",SUBSTITUTE(SUBSTITUTE(A35,"，",","),"、",","))),"12",""),IF(ISNUMBER(SEARCH("专精特新企业",SUBSTITUTE(SUBSTITUTE(A35,"，",","),"、",","))),"13",""),IF(ISNUMBER(SEARCH("雏鹰企业",SUBSTITUTE(SUBSTITUTE(A35,"，",","),"、",","))),"14",""),IF(ISNUMBER(SEARCH("小微企业",SUBSTITUTE(SUBSTITUTE(A35,"，",","),"、",","))),"15",""),)</f>
        <v/>
      </c>
      <c r="C35" t="s">
        <v>327</v>
      </c>
    </row>
    <row r="36" ht="24" spans="1:3">
      <c r="A36" s="17" t="s">
        <v>328</v>
      </c>
      <c r="B36" s="16" t="str">
        <f t="shared" si="1"/>
        <v>8</v>
      </c>
      <c r="C36" t="s">
        <v>329</v>
      </c>
    </row>
    <row r="37" ht="24" spans="1:3">
      <c r="A37" s="17" t="s">
        <v>328</v>
      </c>
      <c r="B37" s="16" t="str">
        <f t="shared" si="1"/>
        <v>8</v>
      </c>
      <c r="C37" t="s">
        <v>329</v>
      </c>
    </row>
    <row r="38" ht="24" spans="1:3">
      <c r="A38" s="17" t="s">
        <v>337</v>
      </c>
      <c r="B38" s="16" t="str">
        <f t="shared" si="1"/>
        <v>2</v>
      </c>
      <c r="C38" t="s">
        <v>338</v>
      </c>
    </row>
    <row r="39" ht="60" spans="1:3">
      <c r="A39" s="17" t="s">
        <v>343</v>
      </c>
      <c r="B39" s="16" t="str">
        <f t="shared" si="1"/>
        <v>8,10,11</v>
      </c>
      <c r="C39" t="s">
        <v>344</v>
      </c>
    </row>
    <row r="40" spans="1:3">
      <c r="A40" s="17" t="s">
        <v>326</v>
      </c>
      <c r="B40" s="16" t="str">
        <f t="shared" si="1"/>
        <v/>
      </c>
      <c r="C40" t="s">
        <v>327</v>
      </c>
    </row>
    <row r="41" ht="60" spans="1:3">
      <c r="A41" s="17" t="s">
        <v>343</v>
      </c>
      <c r="B41" s="16" t="str">
        <f t="shared" si="1"/>
        <v>8,10,11</v>
      </c>
      <c r="C41" t="s">
        <v>344</v>
      </c>
    </row>
    <row r="42" spans="1:3">
      <c r="A42" s="17" t="s">
        <v>326</v>
      </c>
      <c r="B42" s="16" t="str">
        <f t="shared" si="1"/>
        <v/>
      </c>
      <c r="C42" t="s">
        <v>327</v>
      </c>
    </row>
    <row r="43" ht="60" spans="1:3">
      <c r="A43" s="17" t="s">
        <v>343</v>
      </c>
      <c r="B43" s="16" t="str">
        <f t="shared" si="1"/>
        <v>8,10,11</v>
      </c>
      <c r="C43" t="s">
        <v>344</v>
      </c>
    </row>
    <row r="44" ht="24" spans="1:3">
      <c r="A44" s="17" t="s">
        <v>345</v>
      </c>
      <c r="B44" s="16" t="str">
        <f t="shared" si="1"/>
        <v>12</v>
      </c>
      <c r="C44" t="s">
        <v>346</v>
      </c>
    </row>
    <row r="45" spans="1:3">
      <c r="A45" s="17" t="s">
        <v>326</v>
      </c>
      <c r="B45" s="16" t="str">
        <f t="shared" si="1"/>
        <v/>
      </c>
      <c r="C45" t="s">
        <v>327</v>
      </c>
    </row>
    <row r="46" ht="24" spans="1:3">
      <c r="A46" s="17" t="s">
        <v>328</v>
      </c>
      <c r="B46" s="16" t="str">
        <f t="shared" si="1"/>
        <v>8</v>
      </c>
      <c r="C46" t="s">
        <v>329</v>
      </c>
    </row>
    <row r="47" ht="24" spans="1:3">
      <c r="A47" s="17" t="s">
        <v>328</v>
      </c>
      <c r="B47" s="16" t="str">
        <f t="shared" si="1"/>
        <v>8</v>
      </c>
      <c r="C47" t="s">
        <v>329</v>
      </c>
    </row>
    <row r="48" ht="84" spans="1:3">
      <c r="A48" s="17" t="s">
        <v>347</v>
      </c>
      <c r="B48" s="16" t="str">
        <f t="shared" si="1"/>
        <v>6,8,10,11</v>
      </c>
      <c r="C48" t="s">
        <v>348</v>
      </c>
    </row>
    <row r="49" ht="60" spans="1:3">
      <c r="A49" s="17" t="s">
        <v>343</v>
      </c>
      <c r="B49" s="16" t="str">
        <f t="shared" si="1"/>
        <v>8,10,11</v>
      </c>
      <c r="C49" t="s">
        <v>344</v>
      </c>
    </row>
    <row r="50" ht="48" spans="1:3">
      <c r="A50" s="17" t="s">
        <v>349</v>
      </c>
      <c r="B50" s="16" t="str">
        <f t="shared" si="1"/>
        <v>2,9</v>
      </c>
      <c r="C50" t="s">
        <v>350</v>
      </c>
    </row>
    <row r="51" ht="48" spans="1:3">
      <c r="A51" s="17" t="s">
        <v>351</v>
      </c>
      <c r="B51" s="16" t="str">
        <f t="shared" si="1"/>
        <v>8,12</v>
      </c>
      <c r="C51" t="s">
        <v>352</v>
      </c>
    </row>
    <row r="52" ht="24" spans="1:3">
      <c r="A52" s="17" t="s">
        <v>337</v>
      </c>
      <c r="B52" s="16" t="str">
        <f t="shared" si="1"/>
        <v>2</v>
      </c>
      <c r="C52" t="s">
        <v>338</v>
      </c>
    </row>
    <row r="53" spans="1:3">
      <c r="A53" s="17" t="s">
        <v>326</v>
      </c>
      <c r="B53" s="16" t="str">
        <f t="shared" si="1"/>
        <v/>
      </c>
      <c r="C53" t="s">
        <v>327</v>
      </c>
    </row>
    <row r="54" ht="48" spans="1:3">
      <c r="A54" s="17" t="s">
        <v>351</v>
      </c>
      <c r="B54" s="16" t="str">
        <f t="shared" si="1"/>
        <v>8,12</v>
      </c>
      <c r="C54" t="s">
        <v>352</v>
      </c>
    </row>
    <row r="55" ht="36" spans="1:3">
      <c r="A55" s="17" t="s">
        <v>353</v>
      </c>
      <c r="B55" s="16" t="str">
        <f t="shared" si="1"/>
        <v>6,8</v>
      </c>
      <c r="C55" t="s">
        <v>354</v>
      </c>
    </row>
    <row r="56" ht="24" spans="1:3">
      <c r="A56" s="17" t="s">
        <v>345</v>
      </c>
      <c r="B56" s="16" t="str">
        <f t="shared" si="1"/>
        <v>12</v>
      </c>
      <c r="C56" t="s">
        <v>346</v>
      </c>
    </row>
    <row r="57" spans="1:3">
      <c r="A57" s="17" t="s">
        <v>326</v>
      </c>
      <c r="B57" s="16" t="str">
        <f t="shared" si="1"/>
        <v/>
      </c>
      <c r="C57" t="s">
        <v>327</v>
      </c>
    </row>
    <row r="58" ht="48" spans="1:3">
      <c r="A58" s="17" t="s">
        <v>351</v>
      </c>
      <c r="B58" s="16" t="str">
        <f t="shared" si="1"/>
        <v>8,12</v>
      </c>
      <c r="C58" t="s">
        <v>352</v>
      </c>
    </row>
    <row r="59" spans="1:3">
      <c r="A59" s="17" t="s">
        <v>326</v>
      </c>
      <c r="B59" s="16" t="str">
        <f t="shared" si="1"/>
        <v/>
      </c>
      <c r="C59" t="s">
        <v>327</v>
      </c>
    </row>
    <row r="60" spans="1:3">
      <c r="A60" s="17" t="s">
        <v>326</v>
      </c>
      <c r="B60" s="16" t="str">
        <f t="shared" si="1"/>
        <v/>
      </c>
      <c r="C60" t="s">
        <v>327</v>
      </c>
    </row>
    <row r="61" spans="1:3">
      <c r="A61" s="17" t="s">
        <v>326</v>
      </c>
      <c r="B61" s="16" t="str">
        <f t="shared" si="1"/>
        <v/>
      </c>
      <c r="C61" t="s">
        <v>327</v>
      </c>
    </row>
    <row r="62" ht="60" spans="1:3">
      <c r="A62" s="17" t="s">
        <v>324</v>
      </c>
      <c r="B62" s="16" t="str">
        <f t="shared" si="1"/>
        <v>6,8,13</v>
      </c>
      <c r="C62" t="s">
        <v>325</v>
      </c>
    </row>
    <row r="63" spans="1:3">
      <c r="A63" s="17" t="s">
        <v>326</v>
      </c>
      <c r="B63" s="16" t="str">
        <f t="shared" si="1"/>
        <v/>
      </c>
      <c r="C63" t="s">
        <v>327</v>
      </c>
    </row>
    <row r="64" spans="1:3">
      <c r="A64" s="17" t="s">
        <v>326</v>
      </c>
      <c r="B64" s="16" t="str">
        <f t="shared" si="1"/>
        <v/>
      </c>
      <c r="C64" t="s">
        <v>327</v>
      </c>
    </row>
    <row r="65" ht="36" spans="1:3">
      <c r="A65" s="17" t="s">
        <v>335</v>
      </c>
      <c r="B65" s="16" t="str">
        <f t="shared" si="1"/>
        <v>8,11</v>
      </c>
      <c r="C65" t="s">
        <v>336</v>
      </c>
    </row>
    <row r="66" spans="1:3">
      <c r="A66" s="17" t="s">
        <v>326</v>
      </c>
      <c r="B66" s="16" t="str">
        <f t="shared" si="1"/>
        <v/>
      </c>
      <c r="C66" t="s">
        <v>327</v>
      </c>
    </row>
    <row r="67" spans="1:3">
      <c r="A67" s="17" t="s">
        <v>326</v>
      </c>
      <c r="B67" s="16" t="str">
        <f t="shared" ref="B67:B98" si="2">_xlfn.TEXTJOIN(",",TRUE,IF(ISNUMBER(SEARCH("世界财富500强",SUBSTITUTE(SUBSTITUTE(A67,"，",","),"、",","))),"0",""),IF(ISNUMBER(SEARCH("中国企业500强",SUBSTITUTE(SUBSTITUTE(A67,"，",","),"、",","))),"1",""),IF(ISNUMBER(SEARCH("中国民营500强",SUBSTITUTE(SUBSTITUTE(A67,"，",","),"、",","))),"2",""),IF(ISNUMBER(SEARCH("中国制造业500强",SUBSTITUTE(SUBSTITUTE(A67,"，",","),"、",","))),"3",""),IF(ISNUMBER(SEARCH("行业领军企业",SUBSTITUTE(SUBSTITUTE(A67,"，",","),"、",","))),"4",""),IF(ISNUMBER(SEARCH("独角兽企业",SUBSTITUTE(SUBSTITUTE(A67,"，",","),"、",","))),"5",""),IF(ISNUMBER(SEARCH("瞪羚企业",SUBSTITUTE(SUBSTITUTE(A67,"，",","),"、",","))),"6",""),IF(ISNUMBER(SEARCH("专精特新小巨人",SUBSTITUTE(SUBSTITUTE(A67,"，",","),"、",","))),"7",""),IF(ISNUMBER(SEARCH("高新技术企业",SUBSTITUTE(SUBSTITUTE(A67,"，",","),"、",","))),"8",""),IF(ISNUMBER(SEARCH("技术创新示范企业",SUBSTITUTE(SUBSTITUTE(A67,"，",","),"、",","))),"9",""),IF(ISNUMBER(SEARCH("科技型中小企业",SUBSTITUTE(SUBSTITUTE(A67,"，",","),"、",","))),"10",""),IF(ISNUMBER(SEARCH("专精特企业",SUBSTITUTE(SUBSTITUTE(A67,"，",","),"、",","))),"11",""),IF(ISNUMBER(SEARCH("技术型示范企业",SUBSTITUTE(SUBSTITUTE(A67,"，",","),"、",","))),"12",""),IF(ISNUMBER(SEARCH("专精特新企业",SUBSTITUTE(SUBSTITUTE(A67,"，",","),"、",","))),"13",""),IF(ISNUMBER(SEARCH("雏鹰企业",SUBSTITUTE(SUBSTITUTE(A67,"，",","),"、",","))),"14",""),IF(ISNUMBER(SEARCH("小微企业",SUBSTITUTE(SUBSTITUTE(A67,"，",","),"、",","))),"15",""),)</f>
        <v/>
      </c>
      <c r="C67" t="s">
        <v>327</v>
      </c>
    </row>
    <row r="68" spans="1:3">
      <c r="A68" s="17" t="s">
        <v>326</v>
      </c>
      <c r="B68" s="16" t="str">
        <f t="shared" si="2"/>
        <v/>
      </c>
      <c r="C68" t="s">
        <v>327</v>
      </c>
    </row>
    <row r="69" spans="1:3">
      <c r="A69" s="17" t="s">
        <v>326</v>
      </c>
      <c r="B69" s="16" t="str">
        <f t="shared" si="2"/>
        <v/>
      </c>
      <c r="C69" t="s">
        <v>327</v>
      </c>
    </row>
    <row r="70" spans="1:3">
      <c r="A70" s="17" t="s">
        <v>326</v>
      </c>
      <c r="B70" s="16" t="str">
        <f t="shared" si="2"/>
        <v/>
      </c>
      <c r="C70" t="s">
        <v>327</v>
      </c>
    </row>
    <row r="71" spans="1:3">
      <c r="A71" s="17" t="s">
        <v>326</v>
      </c>
      <c r="B71" s="16" t="str">
        <f t="shared" si="2"/>
        <v/>
      </c>
      <c r="C71" t="s">
        <v>327</v>
      </c>
    </row>
    <row r="72" spans="1:3">
      <c r="A72" s="17" t="s">
        <v>326</v>
      </c>
      <c r="B72" s="16" t="str">
        <f t="shared" si="2"/>
        <v/>
      </c>
      <c r="C72" t="s">
        <v>327</v>
      </c>
    </row>
    <row r="73" spans="1:3">
      <c r="A73" s="17" t="s">
        <v>326</v>
      </c>
      <c r="B73" s="16" t="str">
        <f t="shared" si="2"/>
        <v/>
      </c>
      <c r="C73" t="s">
        <v>327</v>
      </c>
    </row>
    <row r="74" spans="1:3">
      <c r="A74" s="17" t="s">
        <v>326</v>
      </c>
      <c r="B74" s="16" t="str">
        <f t="shared" si="2"/>
        <v/>
      </c>
      <c r="C74" t="s">
        <v>327</v>
      </c>
    </row>
    <row r="75" spans="1:3">
      <c r="A75" s="17" t="s">
        <v>326</v>
      </c>
      <c r="B75" s="16" t="str">
        <f t="shared" si="2"/>
        <v/>
      </c>
      <c r="C75" t="s">
        <v>327</v>
      </c>
    </row>
    <row r="76" spans="1:3">
      <c r="A76" s="17" t="s">
        <v>326</v>
      </c>
      <c r="B76" s="16" t="str">
        <f t="shared" si="2"/>
        <v/>
      </c>
      <c r="C76" t="s">
        <v>327</v>
      </c>
    </row>
    <row r="77" spans="1:3">
      <c r="A77" s="17" t="s">
        <v>326</v>
      </c>
      <c r="B77" s="16" t="str">
        <f t="shared" si="2"/>
        <v/>
      </c>
      <c r="C77" t="s">
        <v>327</v>
      </c>
    </row>
    <row r="78" spans="1:3">
      <c r="A78" s="17" t="s">
        <v>326</v>
      </c>
      <c r="B78" s="16" t="str">
        <f t="shared" si="2"/>
        <v/>
      </c>
      <c r="C78" t="s">
        <v>327</v>
      </c>
    </row>
    <row r="79" spans="1:3">
      <c r="A79" s="17" t="s">
        <v>326</v>
      </c>
      <c r="B79" s="16" t="str">
        <f t="shared" si="2"/>
        <v/>
      </c>
      <c r="C79" t="s">
        <v>327</v>
      </c>
    </row>
    <row r="80" spans="1:3">
      <c r="A80" s="17" t="s">
        <v>326</v>
      </c>
      <c r="B80" s="16" t="str">
        <f t="shared" si="2"/>
        <v/>
      </c>
      <c r="C80" t="s">
        <v>327</v>
      </c>
    </row>
    <row r="81" ht="24" spans="1:3">
      <c r="A81" s="17" t="s">
        <v>328</v>
      </c>
      <c r="B81" s="16" t="str">
        <f t="shared" si="2"/>
        <v>8</v>
      </c>
      <c r="C81" t="s">
        <v>329</v>
      </c>
    </row>
    <row r="82" spans="1:3">
      <c r="A82" s="17" t="s">
        <v>326</v>
      </c>
      <c r="B82" s="16" t="str">
        <f t="shared" si="2"/>
        <v/>
      </c>
      <c r="C82" t="s">
        <v>327</v>
      </c>
    </row>
    <row r="83" ht="24" spans="1:3">
      <c r="A83" s="17" t="s">
        <v>339</v>
      </c>
      <c r="B83" s="16" t="str">
        <f t="shared" si="2"/>
        <v>10</v>
      </c>
      <c r="C83" t="s">
        <v>340</v>
      </c>
    </row>
    <row r="84" ht="24" spans="1:3">
      <c r="A84" s="17" t="s">
        <v>333</v>
      </c>
      <c r="B84" s="16" t="str">
        <f t="shared" si="2"/>
        <v>9</v>
      </c>
      <c r="C84" t="s">
        <v>334</v>
      </c>
    </row>
    <row r="85" spans="1:3">
      <c r="A85" s="17" t="s">
        <v>326</v>
      </c>
      <c r="B85" s="16" t="str">
        <f t="shared" si="2"/>
        <v/>
      </c>
      <c r="C85" t="s">
        <v>327</v>
      </c>
    </row>
    <row r="86" spans="1:3">
      <c r="A86" s="17" t="s">
        <v>326</v>
      </c>
      <c r="B86" s="16" t="str">
        <f t="shared" si="2"/>
        <v/>
      </c>
      <c r="C86" t="s">
        <v>327</v>
      </c>
    </row>
    <row r="87" spans="1:3">
      <c r="A87" s="17" t="s">
        <v>326</v>
      </c>
      <c r="B87" s="16" t="str">
        <f t="shared" si="2"/>
        <v/>
      </c>
      <c r="C87" t="s">
        <v>327</v>
      </c>
    </row>
    <row r="88" spans="1:3">
      <c r="A88" s="17" t="s">
        <v>326</v>
      </c>
      <c r="B88" s="16" t="str">
        <f t="shared" si="2"/>
        <v/>
      </c>
      <c r="C88" t="s">
        <v>327</v>
      </c>
    </row>
    <row r="89" spans="1:3">
      <c r="A89" s="17" t="s">
        <v>326</v>
      </c>
      <c r="B89" s="16" t="str">
        <f t="shared" si="2"/>
        <v/>
      </c>
      <c r="C89" t="s">
        <v>327</v>
      </c>
    </row>
    <row r="90" spans="1:3">
      <c r="A90" s="17" t="s">
        <v>326</v>
      </c>
      <c r="B90" s="16" t="str">
        <f t="shared" si="2"/>
        <v/>
      </c>
      <c r="C90" t="s">
        <v>327</v>
      </c>
    </row>
    <row r="91" ht="24" spans="1:3">
      <c r="A91" s="8" t="s">
        <v>328</v>
      </c>
      <c r="B91" s="16" t="str">
        <f t="shared" si="2"/>
        <v>8</v>
      </c>
      <c r="C91" t="s">
        <v>329</v>
      </c>
    </row>
    <row r="92" ht="48" spans="1:3">
      <c r="A92" s="8" t="s">
        <v>355</v>
      </c>
      <c r="B92" s="16" t="str">
        <f t="shared" si="2"/>
        <v>8,10</v>
      </c>
      <c r="C92" t="s">
        <v>356</v>
      </c>
    </row>
    <row r="93" spans="1:3">
      <c r="A93" s="17" t="s">
        <v>326</v>
      </c>
      <c r="B93" s="16" t="str">
        <f t="shared" si="2"/>
        <v/>
      </c>
      <c r="C93" t="s">
        <v>327</v>
      </c>
    </row>
    <row r="94" spans="1:3">
      <c r="A94" s="17" t="s">
        <v>326</v>
      </c>
      <c r="B94" s="16" t="str">
        <f t="shared" si="2"/>
        <v/>
      </c>
      <c r="C94" t="s">
        <v>327</v>
      </c>
    </row>
    <row r="95" spans="1:3">
      <c r="A95" s="17" t="s">
        <v>326</v>
      </c>
      <c r="B95" s="16" t="str">
        <f t="shared" si="2"/>
        <v/>
      </c>
      <c r="C95" t="s">
        <v>327</v>
      </c>
    </row>
    <row r="96" spans="1:3">
      <c r="A96" s="17" t="s">
        <v>326</v>
      </c>
      <c r="B96" s="16" t="str">
        <f t="shared" si="2"/>
        <v/>
      </c>
      <c r="C96" t="s">
        <v>327</v>
      </c>
    </row>
    <row r="97" ht="36" spans="1:3">
      <c r="A97" s="18" t="s">
        <v>357</v>
      </c>
      <c r="B97" s="16" t="str">
        <f t="shared" si="2"/>
        <v>8</v>
      </c>
      <c r="C97" t="s">
        <v>329</v>
      </c>
    </row>
    <row r="98" ht="36" spans="1:3">
      <c r="A98" s="18" t="s">
        <v>357</v>
      </c>
      <c r="B98" s="16" t="str">
        <f t="shared" si="2"/>
        <v>8</v>
      </c>
      <c r="C98" t="s">
        <v>329</v>
      </c>
    </row>
    <row r="99" ht="36" spans="1:3">
      <c r="A99" s="18" t="s">
        <v>357</v>
      </c>
      <c r="B99" s="16" t="str">
        <f t="shared" ref="B99:B130" si="3">_xlfn.TEXTJOIN(",",TRUE,IF(ISNUMBER(SEARCH("世界财富500强",SUBSTITUTE(SUBSTITUTE(A99,"，",","),"、",","))),"0",""),IF(ISNUMBER(SEARCH("中国企业500强",SUBSTITUTE(SUBSTITUTE(A99,"，",","),"、",","))),"1",""),IF(ISNUMBER(SEARCH("中国民营500强",SUBSTITUTE(SUBSTITUTE(A99,"，",","),"、",","))),"2",""),IF(ISNUMBER(SEARCH("中国制造业500强",SUBSTITUTE(SUBSTITUTE(A99,"，",","),"、",","))),"3",""),IF(ISNUMBER(SEARCH("行业领军企业",SUBSTITUTE(SUBSTITUTE(A99,"，",","),"、",","))),"4",""),IF(ISNUMBER(SEARCH("独角兽企业",SUBSTITUTE(SUBSTITUTE(A99,"，",","),"、",","))),"5",""),IF(ISNUMBER(SEARCH("瞪羚企业",SUBSTITUTE(SUBSTITUTE(A99,"，",","),"、",","))),"6",""),IF(ISNUMBER(SEARCH("专精特新小巨人",SUBSTITUTE(SUBSTITUTE(A99,"，",","),"、",","))),"7",""),IF(ISNUMBER(SEARCH("高新技术企业",SUBSTITUTE(SUBSTITUTE(A99,"，",","),"、",","))),"8",""),IF(ISNUMBER(SEARCH("技术创新示范企业",SUBSTITUTE(SUBSTITUTE(A99,"，",","),"、",","))),"9",""),IF(ISNUMBER(SEARCH("科技型中小企业",SUBSTITUTE(SUBSTITUTE(A99,"，",","),"、",","))),"10",""),IF(ISNUMBER(SEARCH("专精特企业",SUBSTITUTE(SUBSTITUTE(A99,"，",","),"、",","))),"11",""),IF(ISNUMBER(SEARCH("技术型示范企业",SUBSTITUTE(SUBSTITUTE(A99,"，",","),"、",","))),"12",""),IF(ISNUMBER(SEARCH("专精特新企业",SUBSTITUTE(SUBSTITUTE(A99,"，",","),"、",","))),"13",""),IF(ISNUMBER(SEARCH("雏鹰企业",SUBSTITUTE(SUBSTITUTE(A99,"，",","),"、",","))),"14",""),IF(ISNUMBER(SEARCH("小微企业",SUBSTITUTE(SUBSTITUTE(A99,"，",","),"、",","))),"15",""),)</f>
        <v>8</v>
      </c>
      <c r="C99" t="s">
        <v>329</v>
      </c>
    </row>
    <row r="100" spans="1:3">
      <c r="A100" s="18" t="s">
        <v>358</v>
      </c>
      <c r="B100" s="16" t="str">
        <f t="shared" si="3"/>
        <v>15</v>
      </c>
      <c r="C100" t="s">
        <v>359</v>
      </c>
    </row>
    <row r="101" spans="1:3">
      <c r="A101" s="17" t="s">
        <v>326</v>
      </c>
      <c r="B101" s="16" t="str">
        <f t="shared" si="3"/>
        <v/>
      </c>
      <c r="C101" t="s">
        <v>327</v>
      </c>
    </row>
    <row r="102" spans="1:3">
      <c r="A102" s="18" t="s">
        <v>358</v>
      </c>
      <c r="B102" s="16" t="str">
        <f t="shared" si="3"/>
        <v>15</v>
      </c>
      <c r="C102" t="s">
        <v>359</v>
      </c>
    </row>
    <row r="103" spans="1:3">
      <c r="A103" s="18" t="s">
        <v>358</v>
      </c>
      <c r="B103" s="16" t="str">
        <f t="shared" si="3"/>
        <v>15</v>
      </c>
      <c r="C103" t="s">
        <v>359</v>
      </c>
    </row>
    <row r="104" spans="1:3">
      <c r="A104" s="17" t="s">
        <v>326</v>
      </c>
      <c r="B104" s="16" t="str">
        <f t="shared" si="3"/>
        <v/>
      </c>
      <c r="C104" t="s">
        <v>327</v>
      </c>
    </row>
    <row r="105" spans="1:3">
      <c r="A105" s="18" t="s">
        <v>358</v>
      </c>
      <c r="B105" s="16" t="str">
        <f t="shared" si="3"/>
        <v>15</v>
      </c>
      <c r="C105" t="s">
        <v>359</v>
      </c>
    </row>
    <row r="106" spans="1:3">
      <c r="A106" s="17" t="s">
        <v>326</v>
      </c>
      <c r="B106" s="16" t="str">
        <f t="shared" si="3"/>
        <v/>
      </c>
      <c r="C106" t="s">
        <v>327</v>
      </c>
    </row>
    <row r="107" ht="60" spans="1:3">
      <c r="A107" s="18" t="s">
        <v>360</v>
      </c>
      <c r="B107" s="16" t="str">
        <f t="shared" si="3"/>
        <v>6,7</v>
      </c>
      <c r="C107" t="s">
        <v>361</v>
      </c>
    </row>
    <row r="108" ht="48" spans="1:3">
      <c r="A108" s="18" t="s">
        <v>362</v>
      </c>
      <c r="B108" s="16" t="str">
        <f t="shared" si="3"/>
        <v>6,7</v>
      </c>
      <c r="C108" t="s">
        <v>361</v>
      </c>
    </row>
    <row r="109" ht="48" spans="1:3">
      <c r="A109" s="18" t="s">
        <v>363</v>
      </c>
      <c r="B109" s="16" t="str">
        <f t="shared" si="3"/>
        <v>6,13</v>
      </c>
      <c r="C109" t="s">
        <v>364</v>
      </c>
    </row>
    <row r="110" spans="1:3">
      <c r="A110" s="17" t="s">
        <v>326</v>
      </c>
      <c r="B110" s="16" t="str">
        <f t="shared" si="3"/>
        <v/>
      </c>
      <c r="C110" t="s">
        <v>327</v>
      </c>
    </row>
    <row r="111" ht="36" spans="1:3">
      <c r="A111" s="18" t="s">
        <v>357</v>
      </c>
      <c r="B111" s="16" t="str">
        <f t="shared" si="3"/>
        <v>8</v>
      </c>
      <c r="C111" t="s">
        <v>329</v>
      </c>
    </row>
    <row r="112" ht="60" spans="1:3">
      <c r="A112" s="18" t="s">
        <v>365</v>
      </c>
      <c r="B112" s="16" t="str">
        <f t="shared" si="3"/>
        <v>6,13</v>
      </c>
      <c r="C112" t="s">
        <v>364</v>
      </c>
    </row>
    <row r="113" spans="1:3">
      <c r="A113" s="17" t="s">
        <v>326</v>
      </c>
      <c r="B113" s="16" t="str">
        <f t="shared" si="3"/>
        <v/>
      </c>
      <c r="C113" t="s">
        <v>327</v>
      </c>
    </row>
    <row r="114" ht="36" spans="1:3">
      <c r="A114" s="18" t="s">
        <v>357</v>
      </c>
      <c r="B114" s="16" t="str">
        <f t="shared" si="3"/>
        <v>8</v>
      </c>
      <c r="C114" t="s">
        <v>329</v>
      </c>
    </row>
    <row r="115" ht="36" spans="1:3">
      <c r="A115" s="18" t="s">
        <v>366</v>
      </c>
      <c r="B115" s="16" t="str">
        <f t="shared" si="3"/>
        <v>6,13</v>
      </c>
      <c r="C115" t="s">
        <v>364</v>
      </c>
    </row>
    <row r="116" spans="1:3">
      <c r="A116" s="17" t="s">
        <v>326</v>
      </c>
      <c r="B116" s="16" t="str">
        <f t="shared" si="3"/>
        <v/>
      </c>
      <c r="C116" t="s">
        <v>327</v>
      </c>
    </row>
    <row r="117" ht="24" spans="1:3">
      <c r="A117" s="18" t="s">
        <v>339</v>
      </c>
      <c r="B117" s="16" t="str">
        <f t="shared" si="3"/>
        <v>10</v>
      </c>
      <c r="C117" t="s">
        <v>340</v>
      </c>
    </row>
    <row r="118" spans="1:3">
      <c r="A118" s="18" t="s">
        <v>358</v>
      </c>
      <c r="B118" s="16" t="str">
        <f t="shared" si="3"/>
        <v>15</v>
      </c>
      <c r="C118" t="s">
        <v>359</v>
      </c>
    </row>
    <row r="119" ht="48" spans="1:3">
      <c r="A119" s="18" t="s">
        <v>367</v>
      </c>
      <c r="B119" s="16" t="str">
        <f t="shared" si="3"/>
        <v>7</v>
      </c>
      <c r="C119" t="s">
        <v>368</v>
      </c>
    </row>
    <row r="120" ht="36" spans="1:3">
      <c r="A120" s="18" t="s">
        <v>357</v>
      </c>
      <c r="B120" s="16" t="str">
        <f t="shared" si="3"/>
        <v>8</v>
      </c>
      <c r="C120" t="s">
        <v>329</v>
      </c>
    </row>
    <row r="121" spans="1:3">
      <c r="A121" s="17" t="s">
        <v>326</v>
      </c>
      <c r="B121" s="16" t="str">
        <f t="shared" si="3"/>
        <v/>
      </c>
      <c r="C121" t="s">
        <v>327</v>
      </c>
    </row>
    <row r="122" ht="36" spans="1:3">
      <c r="A122" s="18" t="s">
        <v>357</v>
      </c>
      <c r="B122" s="16" t="str">
        <f t="shared" si="3"/>
        <v>8</v>
      </c>
      <c r="C122" t="s">
        <v>329</v>
      </c>
    </row>
    <row r="123" ht="24" spans="1:3">
      <c r="A123" s="18" t="s">
        <v>328</v>
      </c>
      <c r="B123" s="16" t="str">
        <f t="shared" si="3"/>
        <v>8</v>
      </c>
      <c r="C123" t="s">
        <v>329</v>
      </c>
    </row>
    <row r="124" ht="36" spans="1:3">
      <c r="A124" s="18" t="s">
        <v>357</v>
      </c>
      <c r="B124" s="16" t="str">
        <f t="shared" si="3"/>
        <v>8</v>
      </c>
      <c r="C124" t="s">
        <v>329</v>
      </c>
    </row>
    <row r="125" ht="48" spans="1:3">
      <c r="A125" s="18" t="s">
        <v>362</v>
      </c>
      <c r="B125" s="16" t="str">
        <f t="shared" si="3"/>
        <v>6,7</v>
      </c>
      <c r="C125" t="s">
        <v>361</v>
      </c>
    </row>
    <row r="126" spans="1:3">
      <c r="A126" s="18" t="s">
        <v>358</v>
      </c>
      <c r="B126" s="16" t="str">
        <f t="shared" si="3"/>
        <v>15</v>
      </c>
      <c r="C126" t="s">
        <v>359</v>
      </c>
    </row>
    <row r="127" spans="1:3">
      <c r="A127" s="17" t="s">
        <v>326</v>
      </c>
      <c r="B127" s="16" t="str">
        <f t="shared" si="3"/>
        <v/>
      </c>
      <c r="C127" t="s">
        <v>327</v>
      </c>
    </row>
    <row r="128" spans="1:3">
      <c r="A128" s="19" t="s">
        <v>358</v>
      </c>
      <c r="B128" s="16" t="str">
        <f t="shared" si="3"/>
        <v>15</v>
      </c>
      <c r="C128" t="s">
        <v>359</v>
      </c>
    </row>
    <row r="129" ht="36" spans="1:3">
      <c r="A129" s="19" t="s">
        <v>369</v>
      </c>
      <c r="B129" s="16" t="str">
        <f t="shared" si="3"/>
        <v>15</v>
      </c>
      <c r="C129" t="s">
        <v>359</v>
      </c>
    </row>
    <row r="130" ht="24" spans="1:3">
      <c r="A130" s="19" t="s">
        <v>370</v>
      </c>
      <c r="B130" s="16" t="str">
        <f t="shared" si="3"/>
        <v/>
      </c>
      <c r="C130" t="s">
        <v>327</v>
      </c>
    </row>
    <row r="131" spans="1:3">
      <c r="A131" s="19" t="s">
        <v>371</v>
      </c>
      <c r="B131" s="16" t="str">
        <f t="shared" ref="B131:B162" si="4">_xlfn.TEXTJOIN(",",TRUE,IF(ISNUMBER(SEARCH("世界财富500强",SUBSTITUTE(SUBSTITUTE(A131,"，",","),"、",","))),"0",""),IF(ISNUMBER(SEARCH("中国企业500强",SUBSTITUTE(SUBSTITUTE(A131,"，",","),"、",","))),"1",""),IF(ISNUMBER(SEARCH("中国民营500强",SUBSTITUTE(SUBSTITUTE(A131,"，",","),"、",","))),"2",""),IF(ISNUMBER(SEARCH("中国制造业500强",SUBSTITUTE(SUBSTITUTE(A131,"，",","),"、",","))),"3",""),IF(ISNUMBER(SEARCH("行业领军企业",SUBSTITUTE(SUBSTITUTE(A131,"，",","),"、",","))),"4",""),IF(ISNUMBER(SEARCH("独角兽企业",SUBSTITUTE(SUBSTITUTE(A131,"，",","),"、",","))),"5",""),IF(ISNUMBER(SEARCH("瞪羚企业",SUBSTITUTE(SUBSTITUTE(A131,"，",","),"、",","))),"6",""),IF(ISNUMBER(SEARCH("专精特新小巨人",SUBSTITUTE(SUBSTITUTE(A131,"，",","),"、",","))),"7",""),IF(ISNUMBER(SEARCH("高新技术企业",SUBSTITUTE(SUBSTITUTE(A131,"，",","),"、",","))),"8",""),IF(ISNUMBER(SEARCH("技术创新示范企业",SUBSTITUTE(SUBSTITUTE(A131,"，",","),"、",","))),"9",""),IF(ISNUMBER(SEARCH("科技型中小企业",SUBSTITUTE(SUBSTITUTE(A131,"，",","),"、",","))),"10",""),IF(ISNUMBER(SEARCH("专精特企业",SUBSTITUTE(SUBSTITUTE(A131,"，",","),"、",","))),"11",""),IF(ISNUMBER(SEARCH("技术型示范企业",SUBSTITUTE(SUBSTITUTE(A131,"，",","),"、",","))),"12",""),IF(ISNUMBER(SEARCH("专精特新企业",SUBSTITUTE(SUBSTITUTE(A131,"，",","),"、",","))),"13",""),IF(ISNUMBER(SEARCH("雏鹰企业",SUBSTITUTE(SUBSTITUTE(A131,"，",","),"、",","))),"14",""),IF(ISNUMBER(SEARCH("小微企业",SUBSTITUTE(SUBSTITUTE(A131,"，",","),"、",","))),"15",""),)</f>
        <v>6</v>
      </c>
      <c r="C131" t="s">
        <v>372</v>
      </c>
    </row>
    <row r="132" ht="36" spans="1:3">
      <c r="A132" s="19" t="s">
        <v>373</v>
      </c>
      <c r="B132" s="16" t="str">
        <f t="shared" si="4"/>
        <v/>
      </c>
      <c r="C132" t="s">
        <v>327</v>
      </c>
    </row>
    <row r="133" spans="1:3">
      <c r="A133" s="17" t="s">
        <v>326</v>
      </c>
      <c r="B133" s="16" t="str">
        <f t="shared" si="4"/>
        <v/>
      </c>
      <c r="C133" t="s">
        <v>327</v>
      </c>
    </row>
    <row r="134" ht="24" spans="1:3">
      <c r="A134" s="19" t="s">
        <v>370</v>
      </c>
      <c r="B134" s="16" t="str">
        <f t="shared" si="4"/>
        <v/>
      </c>
      <c r="C134" t="s">
        <v>327</v>
      </c>
    </row>
    <row r="135" spans="1:3">
      <c r="A135" s="17" t="s">
        <v>326</v>
      </c>
      <c r="B135" s="16" t="str">
        <f t="shared" si="4"/>
        <v/>
      </c>
      <c r="C135" t="s">
        <v>327</v>
      </c>
    </row>
    <row r="136" ht="36" spans="1:3">
      <c r="A136" s="19" t="s">
        <v>374</v>
      </c>
      <c r="B136" s="16" t="str">
        <f t="shared" si="4"/>
        <v>13</v>
      </c>
      <c r="C136" t="s">
        <v>375</v>
      </c>
    </row>
    <row r="137" ht="60" spans="1:3">
      <c r="A137" s="19" t="s">
        <v>365</v>
      </c>
      <c r="B137" s="16" t="str">
        <f t="shared" si="4"/>
        <v>6,13</v>
      </c>
      <c r="C137" t="s">
        <v>364</v>
      </c>
    </row>
    <row r="138" ht="24" spans="1:3">
      <c r="A138" s="19" t="s">
        <v>370</v>
      </c>
      <c r="B138" s="16" t="str">
        <f t="shared" si="4"/>
        <v/>
      </c>
      <c r="C138" t="s">
        <v>327</v>
      </c>
    </row>
    <row r="139" ht="24" spans="1:3">
      <c r="A139" s="19" t="s">
        <v>328</v>
      </c>
      <c r="B139" s="16" t="str">
        <f t="shared" si="4"/>
        <v>8</v>
      </c>
      <c r="C139" t="s">
        <v>329</v>
      </c>
    </row>
    <row r="140" ht="24" spans="1:3">
      <c r="A140" s="19" t="s">
        <v>328</v>
      </c>
      <c r="B140" s="16" t="str">
        <f t="shared" si="4"/>
        <v>8</v>
      </c>
      <c r="C140" t="s">
        <v>329</v>
      </c>
    </row>
    <row r="141" ht="36" spans="1:3">
      <c r="A141" s="19" t="s">
        <v>373</v>
      </c>
      <c r="B141" s="16" t="str">
        <f t="shared" si="4"/>
        <v/>
      </c>
      <c r="C141" t="s">
        <v>327</v>
      </c>
    </row>
    <row r="142" spans="1:3">
      <c r="A142" s="17" t="s">
        <v>326</v>
      </c>
      <c r="B142" s="16" t="str">
        <f t="shared" si="4"/>
        <v/>
      </c>
      <c r="C142" t="s">
        <v>327</v>
      </c>
    </row>
    <row r="143" spans="1:3">
      <c r="A143" s="19" t="s">
        <v>358</v>
      </c>
      <c r="B143" s="16" t="str">
        <f t="shared" si="4"/>
        <v>15</v>
      </c>
      <c r="C143" t="s">
        <v>359</v>
      </c>
    </row>
    <row r="144" ht="24" spans="1:3">
      <c r="A144" s="19" t="s">
        <v>328</v>
      </c>
      <c r="B144" s="16" t="str">
        <f t="shared" si="4"/>
        <v>8</v>
      </c>
      <c r="C144" t="s">
        <v>329</v>
      </c>
    </row>
    <row r="145" spans="1:3">
      <c r="A145" s="17" t="s">
        <v>326</v>
      </c>
      <c r="B145" s="16" t="str">
        <f t="shared" si="4"/>
        <v/>
      </c>
      <c r="C145" t="s">
        <v>327</v>
      </c>
    </row>
    <row r="146" ht="36" spans="1:3">
      <c r="A146" s="19" t="s">
        <v>376</v>
      </c>
      <c r="B146" s="16" t="str">
        <f t="shared" si="4"/>
        <v>14</v>
      </c>
      <c r="C146" t="s">
        <v>377</v>
      </c>
    </row>
    <row r="147" spans="1:3">
      <c r="A147" s="17" t="s">
        <v>326</v>
      </c>
      <c r="B147" s="16" t="str">
        <f t="shared" si="4"/>
        <v/>
      </c>
      <c r="C147" t="s">
        <v>327</v>
      </c>
    </row>
    <row r="148" ht="36" spans="1:3">
      <c r="A148" s="19" t="s">
        <v>357</v>
      </c>
      <c r="B148" s="16" t="str">
        <f t="shared" si="4"/>
        <v>8</v>
      </c>
      <c r="C148" t="s">
        <v>329</v>
      </c>
    </row>
    <row r="149" spans="1:3">
      <c r="A149" s="17" t="s">
        <v>326</v>
      </c>
      <c r="B149" s="16" t="str">
        <f t="shared" si="4"/>
        <v/>
      </c>
      <c r="C149" t="s">
        <v>327</v>
      </c>
    </row>
    <row r="150" spans="1:3">
      <c r="A150" s="19" t="s">
        <v>358</v>
      </c>
      <c r="B150" s="16" t="str">
        <f t="shared" si="4"/>
        <v>15</v>
      </c>
      <c r="C150" t="s">
        <v>359</v>
      </c>
    </row>
    <row r="151" spans="1:3">
      <c r="A151" s="19" t="s">
        <v>358</v>
      </c>
      <c r="B151" s="16" t="str">
        <f t="shared" si="4"/>
        <v>15</v>
      </c>
      <c r="C151" t="s">
        <v>359</v>
      </c>
    </row>
    <row r="152" spans="1:3">
      <c r="A152" s="17" t="s">
        <v>326</v>
      </c>
      <c r="B152" s="16" t="str">
        <f t="shared" si="4"/>
        <v/>
      </c>
      <c r="C152" t="s">
        <v>327</v>
      </c>
    </row>
    <row r="153" spans="1:3">
      <c r="A153" s="19" t="s">
        <v>358</v>
      </c>
      <c r="B153" s="16" t="str">
        <f t="shared" si="4"/>
        <v>15</v>
      </c>
      <c r="C153" t="s">
        <v>359</v>
      </c>
    </row>
    <row r="154" ht="24" spans="1:3">
      <c r="A154" s="19" t="s">
        <v>378</v>
      </c>
      <c r="B154" s="16" t="str">
        <f t="shared" si="4"/>
        <v>13</v>
      </c>
      <c r="C154" t="s">
        <v>375</v>
      </c>
    </row>
    <row r="155" ht="36" spans="1:3">
      <c r="A155" s="19" t="s">
        <v>379</v>
      </c>
      <c r="B155" s="16" t="str">
        <f t="shared" si="4"/>
        <v>6</v>
      </c>
      <c r="C155" t="s">
        <v>372</v>
      </c>
    </row>
    <row r="156" spans="1:3">
      <c r="A156" s="19" t="s">
        <v>358</v>
      </c>
      <c r="B156" s="16" t="str">
        <f t="shared" si="4"/>
        <v>15</v>
      </c>
      <c r="C156" t="s">
        <v>359</v>
      </c>
    </row>
    <row r="157" ht="36" spans="1:3">
      <c r="A157" s="19" t="s">
        <v>357</v>
      </c>
      <c r="B157" s="16" t="str">
        <f t="shared" si="4"/>
        <v>8</v>
      </c>
      <c r="C157" t="s">
        <v>329</v>
      </c>
    </row>
    <row r="158" ht="36" spans="1:3">
      <c r="A158" s="20" t="s">
        <v>380</v>
      </c>
      <c r="B158" s="16" t="str">
        <f t="shared" si="4"/>
        <v>13</v>
      </c>
      <c r="C158" t="s">
        <v>375</v>
      </c>
    </row>
    <row r="159" ht="48" spans="1:3">
      <c r="A159" s="21" t="s">
        <v>367</v>
      </c>
      <c r="B159" s="16" t="str">
        <f t="shared" si="4"/>
        <v>7</v>
      </c>
      <c r="C159" t="s">
        <v>368</v>
      </c>
    </row>
    <row r="160" ht="24" spans="1:3">
      <c r="A160" s="22" t="s">
        <v>378</v>
      </c>
      <c r="B160" s="16" t="str">
        <f t="shared" si="4"/>
        <v>13</v>
      </c>
      <c r="C160" t="s">
        <v>375</v>
      </c>
    </row>
    <row r="161" ht="24" spans="1:3">
      <c r="A161" s="22" t="s">
        <v>378</v>
      </c>
      <c r="B161" s="16" t="str">
        <f t="shared" si="4"/>
        <v>13</v>
      </c>
      <c r="C161" t="s">
        <v>375</v>
      </c>
    </row>
    <row r="162" ht="24" spans="1:3">
      <c r="A162" s="22" t="s">
        <v>328</v>
      </c>
      <c r="B162" s="16" t="str">
        <f t="shared" si="4"/>
        <v>8</v>
      </c>
      <c r="C162" t="s">
        <v>329</v>
      </c>
    </row>
    <row r="163" spans="1:3">
      <c r="A163" s="17" t="s">
        <v>326</v>
      </c>
      <c r="B163" s="16" t="str">
        <f t="shared" ref="B163:B190" si="5">_xlfn.TEXTJOIN(",",TRUE,IF(ISNUMBER(SEARCH("世界财富500强",SUBSTITUTE(SUBSTITUTE(A163,"，",","),"、",","))),"0",""),IF(ISNUMBER(SEARCH("中国企业500强",SUBSTITUTE(SUBSTITUTE(A163,"，",","),"、",","))),"1",""),IF(ISNUMBER(SEARCH("中国民营500强",SUBSTITUTE(SUBSTITUTE(A163,"，",","),"、",","))),"2",""),IF(ISNUMBER(SEARCH("中国制造业500强",SUBSTITUTE(SUBSTITUTE(A163,"，",","),"、",","))),"3",""),IF(ISNUMBER(SEARCH("行业领军企业",SUBSTITUTE(SUBSTITUTE(A163,"，",","),"、",","))),"4",""),IF(ISNUMBER(SEARCH("独角兽企业",SUBSTITUTE(SUBSTITUTE(A163,"，",","),"、",","))),"5",""),IF(ISNUMBER(SEARCH("瞪羚企业",SUBSTITUTE(SUBSTITUTE(A163,"，",","),"、",","))),"6",""),IF(ISNUMBER(SEARCH("专精特新小巨人",SUBSTITUTE(SUBSTITUTE(A163,"，",","),"、",","))),"7",""),IF(ISNUMBER(SEARCH("高新技术企业",SUBSTITUTE(SUBSTITUTE(A163,"，",","),"、",","))),"8",""),IF(ISNUMBER(SEARCH("技术创新示范企业",SUBSTITUTE(SUBSTITUTE(A163,"，",","),"、",","))),"9",""),IF(ISNUMBER(SEARCH("科技型中小企业",SUBSTITUTE(SUBSTITUTE(A163,"，",","),"、",","))),"10",""),IF(ISNUMBER(SEARCH("专精特企业",SUBSTITUTE(SUBSTITUTE(A163,"，",","),"、",","))),"11",""),IF(ISNUMBER(SEARCH("技术型示范企业",SUBSTITUTE(SUBSTITUTE(A163,"，",","),"、",","))),"12",""),IF(ISNUMBER(SEARCH("专精特新企业",SUBSTITUTE(SUBSTITUTE(A163,"，",","),"、",","))),"13",""),IF(ISNUMBER(SEARCH("雏鹰企业",SUBSTITUTE(SUBSTITUTE(A163,"，",","),"、",","))),"14",""),IF(ISNUMBER(SEARCH("小微企业",SUBSTITUTE(SUBSTITUTE(A163,"，",","),"、",","))),"15",""),)</f>
        <v/>
      </c>
      <c r="C163" t="s">
        <v>327</v>
      </c>
    </row>
    <row r="164" ht="36" spans="1:3">
      <c r="A164" s="21" t="s">
        <v>357</v>
      </c>
      <c r="B164" s="16" t="str">
        <f t="shared" si="5"/>
        <v>8</v>
      </c>
      <c r="C164" t="s">
        <v>329</v>
      </c>
    </row>
    <row r="165" spans="1:3">
      <c r="A165" s="17" t="s">
        <v>326</v>
      </c>
      <c r="B165" s="16" t="str">
        <f t="shared" si="5"/>
        <v/>
      </c>
      <c r="C165" t="s">
        <v>327</v>
      </c>
    </row>
    <row r="166" ht="36" spans="1:3">
      <c r="A166" s="21" t="s">
        <v>381</v>
      </c>
      <c r="B166" s="16" t="str">
        <f t="shared" si="5"/>
        <v>7</v>
      </c>
      <c r="C166" t="s">
        <v>368</v>
      </c>
    </row>
    <row r="167" spans="1:3">
      <c r="A167" s="17" t="s">
        <v>326</v>
      </c>
      <c r="B167" s="16" t="str">
        <f t="shared" si="5"/>
        <v/>
      </c>
      <c r="C167" t="s">
        <v>327</v>
      </c>
    </row>
    <row r="168" ht="36" spans="1:3">
      <c r="A168" s="22" t="s">
        <v>357</v>
      </c>
      <c r="B168" s="16" t="str">
        <f t="shared" si="5"/>
        <v>8</v>
      </c>
      <c r="C168" t="s">
        <v>329</v>
      </c>
    </row>
    <row r="169" spans="1:3">
      <c r="A169" s="17" t="s">
        <v>326</v>
      </c>
      <c r="B169" s="16" t="str">
        <f t="shared" si="5"/>
        <v/>
      </c>
      <c r="C169" t="s">
        <v>327</v>
      </c>
    </row>
    <row r="170" ht="36" spans="1:3">
      <c r="A170" s="21" t="s">
        <v>357</v>
      </c>
      <c r="B170" s="16" t="str">
        <f t="shared" si="5"/>
        <v>8</v>
      </c>
      <c r="C170" t="s">
        <v>329</v>
      </c>
    </row>
    <row r="171" spans="1:3">
      <c r="A171" s="17" t="s">
        <v>326</v>
      </c>
      <c r="B171" s="16" t="str">
        <f t="shared" si="5"/>
        <v/>
      </c>
      <c r="C171" t="s">
        <v>327</v>
      </c>
    </row>
    <row r="172" spans="1:3">
      <c r="A172" s="21" t="s">
        <v>358</v>
      </c>
      <c r="B172" s="16" t="str">
        <f t="shared" si="5"/>
        <v>15</v>
      </c>
      <c r="C172" t="s">
        <v>359</v>
      </c>
    </row>
    <row r="173" ht="36" spans="1:3">
      <c r="A173" s="21" t="s">
        <v>357</v>
      </c>
      <c r="B173" s="16" t="str">
        <f t="shared" si="5"/>
        <v>8</v>
      </c>
      <c r="C173" t="s">
        <v>329</v>
      </c>
    </row>
    <row r="174" spans="1:3">
      <c r="A174" s="17" t="s">
        <v>326</v>
      </c>
      <c r="B174" s="16" t="str">
        <f t="shared" si="5"/>
        <v/>
      </c>
      <c r="C174" t="s">
        <v>327</v>
      </c>
    </row>
    <row r="175" spans="1:3">
      <c r="A175" s="17" t="s">
        <v>326</v>
      </c>
      <c r="B175" s="16" t="str">
        <f t="shared" si="5"/>
        <v/>
      </c>
      <c r="C175" t="s">
        <v>327</v>
      </c>
    </row>
    <row r="176" spans="1:3">
      <c r="A176" s="17" t="s">
        <v>326</v>
      </c>
      <c r="B176" s="16" t="str">
        <f t="shared" si="5"/>
        <v/>
      </c>
      <c r="C176" t="s">
        <v>327</v>
      </c>
    </row>
    <row r="177" ht="24" spans="1:3">
      <c r="A177" s="21" t="s">
        <v>378</v>
      </c>
      <c r="B177" s="16" t="str">
        <f t="shared" si="5"/>
        <v>13</v>
      </c>
      <c r="C177" t="s">
        <v>375</v>
      </c>
    </row>
    <row r="178" ht="24" spans="1:3">
      <c r="A178" s="21" t="s">
        <v>328</v>
      </c>
      <c r="B178" s="16" t="str">
        <f t="shared" si="5"/>
        <v>8</v>
      </c>
      <c r="C178" t="s">
        <v>329</v>
      </c>
    </row>
    <row r="179" spans="1:3">
      <c r="A179" s="21" t="s">
        <v>358</v>
      </c>
      <c r="B179" s="16" t="str">
        <f t="shared" si="5"/>
        <v>15</v>
      </c>
      <c r="C179" t="s">
        <v>359</v>
      </c>
    </row>
    <row r="180" spans="1:3">
      <c r="A180" s="17" t="s">
        <v>326</v>
      </c>
      <c r="B180" s="16" t="str">
        <f t="shared" si="5"/>
        <v/>
      </c>
      <c r="C180" t="s">
        <v>327</v>
      </c>
    </row>
    <row r="181" spans="1:3">
      <c r="A181" s="21" t="s">
        <v>371</v>
      </c>
      <c r="B181" s="16" t="str">
        <f t="shared" si="5"/>
        <v>6</v>
      </c>
      <c r="C181" t="s">
        <v>372</v>
      </c>
    </row>
    <row r="182" ht="24" spans="1:3">
      <c r="A182" s="21" t="s">
        <v>382</v>
      </c>
      <c r="B182" s="16" t="str">
        <f t="shared" si="5"/>
        <v>7</v>
      </c>
      <c r="C182" t="s">
        <v>368</v>
      </c>
    </row>
    <row r="183" ht="24" spans="1:3">
      <c r="A183" s="21" t="s">
        <v>328</v>
      </c>
      <c r="B183" s="16" t="str">
        <f t="shared" si="5"/>
        <v>8</v>
      </c>
      <c r="C183" t="s">
        <v>329</v>
      </c>
    </row>
    <row r="184" ht="24" spans="1:3">
      <c r="A184" s="21" t="s">
        <v>328</v>
      </c>
      <c r="B184" s="16" t="str">
        <f t="shared" si="5"/>
        <v>8</v>
      </c>
      <c r="C184" t="s">
        <v>329</v>
      </c>
    </row>
    <row r="185" ht="24" spans="1:3">
      <c r="A185" s="21" t="s">
        <v>328</v>
      </c>
      <c r="B185" s="16" t="str">
        <f t="shared" si="5"/>
        <v>8</v>
      </c>
      <c r="C185" t="s">
        <v>329</v>
      </c>
    </row>
    <row r="186" spans="1:3">
      <c r="A186" s="22" t="s">
        <v>358</v>
      </c>
      <c r="B186" s="16" t="str">
        <f t="shared" si="5"/>
        <v>15</v>
      </c>
      <c r="C186" t="s">
        <v>359</v>
      </c>
    </row>
    <row r="187" spans="1:3">
      <c r="A187" s="17" t="s">
        <v>326</v>
      </c>
      <c r="B187" s="16" t="str">
        <f t="shared" si="5"/>
        <v/>
      </c>
      <c r="C187" t="s">
        <v>327</v>
      </c>
    </row>
    <row r="188" spans="1:3">
      <c r="A188" s="21" t="s">
        <v>371</v>
      </c>
      <c r="B188" s="16" t="str">
        <f t="shared" si="5"/>
        <v>6</v>
      </c>
      <c r="C188" t="s">
        <v>372</v>
      </c>
    </row>
    <row r="189" ht="24" spans="1:3">
      <c r="A189" s="21" t="s">
        <v>383</v>
      </c>
      <c r="B189" s="16" t="str">
        <f t="shared" si="5"/>
        <v>15</v>
      </c>
      <c r="C189" t="s">
        <v>359</v>
      </c>
    </row>
    <row r="190" ht="24" spans="1:3">
      <c r="A190" s="21" t="s">
        <v>384</v>
      </c>
      <c r="B190" s="16" t="str">
        <f t="shared" si="5"/>
        <v/>
      </c>
      <c r="C190" t="s">
        <v>327</v>
      </c>
    </row>
    <row r="191" ht="24" spans="1:3">
      <c r="A191" s="21" t="s">
        <v>328</v>
      </c>
      <c r="B191" s="16" t="str">
        <f t="shared" ref="B191:B254" si="6">_xlfn.TEXTJOIN(",",TRUE,IF(ISNUMBER(SEARCH("世界财富500强",SUBSTITUTE(SUBSTITUTE(A191,"，",","),"、",","))),"0",""),IF(ISNUMBER(SEARCH("中国企业500强",SUBSTITUTE(SUBSTITUTE(A191,"，",","),"、",","))),"1",""),IF(ISNUMBER(SEARCH("中国民营500强",SUBSTITUTE(SUBSTITUTE(A191,"，",","),"、",","))),"2",""),IF(ISNUMBER(SEARCH("中国制造业500强",SUBSTITUTE(SUBSTITUTE(A191,"，",","),"、",","))),"3",""),IF(ISNUMBER(SEARCH("行业领军企业",SUBSTITUTE(SUBSTITUTE(A191,"，",","),"、",","))),"4",""),IF(ISNUMBER(SEARCH("独角兽企业",SUBSTITUTE(SUBSTITUTE(A191,"，",","),"、",","))),"5",""),IF(ISNUMBER(SEARCH("瞪羚企业",SUBSTITUTE(SUBSTITUTE(A191,"，",","),"、",","))),"6",""),IF(ISNUMBER(SEARCH("专精特新小巨人",SUBSTITUTE(SUBSTITUTE(A191,"，",","),"、",","))),"7",""),IF(ISNUMBER(SEARCH("高新技术企业",SUBSTITUTE(SUBSTITUTE(A191,"，",","),"、",","))),"8",""),IF(ISNUMBER(SEARCH("技术创新示范企业",SUBSTITUTE(SUBSTITUTE(A191,"，",","),"、",","))),"9",""),IF(ISNUMBER(SEARCH("科技型中小企业",SUBSTITUTE(SUBSTITUTE(A191,"，",","),"、",","))),"10",""),IF(ISNUMBER(SEARCH("专精特企业",SUBSTITUTE(SUBSTITUTE(A191,"，",","),"、",","))),"11",""),IF(ISNUMBER(SEARCH("技术型示范企业",SUBSTITUTE(SUBSTITUTE(A191,"，",","),"、",","))),"12",""),IF(ISNUMBER(SEARCH("专精特新企业",SUBSTITUTE(SUBSTITUTE(A191,"，",","),"、",","))),"13",""),IF(ISNUMBER(SEARCH("雏鹰企业",SUBSTITUTE(SUBSTITUTE(A191,"，",","),"、",","))),"14",""),IF(ISNUMBER(SEARCH("小微企业",SUBSTITUTE(SUBSTITUTE(A191,"，",","),"、",","))),"15",""),)</f>
        <v>8</v>
      </c>
      <c r="C191" t="s">
        <v>329</v>
      </c>
    </row>
    <row r="192" ht="24" spans="1:3">
      <c r="A192" s="21" t="s">
        <v>378</v>
      </c>
      <c r="B192" s="16" t="str">
        <f t="shared" si="6"/>
        <v>13</v>
      </c>
      <c r="C192" t="s">
        <v>375</v>
      </c>
    </row>
    <row r="193" ht="24" spans="1:3">
      <c r="A193" s="21" t="s">
        <v>378</v>
      </c>
      <c r="B193" s="16" t="str">
        <f t="shared" si="6"/>
        <v>13</v>
      </c>
      <c r="C193" t="s">
        <v>375</v>
      </c>
    </row>
    <row r="194" ht="24" spans="1:3">
      <c r="A194" s="21" t="s">
        <v>378</v>
      </c>
      <c r="B194" s="16" t="str">
        <f t="shared" si="6"/>
        <v>13</v>
      </c>
      <c r="C194" t="s">
        <v>375</v>
      </c>
    </row>
    <row r="195" spans="1:3">
      <c r="A195" s="17" t="s">
        <v>326</v>
      </c>
      <c r="B195" s="16" t="str">
        <f t="shared" si="6"/>
        <v/>
      </c>
      <c r="C195" t="s">
        <v>327</v>
      </c>
    </row>
    <row r="196" spans="1:3">
      <c r="A196" s="17" t="s">
        <v>326</v>
      </c>
      <c r="B196" s="16" t="str">
        <f t="shared" si="6"/>
        <v/>
      </c>
      <c r="C196" t="s">
        <v>327</v>
      </c>
    </row>
    <row r="197" ht="24" spans="1:3">
      <c r="A197" s="21" t="s">
        <v>328</v>
      </c>
      <c r="B197" s="16" t="str">
        <f t="shared" si="6"/>
        <v>8</v>
      </c>
      <c r="C197" t="s">
        <v>329</v>
      </c>
    </row>
    <row r="198" spans="1:3">
      <c r="A198" s="17" t="s">
        <v>326</v>
      </c>
      <c r="B198" s="16" t="str">
        <f t="shared" si="6"/>
        <v/>
      </c>
      <c r="C198" t="s">
        <v>327</v>
      </c>
    </row>
    <row r="199" ht="24" spans="1:3">
      <c r="A199" s="21" t="s">
        <v>328</v>
      </c>
      <c r="B199" s="16" t="str">
        <f t="shared" si="6"/>
        <v>8</v>
      </c>
      <c r="C199" t="s">
        <v>329</v>
      </c>
    </row>
    <row r="200" ht="24" spans="1:3">
      <c r="A200" s="21" t="s">
        <v>328</v>
      </c>
      <c r="B200" s="16" t="str">
        <f t="shared" si="6"/>
        <v>8</v>
      </c>
      <c r="C200" t="s">
        <v>329</v>
      </c>
    </row>
    <row r="201" spans="1:3">
      <c r="A201" s="17" t="s">
        <v>326</v>
      </c>
      <c r="B201" s="16" t="str">
        <f t="shared" si="6"/>
        <v/>
      </c>
      <c r="C201" t="s">
        <v>327</v>
      </c>
    </row>
    <row r="202" spans="1:3">
      <c r="A202" s="17" t="s">
        <v>326</v>
      </c>
      <c r="B202" s="16" t="str">
        <f t="shared" si="6"/>
        <v/>
      </c>
      <c r="C202" t="s">
        <v>327</v>
      </c>
    </row>
    <row r="203" spans="1:3">
      <c r="A203" s="17" t="s">
        <v>326</v>
      </c>
      <c r="B203" s="16" t="str">
        <f t="shared" si="6"/>
        <v/>
      </c>
      <c r="C203" t="s">
        <v>327</v>
      </c>
    </row>
    <row r="204" spans="1:3">
      <c r="A204" s="17" t="s">
        <v>326</v>
      </c>
      <c r="B204" s="16" t="str">
        <f t="shared" si="6"/>
        <v/>
      </c>
      <c r="C204" t="s">
        <v>327</v>
      </c>
    </row>
    <row r="205" spans="1:3">
      <c r="A205" s="21" t="s">
        <v>371</v>
      </c>
      <c r="B205" s="16" t="str">
        <f t="shared" si="6"/>
        <v>6</v>
      </c>
      <c r="C205" t="s">
        <v>372</v>
      </c>
    </row>
    <row r="206" ht="24" spans="1:3">
      <c r="A206" s="21" t="s">
        <v>328</v>
      </c>
      <c r="B206" s="16" t="str">
        <f t="shared" si="6"/>
        <v>8</v>
      </c>
      <c r="C206" t="s">
        <v>329</v>
      </c>
    </row>
    <row r="207" ht="24" spans="1:3">
      <c r="A207" s="21" t="s">
        <v>382</v>
      </c>
      <c r="B207" s="16" t="str">
        <f t="shared" si="6"/>
        <v>7</v>
      </c>
      <c r="C207" t="s">
        <v>368</v>
      </c>
    </row>
    <row r="208" spans="1:3">
      <c r="A208" s="17" t="s">
        <v>326</v>
      </c>
      <c r="B208" s="16" t="str">
        <f t="shared" si="6"/>
        <v/>
      </c>
      <c r="C208" t="s">
        <v>327</v>
      </c>
    </row>
    <row r="209" spans="1:3">
      <c r="A209" s="17" t="s">
        <v>326</v>
      </c>
      <c r="B209" s="16" t="str">
        <f t="shared" si="6"/>
        <v/>
      </c>
      <c r="C209" t="s">
        <v>327</v>
      </c>
    </row>
    <row r="210" ht="24" spans="1:3">
      <c r="A210" s="21" t="s">
        <v>382</v>
      </c>
      <c r="B210" s="16" t="str">
        <f t="shared" si="6"/>
        <v>7</v>
      </c>
      <c r="C210" t="s">
        <v>368</v>
      </c>
    </row>
    <row r="211" ht="24" spans="1:3">
      <c r="A211" s="21" t="s">
        <v>328</v>
      </c>
      <c r="B211" s="16" t="str">
        <f t="shared" si="6"/>
        <v>8</v>
      </c>
      <c r="C211" t="s">
        <v>329</v>
      </c>
    </row>
    <row r="212" spans="1:3">
      <c r="A212" s="17" t="s">
        <v>326</v>
      </c>
      <c r="B212" s="16" t="str">
        <f t="shared" si="6"/>
        <v/>
      </c>
      <c r="C212" t="s">
        <v>327</v>
      </c>
    </row>
    <row r="213" spans="1:3">
      <c r="A213" s="17" t="s">
        <v>326</v>
      </c>
      <c r="B213" s="16" t="str">
        <f t="shared" si="6"/>
        <v/>
      </c>
      <c r="C213" t="s">
        <v>327</v>
      </c>
    </row>
    <row r="214" spans="1:3">
      <c r="A214" s="17" t="s">
        <v>326</v>
      </c>
      <c r="B214" s="16" t="str">
        <f t="shared" si="6"/>
        <v/>
      </c>
      <c r="C214" t="s">
        <v>327</v>
      </c>
    </row>
    <row r="215" spans="1:3">
      <c r="A215" s="17" t="s">
        <v>326</v>
      </c>
      <c r="B215" s="16" t="str">
        <f t="shared" si="6"/>
        <v/>
      </c>
      <c r="C215" t="s">
        <v>327</v>
      </c>
    </row>
    <row r="216" spans="1:3">
      <c r="A216" s="17" t="s">
        <v>326</v>
      </c>
      <c r="B216" s="16" t="str">
        <f t="shared" si="6"/>
        <v/>
      </c>
      <c r="C216" t="s">
        <v>327</v>
      </c>
    </row>
    <row r="217" spans="1:3">
      <c r="A217" s="17" t="s">
        <v>326</v>
      </c>
      <c r="B217" s="16" t="str">
        <f t="shared" si="6"/>
        <v/>
      </c>
      <c r="C217" t="s">
        <v>327</v>
      </c>
    </row>
    <row r="218" spans="1:3">
      <c r="A218" s="17" t="s">
        <v>326</v>
      </c>
      <c r="B218" s="16" t="str">
        <f t="shared" si="6"/>
        <v/>
      </c>
      <c r="C218" t="s">
        <v>327</v>
      </c>
    </row>
    <row r="219" spans="1:3">
      <c r="A219" s="8" t="s">
        <v>371</v>
      </c>
      <c r="B219" s="16" t="str">
        <f t="shared" si="6"/>
        <v>6</v>
      </c>
      <c r="C219" t="s">
        <v>372</v>
      </c>
    </row>
    <row r="220" spans="1:3">
      <c r="A220" s="17" t="s">
        <v>326</v>
      </c>
      <c r="B220" s="16" t="str">
        <f t="shared" si="6"/>
        <v/>
      </c>
      <c r="C220" t="s">
        <v>327</v>
      </c>
    </row>
    <row r="221" ht="24" spans="1:3">
      <c r="A221" s="8" t="s">
        <v>328</v>
      </c>
      <c r="B221" s="16" t="str">
        <f t="shared" si="6"/>
        <v>8</v>
      </c>
      <c r="C221" t="s">
        <v>329</v>
      </c>
    </row>
    <row r="222" spans="1:3">
      <c r="A222" s="17" t="s">
        <v>326</v>
      </c>
      <c r="B222" s="16" t="str">
        <f t="shared" si="6"/>
        <v/>
      </c>
      <c r="C222" t="s">
        <v>327</v>
      </c>
    </row>
    <row r="223" ht="24" spans="1:3">
      <c r="A223" s="8" t="s">
        <v>328</v>
      </c>
      <c r="B223" s="16" t="str">
        <f t="shared" si="6"/>
        <v>8</v>
      </c>
      <c r="C223" t="s">
        <v>329</v>
      </c>
    </row>
    <row r="224" spans="1:3">
      <c r="A224" s="17" t="s">
        <v>326</v>
      </c>
      <c r="B224" s="16" t="str">
        <f t="shared" si="6"/>
        <v/>
      </c>
      <c r="C224" t="s">
        <v>327</v>
      </c>
    </row>
    <row r="225" spans="1:3">
      <c r="A225" s="17" t="s">
        <v>326</v>
      </c>
      <c r="B225" s="16" t="str">
        <f t="shared" si="6"/>
        <v/>
      </c>
      <c r="C225" t="s">
        <v>327</v>
      </c>
    </row>
    <row r="226" spans="1:3">
      <c r="A226" s="17" t="s">
        <v>326</v>
      </c>
      <c r="B226" s="16" t="str">
        <f t="shared" si="6"/>
        <v/>
      </c>
      <c r="C226" t="s">
        <v>327</v>
      </c>
    </row>
    <row r="227" spans="1:3">
      <c r="A227" s="17" t="s">
        <v>326</v>
      </c>
      <c r="B227" s="16" t="str">
        <f t="shared" si="6"/>
        <v/>
      </c>
      <c r="C227" t="s">
        <v>327</v>
      </c>
    </row>
    <row r="228" ht="24" spans="1:3">
      <c r="A228" s="8" t="s">
        <v>328</v>
      </c>
      <c r="B228" s="16" t="str">
        <f t="shared" si="6"/>
        <v>8</v>
      </c>
      <c r="C228" t="s">
        <v>329</v>
      </c>
    </row>
    <row r="229" ht="24" spans="1:3">
      <c r="A229" s="8" t="s">
        <v>328</v>
      </c>
      <c r="B229" s="16" t="str">
        <f t="shared" si="6"/>
        <v>8</v>
      </c>
      <c r="C229" t="s">
        <v>329</v>
      </c>
    </row>
    <row r="230" ht="24" spans="1:3">
      <c r="A230" s="8" t="s">
        <v>378</v>
      </c>
      <c r="B230" s="16" t="str">
        <f t="shared" si="6"/>
        <v>13</v>
      </c>
      <c r="C230" t="s">
        <v>375</v>
      </c>
    </row>
    <row r="231" spans="1:3">
      <c r="A231" s="17" t="s">
        <v>326</v>
      </c>
      <c r="B231" s="16" t="str">
        <f t="shared" si="6"/>
        <v/>
      </c>
      <c r="C231" t="s">
        <v>327</v>
      </c>
    </row>
    <row r="232" ht="24" spans="1:3">
      <c r="A232" s="8" t="s">
        <v>382</v>
      </c>
      <c r="B232" s="16" t="str">
        <f t="shared" si="6"/>
        <v>7</v>
      </c>
      <c r="C232" t="s">
        <v>368</v>
      </c>
    </row>
    <row r="233" ht="24" spans="1:3">
      <c r="A233" s="8" t="s">
        <v>378</v>
      </c>
      <c r="B233" s="16" t="str">
        <f t="shared" si="6"/>
        <v>13</v>
      </c>
      <c r="C233" t="s">
        <v>375</v>
      </c>
    </row>
    <row r="234" spans="1:3">
      <c r="A234" s="17" t="s">
        <v>326</v>
      </c>
      <c r="B234" s="16" t="str">
        <f t="shared" si="6"/>
        <v/>
      </c>
      <c r="C234" t="s">
        <v>327</v>
      </c>
    </row>
    <row r="235" ht="24" spans="1:3">
      <c r="A235" s="8" t="s">
        <v>328</v>
      </c>
      <c r="B235" s="16" t="str">
        <f t="shared" si="6"/>
        <v>8</v>
      </c>
      <c r="C235" t="s">
        <v>329</v>
      </c>
    </row>
    <row r="236" spans="1:3">
      <c r="A236" s="17" t="s">
        <v>326</v>
      </c>
      <c r="B236" s="16" t="str">
        <f t="shared" si="6"/>
        <v/>
      </c>
      <c r="C236" t="s">
        <v>327</v>
      </c>
    </row>
    <row r="237" spans="1:3">
      <c r="A237" s="17" t="s">
        <v>326</v>
      </c>
      <c r="B237" s="16" t="str">
        <f t="shared" si="6"/>
        <v/>
      </c>
      <c r="C237" t="s">
        <v>327</v>
      </c>
    </row>
    <row r="238" ht="24" spans="1:3">
      <c r="A238" s="8" t="s">
        <v>378</v>
      </c>
      <c r="B238" s="16" t="str">
        <f t="shared" si="6"/>
        <v>13</v>
      </c>
      <c r="C238" t="s">
        <v>375</v>
      </c>
    </row>
    <row r="239" ht="24" spans="1:3">
      <c r="A239" s="8" t="s">
        <v>328</v>
      </c>
      <c r="B239" s="16" t="str">
        <f t="shared" si="6"/>
        <v>8</v>
      </c>
      <c r="C239" t="s">
        <v>329</v>
      </c>
    </row>
    <row r="240" spans="1:3">
      <c r="A240" s="17" t="s">
        <v>326</v>
      </c>
      <c r="B240" s="16" t="str">
        <f t="shared" si="6"/>
        <v/>
      </c>
      <c r="C240" t="s">
        <v>327</v>
      </c>
    </row>
    <row r="241" ht="48" spans="1:3">
      <c r="A241" s="8" t="s">
        <v>362</v>
      </c>
      <c r="B241" s="16" t="str">
        <f t="shared" si="6"/>
        <v>6,7</v>
      </c>
      <c r="C241" t="s">
        <v>361</v>
      </c>
    </row>
    <row r="242" spans="1:3">
      <c r="A242" s="17" t="s">
        <v>326</v>
      </c>
      <c r="B242" s="16" t="str">
        <f t="shared" si="6"/>
        <v/>
      </c>
      <c r="C242" t="s">
        <v>327</v>
      </c>
    </row>
    <row r="243" spans="1:3">
      <c r="A243" s="17" t="s">
        <v>326</v>
      </c>
      <c r="B243" s="16" t="str">
        <f t="shared" si="6"/>
        <v/>
      </c>
      <c r="C243" t="s">
        <v>327</v>
      </c>
    </row>
    <row r="244" spans="1:3">
      <c r="A244" s="17" t="s">
        <v>326</v>
      </c>
      <c r="B244" s="16" t="str">
        <f t="shared" si="6"/>
        <v/>
      </c>
      <c r="C244" t="s">
        <v>327</v>
      </c>
    </row>
    <row r="245" spans="1:3">
      <c r="A245" s="17" t="s">
        <v>326</v>
      </c>
      <c r="B245" s="16" t="str">
        <f t="shared" si="6"/>
        <v/>
      </c>
      <c r="C245" t="s">
        <v>327</v>
      </c>
    </row>
    <row r="246" spans="1:3">
      <c r="A246" s="17" t="s">
        <v>326</v>
      </c>
      <c r="B246" s="16" t="str">
        <f t="shared" si="6"/>
        <v/>
      </c>
      <c r="C246" t="s">
        <v>327</v>
      </c>
    </row>
    <row r="247" spans="1:3">
      <c r="A247" s="17" t="s">
        <v>326</v>
      </c>
      <c r="B247" s="16" t="str">
        <f t="shared" si="6"/>
        <v/>
      </c>
      <c r="C247" t="s">
        <v>327</v>
      </c>
    </row>
    <row r="248" spans="1:3">
      <c r="A248" s="17" t="s">
        <v>326</v>
      </c>
      <c r="B248" s="16" t="str">
        <f t="shared" si="6"/>
        <v/>
      </c>
      <c r="C248" t="s">
        <v>327</v>
      </c>
    </row>
    <row r="249" ht="24" spans="1:3">
      <c r="A249" s="23" t="s">
        <v>378</v>
      </c>
      <c r="B249" s="16" t="str">
        <f t="shared" si="6"/>
        <v>13</v>
      </c>
      <c r="C249" t="s">
        <v>375</v>
      </c>
    </row>
    <row r="250" spans="1:3">
      <c r="A250" s="17" t="s">
        <v>326</v>
      </c>
      <c r="B250" s="16" t="str">
        <f t="shared" si="6"/>
        <v/>
      </c>
      <c r="C250" t="s">
        <v>327</v>
      </c>
    </row>
    <row r="251" ht="36" spans="1:3">
      <c r="A251" s="23" t="s">
        <v>385</v>
      </c>
      <c r="B251" s="16" t="str">
        <f t="shared" si="6"/>
        <v>7</v>
      </c>
      <c r="C251" t="s">
        <v>368</v>
      </c>
    </row>
    <row r="252" ht="24" spans="1:3">
      <c r="A252" s="23" t="s">
        <v>370</v>
      </c>
      <c r="B252" s="16" t="str">
        <f t="shared" si="6"/>
        <v/>
      </c>
      <c r="C252" t="s">
        <v>327</v>
      </c>
    </row>
    <row r="253" ht="24" spans="1:3">
      <c r="A253" s="23" t="s">
        <v>378</v>
      </c>
      <c r="B253" s="16" t="str">
        <f t="shared" si="6"/>
        <v>13</v>
      </c>
      <c r="C253" t="s">
        <v>375</v>
      </c>
    </row>
    <row r="254" ht="24" spans="1:3">
      <c r="A254" s="23" t="s">
        <v>378</v>
      </c>
      <c r="B254" s="16" t="str">
        <f t="shared" si="6"/>
        <v>13</v>
      </c>
      <c r="C254" t="s">
        <v>375</v>
      </c>
    </row>
    <row r="255" ht="24" spans="1:3">
      <c r="A255" s="23" t="s">
        <v>328</v>
      </c>
      <c r="B255" s="16" t="str">
        <f t="shared" ref="B255:B318" si="7">_xlfn.TEXTJOIN(",",TRUE,IF(ISNUMBER(SEARCH("世界财富500强",SUBSTITUTE(SUBSTITUTE(A255,"，",","),"、",","))),"0",""),IF(ISNUMBER(SEARCH("中国企业500强",SUBSTITUTE(SUBSTITUTE(A255,"，",","),"、",","))),"1",""),IF(ISNUMBER(SEARCH("中国民营500强",SUBSTITUTE(SUBSTITUTE(A255,"，",","),"、",","))),"2",""),IF(ISNUMBER(SEARCH("中国制造业500强",SUBSTITUTE(SUBSTITUTE(A255,"，",","),"、",","))),"3",""),IF(ISNUMBER(SEARCH("行业领军企业",SUBSTITUTE(SUBSTITUTE(A255,"，",","),"、",","))),"4",""),IF(ISNUMBER(SEARCH("独角兽企业",SUBSTITUTE(SUBSTITUTE(A255,"，",","),"、",","))),"5",""),IF(ISNUMBER(SEARCH("瞪羚企业",SUBSTITUTE(SUBSTITUTE(A255,"，",","),"、",","))),"6",""),IF(ISNUMBER(SEARCH("专精特新小巨人",SUBSTITUTE(SUBSTITUTE(A255,"，",","),"、",","))),"7",""),IF(ISNUMBER(SEARCH("高新技术企业",SUBSTITUTE(SUBSTITUTE(A255,"，",","),"、",","))),"8",""),IF(ISNUMBER(SEARCH("技术创新示范企业",SUBSTITUTE(SUBSTITUTE(A255,"，",","),"、",","))),"9",""),IF(ISNUMBER(SEARCH("科技型中小企业",SUBSTITUTE(SUBSTITUTE(A255,"，",","),"、",","))),"10",""),IF(ISNUMBER(SEARCH("专精特企业",SUBSTITUTE(SUBSTITUTE(A255,"，",","),"、",","))),"11",""),IF(ISNUMBER(SEARCH("技术型示范企业",SUBSTITUTE(SUBSTITUTE(A255,"，",","),"、",","))),"12",""),IF(ISNUMBER(SEARCH("专精特新企业",SUBSTITUTE(SUBSTITUTE(A255,"，",","),"、",","))),"13",""),IF(ISNUMBER(SEARCH("雏鹰企业",SUBSTITUTE(SUBSTITUTE(A255,"，",","),"、",","))),"14",""),IF(ISNUMBER(SEARCH("小微企业",SUBSTITUTE(SUBSTITUTE(A255,"，",","),"、",","))),"15",""),)</f>
        <v>8</v>
      </c>
      <c r="C255" t="s">
        <v>329</v>
      </c>
    </row>
    <row r="256" ht="24" spans="1:3">
      <c r="A256" s="23" t="s">
        <v>328</v>
      </c>
      <c r="B256" s="16" t="str">
        <f t="shared" si="7"/>
        <v>8</v>
      </c>
      <c r="C256" t="s">
        <v>329</v>
      </c>
    </row>
    <row r="257" ht="24" spans="1:3">
      <c r="A257" s="23" t="s">
        <v>378</v>
      </c>
      <c r="B257" s="16" t="str">
        <f t="shared" si="7"/>
        <v>13</v>
      </c>
      <c r="C257" t="s">
        <v>375</v>
      </c>
    </row>
    <row r="258" ht="24" spans="1:3">
      <c r="A258" s="23" t="s">
        <v>378</v>
      </c>
      <c r="B258" s="16" t="str">
        <f t="shared" si="7"/>
        <v>13</v>
      </c>
      <c r="C258" t="s">
        <v>375</v>
      </c>
    </row>
    <row r="259" ht="24" spans="1:3">
      <c r="A259" s="23" t="s">
        <v>382</v>
      </c>
      <c r="B259" s="16" t="str">
        <f t="shared" si="7"/>
        <v>7</v>
      </c>
      <c r="C259" t="s">
        <v>368</v>
      </c>
    </row>
    <row r="260" spans="1:3">
      <c r="A260" s="17" t="s">
        <v>326</v>
      </c>
      <c r="B260" s="16" t="str">
        <f t="shared" si="7"/>
        <v/>
      </c>
      <c r="C260" t="s">
        <v>327</v>
      </c>
    </row>
    <row r="261" spans="1:3">
      <c r="A261" s="17" t="s">
        <v>326</v>
      </c>
      <c r="B261" s="16" t="str">
        <f t="shared" si="7"/>
        <v/>
      </c>
      <c r="C261" t="s">
        <v>327</v>
      </c>
    </row>
    <row r="262" ht="24" spans="1:3">
      <c r="A262" s="23" t="s">
        <v>382</v>
      </c>
      <c r="B262" s="16" t="str">
        <f t="shared" si="7"/>
        <v>7</v>
      </c>
      <c r="C262" t="s">
        <v>368</v>
      </c>
    </row>
    <row r="263" spans="1:3">
      <c r="A263" s="17" t="s">
        <v>326</v>
      </c>
      <c r="B263" s="16" t="str">
        <f t="shared" si="7"/>
        <v/>
      </c>
      <c r="C263" t="s">
        <v>327</v>
      </c>
    </row>
    <row r="264" ht="24" spans="1:3">
      <c r="A264" s="23" t="s">
        <v>370</v>
      </c>
      <c r="B264" s="16" t="str">
        <f t="shared" si="7"/>
        <v/>
      </c>
      <c r="C264" t="s">
        <v>327</v>
      </c>
    </row>
    <row r="265" spans="1:3">
      <c r="A265" s="23" t="s">
        <v>371</v>
      </c>
      <c r="B265" s="16" t="str">
        <f t="shared" si="7"/>
        <v>6</v>
      </c>
      <c r="C265" t="s">
        <v>372</v>
      </c>
    </row>
    <row r="266" spans="1:3">
      <c r="A266" s="17" t="s">
        <v>326</v>
      </c>
      <c r="B266" s="16" t="str">
        <f t="shared" si="7"/>
        <v/>
      </c>
      <c r="C266" t="s">
        <v>327</v>
      </c>
    </row>
    <row r="267" ht="24" spans="1:3">
      <c r="A267" s="23" t="s">
        <v>378</v>
      </c>
      <c r="B267" s="16" t="str">
        <f t="shared" si="7"/>
        <v>13</v>
      </c>
      <c r="C267" t="s">
        <v>375</v>
      </c>
    </row>
    <row r="268" spans="1:3">
      <c r="A268" s="23" t="s">
        <v>386</v>
      </c>
      <c r="B268" s="16" t="str">
        <f t="shared" si="7"/>
        <v/>
      </c>
      <c r="C268" t="s">
        <v>327</v>
      </c>
    </row>
    <row r="269" ht="24" spans="1:3">
      <c r="A269" s="23" t="s">
        <v>370</v>
      </c>
      <c r="B269" s="16" t="str">
        <f t="shared" si="7"/>
        <v/>
      </c>
      <c r="C269" t="s">
        <v>327</v>
      </c>
    </row>
    <row r="270" ht="36" spans="1:3">
      <c r="A270" s="23" t="s">
        <v>387</v>
      </c>
      <c r="B270" s="16" t="str">
        <f t="shared" si="7"/>
        <v>6,7</v>
      </c>
      <c r="C270" t="s">
        <v>361</v>
      </c>
    </row>
    <row r="271" spans="1:3">
      <c r="A271" s="23" t="s">
        <v>386</v>
      </c>
      <c r="B271" s="16" t="str">
        <f t="shared" si="7"/>
        <v/>
      </c>
      <c r="C271" t="s">
        <v>327</v>
      </c>
    </row>
    <row r="272" ht="24" spans="1:3">
      <c r="A272" s="23" t="s">
        <v>328</v>
      </c>
      <c r="B272" s="16" t="str">
        <f t="shared" si="7"/>
        <v>8</v>
      </c>
      <c r="C272" t="s">
        <v>329</v>
      </c>
    </row>
    <row r="273" ht="36" spans="1:3">
      <c r="A273" s="23" t="s">
        <v>387</v>
      </c>
      <c r="B273" s="16" t="str">
        <f t="shared" si="7"/>
        <v>6,7</v>
      </c>
      <c r="C273" t="s">
        <v>361</v>
      </c>
    </row>
    <row r="274" spans="1:3">
      <c r="A274" s="23" t="s">
        <v>386</v>
      </c>
      <c r="B274" s="16" t="str">
        <f t="shared" si="7"/>
        <v/>
      </c>
      <c r="C274" t="s">
        <v>327</v>
      </c>
    </row>
    <row r="275" ht="36" spans="1:3">
      <c r="A275" s="23" t="s">
        <v>366</v>
      </c>
      <c r="B275" s="16" t="str">
        <f t="shared" si="7"/>
        <v>6,13</v>
      </c>
      <c r="C275" t="s">
        <v>364</v>
      </c>
    </row>
    <row r="276" spans="1:3">
      <c r="A276" s="17" t="s">
        <v>326</v>
      </c>
      <c r="B276" s="16" t="str">
        <f t="shared" si="7"/>
        <v/>
      </c>
      <c r="C276" t="s">
        <v>327</v>
      </c>
    </row>
    <row r="277" spans="1:3">
      <c r="A277" s="17" t="s">
        <v>326</v>
      </c>
      <c r="B277" s="16" t="str">
        <f t="shared" si="7"/>
        <v/>
      </c>
      <c r="C277" t="s">
        <v>327</v>
      </c>
    </row>
    <row r="278" spans="1:3">
      <c r="A278" s="17" t="s">
        <v>326</v>
      </c>
      <c r="B278" s="16" t="str">
        <f t="shared" si="7"/>
        <v/>
      </c>
      <c r="C278" t="s">
        <v>327</v>
      </c>
    </row>
    <row r="279" ht="24" spans="1:3">
      <c r="A279" s="24" t="s">
        <v>328</v>
      </c>
      <c r="B279" s="16" t="str">
        <f t="shared" si="7"/>
        <v>8</v>
      </c>
      <c r="C279" t="s">
        <v>329</v>
      </c>
    </row>
    <row r="280" spans="1:3">
      <c r="A280" s="17" t="s">
        <v>326</v>
      </c>
      <c r="B280" s="16" t="str">
        <f t="shared" si="7"/>
        <v/>
      </c>
      <c r="C280" t="s">
        <v>327</v>
      </c>
    </row>
    <row r="281" spans="1:3">
      <c r="A281" s="17" t="s">
        <v>326</v>
      </c>
      <c r="B281" s="16" t="str">
        <f t="shared" si="7"/>
        <v/>
      </c>
      <c r="C281" t="s">
        <v>327</v>
      </c>
    </row>
    <row r="282" spans="1:3">
      <c r="A282" s="24" t="s">
        <v>358</v>
      </c>
      <c r="B282" s="16" t="str">
        <f t="shared" si="7"/>
        <v>15</v>
      </c>
      <c r="C282" t="s">
        <v>359</v>
      </c>
    </row>
    <row r="283" ht="36" spans="1:3">
      <c r="A283" s="24" t="s">
        <v>387</v>
      </c>
      <c r="B283" s="16" t="str">
        <f t="shared" si="7"/>
        <v>6,7</v>
      </c>
      <c r="C283" t="s">
        <v>361</v>
      </c>
    </row>
    <row r="284" ht="24" spans="1:3">
      <c r="A284" s="24" t="s">
        <v>328</v>
      </c>
      <c r="B284" s="16" t="str">
        <f t="shared" si="7"/>
        <v>8</v>
      </c>
      <c r="C284" t="s">
        <v>329</v>
      </c>
    </row>
    <row r="285" ht="24" spans="1:3">
      <c r="A285" s="24" t="s">
        <v>328</v>
      </c>
      <c r="B285" s="16" t="str">
        <f t="shared" si="7"/>
        <v>8</v>
      </c>
      <c r="C285" t="s">
        <v>329</v>
      </c>
    </row>
    <row r="286" spans="1:3">
      <c r="A286" s="17" t="s">
        <v>326</v>
      </c>
      <c r="B286" s="16" t="str">
        <f t="shared" si="7"/>
        <v/>
      </c>
      <c r="C286" t="s">
        <v>327</v>
      </c>
    </row>
    <row r="287" ht="36" spans="1:3">
      <c r="A287" s="24" t="s">
        <v>366</v>
      </c>
      <c r="B287" s="16" t="str">
        <f t="shared" si="7"/>
        <v>6,13</v>
      </c>
      <c r="C287" t="s">
        <v>364</v>
      </c>
    </row>
    <row r="288" spans="1:3">
      <c r="A288" s="24" t="s">
        <v>358</v>
      </c>
      <c r="B288" s="16" t="str">
        <f t="shared" si="7"/>
        <v>15</v>
      </c>
      <c r="C288" t="s">
        <v>359</v>
      </c>
    </row>
    <row r="289" spans="1:3">
      <c r="A289" s="17" t="s">
        <v>326</v>
      </c>
      <c r="B289" s="16" t="str">
        <f t="shared" si="7"/>
        <v/>
      </c>
      <c r="C289" t="s">
        <v>327</v>
      </c>
    </row>
    <row r="290" spans="1:3">
      <c r="A290" s="24" t="s">
        <v>386</v>
      </c>
      <c r="B290" s="16" t="str">
        <f t="shared" si="7"/>
        <v/>
      </c>
      <c r="C290" t="s">
        <v>327</v>
      </c>
    </row>
    <row r="291" spans="1:3">
      <c r="A291" s="17" t="s">
        <v>326</v>
      </c>
      <c r="B291" s="16" t="str">
        <f t="shared" si="7"/>
        <v/>
      </c>
      <c r="C291" t="s">
        <v>327</v>
      </c>
    </row>
    <row r="292" spans="1:3">
      <c r="A292" s="24" t="s">
        <v>386</v>
      </c>
      <c r="B292" s="16" t="str">
        <f t="shared" si="7"/>
        <v/>
      </c>
      <c r="C292" t="s">
        <v>327</v>
      </c>
    </row>
    <row r="293" spans="1:3">
      <c r="A293" s="24" t="s">
        <v>358</v>
      </c>
      <c r="B293" s="16" t="str">
        <f t="shared" si="7"/>
        <v>15</v>
      </c>
      <c r="C293" t="s">
        <v>359</v>
      </c>
    </row>
    <row r="294" ht="24" spans="1:3">
      <c r="A294" s="24" t="s">
        <v>328</v>
      </c>
      <c r="B294" s="16" t="str">
        <f t="shared" si="7"/>
        <v>8</v>
      </c>
      <c r="C294" t="s">
        <v>329</v>
      </c>
    </row>
    <row r="295" spans="1:3">
      <c r="A295" s="24" t="s">
        <v>358</v>
      </c>
      <c r="B295" s="16" t="str">
        <f t="shared" si="7"/>
        <v>15</v>
      </c>
      <c r="C295" t="s">
        <v>359</v>
      </c>
    </row>
    <row r="296" spans="1:3">
      <c r="A296" s="24" t="s">
        <v>386</v>
      </c>
      <c r="B296" s="16" t="str">
        <f t="shared" si="7"/>
        <v/>
      </c>
      <c r="C296" t="s">
        <v>327</v>
      </c>
    </row>
    <row r="297" spans="1:3">
      <c r="A297" s="24" t="s">
        <v>388</v>
      </c>
      <c r="B297" s="16" t="str">
        <f t="shared" si="7"/>
        <v/>
      </c>
      <c r="C297" t="s">
        <v>327</v>
      </c>
    </row>
    <row r="298" ht="24" spans="1:3">
      <c r="A298" s="24" t="s">
        <v>328</v>
      </c>
      <c r="B298" s="16" t="str">
        <f t="shared" si="7"/>
        <v>8</v>
      </c>
      <c r="C298" t="s">
        <v>329</v>
      </c>
    </row>
    <row r="299" spans="1:3">
      <c r="A299" s="17" t="s">
        <v>326</v>
      </c>
      <c r="B299" s="16" t="str">
        <f t="shared" si="7"/>
        <v/>
      </c>
      <c r="C299" t="s">
        <v>327</v>
      </c>
    </row>
    <row r="300" spans="1:3">
      <c r="A300" s="24" t="s">
        <v>386</v>
      </c>
      <c r="B300" s="16" t="str">
        <f t="shared" si="7"/>
        <v/>
      </c>
      <c r="C300" t="s">
        <v>327</v>
      </c>
    </row>
    <row r="301" spans="1:3">
      <c r="A301" s="24" t="s">
        <v>386</v>
      </c>
      <c r="B301" s="16" t="str">
        <f t="shared" si="7"/>
        <v/>
      </c>
      <c r="C301" t="s">
        <v>327</v>
      </c>
    </row>
    <row r="302" spans="1:3">
      <c r="A302" s="24" t="s">
        <v>386</v>
      </c>
      <c r="B302" s="16" t="str">
        <f t="shared" si="7"/>
        <v/>
      </c>
      <c r="C302" t="s">
        <v>327</v>
      </c>
    </row>
    <row r="303" ht="24" spans="1:3">
      <c r="A303" s="24" t="s">
        <v>328</v>
      </c>
      <c r="B303" s="16" t="str">
        <f t="shared" si="7"/>
        <v>8</v>
      </c>
      <c r="C303" t="s">
        <v>329</v>
      </c>
    </row>
    <row r="304" spans="1:3">
      <c r="A304" s="17" t="s">
        <v>326</v>
      </c>
      <c r="B304" s="16" t="str">
        <f t="shared" si="7"/>
        <v/>
      </c>
      <c r="C304" t="s">
        <v>327</v>
      </c>
    </row>
    <row r="305" spans="1:3">
      <c r="A305" s="17" t="s">
        <v>326</v>
      </c>
      <c r="B305" s="16" t="str">
        <f t="shared" si="7"/>
        <v/>
      </c>
      <c r="C305" t="s">
        <v>327</v>
      </c>
    </row>
    <row r="306" spans="1:3">
      <c r="A306" s="24" t="s">
        <v>386</v>
      </c>
      <c r="B306" s="16" t="str">
        <f t="shared" si="7"/>
        <v/>
      </c>
      <c r="C306" t="s">
        <v>327</v>
      </c>
    </row>
    <row r="307" ht="24" spans="1:3">
      <c r="A307" s="24" t="s">
        <v>328</v>
      </c>
      <c r="B307" s="16" t="str">
        <f t="shared" si="7"/>
        <v>8</v>
      </c>
      <c r="C307" t="s">
        <v>329</v>
      </c>
    </row>
    <row r="308" spans="1:3">
      <c r="A308" s="24" t="s">
        <v>386</v>
      </c>
      <c r="B308" s="16" t="str">
        <f t="shared" si="7"/>
        <v/>
      </c>
      <c r="C308" t="s">
        <v>327</v>
      </c>
    </row>
    <row r="309" ht="24" spans="1:3">
      <c r="A309" s="24" t="s">
        <v>328</v>
      </c>
      <c r="B309" s="16" t="str">
        <f t="shared" si="7"/>
        <v>8</v>
      </c>
      <c r="C309" t="s">
        <v>329</v>
      </c>
    </row>
    <row r="310" spans="1:3">
      <c r="A310" s="24" t="s">
        <v>358</v>
      </c>
      <c r="B310" s="16" t="str">
        <f t="shared" si="7"/>
        <v>15</v>
      </c>
      <c r="C310" t="s">
        <v>359</v>
      </c>
    </row>
    <row r="311" ht="24" spans="1:3">
      <c r="A311" s="24" t="s">
        <v>328</v>
      </c>
      <c r="B311" s="16" t="str">
        <f t="shared" si="7"/>
        <v>8</v>
      </c>
      <c r="C311" t="s">
        <v>329</v>
      </c>
    </row>
    <row r="312" spans="1:3">
      <c r="A312" s="24" t="s">
        <v>388</v>
      </c>
      <c r="B312" s="16" t="str">
        <f t="shared" si="7"/>
        <v/>
      </c>
      <c r="C312" t="s">
        <v>327</v>
      </c>
    </row>
    <row r="313" spans="1:3">
      <c r="A313" s="24" t="s">
        <v>358</v>
      </c>
      <c r="B313" s="16" t="str">
        <f t="shared" si="7"/>
        <v>15</v>
      </c>
      <c r="C313" t="s">
        <v>359</v>
      </c>
    </row>
    <row r="314" spans="1:3">
      <c r="A314" s="24" t="s">
        <v>358</v>
      </c>
      <c r="B314" s="16" t="str">
        <f t="shared" si="7"/>
        <v>15</v>
      </c>
      <c r="C314" t="s">
        <v>359</v>
      </c>
    </row>
    <row r="315" spans="1:3">
      <c r="A315" s="24" t="s">
        <v>358</v>
      </c>
      <c r="B315" s="16" t="str">
        <f t="shared" si="7"/>
        <v>15</v>
      </c>
      <c r="C315" t="s">
        <v>359</v>
      </c>
    </row>
    <row r="316" ht="24" spans="1:3">
      <c r="A316" s="24" t="s">
        <v>328</v>
      </c>
      <c r="B316" s="16" t="str">
        <f t="shared" si="7"/>
        <v>8</v>
      </c>
      <c r="C316" t="s">
        <v>329</v>
      </c>
    </row>
    <row r="317" spans="1:3">
      <c r="A317" s="24" t="s">
        <v>386</v>
      </c>
      <c r="B317" s="16" t="str">
        <f t="shared" si="7"/>
        <v/>
      </c>
      <c r="C317" t="s">
        <v>327</v>
      </c>
    </row>
    <row r="318" ht="36" spans="1:3">
      <c r="A318" s="24" t="s">
        <v>389</v>
      </c>
      <c r="B318" s="16" t="str">
        <f t="shared" si="7"/>
        <v>6</v>
      </c>
      <c r="C318" t="s">
        <v>372</v>
      </c>
    </row>
    <row r="319" spans="1:3">
      <c r="A319" s="24" t="s">
        <v>358</v>
      </c>
      <c r="B319" s="16" t="str">
        <f t="shared" ref="B319:B382" si="8">_xlfn.TEXTJOIN(",",TRUE,IF(ISNUMBER(SEARCH("世界财富500强",SUBSTITUTE(SUBSTITUTE(A319,"，",","),"、",","))),"0",""),IF(ISNUMBER(SEARCH("中国企业500强",SUBSTITUTE(SUBSTITUTE(A319,"，",","),"、",","))),"1",""),IF(ISNUMBER(SEARCH("中国民营500强",SUBSTITUTE(SUBSTITUTE(A319,"，",","),"、",","))),"2",""),IF(ISNUMBER(SEARCH("中国制造业500强",SUBSTITUTE(SUBSTITUTE(A319,"，",","),"、",","))),"3",""),IF(ISNUMBER(SEARCH("行业领军企业",SUBSTITUTE(SUBSTITUTE(A319,"，",","),"、",","))),"4",""),IF(ISNUMBER(SEARCH("独角兽企业",SUBSTITUTE(SUBSTITUTE(A319,"，",","),"、",","))),"5",""),IF(ISNUMBER(SEARCH("瞪羚企业",SUBSTITUTE(SUBSTITUTE(A319,"，",","),"、",","))),"6",""),IF(ISNUMBER(SEARCH("专精特新小巨人",SUBSTITUTE(SUBSTITUTE(A319,"，",","),"、",","))),"7",""),IF(ISNUMBER(SEARCH("高新技术企业",SUBSTITUTE(SUBSTITUTE(A319,"，",","),"、",","))),"8",""),IF(ISNUMBER(SEARCH("技术创新示范企业",SUBSTITUTE(SUBSTITUTE(A319,"，",","),"、",","))),"9",""),IF(ISNUMBER(SEARCH("科技型中小企业",SUBSTITUTE(SUBSTITUTE(A319,"，",","),"、",","))),"10",""),IF(ISNUMBER(SEARCH("专精特企业",SUBSTITUTE(SUBSTITUTE(A319,"，",","),"、",","))),"11",""),IF(ISNUMBER(SEARCH("技术型示范企业",SUBSTITUTE(SUBSTITUTE(A319,"，",","),"、",","))),"12",""),IF(ISNUMBER(SEARCH("专精特新企业",SUBSTITUTE(SUBSTITUTE(A319,"，",","),"、",","))),"13",""),IF(ISNUMBER(SEARCH("雏鹰企业",SUBSTITUTE(SUBSTITUTE(A319,"，",","),"、",","))),"14",""),IF(ISNUMBER(SEARCH("小微企业",SUBSTITUTE(SUBSTITUTE(A319,"，",","),"、",","))),"15",""),)</f>
        <v>15</v>
      </c>
      <c r="C319" t="s">
        <v>359</v>
      </c>
    </row>
    <row r="320" spans="1:3">
      <c r="A320" s="17" t="s">
        <v>326</v>
      </c>
      <c r="B320" s="16" t="str">
        <f t="shared" si="8"/>
        <v/>
      </c>
      <c r="C320" t="s">
        <v>327</v>
      </c>
    </row>
    <row r="321" spans="1:3">
      <c r="A321" s="17" t="s">
        <v>326</v>
      </c>
      <c r="B321" s="16" t="str">
        <f t="shared" si="8"/>
        <v/>
      </c>
      <c r="C321" t="s">
        <v>327</v>
      </c>
    </row>
    <row r="322" ht="24" spans="1:3">
      <c r="A322" s="24" t="s">
        <v>328</v>
      </c>
      <c r="B322" s="16" t="str">
        <f t="shared" si="8"/>
        <v>8</v>
      </c>
      <c r="C322" t="s">
        <v>329</v>
      </c>
    </row>
    <row r="323" spans="1:3">
      <c r="A323" s="24" t="s">
        <v>388</v>
      </c>
      <c r="B323" s="16" t="str">
        <f t="shared" si="8"/>
        <v/>
      </c>
      <c r="C323" t="s">
        <v>327</v>
      </c>
    </row>
    <row r="324" ht="24" spans="1:3">
      <c r="A324" s="24" t="s">
        <v>328</v>
      </c>
      <c r="B324" s="16" t="str">
        <f t="shared" si="8"/>
        <v>8</v>
      </c>
      <c r="C324" t="s">
        <v>329</v>
      </c>
    </row>
    <row r="325" spans="1:3">
      <c r="A325" s="17" t="s">
        <v>326</v>
      </c>
      <c r="B325" s="16" t="str">
        <f t="shared" si="8"/>
        <v/>
      </c>
      <c r="C325" t="s">
        <v>327</v>
      </c>
    </row>
    <row r="326" spans="1:3">
      <c r="A326" s="24" t="s">
        <v>358</v>
      </c>
      <c r="B326" s="16" t="str">
        <f t="shared" si="8"/>
        <v>15</v>
      </c>
      <c r="C326" t="s">
        <v>359</v>
      </c>
    </row>
    <row r="327" spans="1:3">
      <c r="A327" s="24" t="s">
        <v>386</v>
      </c>
      <c r="B327" s="16" t="str">
        <f t="shared" si="8"/>
        <v/>
      </c>
      <c r="C327" t="s">
        <v>327</v>
      </c>
    </row>
    <row r="328" spans="1:3">
      <c r="A328" s="24" t="s">
        <v>358</v>
      </c>
      <c r="B328" s="16" t="str">
        <f t="shared" si="8"/>
        <v>15</v>
      </c>
      <c r="C328" t="s">
        <v>359</v>
      </c>
    </row>
    <row r="329" spans="1:3">
      <c r="A329" s="24" t="s">
        <v>386</v>
      </c>
      <c r="B329" s="16" t="str">
        <f t="shared" si="8"/>
        <v/>
      </c>
      <c r="C329" t="s">
        <v>327</v>
      </c>
    </row>
    <row r="330" spans="1:3">
      <c r="A330" s="17" t="s">
        <v>326</v>
      </c>
      <c r="B330" s="16" t="str">
        <f t="shared" si="8"/>
        <v/>
      </c>
      <c r="C330" t="s">
        <v>327</v>
      </c>
    </row>
    <row r="331" spans="1:3">
      <c r="A331" s="17" t="s">
        <v>326</v>
      </c>
      <c r="B331" s="16" t="str">
        <f t="shared" si="8"/>
        <v/>
      </c>
      <c r="C331" t="s">
        <v>327</v>
      </c>
    </row>
    <row r="332" ht="60" spans="1:3">
      <c r="A332" s="24" t="s">
        <v>390</v>
      </c>
      <c r="B332" s="16" t="str">
        <f t="shared" si="8"/>
        <v>6</v>
      </c>
      <c r="C332" t="s">
        <v>372</v>
      </c>
    </row>
    <row r="333" spans="1:3">
      <c r="A333" s="24" t="s">
        <v>386</v>
      </c>
      <c r="B333" s="16" t="str">
        <f t="shared" si="8"/>
        <v/>
      </c>
      <c r="C333" t="s">
        <v>327</v>
      </c>
    </row>
    <row r="334" spans="1:3">
      <c r="A334" s="24" t="s">
        <v>358</v>
      </c>
      <c r="B334" s="16" t="str">
        <f t="shared" si="8"/>
        <v>15</v>
      </c>
      <c r="C334" t="s">
        <v>359</v>
      </c>
    </row>
    <row r="335" spans="1:3">
      <c r="A335" s="17" t="s">
        <v>326</v>
      </c>
      <c r="B335" s="16" t="str">
        <f t="shared" si="8"/>
        <v/>
      </c>
      <c r="C335" t="s">
        <v>327</v>
      </c>
    </row>
    <row r="336" spans="1:3">
      <c r="A336" s="24" t="s">
        <v>358</v>
      </c>
      <c r="B336" s="16" t="str">
        <f t="shared" si="8"/>
        <v>15</v>
      </c>
      <c r="C336" t="s">
        <v>359</v>
      </c>
    </row>
    <row r="337" spans="1:3">
      <c r="A337" s="24" t="s">
        <v>386</v>
      </c>
      <c r="B337" s="16" t="str">
        <f t="shared" si="8"/>
        <v/>
      </c>
      <c r="C337" t="s">
        <v>327</v>
      </c>
    </row>
    <row r="338" spans="1:3">
      <c r="A338" s="17" t="s">
        <v>326</v>
      </c>
      <c r="B338" s="16" t="str">
        <f t="shared" si="8"/>
        <v/>
      </c>
      <c r="C338" t="s">
        <v>327</v>
      </c>
    </row>
    <row r="339" spans="1:3">
      <c r="A339" s="17" t="s">
        <v>326</v>
      </c>
      <c r="B339" s="16" t="str">
        <f t="shared" si="8"/>
        <v/>
      </c>
      <c r="C339" t="s">
        <v>327</v>
      </c>
    </row>
    <row r="340" ht="24" spans="1:3">
      <c r="A340" s="24" t="s">
        <v>328</v>
      </c>
      <c r="B340" s="16" t="str">
        <f t="shared" si="8"/>
        <v>8</v>
      </c>
      <c r="C340" t="s">
        <v>329</v>
      </c>
    </row>
    <row r="341" ht="24" spans="1:3">
      <c r="A341" s="24" t="s">
        <v>328</v>
      </c>
      <c r="B341" s="16" t="str">
        <f t="shared" si="8"/>
        <v>8</v>
      </c>
      <c r="C341" t="s">
        <v>329</v>
      </c>
    </row>
    <row r="342" spans="1:3">
      <c r="A342" s="17" t="s">
        <v>326</v>
      </c>
      <c r="B342" s="16" t="str">
        <f t="shared" si="8"/>
        <v/>
      </c>
      <c r="C342" t="s">
        <v>327</v>
      </c>
    </row>
    <row r="343" spans="1:3">
      <c r="A343" s="24" t="s">
        <v>358</v>
      </c>
      <c r="B343" s="16" t="str">
        <f t="shared" si="8"/>
        <v>15</v>
      </c>
      <c r="C343" t="s">
        <v>359</v>
      </c>
    </row>
    <row r="344" ht="24" spans="1:3">
      <c r="A344" s="24" t="s">
        <v>328</v>
      </c>
      <c r="B344" s="16" t="str">
        <f t="shared" si="8"/>
        <v>8</v>
      </c>
      <c r="C344" t="s">
        <v>329</v>
      </c>
    </row>
    <row r="345" spans="1:3">
      <c r="A345" s="24" t="s">
        <v>386</v>
      </c>
      <c r="B345" s="16" t="str">
        <f t="shared" si="8"/>
        <v/>
      </c>
      <c r="C345" t="s">
        <v>327</v>
      </c>
    </row>
    <row r="346" ht="24" spans="1:3">
      <c r="A346" s="24" t="s">
        <v>382</v>
      </c>
      <c r="B346" s="16" t="str">
        <f t="shared" si="8"/>
        <v>7</v>
      </c>
      <c r="C346" t="s">
        <v>368</v>
      </c>
    </row>
    <row r="347" spans="1:3">
      <c r="A347" s="24" t="s">
        <v>386</v>
      </c>
      <c r="B347" s="16" t="str">
        <f t="shared" si="8"/>
        <v/>
      </c>
      <c r="C347" t="s">
        <v>327</v>
      </c>
    </row>
    <row r="348" ht="24" spans="1:3">
      <c r="A348" s="24" t="s">
        <v>328</v>
      </c>
      <c r="B348" s="16" t="str">
        <f t="shared" si="8"/>
        <v>8</v>
      </c>
      <c r="C348" t="s">
        <v>329</v>
      </c>
    </row>
    <row r="349" ht="24" spans="1:3">
      <c r="A349" s="24" t="s">
        <v>328</v>
      </c>
      <c r="B349" s="16" t="str">
        <f t="shared" si="8"/>
        <v>8</v>
      </c>
      <c r="C349" t="s">
        <v>329</v>
      </c>
    </row>
    <row r="350" ht="24" spans="1:3">
      <c r="A350" s="24" t="s">
        <v>328</v>
      </c>
      <c r="B350" s="16" t="str">
        <f t="shared" si="8"/>
        <v>8</v>
      </c>
      <c r="C350" t="s">
        <v>329</v>
      </c>
    </row>
    <row r="351" spans="1:3">
      <c r="A351" s="24" t="s">
        <v>371</v>
      </c>
      <c r="B351" s="16" t="str">
        <f t="shared" si="8"/>
        <v>6</v>
      </c>
      <c r="C351" t="s">
        <v>372</v>
      </c>
    </row>
    <row r="352" ht="24" spans="1:3">
      <c r="A352" s="24" t="s">
        <v>382</v>
      </c>
      <c r="B352" s="16" t="str">
        <f t="shared" si="8"/>
        <v>7</v>
      </c>
      <c r="C352" t="s">
        <v>368</v>
      </c>
    </row>
    <row r="353" spans="1:3">
      <c r="A353" s="24" t="s">
        <v>358</v>
      </c>
      <c r="B353" s="16" t="str">
        <f t="shared" si="8"/>
        <v>15</v>
      </c>
      <c r="C353" t="s">
        <v>359</v>
      </c>
    </row>
    <row r="354" ht="24" spans="1:3">
      <c r="A354" s="24" t="s">
        <v>328</v>
      </c>
      <c r="B354" s="16" t="str">
        <f t="shared" si="8"/>
        <v>8</v>
      </c>
      <c r="C354" t="s">
        <v>329</v>
      </c>
    </row>
    <row r="355" ht="24" spans="1:3">
      <c r="A355" s="24" t="s">
        <v>328</v>
      </c>
      <c r="B355" s="16" t="str">
        <f t="shared" si="8"/>
        <v>8</v>
      </c>
      <c r="C355" t="s">
        <v>329</v>
      </c>
    </row>
    <row r="356" spans="1:3">
      <c r="A356" s="24" t="s">
        <v>358</v>
      </c>
      <c r="B356" s="16" t="str">
        <f t="shared" si="8"/>
        <v>15</v>
      </c>
      <c r="C356" t="s">
        <v>359</v>
      </c>
    </row>
    <row r="357" spans="1:3">
      <c r="A357" s="24" t="s">
        <v>371</v>
      </c>
      <c r="B357" s="16" t="str">
        <f t="shared" si="8"/>
        <v>6</v>
      </c>
      <c r="C357" t="s">
        <v>372</v>
      </c>
    </row>
    <row r="358" spans="1:3">
      <c r="A358" s="24" t="s">
        <v>358</v>
      </c>
      <c r="B358" s="16" t="str">
        <f t="shared" si="8"/>
        <v>15</v>
      </c>
      <c r="C358" t="s">
        <v>359</v>
      </c>
    </row>
    <row r="359" spans="1:3">
      <c r="A359" s="24" t="s">
        <v>371</v>
      </c>
      <c r="B359" s="16" t="str">
        <f t="shared" si="8"/>
        <v>6</v>
      </c>
      <c r="C359" t="s">
        <v>372</v>
      </c>
    </row>
    <row r="360" spans="1:3">
      <c r="A360" s="24" t="s">
        <v>386</v>
      </c>
      <c r="B360" s="16" t="str">
        <f t="shared" si="8"/>
        <v/>
      </c>
      <c r="C360" t="s">
        <v>327</v>
      </c>
    </row>
    <row r="361" spans="1:3">
      <c r="A361" s="24" t="s">
        <v>386</v>
      </c>
      <c r="B361" s="16" t="str">
        <f t="shared" si="8"/>
        <v/>
      </c>
      <c r="C361" t="s">
        <v>327</v>
      </c>
    </row>
    <row r="362" ht="24" spans="1:3">
      <c r="A362" s="24" t="s">
        <v>382</v>
      </c>
      <c r="B362" s="16" t="str">
        <f t="shared" si="8"/>
        <v>7</v>
      </c>
      <c r="C362" t="s">
        <v>368</v>
      </c>
    </row>
    <row r="363" ht="24" spans="1:3">
      <c r="A363" s="24" t="s">
        <v>382</v>
      </c>
      <c r="B363" s="16" t="str">
        <f t="shared" si="8"/>
        <v>7</v>
      </c>
      <c r="C363" t="s">
        <v>368</v>
      </c>
    </row>
    <row r="364" spans="1:3">
      <c r="A364" s="24" t="s">
        <v>358</v>
      </c>
      <c r="B364" s="16" t="str">
        <f t="shared" si="8"/>
        <v>15</v>
      </c>
      <c r="C364" t="s">
        <v>359</v>
      </c>
    </row>
    <row r="365" spans="1:3">
      <c r="A365" s="24" t="s">
        <v>358</v>
      </c>
      <c r="B365" s="16" t="str">
        <f t="shared" si="8"/>
        <v>15</v>
      </c>
      <c r="C365" t="s">
        <v>359</v>
      </c>
    </row>
    <row r="366" spans="1:3">
      <c r="A366" s="24" t="s">
        <v>358</v>
      </c>
      <c r="B366" s="16" t="str">
        <f t="shared" si="8"/>
        <v>15</v>
      </c>
      <c r="C366" t="s">
        <v>359</v>
      </c>
    </row>
    <row r="367" spans="1:3">
      <c r="A367" s="24" t="s">
        <v>358</v>
      </c>
      <c r="B367" s="16" t="str">
        <f t="shared" si="8"/>
        <v>15</v>
      </c>
      <c r="C367" t="s">
        <v>359</v>
      </c>
    </row>
    <row r="368" spans="1:3">
      <c r="A368" s="24" t="s">
        <v>386</v>
      </c>
      <c r="B368" s="16" t="str">
        <f t="shared" si="8"/>
        <v/>
      </c>
      <c r="C368" t="s">
        <v>327</v>
      </c>
    </row>
    <row r="369" spans="1:3">
      <c r="A369" s="24" t="s">
        <v>358</v>
      </c>
      <c r="B369" s="16" t="str">
        <f t="shared" si="8"/>
        <v>15</v>
      </c>
      <c r="C369" t="s">
        <v>359</v>
      </c>
    </row>
    <row r="370" spans="1:3">
      <c r="A370" s="24" t="s">
        <v>386</v>
      </c>
      <c r="B370" s="16" t="str">
        <f t="shared" si="8"/>
        <v/>
      </c>
      <c r="C370" t="s">
        <v>327</v>
      </c>
    </row>
    <row r="371" spans="1:3">
      <c r="A371" s="25" t="s">
        <v>386</v>
      </c>
      <c r="B371" s="16" t="str">
        <f t="shared" si="8"/>
        <v/>
      </c>
      <c r="C371" t="s">
        <v>327</v>
      </c>
    </row>
    <row r="372" spans="1:3">
      <c r="A372" s="17" t="s">
        <v>326</v>
      </c>
      <c r="B372" s="16" t="str">
        <f t="shared" si="8"/>
        <v/>
      </c>
      <c r="C372" t="s">
        <v>327</v>
      </c>
    </row>
    <row r="373" spans="1:3">
      <c r="A373" s="17" t="s">
        <v>326</v>
      </c>
      <c r="B373" s="16" t="str">
        <f t="shared" si="8"/>
        <v/>
      </c>
      <c r="C373" t="s">
        <v>327</v>
      </c>
    </row>
    <row r="374" spans="1:3">
      <c r="A374" s="17" t="s">
        <v>326</v>
      </c>
      <c r="B374" s="16" t="str">
        <f t="shared" si="8"/>
        <v/>
      </c>
      <c r="C374" t="s">
        <v>327</v>
      </c>
    </row>
    <row r="375" ht="24" spans="1:3">
      <c r="A375" s="26" t="s">
        <v>339</v>
      </c>
      <c r="B375" s="16" t="str">
        <f t="shared" si="8"/>
        <v>10</v>
      </c>
      <c r="C375" t="s">
        <v>340</v>
      </c>
    </row>
    <row r="376" spans="1:3">
      <c r="A376" s="17" t="s">
        <v>326</v>
      </c>
      <c r="B376" s="16" t="str">
        <f t="shared" si="8"/>
        <v/>
      </c>
      <c r="C376" t="s">
        <v>327</v>
      </c>
    </row>
    <row r="377" ht="36" spans="1:3">
      <c r="A377" s="26" t="s">
        <v>391</v>
      </c>
      <c r="B377" s="16" t="str">
        <f t="shared" si="8"/>
        <v>8</v>
      </c>
      <c r="C377" t="s">
        <v>329</v>
      </c>
    </row>
    <row r="378" spans="1:3">
      <c r="A378" s="17" t="s">
        <v>326</v>
      </c>
      <c r="B378" s="16" t="str">
        <f t="shared" si="8"/>
        <v/>
      </c>
      <c r="C378" t="s">
        <v>327</v>
      </c>
    </row>
    <row r="379" spans="1:3">
      <c r="A379" s="17" t="s">
        <v>326</v>
      </c>
      <c r="B379" s="16" t="str">
        <f t="shared" si="8"/>
        <v/>
      </c>
      <c r="C379" t="s">
        <v>327</v>
      </c>
    </row>
    <row r="380" spans="1:3">
      <c r="A380" s="17" t="s">
        <v>326</v>
      </c>
      <c r="B380" s="16" t="str">
        <f t="shared" si="8"/>
        <v/>
      </c>
      <c r="C380" t="s">
        <v>327</v>
      </c>
    </row>
    <row r="381" spans="1:3">
      <c r="A381" s="17" t="s">
        <v>326</v>
      </c>
      <c r="B381" s="16" t="str">
        <f t="shared" si="8"/>
        <v/>
      </c>
      <c r="C381" t="s">
        <v>327</v>
      </c>
    </row>
    <row r="382" ht="48" spans="1:3">
      <c r="A382" s="26" t="s">
        <v>392</v>
      </c>
      <c r="B382" s="16" t="str">
        <f t="shared" si="8"/>
        <v>8,10</v>
      </c>
      <c r="C382" t="s">
        <v>356</v>
      </c>
    </row>
    <row r="383" spans="1:3">
      <c r="A383" s="17" t="s">
        <v>326</v>
      </c>
      <c r="B383" s="16" t="str">
        <f t="shared" ref="B383:B446" si="9">_xlfn.TEXTJOIN(",",TRUE,IF(ISNUMBER(SEARCH("世界财富500强",SUBSTITUTE(SUBSTITUTE(A383,"，",","),"、",","))),"0",""),IF(ISNUMBER(SEARCH("中国企业500强",SUBSTITUTE(SUBSTITUTE(A383,"，",","),"、",","))),"1",""),IF(ISNUMBER(SEARCH("中国民营500强",SUBSTITUTE(SUBSTITUTE(A383,"，",","),"、",","))),"2",""),IF(ISNUMBER(SEARCH("中国制造业500强",SUBSTITUTE(SUBSTITUTE(A383,"，",","),"、",","))),"3",""),IF(ISNUMBER(SEARCH("行业领军企业",SUBSTITUTE(SUBSTITUTE(A383,"，",","),"、",","))),"4",""),IF(ISNUMBER(SEARCH("独角兽企业",SUBSTITUTE(SUBSTITUTE(A383,"，",","),"、",","))),"5",""),IF(ISNUMBER(SEARCH("瞪羚企业",SUBSTITUTE(SUBSTITUTE(A383,"，",","),"、",","))),"6",""),IF(ISNUMBER(SEARCH("专精特新小巨人",SUBSTITUTE(SUBSTITUTE(A383,"，",","),"、",","))),"7",""),IF(ISNUMBER(SEARCH("高新技术企业",SUBSTITUTE(SUBSTITUTE(A383,"，",","),"、",","))),"8",""),IF(ISNUMBER(SEARCH("技术创新示范企业",SUBSTITUTE(SUBSTITUTE(A383,"，",","),"、",","))),"9",""),IF(ISNUMBER(SEARCH("科技型中小企业",SUBSTITUTE(SUBSTITUTE(A383,"，",","),"、",","))),"10",""),IF(ISNUMBER(SEARCH("专精特企业",SUBSTITUTE(SUBSTITUTE(A383,"，",","),"、",","))),"11",""),IF(ISNUMBER(SEARCH("技术型示范企业",SUBSTITUTE(SUBSTITUTE(A383,"，",","),"、",","))),"12",""),IF(ISNUMBER(SEARCH("专精特新企业",SUBSTITUTE(SUBSTITUTE(A383,"，",","),"、",","))),"13",""),IF(ISNUMBER(SEARCH("雏鹰企业",SUBSTITUTE(SUBSTITUTE(A383,"，",","),"、",","))),"14",""),IF(ISNUMBER(SEARCH("小微企业",SUBSTITUTE(SUBSTITUTE(A383,"，",","),"、",","))),"15",""),)</f>
        <v/>
      </c>
      <c r="C383" t="s">
        <v>327</v>
      </c>
    </row>
    <row r="384" ht="24" spans="1:3">
      <c r="A384" s="26" t="s">
        <v>328</v>
      </c>
      <c r="B384" s="16" t="str">
        <f t="shared" si="9"/>
        <v>8</v>
      </c>
      <c r="C384" t="s">
        <v>329</v>
      </c>
    </row>
    <row r="385" ht="48" spans="1:3">
      <c r="A385" s="26" t="s">
        <v>393</v>
      </c>
      <c r="B385" s="16" t="str">
        <f t="shared" si="9"/>
        <v>7,8</v>
      </c>
      <c r="C385" t="s">
        <v>394</v>
      </c>
    </row>
    <row r="386" spans="1:3">
      <c r="A386" s="17" t="s">
        <v>326</v>
      </c>
      <c r="B386" s="16" t="str">
        <f t="shared" si="9"/>
        <v/>
      </c>
      <c r="C386" t="s">
        <v>327</v>
      </c>
    </row>
    <row r="387" spans="1:3">
      <c r="A387" s="17" t="s">
        <v>326</v>
      </c>
      <c r="B387" s="16" t="str">
        <f t="shared" si="9"/>
        <v/>
      </c>
      <c r="C387" t="s">
        <v>327</v>
      </c>
    </row>
    <row r="388" spans="1:3">
      <c r="A388" s="17" t="s">
        <v>326</v>
      </c>
      <c r="B388" s="16" t="str">
        <f t="shared" si="9"/>
        <v/>
      </c>
      <c r="C388" t="s">
        <v>327</v>
      </c>
    </row>
    <row r="389" spans="1:3">
      <c r="A389" s="17" t="s">
        <v>326</v>
      </c>
      <c r="B389" s="16" t="str">
        <f t="shared" si="9"/>
        <v/>
      </c>
      <c r="C389" t="s">
        <v>327</v>
      </c>
    </row>
    <row r="390" ht="48" spans="1:3">
      <c r="A390" s="26" t="s">
        <v>392</v>
      </c>
      <c r="B390" s="16" t="str">
        <f t="shared" si="9"/>
        <v>8,10</v>
      </c>
      <c r="C390" t="s">
        <v>356</v>
      </c>
    </row>
    <row r="391" spans="1:3">
      <c r="A391" s="17" t="s">
        <v>326</v>
      </c>
      <c r="B391" s="16" t="str">
        <f t="shared" si="9"/>
        <v/>
      </c>
      <c r="C391" t="s">
        <v>327</v>
      </c>
    </row>
    <row r="392" ht="24" spans="1:3">
      <c r="A392" s="26" t="s">
        <v>339</v>
      </c>
      <c r="B392" s="16" t="str">
        <f t="shared" si="9"/>
        <v>10</v>
      </c>
      <c r="C392" t="s">
        <v>340</v>
      </c>
    </row>
    <row r="393" spans="1:3">
      <c r="A393" s="17" t="s">
        <v>326</v>
      </c>
      <c r="B393" s="16" t="str">
        <f t="shared" si="9"/>
        <v/>
      </c>
      <c r="C393" t="s">
        <v>327</v>
      </c>
    </row>
    <row r="394" spans="1:3">
      <c r="A394" s="17" t="s">
        <v>326</v>
      </c>
      <c r="B394" s="16" t="str">
        <f t="shared" si="9"/>
        <v/>
      </c>
      <c r="C394" t="s">
        <v>327</v>
      </c>
    </row>
    <row r="395" spans="1:3">
      <c r="A395" s="17" t="s">
        <v>326</v>
      </c>
      <c r="B395" s="16" t="str">
        <f t="shared" si="9"/>
        <v/>
      </c>
      <c r="C395" t="s">
        <v>327</v>
      </c>
    </row>
    <row r="396" spans="1:3">
      <c r="A396" s="17" t="s">
        <v>326</v>
      </c>
      <c r="B396" s="16" t="str">
        <f t="shared" si="9"/>
        <v/>
      </c>
      <c r="C396" t="s">
        <v>327</v>
      </c>
    </row>
    <row r="397" spans="1:3">
      <c r="A397" s="17" t="s">
        <v>326</v>
      </c>
      <c r="B397" s="16" t="str">
        <f t="shared" si="9"/>
        <v/>
      </c>
      <c r="C397" t="s">
        <v>327</v>
      </c>
    </row>
    <row r="398" spans="1:3">
      <c r="A398" s="17" t="s">
        <v>326</v>
      </c>
      <c r="B398" s="16" t="str">
        <f t="shared" si="9"/>
        <v/>
      </c>
      <c r="C398" t="s">
        <v>327</v>
      </c>
    </row>
    <row r="399" spans="1:3">
      <c r="A399" s="17" t="s">
        <v>326</v>
      </c>
      <c r="B399" s="16" t="str">
        <f t="shared" si="9"/>
        <v/>
      </c>
      <c r="C399" t="s">
        <v>327</v>
      </c>
    </row>
    <row r="400" spans="1:3">
      <c r="A400" s="17" t="s">
        <v>326</v>
      </c>
      <c r="B400" s="16" t="str">
        <f t="shared" si="9"/>
        <v/>
      </c>
      <c r="C400" t="s">
        <v>327</v>
      </c>
    </row>
    <row r="401" spans="1:3">
      <c r="A401" s="17" t="s">
        <v>326</v>
      </c>
      <c r="B401" s="16" t="str">
        <f t="shared" si="9"/>
        <v/>
      </c>
      <c r="C401" t="s">
        <v>327</v>
      </c>
    </row>
    <row r="402" spans="1:3">
      <c r="A402" s="17" t="s">
        <v>326</v>
      </c>
      <c r="B402" s="16" t="str">
        <f t="shared" si="9"/>
        <v/>
      </c>
      <c r="C402" t="s">
        <v>327</v>
      </c>
    </row>
    <row r="403" spans="1:3">
      <c r="A403" s="17" t="s">
        <v>326</v>
      </c>
      <c r="B403" s="16" t="str">
        <f t="shared" si="9"/>
        <v/>
      </c>
      <c r="C403" t="s">
        <v>327</v>
      </c>
    </row>
    <row r="404" spans="1:3">
      <c r="A404" s="17" t="s">
        <v>326</v>
      </c>
      <c r="B404" s="16" t="str">
        <f t="shared" si="9"/>
        <v/>
      </c>
      <c r="C404" t="s">
        <v>327</v>
      </c>
    </row>
    <row r="405" spans="1:3">
      <c r="A405" s="17" t="s">
        <v>326</v>
      </c>
      <c r="B405" s="16" t="str">
        <f t="shared" si="9"/>
        <v/>
      </c>
      <c r="C405" t="s">
        <v>327</v>
      </c>
    </row>
    <row r="406" spans="1:3">
      <c r="A406" s="17" t="s">
        <v>326</v>
      </c>
      <c r="B406" s="16" t="str">
        <f t="shared" si="9"/>
        <v/>
      </c>
      <c r="C406" t="s">
        <v>327</v>
      </c>
    </row>
    <row r="407" spans="1:3">
      <c r="A407" s="17" t="s">
        <v>326</v>
      </c>
      <c r="B407" s="16" t="str">
        <f t="shared" si="9"/>
        <v/>
      </c>
      <c r="C407" t="s">
        <v>327</v>
      </c>
    </row>
    <row r="408" spans="1:3">
      <c r="A408" s="17" t="s">
        <v>326</v>
      </c>
      <c r="B408" s="16" t="str">
        <f t="shared" si="9"/>
        <v/>
      </c>
      <c r="C408" t="s">
        <v>327</v>
      </c>
    </row>
    <row r="409" ht="48" spans="1:3">
      <c r="A409" s="26" t="s">
        <v>392</v>
      </c>
      <c r="B409" s="16" t="str">
        <f t="shared" si="9"/>
        <v>8,10</v>
      </c>
      <c r="C409" t="s">
        <v>356</v>
      </c>
    </row>
    <row r="410" spans="1:3">
      <c r="A410" s="17" t="s">
        <v>326</v>
      </c>
      <c r="B410" s="16" t="str">
        <f t="shared" si="9"/>
        <v/>
      </c>
      <c r="C410" t="s">
        <v>327</v>
      </c>
    </row>
    <row r="411" spans="1:3">
      <c r="A411" s="17" t="s">
        <v>326</v>
      </c>
      <c r="B411" s="16" t="str">
        <f t="shared" si="9"/>
        <v/>
      </c>
      <c r="C411" t="s">
        <v>327</v>
      </c>
    </row>
    <row r="412" spans="1:3">
      <c r="A412" s="17" t="s">
        <v>326</v>
      </c>
      <c r="B412" s="16" t="str">
        <f t="shared" si="9"/>
        <v/>
      </c>
      <c r="C412" t="s">
        <v>327</v>
      </c>
    </row>
    <row r="413" spans="1:3">
      <c r="A413" s="17" t="s">
        <v>326</v>
      </c>
      <c r="B413" s="16" t="str">
        <f t="shared" si="9"/>
        <v/>
      </c>
      <c r="C413" t="s">
        <v>327</v>
      </c>
    </row>
    <row r="414" spans="1:3">
      <c r="A414" s="17" t="s">
        <v>326</v>
      </c>
      <c r="B414" s="16" t="str">
        <f t="shared" si="9"/>
        <v/>
      </c>
      <c r="C414" t="s">
        <v>327</v>
      </c>
    </row>
    <row r="415" spans="1:3">
      <c r="A415" s="17" t="s">
        <v>326</v>
      </c>
      <c r="B415" s="16" t="str">
        <f t="shared" si="9"/>
        <v/>
      </c>
      <c r="C415" t="s">
        <v>327</v>
      </c>
    </row>
    <row r="416" spans="1:3">
      <c r="A416" s="17" t="s">
        <v>326</v>
      </c>
      <c r="B416" s="16" t="str">
        <f t="shared" si="9"/>
        <v/>
      </c>
      <c r="C416" t="s">
        <v>327</v>
      </c>
    </row>
    <row r="417" spans="1:3">
      <c r="A417" s="17" t="s">
        <v>326</v>
      </c>
      <c r="B417" s="16" t="str">
        <f t="shared" si="9"/>
        <v/>
      </c>
      <c r="C417" t="s">
        <v>327</v>
      </c>
    </row>
    <row r="418" spans="1:3">
      <c r="A418" s="17" t="s">
        <v>326</v>
      </c>
      <c r="B418" s="16" t="str">
        <f t="shared" si="9"/>
        <v/>
      </c>
      <c r="C418" t="s">
        <v>327</v>
      </c>
    </row>
    <row r="419" spans="1:3">
      <c r="A419" s="17" t="s">
        <v>326</v>
      </c>
      <c r="B419" s="16" t="str">
        <f t="shared" si="9"/>
        <v/>
      </c>
      <c r="C419" t="s">
        <v>327</v>
      </c>
    </row>
    <row r="420" spans="1:3">
      <c r="A420" s="21" t="s">
        <v>326</v>
      </c>
      <c r="B420" s="16" t="str">
        <f t="shared" si="9"/>
        <v/>
      </c>
      <c r="C420" t="s">
        <v>327</v>
      </c>
    </row>
    <row r="421" spans="1:3">
      <c r="A421" s="21" t="s">
        <v>326</v>
      </c>
      <c r="B421" s="16" t="str">
        <f t="shared" si="9"/>
        <v/>
      </c>
      <c r="C421" t="s">
        <v>327</v>
      </c>
    </row>
    <row r="422" spans="1:3">
      <c r="A422" s="21" t="s">
        <v>326</v>
      </c>
      <c r="B422" s="16" t="str">
        <f t="shared" si="9"/>
        <v/>
      </c>
      <c r="C422" t="s">
        <v>327</v>
      </c>
    </row>
    <row r="423" spans="1:3">
      <c r="A423" s="21" t="s">
        <v>326</v>
      </c>
      <c r="B423" s="16" t="str">
        <f t="shared" si="9"/>
        <v/>
      </c>
      <c r="C423" t="s">
        <v>327</v>
      </c>
    </row>
    <row r="424" spans="1:3">
      <c r="A424" s="21" t="s">
        <v>326</v>
      </c>
      <c r="B424" s="16" t="str">
        <f t="shared" si="9"/>
        <v/>
      </c>
      <c r="C424" t="s">
        <v>327</v>
      </c>
    </row>
    <row r="425" spans="1:3">
      <c r="A425" s="21" t="s">
        <v>326</v>
      </c>
      <c r="B425" s="16" t="str">
        <f t="shared" si="9"/>
        <v/>
      </c>
      <c r="C425" t="s">
        <v>327</v>
      </c>
    </row>
    <row r="426" spans="1:3">
      <c r="A426" s="21" t="s">
        <v>326</v>
      </c>
      <c r="B426" s="16" t="str">
        <f t="shared" si="9"/>
        <v/>
      </c>
      <c r="C426" t="s">
        <v>327</v>
      </c>
    </row>
    <row r="427" spans="1:3">
      <c r="A427" s="21" t="s">
        <v>326</v>
      </c>
      <c r="B427" s="16" t="str">
        <f t="shared" si="9"/>
        <v/>
      </c>
      <c r="C427" t="s">
        <v>327</v>
      </c>
    </row>
    <row r="428" spans="1:3">
      <c r="A428" s="21" t="s">
        <v>326</v>
      </c>
      <c r="B428" s="16" t="str">
        <f t="shared" si="9"/>
        <v/>
      </c>
      <c r="C428" t="s">
        <v>327</v>
      </c>
    </row>
    <row r="429" spans="1:3">
      <c r="A429" s="21" t="s">
        <v>326</v>
      </c>
      <c r="B429" s="16" t="str">
        <f t="shared" si="9"/>
        <v/>
      </c>
      <c r="C429" t="s">
        <v>327</v>
      </c>
    </row>
    <row r="430" spans="1:3">
      <c r="A430" s="21" t="s">
        <v>326</v>
      </c>
      <c r="B430" s="16" t="str">
        <f t="shared" si="9"/>
        <v/>
      </c>
      <c r="C430" t="s">
        <v>327</v>
      </c>
    </row>
    <row r="431" spans="1:3">
      <c r="A431" s="21" t="s">
        <v>395</v>
      </c>
      <c r="B431" s="16" t="str">
        <f t="shared" si="9"/>
        <v/>
      </c>
      <c r="C431" t="s">
        <v>327</v>
      </c>
    </row>
    <row r="432" spans="1:3">
      <c r="A432" s="21" t="s">
        <v>326</v>
      </c>
      <c r="B432" s="16" t="str">
        <f t="shared" si="9"/>
        <v/>
      </c>
      <c r="C432" t="s">
        <v>327</v>
      </c>
    </row>
    <row r="433" spans="1:3">
      <c r="A433" s="21" t="s">
        <v>326</v>
      </c>
      <c r="B433" s="16" t="str">
        <f t="shared" si="9"/>
        <v/>
      </c>
      <c r="C433" t="s">
        <v>327</v>
      </c>
    </row>
    <row r="434" spans="1:3">
      <c r="A434" s="27" t="s">
        <v>326</v>
      </c>
      <c r="B434" s="16" t="str">
        <f t="shared" si="9"/>
        <v/>
      </c>
      <c r="C434" t="s">
        <v>327</v>
      </c>
    </row>
    <row r="435" spans="1:3">
      <c r="A435" s="8" t="s">
        <v>326</v>
      </c>
      <c r="B435" s="16" t="str">
        <f t="shared" si="9"/>
        <v/>
      </c>
      <c r="C435" t="s">
        <v>327</v>
      </c>
    </row>
    <row r="436" spans="1:3">
      <c r="A436" s="8" t="s">
        <v>326</v>
      </c>
      <c r="B436" s="16" t="str">
        <f t="shared" si="9"/>
        <v/>
      </c>
      <c r="C436" t="s">
        <v>327</v>
      </c>
    </row>
    <row r="437" spans="1:3">
      <c r="A437" s="8" t="s">
        <v>388</v>
      </c>
      <c r="B437" s="16" t="str">
        <f t="shared" si="9"/>
        <v/>
      </c>
      <c r="C437" t="s">
        <v>327</v>
      </c>
    </row>
    <row r="438" spans="1:3">
      <c r="A438" s="8" t="s">
        <v>326</v>
      </c>
      <c r="B438" s="16" t="str">
        <f t="shared" si="9"/>
        <v/>
      </c>
      <c r="C438" t="s">
        <v>327</v>
      </c>
    </row>
    <row r="439" spans="1:3">
      <c r="A439" s="8" t="s">
        <v>326</v>
      </c>
      <c r="B439" s="16" t="str">
        <f t="shared" si="9"/>
        <v/>
      </c>
      <c r="C439" t="s">
        <v>327</v>
      </c>
    </row>
    <row r="440" spans="1:3">
      <c r="A440" s="8" t="s">
        <v>326</v>
      </c>
      <c r="B440" s="16" t="str">
        <f t="shared" si="9"/>
        <v/>
      </c>
      <c r="C440" t="s">
        <v>327</v>
      </c>
    </row>
    <row r="441" spans="1:3">
      <c r="A441" s="8" t="s">
        <v>326</v>
      </c>
      <c r="B441" s="16" t="str">
        <f t="shared" si="9"/>
        <v/>
      </c>
      <c r="C441" t="s">
        <v>327</v>
      </c>
    </row>
    <row r="442" spans="1:3">
      <c r="A442" s="8" t="s">
        <v>326</v>
      </c>
      <c r="B442" s="16" t="str">
        <f t="shared" si="9"/>
        <v/>
      </c>
      <c r="C442" t="s">
        <v>327</v>
      </c>
    </row>
    <row r="443" spans="1:3">
      <c r="A443" s="8" t="s">
        <v>326</v>
      </c>
      <c r="B443" s="16" t="str">
        <f t="shared" si="9"/>
        <v/>
      </c>
      <c r="C443" t="s">
        <v>327</v>
      </c>
    </row>
    <row r="444" spans="1:3">
      <c r="A444" s="21" t="s">
        <v>326</v>
      </c>
      <c r="B444" s="16" t="str">
        <f t="shared" si="9"/>
        <v/>
      </c>
      <c r="C444" t="s">
        <v>327</v>
      </c>
    </row>
    <row r="445" spans="1:3">
      <c r="A445" s="21" t="s">
        <v>326</v>
      </c>
      <c r="B445" s="16" t="str">
        <f t="shared" si="9"/>
        <v/>
      </c>
      <c r="C445" t="s">
        <v>327</v>
      </c>
    </row>
    <row r="446" spans="1:3">
      <c r="A446" s="21" t="s">
        <v>326</v>
      </c>
      <c r="B446" s="16" t="str">
        <f t="shared" si="9"/>
        <v/>
      </c>
      <c r="C446" t="s">
        <v>327</v>
      </c>
    </row>
    <row r="447" spans="1:3">
      <c r="A447" s="21" t="s">
        <v>326</v>
      </c>
      <c r="B447" s="16" t="str">
        <f t="shared" ref="B447:B510" si="10">_xlfn.TEXTJOIN(",",TRUE,IF(ISNUMBER(SEARCH("世界财富500强",SUBSTITUTE(SUBSTITUTE(A447,"，",","),"、",","))),"0",""),IF(ISNUMBER(SEARCH("中国企业500强",SUBSTITUTE(SUBSTITUTE(A447,"，",","),"、",","))),"1",""),IF(ISNUMBER(SEARCH("中国民营500强",SUBSTITUTE(SUBSTITUTE(A447,"，",","),"、",","))),"2",""),IF(ISNUMBER(SEARCH("中国制造业500强",SUBSTITUTE(SUBSTITUTE(A447,"，",","),"、",","))),"3",""),IF(ISNUMBER(SEARCH("行业领军企业",SUBSTITUTE(SUBSTITUTE(A447,"，",","),"、",","))),"4",""),IF(ISNUMBER(SEARCH("独角兽企业",SUBSTITUTE(SUBSTITUTE(A447,"，",","),"、",","))),"5",""),IF(ISNUMBER(SEARCH("瞪羚企业",SUBSTITUTE(SUBSTITUTE(A447,"，",","),"、",","))),"6",""),IF(ISNUMBER(SEARCH("专精特新小巨人",SUBSTITUTE(SUBSTITUTE(A447,"，",","),"、",","))),"7",""),IF(ISNUMBER(SEARCH("高新技术企业",SUBSTITUTE(SUBSTITUTE(A447,"，",","),"、",","))),"8",""),IF(ISNUMBER(SEARCH("技术创新示范企业",SUBSTITUTE(SUBSTITUTE(A447,"，",","),"、",","))),"9",""),IF(ISNUMBER(SEARCH("科技型中小企业",SUBSTITUTE(SUBSTITUTE(A447,"，",","),"、",","))),"10",""),IF(ISNUMBER(SEARCH("专精特企业",SUBSTITUTE(SUBSTITUTE(A447,"，",","),"、",","))),"11",""),IF(ISNUMBER(SEARCH("技术型示范企业",SUBSTITUTE(SUBSTITUTE(A447,"，",","),"、",","))),"12",""),IF(ISNUMBER(SEARCH("专精特新企业",SUBSTITUTE(SUBSTITUTE(A447,"，",","),"、",","))),"13",""),IF(ISNUMBER(SEARCH("雏鹰企业",SUBSTITUTE(SUBSTITUTE(A447,"，",","),"、",","))),"14",""),IF(ISNUMBER(SEARCH("小微企业",SUBSTITUTE(SUBSTITUTE(A447,"，",","),"、",","))),"15",""),)</f>
        <v/>
      </c>
      <c r="C447" t="s">
        <v>327</v>
      </c>
    </row>
    <row r="448" spans="1:3">
      <c r="A448" s="17" t="s">
        <v>326</v>
      </c>
      <c r="B448" s="16" t="str">
        <f t="shared" si="10"/>
        <v/>
      </c>
      <c r="C448" t="s">
        <v>327</v>
      </c>
    </row>
    <row r="449" spans="1:3">
      <c r="A449" s="17" t="s">
        <v>326</v>
      </c>
      <c r="B449" s="16" t="str">
        <f t="shared" si="10"/>
        <v/>
      </c>
      <c r="C449" t="s">
        <v>327</v>
      </c>
    </row>
    <row r="450" spans="1:3">
      <c r="A450" s="17" t="s">
        <v>326</v>
      </c>
      <c r="B450" s="16" t="str">
        <f t="shared" si="10"/>
        <v/>
      </c>
      <c r="C450" t="s">
        <v>327</v>
      </c>
    </row>
    <row r="451" spans="1:3">
      <c r="A451" s="17" t="s">
        <v>326</v>
      </c>
      <c r="B451" s="16" t="str">
        <f t="shared" si="10"/>
        <v/>
      </c>
      <c r="C451" t="s">
        <v>327</v>
      </c>
    </row>
    <row r="452" spans="1:3">
      <c r="A452" s="17" t="s">
        <v>326</v>
      </c>
      <c r="B452" s="16" t="str">
        <f t="shared" si="10"/>
        <v/>
      </c>
      <c r="C452" t="s">
        <v>327</v>
      </c>
    </row>
    <row r="453" spans="1:3">
      <c r="A453" s="17" t="s">
        <v>326</v>
      </c>
      <c r="B453" s="16" t="str">
        <f t="shared" si="10"/>
        <v/>
      </c>
      <c r="C453" t="s">
        <v>327</v>
      </c>
    </row>
    <row r="454" spans="1:3">
      <c r="A454" s="17" t="s">
        <v>326</v>
      </c>
      <c r="B454" s="16" t="str">
        <f t="shared" si="10"/>
        <v/>
      </c>
      <c r="C454" t="s">
        <v>327</v>
      </c>
    </row>
    <row r="455" spans="1:3">
      <c r="A455" s="17" t="s">
        <v>326</v>
      </c>
      <c r="B455" s="16" t="str">
        <f t="shared" si="10"/>
        <v/>
      </c>
      <c r="C455" t="s">
        <v>327</v>
      </c>
    </row>
    <row r="456" spans="1:3">
      <c r="A456" s="17" t="s">
        <v>326</v>
      </c>
      <c r="B456" s="16" t="str">
        <f t="shared" si="10"/>
        <v/>
      </c>
      <c r="C456" t="s">
        <v>327</v>
      </c>
    </row>
    <row r="457" spans="1:3">
      <c r="A457" s="17" t="s">
        <v>326</v>
      </c>
      <c r="B457" s="16" t="str">
        <f t="shared" si="10"/>
        <v/>
      </c>
      <c r="C457" t="s">
        <v>327</v>
      </c>
    </row>
    <row r="458" spans="1:3">
      <c r="A458" s="17" t="s">
        <v>326</v>
      </c>
      <c r="B458" s="16" t="str">
        <f t="shared" si="10"/>
        <v/>
      </c>
      <c r="C458" t="s">
        <v>327</v>
      </c>
    </row>
    <row r="459" spans="1:3">
      <c r="A459" s="17" t="s">
        <v>326</v>
      </c>
      <c r="B459" s="16" t="str">
        <f t="shared" si="10"/>
        <v/>
      </c>
      <c r="C459" t="s">
        <v>327</v>
      </c>
    </row>
    <row r="460" spans="1:3">
      <c r="A460" s="17" t="s">
        <v>326</v>
      </c>
      <c r="B460" s="16" t="str">
        <f t="shared" si="10"/>
        <v/>
      </c>
      <c r="C460" t="s">
        <v>327</v>
      </c>
    </row>
    <row r="461" spans="1:3">
      <c r="A461" s="17" t="s">
        <v>326</v>
      </c>
      <c r="B461" s="16" t="str">
        <f t="shared" si="10"/>
        <v/>
      </c>
      <c r="C461" t="s">
        <v>327</v>
      </c>
    </row>
    <row r="462" spans="1:3">
      <c r="A462" s="17" t="s">
        <v>326</v>
      </c>
      <c r="B462" s="16" t="str">
        <f t="shared" si="10"/>
        <v/>
      </c>
      <c r="C462" t="s">
        <v>327</v>
      </c>
    </row>
    <row r="463" spans="1:3">
      <c r="A463" s="17" t="s">
        <v>326</v>
      </c>
      <c r="B463" s="16" t="str">
        <f t="shared" si="10"/>
        <v/>
      </c>
      <c r="C463" t="s">
        <v>327</v>
      </c>
    </row>
    <row r="464" spans="1:3">
      <c r="A464" s="17" t="s">
        <v>326</v>
      </c>
      <c r="B464" s="16" t="str">
        <f t="shared" si="10"/>
        <v/>
      </c>
      <c r="C464" t="s">
        <v>327</v>
      </c>
    </row>
    <row r="465" spans="1:3">
      <c r="A465" s="17" t="s">
        <v>326</v>
      </c>
      <c r="B465" s="16" t="str">
        <f t="shared" si="10"/>
        <v/>
      </c>
      <c r="C465" t="s">
        <v>327</v>
      </c>
    </row>
    <row r="466" spans="1:3">
      <c r="A466" s="17" t="s">
        <v>326</v>
      </c>
      <c r="B466" s="16" t="str">
        <f t="shared" si="10"/>
        <v/>
      </c>
      <c r="C466" t="s">
        <v>327</v>
      </c>
    </row>
    <row r="467" spans="1:3">
      <c r="A467" s="17" t="s">
        <v>326</v>
      </c>
      <c r="B467" s="16" t="str">
        <f t="shared" si="10"/>
        <v/>
      </c>
      <c r="C467" t="s">
        <v>327</v>
      </c>
    </row>
    <row r="468" spans="1:3">
      <c r="A468" s="17" t="s">
        <v>326</v>
      </c>
      <c r="B468" s="16" t="str">
        <f t="shared" si="10"/>
        <v/>
      </c>
      <c r="C468" t="s">
        <v>327</v>
      </c>
    </row>
    <row r="469" spans="1:3">
      <c r="A469" s="17" t="s">
        <v>326</v>
      </c>
      <c r="B469" s="16" t="str">
        <f t="shared" si="10"/>
        <v/>
      </c>
      <c r="C469" t="s">
        <v>327</v>
      </c>
    </row>
    <row r="470" spans="1:3">
      <c r="A470" s="17" t="s">
        <v>326</v>
      </c>
      <c r="B470" s="16" t="str">
        <f t="shared" si="10"/>
        <v/>
      </c>
      <c r="C470" t="s">
        <v>327</v>
      </c>
    </row>
    <row r="471" spans="1:3">
      <c r="A471" s="17" t="s">
        <v>326</v>
      </c>
      <c r="B471" s="16" t="str">
        <f t="shared" si="10"/>
        <v/>
      </c>
      <c r="C471" t="s">
        <v>327</v>
      </c>
    </row>
    <row r="472" spans="1:3">
      <c r="A472" s="17" t="s">
        <v>326</v>
      </c>
      <c r="B472" s="16" t="str">
        <f t="shared" si="10"/>
        <v/>
      </c>
      <c r="C472" t="s">
        <v>327</v>
      </c>
    </row>
    <row r="473" spans="1:3">
      <c r="A473" s="17" t="s">
        <v>326</v>
      </c>
      <c r="B473" s="16" t="str">
        <f t="shared" si="10"/>
        <v/>
      </c>
      <c r="C473" t="s">
        <v>327</v>
      </c>
    </row>
    <row r="474" spans="1:3">
      <c r="A474" s="17" t="s">
        <v>326</v>
      </c>
      <c r="B474" s="16" t="str">
        <f t="shared" si="10"/>
        <v/>
      </c>
      <c r="C474" t="s">
        <v>327</v>
      </c>
    </row>
    <row r="475" spans="1:3">
      <c r="A475" s="17" t="s">
        <v>326</v>
      </c>
      <c r="B475" s="16" t="str">
        <f t="shared" si="10"/>
        <v/>
      </c>
      <c r="C475" t="s">
        <v>327</v>
      </c>
    </row>
    <row r="476" spans="1:3">
      <c r="A476" s="17" t="s">
        <v>326</v>
      </c>
      <c r="B476" s="16" t="str">
        <f t="shared" si="10"/>
        <v/>
      </c>
      <c r="C476" t="s">
        <v>327</v>
      </c>
    </row>
    <row r="477" spans="1:3">
      <c r="A477" s="17" t="s">
        <v>326</v>
      </c>
      <c r="B477" s="16" t="str">
        <f t="shared" si="10"/>
        <v/>
      </c>
      <c r="C477" t="s">
        <v>327</v>
      </c>
    </row>
    <row r="478" spans="1:3">
      <c r="A478" s="17" t="s">
        <v>326</v>
      </c>
      <c r="B478" s="16" t="str">
        <f t="shared" si="10"/>
        <v/>
      </c>
      <c r="C478" t="s">
        <v>327</v>
      </c>
    </row>
    <row r="479" spans="1:3">
      <c r="A479" s="17" t="s">
        <v>326</v>
      </c>
      <c r="B479" s="16" t="str">
        <f t="shared" si="10"/>
        <v/>
      </c>
      <c r="C479" t="s">
        <v>327</v>
      </c>
    </row>
    <row r="480" spans="1:3">
      <c r="A480" s="17" t="s">
        <v>326</v>
      </c>
      <c r="B480" s="16" t="str">
        <f t="shared" si="10"/>
        <v/>
      </c>
      <c r="C480" t="s">
        <v>327</v>
      </c>
    </row>
    <row r="481" spans="1:3">
      <c r="A481" s="17" t="s">
        <v>326</v>
      </c>
      <c r="B481" s="16" t="str">
        <f t="shared" si="10"/>
        <v/>
      </c>
      <c r="C481" t="s">
        <v>327</v>
      </c>
    </row>
    <row r="482" spans="1:3">
      <c r="A482" s="17" t="s">
        <v>326</v>
      </c>
      <c r="B482" s="16" t="str">
        <f t="shared" si="10"/>
        <v/>
      </c>
      <c r="C482" t="s">
        <v>327</v>
      </c>
    </row>
    <row r="483" spans="1:3">
      <c r="A483" s="17" t="s">
        <v>326</v>
      </c>
      <c r="B483" s="16" t="str">
        <f t="shared" si="10"/>
        <v/>
      </c>
      <c r="C483" t="s">
        <v>327</v>
      </c>
    </row>
    <row r="484" spans="1:3">
      <c r="A484" s="17" t="s">
        <v>326</v>
      </c>
      <c r="B484" s="16" t="str">
        <f t="shared" si="10"/>
        <v/>
      </c>
      <c r="C484" t="s">
        <v>327</v>
      </c>
    </row>
    <row r="485" spans="1:3">
      <c r="A485" s="17" t="s">
        <v>326</v>
      </c>
      <c r="B485" s="16" t="str">
        <f t="shared" si="10"/>
        <v/>
      </c>
      <c r="C485" t="s">
        <v>327</v>
      </c>
    </row>
    <row r="486" spans="1:3">
      <c r="A486" s="17" t="s">
        <v>326</v>
      </c>
      <c r="B486" s="16" t="str">
        <f t="shared" si="10"/>
        <v/>
      </c>
      <c r="C486" t="s">
        <v>327</v>
      </c>
    </row>
    <row r="487" spans="1:3">
      <c r="A487" s="17" t="s">
        <v>326</v>
      </c>
      <c r="B487" s="16" t="str">
        <f t="shared" si="10"/>
        <v/>
      </c>
      <c r="C487" t="s">
        <v>327</v>
      </c>
    </row>
    <row r="488" spans="1:3">
      <c r="A488" s="17" t="s">
        <v>326</v>
      </c>
      <c r="B488" s="16" t="str">
        <f t="shared" si="10"/>
        <v/>
      </c>
      <c r="C488" t="s">
        <v>327</v>
      </c>
    </row>
    <row r="489" spans="1:3">
      <c r="A489" s="17" t="s">
        <v>326</v>
      </c>
      <c r="B489" s="16" t="str">
        <f t="shared" si="10"/>
        <v/>
      </c>
      <c r="C489" t="s">
        <v>327</v>
      </c>
    </row>
    <row r="490" spans="1:3">
      <c r="A490" s="17" t="s">
        <v>326</v>
      </c>
      <c r="B490" s="16" t="str">
        <f t="shared" si="10"/>
        <v/>
      </c>
      <c r="C490" t="s">
        <v>327</v>
      </c>
    </row>
    <row r="491" spans="1:3">
      <c r="A491" s="17" t="s">
        <v>326</v>
      </c>
      <c r="B491" s="16" t="str">
        <f t="shared" si="10"/>
        <v/>
      </c>
      <c r="C491" t="s">
        <v>327</v>
      </c>
    </row>
    <row r="492" spans="1:3">
      <c r="A492" s="17" t="s">
        <v>326</v>
      </c>
      <c r="B492" s="16" t="str">
        <f t="shared" si="10"/>
        <v/>
      </c>
      <c r="C492" t="s">
        <v>327</v>
      </c>
    </row>
    <row r="493" spans="1:3">
      <c r="A493" s="17" t="s">
        <v>326</v>
      </c>
      <c r="B493" s="16" t="str">
        <f t="shared" si="10"/>
        <v/>
      </c>
      <c r="C493" t="s">
        <v>327</v>
      </c>
    </row>
    <row r="494" spans="1:3">
      <c r="A494" s="17" t="s">
        <v>326</v>
      </c>
      <c r="B494" s="16" t="str">
        <f t="shared" si="10"/>
        <v/>
      </c>
      <c r="C494" t="s">
        <v>327</v>
      </c>
    </row>
    <row r="495" spans="1:3">
      <c r="A495" s="17" t="s">
        <v>326</v>
      </c>
      <c r="B495" s="16" t="str">
        <f t="shared" si="10"/>
        <v/>
      </c>
      <c r="C495" t="s">
        <v>327</v>
      </c>
    </row>
    <row r="496" spans="1:3">
      <c r="A496" s="17" t="s">
        <v>326</v>
      </c>
      <c r="B496" s="16" t="str">
        <f t="shared" si="10"/>
        <v/>
      </c>
      <c r="C496" t="s">
        <v>327</v>
      </c>
    </row>
    <row r="497" spans="1:3">
      <c r="A497" s="17" t="s">
        <v>326</v>
      </c>
      <c r="B497" s="16" t="str">
        <f t="shared" si="10"/>
        <v/>
      </c>
      <c r="C497" t="s">
        <v>327</v>
      </c>
    </row>
    <row r="498" spans="1:3">
      <c r="A498" s="17" t="s">
        <v>326</v>
      </c>
      <c r="B498" s="16" t="str">
        <f t="shared" si="10"/>
        <v/>
      </c>
      <c r="C498" t="s">
        <v>327</v>
      </c>
    </row>
    <row r="499" spans="1:3">
      <c r="A499" s="17" t="s">
        <v>326</v>
      </c>
      <c r="B499" s="16" t="str">
        <f t="shared" si="10"/>
        <v/>
      </c>
      <c r="C499" t="s">
        <v>327</v>
      </c>
    </row>
    <row r="500" spans="1:3">
      <c r="A500" s="17" t="s">
        <v>326</v>
      </c>
      <c r="B500" s="16" t="str">
        <f t="shared" si="10"/>
        <v/>
      </c>
      <c r="C500" t="s">
        <v>327</v>
      </c>
    </row>
    <row r="501" spans="1:3">
      <c r="A501" s="17" t="s">
        <v>326</v>
      </c>
      <c r="B501" s="16" t="str">
        <f t="shared" si="10"/>
        <v/>
      </c>
      <c r="C501" t="s">
        <v>327</v>
      </c>
    </row>
    <row r="502" spans="1:3">
      <c r="A502" s="17" t="s">
        <v>326</v>
      </c>
      <c r="B502" s="16" t="str">
        <f t="shared" si="10"/>
        <v/>
      </c>
      <c r="C502" t="s">
        <v>327</v>
      </c>
    </row>
    <row r="503" spans="1:3">
      <c r="A503" s="17" t="s">
        <v>326</v>
      </c>
      <c r="B503" s="16" t="str">
        <f t="shared" si="10"/>
        <v/>
      </c>
      <c r="C503" t="s">
        <v>327</v>
      </c>
    </row>
    <row r="504" spans="1:3">
      <c r="A504" s="17" t="s">
        <v>326</v>
      </c>
      <c r="B504" s="16" t="str">
        <f t="shared" si="10"/>
        <v/>
      </c>
      <c r="C504" t="s">
        <v>327</v>
      </c>
    </row>
    <row r="505" spans="1:3">
      <c r="A505" s="17" t="s">
        <v>326</v>
      </c>
      <c r="B505" s="16" t="str">
        <f t="shared" si="10"/>
        <v/>
      </c>
      <c r="C505" t="s">
        <v>327</v>
      </c>
    </row>
    <row r="506" spans="1:3">
      <c r="A506" s="17" t="s">
        <v>326</v>
      </c>
      <c r="B506" s="16" t="str">
        <f t="shared" si="10"/>
        <v/>
      </c>
      <c r="C506" t="s">
        <v>327</v>
      </c>
    </row>
    <row r="507" spans="1:3">
      <c r="A507" s="17" t="s">
        <v>326</v>
      </c>
      <c r="B507" s="16" t="str">
        <f t="shared" si="10"/>
        <v/>
      </c>
      <c r="C507" t="s">
        <v>327</v>
      </c>
    </row>
    <row r="508" spans="1:3">
      <c r="A508" s="17" t="s">
        <v>326</v>
      </c>
      <c r="B508" s="16" t="str">
        <f t="shared" si="10"/>
        <v/>
      </c>
      <c r="C508" t="s">
        <v>327</v>
      </c>
    </row>
    <row r="509" spans="1:3">
      <c r="A509" s="17" t="s">
        <v>326</v>
      </c>
      <c r="B509" s="16" t="str">
        <f t="shared" si="10"/>
        <v/>
      </c>
      <c r="C509" t="s">
        <v>327</v>
      </c>
    </row>
    <row r="510" spans="1:3">
      <c r="A510" s="17" t="s">
        <v>326</v>
      </c>
      <c r="B510" s="16" t="str">
        <f t="shared" si="10"/>
        <v/>
      </c>
      <c r="C510" t="s">
        <v>327</v>
      </c>
    </row>
    <row r="511" spans="1:3">
      <c r="A511" s="17" t="s">
        <v>326</v>
      </c>
      <c r="B511" s="16" t="str">
        <f t="shared" ref="B511:B574" si="11">_xlfn.TEXTJOIN(",",TRUE,IF(ISNUMBER(SEARCH("世界财富500强",SUBSTITUTE(SUBSTITUTE(A511,"，",","),"、",","))),"0",""),IF(ISNUMBER(SEARCH("中国企业500强",SUBSTITUTE(SUBSTITUTE(A511,"，",","),"、",","))),"1",""),IF(ISNUMBER(SEARCH("中国民营500强",SUBSTITUTE(SUBSTITUTE(A511,"，",","),"、",","))),"2",""),IF(ISNUMBER(SEARCH("中国制造业500强",SUBSTITUTE(SUBSTITUTE(A511,"，",","),"、",","))),"3",""),IF(ISNUMBER(SEARCH("行业领军企业",SUBSTITUTE(SUBSTITUTE(A511,"，",","),"、",","))),"4",""),IF(ISNUMBER(SEARCH("独角兽企业",SUBSTITUTE(SUBSTITUTE(A511,"，",","),"、",","))),"5",""),IF(ISNUMBER(SEARCH("瞪羚企业",SUBSTITUTE(SUBSTITUTE(A511,"，",","),"、",","))),"6",""),IF(ISNUMBER(SEARCH("专精特新小巨人",SUBSTITUTE(SUBSTITUTE(A511,"，",","),"、",","))),"7",""),IF(ISNUMBER(SEARCH("高新技术企业",SUBSTITUTE(SUBSTITUTE(A511,"，",","),"、",","))),"8",""),IF(ISNUMBER(SEARCH("技术创新示范企业",SUBSTITUTE(SUBSTITUTE(A511,"，",","),"、",","))),"9",""),IF(ISNUMBER(SEARCH("科技型中小企业",SUBSTITUTE(SUBSTITUTE(A511,"，",","),"、",","))),"10",""),IF(ISNUMBER(SEARCH("专精特企业",SUBSTITUTE(SUBSTITUTE(A511,"，",","),"、",","))),"11",""),IF(ISNUMBER(SEARCH("技术型示范企业",SUBSTITUTE(SUBSTITUTE(A511,"，",","),"、",","))),"12",""),IF(ISNUMBER(SEARCH("专精特新企业",SUBSTITUTE(SUBSTITUTE(A511,"，",","),"、",","))),"13",""),IF(ISNUMBER(SEARCH("雏鹰企业",SUBSTITUTE(SUBSTITUTE(A511,"，",","),"、",","))),"14",""),IF(ISNUMBER(SEARCH("小微企业",SUBSTITUTE(SUBSTITUTE(A511,"，",","),"、",","))),"15",""),)</f>
        <v/>
      </c>
      <c r="C511" t="s">
        <v>327</v>
      </c>
    </row>
    <row r="512" spans="1:3">
      <c r="A512" s="17" t="s">
        <v>326</v>
      </c>
      <c r="B512" s="16" t="str">
        <f t="shared" si="11"/>
        <v/>
      </c>
      <c r="C512" t="s">
        <v>327</v>
      </c>
    </row>
    <row r="513" spans="1:3">
      <c r="A513" s="17" t="s">
        <v>326</v>
      </c>
      <c r="B513" s="16" t="str">
        <f t="shared" si="11"/>
        <v/>
      </c>
      <c r="C513" t="s">
        <v>327</v>
      </c>
    </row>
    <row r="514" spans="1:3">
      <c r="A514" s="17" t="s">
        <v>326</v>
      </c>
      <c r="B514" s="16" t="str">
        <f t="shared" si="11"/>
        <v/>
      </c>
      <c r="C514" t="s">
        <v>327</v>
      </c>
    </row>
    <row r="515" spans="1:3">
      <c r="A515" s="17" t="s">
        <v>326</v>
      </c>
      <c r="B515" s="16" t="str">
        <f t="shared" si="11"/>
        <v/>
      </c>
      <c r="C515" t="s">
        <v>327</v>
      </c>
    </row>
    <row r="516" spans="1:3">
      <c r="A516" s="17" t="s">
        <v>326</v>
      </c>
      <c r="B516" s="16" t="str">
        <f t="shared" si="11"/>
        <v/>
      </c>
      <c r="C516" t="s">
        <v>327</v>
      </c>
    </row>
    <row r="517" spans="1:3">
      <c r="A517" s="17" t="s">
        <v>326</v>
      </c>
      <c r="B517" s="16" t="str">
        <f t="shared" si="11"/>
        <v/>
      </c>
      <c r="C517" t="s">
        <v>327</v>
      </c>
    </row>
    <row r="518" spans="1:3">
      <c r="A518" s="17" t="s">
        <v>326</v>
      </c>
      <c r="B518" s="16" t="str">
        <f t="shared" si="11"/>
        <v/>
      </c>
      <c r="C518" t="s">
        <v>327</v>
      </c>
    </row>
    <row r="519" spans="1:3">
      <c r="A519" s="17" t="s">
        <v>326</v>
      </c>
      <c r="B519" s="16" t="str">
        <f t="shared" si="11"/>
        <v/>
      </c>
      <c r="C519" t="s">
        <v>327</v>
      </c>
    </row>
    <row r="520" spans="1:3">
      <c r="A520" s="17" t="s">
        <v>326</v>
      </c>
      <c r="B520" s="16" t="str">
        <f t="shared" si="11"/>
        <v/>
      </c>
      <c r="C520" t="s">
        <v>327</v>
      </c>
    </row>
    <row r="521" spans="1:3">
      <c r="A521" s="17" t="s">
        <v>326</v>
      </c>
      <c r="B521" s="16" t="str">
        <f t="shared" si="11"/>
        <v/>
      </c>
      <c r="C521" t="s">
        <v>327</v>
      </c>
    </row>
    <row r="522" spans="1:3">
      <c r="A522" s="17" t="s">
        <v>326</v>
      </c>
      <c r="B522" s="16" t="str">
        <f t="shared" si="11"/>
        <v/>
      </c>
      <c r="C522" t="s">
        <v>327</v>
      </c>
    </row>
    <row r="523" spans="1:3">
      <c r="A523" s="17" t="s">
        <v>326</v>
      </c>
      <c r="B523" s="16" t="str">
        <f t="shared" si="11"/>
        <v/>
      </c>
      <c r="C523" t="s">
        <v>327</v>
      </c>
    </row>
    <row r="524" spans="1:3">
      <c r="A524" s="17" t="s">
        <v>326</v>
      </c>
      <c r="B524" s="16" t="str">
        <f t="shared" si="11"/>
        <v/>
      </c>
      <c r="C524" t="s">
        <v>327</v>
      </c>
    </row>
    <row r="525" spans="1:3">
      <c r="A525" s="17" t="s">
        <v>326</v>
      </c>
      <c r="B525" s="16" t="str">
        <f t="shared" si="11"/>
        <v/>
      </c>
      <c r="C525" t="s">
        <v>327</v>
      </c>
    </row>
    <row r="526" spans="1:3">
      <c r="A526" s="17" t="s">
        <v>326</v>
      </c>
      <c r="B526" s="16" t="str">
        <f t="shared" si="11"/>
        <v/>
      </c>
      <c r="C526" t="s">
        <v>327</v>
      </c>
    </row>
    <row r="527" spans="1:3">
      <c r="A527" s="17" t="s">
        <v>326</v>
      </c>
      <c r="B527" s="16" t="str">
        <f t="shared" si="11"/>
        <v/>
      </c>
      <c r="C527" t="s">
        <v>327</v>
      </c>
    </row>
    <row r="528" spans="1:3">
      <c r="A528" s="17" t="s">
        <v>326</v>
      </c>
      <c r="B528" s="16" t="str">
        <f t="shared" si="11"/>
        <v/>
      </c>
      <c r="C528" t="s">
        <v>327</v>
      </c>
    </row>
    <row r="529" spans="1:3">
      <c r="A529" s="17" t="s">
        <v>326</v>
      </c>
      <c r="B529" s="16" t="str">
        <f t="shared" si="11"/>
        <v/>
      </c>
      <c r="C529" t="s">
        <v>327</v>
      </c>
    </row>
    <row r="530" spans="1:3">
      <c r="A530" s="17" t="s">
        <v>326</v>
      </c>
      <c r="B530" s="16" t="str">
        <f t="shared" si="11"/>
        <v/>
      </c>
      <c r="C530" t="s">
        <v>327</v>
      </c>
    </row>
    <row r="531" spans="1:3">
      <c r="A531" s="17" t="s">
        <v>326</v>
      </c>
      <c r="B531" s="16" t="str">
        <f t="shared" si="11"/>
        <v/>
      </c>
      <c r="C531" t="s">
        <v>327</v>
      </c>
    </row>
    <row r="532" spans="1:3">
      <c r="A532" s="17" t="s">
        <v>326</v>
      </c>
      <c r="B532" s="16" t="str">
        <f t="shared" si="11"/>
        <v/>
      </c>
      <c r="C532" t="s">
        <v>327</v>
      </c>
    </row>
    <row r="533" spans="1:3">
      <c r="A533" s="17" t="s">
        <v>326</v>
      </c>
      <c r="B533" s="16" t="str">
        <f t="shared" si="11"/>
        <v/>
      </c>
      <c r="C533" t="s">
        <v>327</v>
      </c>
    </row>
    <row r="534" spans="1:3">
      <c r="A534" s="17" t="s">
        <v>326</v>
      </c>
      <c r="B534" s="16" t="str">
        <f t="shared" si="11"/>
        <v/>
      </c>
      <c r="C534" t="s">
        <v>327</v>
      </c>
    </row>
    <row r="535" spans="1:3">
      <c r="A535" s="17" t="s">
        <v>326</v>
      </c>
      <c r="B535" s="16" t="str">
        <f t="shared" si="11"/>
        <v/>
      </c>
      <c r="C535" t="s">
        <v>327</v>
      </c>
    </row>
    <row r="536" spans="1:3">
      <c r="A536" s="17" t="s">
        <v>326</v>
      </c>
      <c r="B536" s="16" t="str">
        <f t="shared" si="11"/>
        <v/>
      </c>
      <c r="C536" t="s">
        <v>327</v>
      </c>
    </row>
    <row r="537" spans="1:3">
      <c r="A537" s="17" t="s">
        <v>326</v>
      </c>
      <c r="B537" s="16" t="str">
        <f t="shared" si="11"/>
        <v/>
      </c>
      <c r="C537" t="s">
        <v>327</v>
      </c>
    </row>
    <row r="538" spans="1:3">
      <c r="A538" s="17" t="s">
        <v>326</v>
      </c>
      <c r="B538" s="16" t="str">
        <f t="shared" si="11"/>
        <v/>
      </c>
      <c r="C538" t="s">
        <v>327</v>
      </c>
    </row>
    <row r="539" spans="1:3">
      <c r="A539" s="17" t="s">
        <v>326</v>
      </c>
      <c r="B539" s="16" t="str">
        <f t="shared" si="11"/>
        <v/>
      </c>
      <c r="C539" t="s">
        <v>327</v>
      </c>
    </row>
    <row r="540" spans="1:3">
      <c r="A540" s="17" t="s">
        <v>326</v>
      </c>
      <c r="B540" s="16" t="str">
        <f t="shared" si="11"/>
        <v/>
      </c>
      <c r="C540" t="s">
        <v>327</v>
      </c>
    </row>
    <row r="541" spans="1:3">
      <c r="A541" s="17" t="s">
        <v>326</v>
      </c>
      <c r="B541" s="16" t="str">
        <f t="shared" si="11"/>
        <v/>
      </c>
      <c r="C541" t="s">
        <v>327</v>
      </c>
    </row>
    <row r="542" spans="1:3">
      <c r="A542" s="17" t="s">
        <v>326</v>
      </c>
      <c r="B542" s="16" t="str">
        <f t="shared" si="11"/>
        <v/>
      </c>
      <c r="C542" t="s">
        <v>327</v>
      </c>
    </row>
    <row r="543" spans="1:3">
      <c r="A543" s="17" t="s">
        <v>326</v>
      </c>
      <c r="B543" s="16" t="str">
        <f t="shared" si="11"/>
        <v/>
      </c>
      <c r="C543" t="s">
        <v>327</v>
      </c>
    </row>
    <row r="544" spans="1:3">
      <c r="A544" s="17" t="s">
        <v>326</v>
      </c>
      <c r="B544" s="16" t="str">
        <f t="shared" si="11"/>
        <v/>
      </c>
      <c r="C544" t="s">
        <v>327</v>
      </c>
    </row>
    <row r="545" spans="1:3">
      <c r="A545" s="17" t="s">
        <v>326</v>
      </c>
      <c r="B545" s="16" t="str">
        <f t="shared" si="11"/>
        <v/>
      </c>
      <c r="C545" t="s">
        <v>327</v>
      </c>
    </row>
    <row r="546" spans="1:3">
      <c r="A546" s="17" t="s">
        <v>326</v>
      </c>
      <c r="B546" s="16" t="str">
        <f t="shared" si="11"/>
        <v/>
      </c>
      <c r="C546" t="s">
        <v>327</v>
      </c>
    </row>
    <row r="547" spans="1:3">
      <c r="A547" s="17" t="s">
        <v>326</v>
      </c>
      <c r="B547" s="16" t="str">
        <f t="shared" si="11"/>
        <v/>
      </c>
      <c r="C547" t="s">
        <v>327</v>
      </c>
    </row>
    <row r="548" spans="1:3">
      <c r="A548" s="17" t="s">
        <v>326</v>
      </c>
      <c r="B548" s="16" t="str">
        <f t="shared" si="11"/>
        <v/>
      </c>
      <c r="C548" t="s">
        <v>327</v>
      </c>
    </row>
    <row r="549" spans="1:3">
      <c r="A549" s="17" t="s">
        <v>326</v>
      </c>
      <c r="B549" s="16" t="str">
        <f t="shared" si="11"/>
        <v/>
      </c>
      <c r="C549" t="s">
        <v>327</v>
      </c>
    </row>
    <row r="550" spans="1:3">
      <c r="A550" s="17" t="s">
        <v>326</v>
      </c>
      <c r="B550" s="16" t="str">
        <f t="shared" si="11"/>
        <v/>
      </c>
      <c r="C550" t="s">
        <v>327</v>
      </c>
    </row>
    <row r="551" spans="1:3">
      <c r="A551" s="17" t="s">
        <v>326</v>
      </c>
      <c r="B551" s="16" t="str">
        <f t="shared" si="11"/>
        <v/>
      </c>
      <c r="C551" t="s">
        <v>327</v>
      </c>
    </row>
    <row r="552" spans="1:3">
      <c r="A552" s="17" t="s">
        <v>326</v>
      </c>
      <c r="B552" s="16" t="str">
        <f t="shared" si="11"/>
        <v/>
      </c>
      <c r="C552" t="s">
        <v>327</v>
      </c>
    </row>
    <row r="553" spans="1:3">
      <c r="A553" s="17" t="s">
        <v>326</v>
      </c>
      <c r="B553" s="16" t="str">
        <f t="shared" si="11"/>
        <v/>
      </c>
      <c r="C553" t="s">
        <v>327</v>
      </c>
    </row>
    <row r="554" spans="1:3">
      <c r="A554" s="17" t="s">
        <v>326</v>
      </c>
      <c r="B554" s="16" t="str">
        <f t="shared" si="11"/>
        <v/>
      </c>
      <c r="C554" t="s">
        <v>327</v>
      </c>
    </row>
    <row r="555" spans="1:3">
      <c r="A555" s="17" t="s">
        <v>326</v>
      </c>
      <c r="B555" s="16" t="str">
        <f t="shared" si="11"/>
        <v/>
      </c>
      <c r="C555" t="s">
        <v>327</v>
      </c>
    </row>
    <row r="556" spans="1:3">
      <c r="A556" s="17" t="s">
        <v>326</v>
      </c>
      <c r="B556" s="16" t="str">
        <f t="shared" si="11"/>
        <v/>
      </c>
      <c r="C556" t="s">
        <v>327</v>
      </c>
    </row>
    <row r="557" spans="1:3">
      <c r="A557" s="17" t="s">
        <v>326</v>
      </c>
      <c r="B557" s="16" t="str">
        <f t="shared" si="11"/>
        <v/>
      </c>
      <c r="C557" t="s">
        <v>327</v>
      </c>
    </row>
    <row r="558" spans="1:3">
      <c r="A558" s="17" t="s">
        <v>326</v>
      </c>
      <c r="B558" s="16" t="str">
        <f t="shared" si="11"/>
        <v/>
      </c>
      <c r="C558" t="s">
        <v>327</v>
      </c>
    </row>
    <row r="559" spans="1:3">
      <c r="A559" s="17" t="s">
        <v>326</v>
      </c>
      <c r="B559" s="16" t="str">
        <f t="shared" si="11"/>
        <v/>
      </c>
      <c r="C559" t="s">
        <v>327</v>
      </c>
    </row>
    <row r="560" spans="1:3">
      <c r="A560" s="17" t="s">
        <v>326</v>
      </c>
      <c r="B560" s="16" t="str">
        <f t="shared" si="11"/>
        <v/>
      </c>
      <c r="C560" t="s">
        <v>327</v>
      </c>
    </row>
    <row r="561" spans="1:3">
      <c r="A561" s="17" t="s">
        <v>326</v>
      </c>
      <c r="B561" s="16" t="str">
        <f t="shared" si="11"/>
        <v/>
      </c>
      <c r="C561" t="s">
        <v>327</v>
      </c>
    </row>
    <row r="562" spans="1:3">
      <c r="A562" s="17" t="s">
        <v>326</v>
      </c>
      <c r="B562" s="16" t="str">
        <f t="shared" si="11"/>
        <v/>
      </c>
      <c r="C562" t="s">
        <v>327</v>
      </c>
    </row>
    <row r="563" spans="1:3">
      <c r="A563" s="17" t="s">
        <v>326</v>
      </c>
      <c r="B563" s="16" t="str">
        <f t="shared" si="11"/>
        <v/>
      </c>
      <c r="C563" t="s">
        <v>327</v>
      </c>
    </row>
    <row r="564" spans="1:3">
      <c r="A564" s="17" t="s">
        <v>326</v>
      </c>
      <c r="B564" s="16" t="str">
        <f t="shared" si="11"/>
        <v/>
      </c>
      <c r="C564" t="s">
        <v>327</v>
      </c>
    </row>
    <row r="565" spans="1:3">
      <c r="A565" s="17" t="s">
        <v>326</v>
      </c>
      <c r="B565" s="16" t="str">
        <f t="shared" si="11"/>
        <v/>
      </c>
      <c r="C565" t="s">
        <v>327</v>
      </c>
    </row>
    <row r="566" spans="1:3">
      <c r="A566" s="17" t="s">
        <v>326</v>
      </c>
      <c r="B566" s="16" t="str">
        <f t="shared" si="11"/>
        <v/>
      </c>
      <c r="C566" t="s">
        <v>327</v>
      </c>
    </row>
    <row r="567" spans="1:3">
      <c r="A567" s="17" t="s">
        <v>326</v>
      </c>
      <c r="B567" s="16" t="str">
        <f t="shared" si="11"/>
        <v/>
      </c>
      <c r="C567" t="s">
        <v>327</v>
      </c>
    </row>
    <row r="568" spans="1:3">
      <c r="A568" s="17" t="s">
        <v>326</v>
      </c>
      <c r="B568" s="16" t="str">
        <f t="shared" si="11"/>
        <v/>
      </c>
      <c r="C568" t="s">
        <v>327</v>
      </c>
    </row>
    <row r="569" spans="1:3">
      <c r="A569" s="17" t="s">
        <v>326</v>
      </c>
      <c r="B569" s="16" t="str">
        <f t="shared" si="11"/>
        <v/>
      </c>
      <c r="C569" t="s">
        <v>327</v>
      </c>
    </row>
    <row r="570" spans="1:3">
      <c r="A570" s="17" t="s">
        <v>326</v>
      </c>
      <c r="B570" s="16" t="str">
        <f t="shared" si="11"/>
        <v/>
      </c>
      <c r="C570" t="s">
        <v>327</v>
      </c>
    </row>
    <row r="571" spans="1:3">
      <c r="A571" s="17" t="s">
        <v>326</v>
      </c>
      <c r="B571" s="16" t="str">
        <f t="shared" si="11"/>
        <v/>
      </c>
      <c r="C571" t="s">
        <v>327</v>
      </c>
    </row>
    <row r="572" spans="1:3">
      <c r="A572" s="17" t="s">
        <v>326</v>
      </c>
      <c r="B572" s="16" t="str">
        <f t="shared" si="11"/>
        <v/>
      </c>
      <c r="C572" t="s">
        <v>327</v>
      </c>
    </row>
    <row r="573" spans="1:3">
      <c r="A573" s="17" t="s">
        <v>326</v>
      </c>
      <c r="B573" s="16" t="str">
        <f t="shared" si="11"/>
        <v/>
      </c>
      <c r="C573" t="s">
        <v>327</v>
      </c>
    </row>
    <row r="574" spans="1:3">
      <c r="A574" s="17" t="s">
        <v>326</v>
      </c>
      <c r="B574" s="16" t="str">
        <f t="shared" si="11"/>
        <v/>
      </c>
      <c r="C574" t="s">
        <v>327</v>
      </c>
    </row>
    <row r="575" spans="1:3">
      <c r="A575" s="17" t="s">
        <v>326</v>
      </c>
      <c r="B575" s="16" t="str">
        <f t="shared" ref="B575:B606" si="12">_xlfn.TEXTJOIN(",",TRUE,IF(ISNUMBER(SEARCH("世界财富500强",SUBSTITUTE(SUBSTITUTE(A575,"，",","),"、",","))),"0",""),IF(ISNUMBER(SEARCH("中国企业500强",SUBSTITUTE(SUBSTITUTE(A575,"，",","),"、",","))),"1",""),IF(ISNUMBER(SEARCH("中国民营500强",SUBSTITUTE(SUBSTITUTE(A575,"，",","),"、",","))),"2",""),IF(ISNUMBER(SEARCH("中国制造业500强",SUBSTITUTE(SUBSTITUTE(A575,"，",","),"、",","))),"3",""),IF(ISNUMBER(SEARCH("行业领军企业",SUBSTITUTE(SUBSTITUTE(A575,"，",","),"、",","))),"4",""),IF(ISNUMBER(SEARCH("独角兽企业",SUBSTITUTE(SUBSTITUTE(A575,"，",","),"、",","))),"5",""),IF(ISNUMBER(SEARCH("瞪羚企业",SUBSTITUTE(SUBSTITUTE(A575,"，",","),"、",","))),"6",""),IF(ISNUMBER(SEARCH("专精特新小巨人",SUBSTITUTE(SUBSTITUTE(A575,"，",","),"、",","))),"7",""),IF(ISNUMBER(SEARCH("高新技术企业",SUBSTITUTE(SUBSTITUTE(A575,"，",","),"、",","))),"8",""),IF(ISNUMBER(SEARCH("技术创新示范企业",SUBSTITUTE(SUBSTITUTE(A575,"，",","),"、",","))),"9",""),IF(ISNUMBER(SEARCH("科技型中小企业",SUBSTITUTE(SUBSTITUTE(A575,"，",","),"、",","))),"10",""),IF(ISNUMBER(SEARCH("专精特企业",SUBSTITUTE(SUBSTITUTE(A575,"，",","),"、",","))),"11",""),IF(ISNUMBER(SEARCH("技术型示范企业",SUBSTITUTE(SUBSTITUTE(A575,"，",","),"、",","))),"12",""),IF(ISNUMBER(SEARCH("专精特新企业",SUBSTITUTE(SUBSTITUTE(A575,"，",","),"、",","))),"13",""),IF(ISNUMBER(SEARCH("雏鹰企业",SUBSTITUTE(SUBSTITUTE(A575,"，",","),"、",","))),"14",""),IF(ISNUMBER(SEARCH("小微企业",SUBSTITUTE(SUBSTITUTE(A575,"，",","),"、",","))),"15",""),)</f>
        <v/>
      </c>
      <c r="C575" t="s">
        <v>327</v>
      </c>
    </row>
    <row r="576" spans="1:3">
      <c r="A576" s="17" t="s">
        <v>326</v>
      </c>
      <c r="B576" s="16" t="str">
        <f t="shared" si="12"/>
        <v/>
      </c>
      <c r="C576" t="s">
        <v>327</v>
      </c>
    </row>
    <row r="577" spans="1:3">
      <c r="A577" s="17" t="s">
        <v>326</v>
      </c>
      <c r="B577" s="16" t="str">
        <f t="shared" si="12"/>
        <v/>
      </c>
      <c r="C577" t="s">
        <v>327</v>
      </c>
    </row>
    <row r="578" spans="1:3">
      <c r="A578" s="17" t="s">
        <v>326</v>
      </c>
      <c r="B578" s="16" t="str">
        <f t="shared" si="12"/>
        <v/>
      </c>
      <c r="C578" t="s">
        <v>327</v>
      </c>
    </row>
    <row r="579" spans="1:3">
      <c r="A579" s="17" t="s">
        <v>326</v>
      </c>
      <c r="B579" s="16" t="str">
        <f t="shared" si="12"/>
        <v/>
      </c>
      <c r="C579" t="s">
        <v>327</v>
      </c>
    </row>
    <row r="580" spans="1:3">
      <c r="A580" s="17" t="s">
        <v>326</v>
      </c>
      <c r="B580" s="16" t="str">
        <f t="shared" si="12"/>
        <v/>
      </c>
      <c r="C580" t="s">
        <v>327</v>
      </c>
    </row>
    <row r="581" spans="1:3">
      <c r="A581" s="17" t="s">
        <v>326</v>
      </c>
      <c r="B581" s="16" t="str">
        <f t="shared" si="12"/>
        <v/>
      </c>
      <c r="C581" t="s">
        <v>327</v>
      </c>
    </row>
    <row r="582" spans="1:3">
      <c r="A582" s="17" t="s">
        <v>326</v>
      </c>
      <c r="B582" s="16" t="str">
        <f t="shared" si="12"/>
        <v/>
      </c>
      <c r="C582" t="s">
        <v>327</v>
      </c>
    </row>
    <row r="583" spans="1:3">
      <c r="A583" s="17" t="s">
        <v>326</v>
      </c>
      <c r="B583" s="16" t="str">
        <f t="shared" si="12"/>
        <v/>
      </c>
      <c r="C583" t="s">
        <v>327</v>
      </c>
    </row>
    <row r="584" spans="1:3">
      <c r="A584" s="17" t="s">
        <v>326</v>
      </c>
      <c r="B584" s="16" t="str">
        <f t="shared" si="12"/>
        <v/>
      </c>
      <c r="C584" t="s">
        <v>327</v>
      </c>
    </row>
    <row r="585" spans="1:3">
      <c r="A585" s="17" t="s">
        <v>326</v>
      </c>
      <c r="B585" s="16" t="str">
        <f t="shared" si="12"/>
        <v/>
      </c>
      <c r="C585" t="s">
        <v>327</v>
      </c>
    </row>
    <row r="586" spans="1:3">
      <c r="A586" s="17" t="s">
        <v>326</v>
      </c>
      <c r="B586" s="16" t="str">
        <f t="shared" si="12"/>
        <v/>
      </c>
      <c r="C586" t="s">
        <v>327</v>
      </c>
    </row>
    <row r="587" spans="1:3">
      <c r="A587" s="17" t="s">
        <v>326</v>
      </c>
      <c r="B587" s="16" t="str">
        <f t="shared" si="12"/>
        <v/>
      </c>
      <c r="C587" t="s">
        <v>327</v>
      </c>
    </row>
    <row r="588" spans="1:3">
      <c r="A588" s="17" t="s">
        <v>326</v>
      </c>
      <c r="B588" s="16" t="str">
        <f t="shared" si="12"/>
        <v/>
      </c>
      <c r="C588" t="s">
        <v>327</v>
      </c>
    </row>
    <row r="589" spans="1:3">
      <c r="A589" s="17" t="s">
        <v>326</v>
      </c>
      <c r="B589" s="16" t="str">
        <f t="shared" si="12"/>
        <v/>
      </c>
      <c r="C589" t="s">
        <v>327</v>
      </c>
    </row>
    <row r="590" spans="1:3">
      <c r="A590" s="17" t="s">
        <v>326</v>
      </c>
      <c r="B590" s="16" t="str">
        <f t="shared" si="12"/>
        <v/>
      </c>
      <c r="C590" t="s">
        <v>327</v>
      </c>
    </row>
    <row r="591" spans="1:3">
      <c r="A591" s="17" t="s">
        <v>326</v>
      </c>
      <c r="B591" s="16" t="str">
        <f t="shared" si="12"/>
        <v/>
      </c>
      <c r="C591" t="s">
        <v>327</v>
      </c>
    </row>
    <row r="592" spans="1:3">
      <c r="A592" s="17" t="s">
        <v>326</v>
      </c>
      <c r="B592" s="16" t="str">
        <f t="shared" si="12"/>
        <v/>
      </c>
      <c r="C592" t="s">
        <v>327</v>
      </c>
    </row>
    <row r="593" spans="1:3">
      <c r="A593" s="17" t="s">
        <v>326</v>
      </c>
      <c r="B593" s="16" t="str">
        <f t="shared" si="12"/>
        <v/>
      </c>
      <c r="C593" t="s">
        <v>327</v>
      </c>
    </row>
    <row r="594" spans="1:3">
      <c r="A594" s="17" t="s">
        <v>326</v>
      </c>
      <c r="B594" s="16" t="str">
        <f t="shared" si="12"/>
        <v/>
      </c>
      <c r="C594" t="s">
        <v>327</v>
      </c>
    </row>
    <row r="595" spans="1:3">
      <c r="A595" s="17" t="s">
        <v>326</v>
      </c>
      <c r="B595" s="16" t="str">
        <f t="shared" si="12"/>
        <v/>
      </c>
      <c r="C595" t="s">
        <v>327</v>
      </c>
    </row>
    <row r="596" spans="1:3">
      <c r="A596" s="17" t="s">
        <v>326</v>
      </c>
      <c r="B596" s="16" t="str">
        <f t="shared" si="12"/>
        <v/>
      </c>
      <c r="C596" t="s">
        <v>327</v>
      </c>
    </row>
    <row r="597" spans="1:3">
      <c r="A597" s="17" t="s">
        <v>326</v>
      </c>
      <c r="B597" s="16" t="str">
        <f t="shared" si="12"/>
        <v/>
      </c>
      <c r="C597" t="s">
        <v>327</v>
      </c>
    </row>
    <row r="598" spans="1:3">
      <c r="A598" s="17" t="s">
        <v>326</v>
      </c>
      <c r="B598" s="16" t="str">
        <f t="shared" si="12"/>
        <v/>
      </c>
      <c r="C598" t="s">
        <v>327</v>
      </c>
    </row>
    <row r="599" spans="1:3">
      <c r="A599" s="17" t="s">
        <v>326</v>
      </c>
      <c r="B599" s="16" t="str">
        <f t="shared" si="12"/>
        <v/>
      </c>
      <c r="C599" t="s">
        <v>327</v>
      </c>
    </row>
    <row r="600" spans="1:3">
      <c r="A600" s="17" t="s">
        <v>326</v>
      </c>
      <c r="B600" s="16" t="str">
        <f t="shared" si="12"/>
        <v/>
      </c>
      <c r="C600" t="s">
        <v>327</v>
      </c>
    </row>
    <row r="601" spans="1:3">
      <c r="A601" s="8" t="s">
        <v>396</v>
      </c>
      <c r="B601" s="16" t="str">
        <f t="shared" si="12"/>
        <v/>
      </c>
      <c r="C601" t="s">
        <v>327</v>
      </c>
    </row>
    <row r="602" spans="1:3">
      <c r="A602" s="8" t="s">
        <v>396</v>
      </c>
      <c r="B602" s="16" t="str">
        <f t="shared" si="12"/>
        <v/>
      </c>
      <c r="C602" t="s">
        <v>327</v>
      </c>
    </row>
    <row r="603" spans="1:3">
      <c r="A603" s="8" t="s">
        <v>326</v>
      </c>
      <c r="B603" s="16" t="str">
        <f t="shared" si="12"/>
        <v/>
      </c>
      <c r="C603" t="s">
        <v>327</v>
      </c>
    </row>
    <row r="604" spans="1:3">
      <c r="A604" s="8" t="s">
        <v>326</v>
      </c>
      <c r="B604" s="16" t="str">
        <f t="shared" si="12"/>
        <v/>
      </c>
      <c r="C604" t="s">
        <v>327</v>
      </c>
    </row>
    <row r="605" spans="1:3">
      <c r="A605" s="8"/>
      <c r="B605" s="16" t="str">
        <f t="shared" si="12"/>
        <v/>
      </c>
      <c r="C605" t="s">
        <v>327</v>
      </c>
    </row>
    <row r="606" spans="1:3">
      <c r="A606" s="8" t="s">
        <v>326</v>
      </c>
      <c r="B606" s="16" t="str">
        <f t="shared" si="12"/>
        <v/>
      </c>
      <c r="C606" t="s">
        <v>327</v>
      </c>
    </row>
    <row r="607" spans="1:3">
      <c r="A607" s="8" t="s">
        <v>326</v>
      </c>
      <c r="B607" s="16" t="str">
        <f t="shared" ref="B607:B648" si="13">_xlfn.TEXTJOIN(",",TRUE,IF(ISNUMBER(SEARCH("世界财富500强",SUBSTITUTE(SUBSTITUTE(A607,"，",","),"、",","))),"0",""),IF(ISNUMBER(SEARCH("中国企业500强",SUBSTITUTE(SUBSTITUTE(A607,"，",","),"、",","))),"1",""),IF(ISNUMBER(SEARCH("中国民营500强",SUBSTITUTE(SUBSTITUTE(A607,"，",","),"、",","))),"2",""),IF(ISNUMBER(SEARCH("中国制造业500强",SUBSTITUTE(SUBSTITUTE(A607,"，",","),"、",","))),"3",""),IF(ISNUMBER(SEARCH("行业领军企业",SUBSTITUTE(SUBSTITUTE(A607,"，",","),"、",","))),"4",""),IF(ISNUMBER(SEARCH("独角兽企业",SUBSTITUTE(SUBSTITUTE(A607,"，",","),"、",","))),"5",""),IF(ISNUMBER(SEARCH("瞪羚企业",SUBSTITUTE(SUBSTITUTE(A607,"，",","),"、",","))),"6",""),IF(ISNUMBER(SEARCH("专精特新小巨人",SUBSTITUTE(SUBSTITUTE(A607,"，",","),"、",","))),"7",""),IF(ISNUMBER(SEARCH("高新技术企业",SUBSTITUTE(SUBSTITUTE(A607,"，",","),"、",","))),"8",""),IF(ISNUMBER(SEARCH("技术创新示范企业",SUBSTITUTE(SUBSTITUTE(A607,"，",","),"、",","))),"9",""),IF(ISNUMBER(SEARCH("科技型中小企业",SUBSTITUTE(SUBSTITUTE(A607,"，",","),"、",","))),"10",""),IF(ISNUMBER(SEARCH("专精特企业",SUBSTITUTE(SUBSTITUTE(A607,"，",","),"、",","))),"11",""),IF(ISNUMBER(SEARCH("技术型示范企业",SUBSTITUTE(SUBSTITUTE(A607,"，",","),"、",","))),"12",""),IF(ISNUMBER(SEARCH("专精特新企业",SUBSTITUTE(SUBSTITUTE(A607,"，",","),"、",","))),"13",""),IF(ISNUMBER(SEARCH("雏鹰企业",SUBSTITUTE(SUBSTITUTE(A607,"，",","),"、",","))),"14",""),IF(ISNUMBER(SEARCH("小微企业",SUBSTITUTE(SUBSTITUTE(A607,"，",","),"、",","))),"15",""),)</f>
        <v/>
      </c>
      <c r="C607" t="s">
        <v>327</v>
      </c>
    </row>
    <row r="608" spans="1:3">
      <c r="A608" s="8" t="s">
        <v>326</v>
      </c>
      <c r="B608" s="16" t="str">
        <f t="shared" si="13"/>
        <v/>
      </c>
      <c r="C608" t="s">
        <v>327</v>
      </c>
    </row>
    <row r="609" spans="1:3">
      <c r="A609" s="8" t="s">
        <v>326</v>
      </c>
      <c r="B609" s="16" t="str">
        <f t="shared" si="13"/>
        <v/>
      </c>
      <c r="C609" t="s">
        <v>327</v>
      </c>
    </row>
    <row r="610" spans="1:3">
      <c r="A610" s="8" t="s">
        <v>326</v>
      </c>
      <c r="B610" s="16" t="str">
        <f t="shared" si="13"/>
        <v/>
      </c>
      <c r="C610" t="s">
        <v>327</v>
      </c>
    </row>
    <row r="611" spans="1:3">
      <c r="A611" s="8" t="s">
        <v>326</v>
      </c>
      <c r="B611" s="16" t="str">
        <f t="shared" si="13"/>
        <v/>
      </c>
      <c r="C611" t="s">
        <v>327</v>
      </c>
    </row>
    <row r="612" spans="1:3">
      <c r="A612" s="8" t="s">
        <v>326</v>
      </c>
      <c r="B612" s="16" t="str">
        <f t="shared" si="13"/>
        <v/>
      </c>
      <c r="C612" t="s">
        <v>327</v>
      </c>
    </row>
    <row r="613" spans="1:3">
      <c r="A613" s="8" t="s">
        <v>326</v>
      </c>
      <c r="B613" s="16" t="str">
        <f t="shared" si="13"/>
        <v/>
      </c>
      <c r="C613" t="s">
        <v>327</v>
      </c>
    </row>
    <row r="614" spans="1:3">
      <c r="A614" s="8" t="s">
        <v>326</v>
      </c>
      <c r="B614" s="16" t="str">
        <f t="shared" si="13"/>
        <v/>
      </c>
      <c r="C614" t="s">
        <v>327</v>
      </c>
    </row>
    <row r="615" spans="1:3">
      <c r="A615" s="8" t="s">
        <v>326</v>
      </c>
      <c r="B615" s="16" t="str">
        <f t="shared" si="13"/>
        <v/>
      </c>
      <c r="C615" t="s">
        <v>327</v>
      </c>
    </row>
    <row r="616" spans="1:3">
      <c r="A616" s="8" t="s">
        <v>326</v>
      </c>
      <c r="B616" s="16" t="str">
        <f t="shared" si="13"/>
        <v/>
      </c>
      <c r="C616" t="s">
        <v>327</v>
      </c>
    </row>
    <row r="617" spans="1:3">
      <c r="A617" s="8" t="s">
        <v>326</v>
      </c>
      <c r="B617" s="16" t="str">
        <f t="shared" si="13"/>
        <v/>
      </c>
      <c r="C617" t="s">
        <v>327</v>
      </c>
    </row>
    <row r="618" spans="1:3">
      <c r="A618" s="8" t="s">
        <v>326</v>
      </c>
      <c r="B618" s="16" t="str">
        <f t="shared" si="13"/>
        <v/>
      </c>
      <c r="C618" t="s">
        <v>327</v>
      </c>
    </row>
    <row r="619" spans="1:3">
      <c r="A619" s="8" t="s">
        <v>326</v>
      </c>
      <c r="B619" s="16" t="str">
        <f t="shared" si="13"/>
        <v/>
      </c>
      <c r="C619" t="s">
        <v>327</v>
      </c>
    </row>
    <row r="620" spans="1:3">
      <c r="A620" s="8" t="s">
        <v>326</v>
      </c>
      <c r="B620" s="16" t="str">
        <f t="shared" si="13"/>
        <v/>
      </c>
      <c r="C620" t="s">
        <v>327</v>
      </c>
    </row>
    <row r="621" spans="1:3">
      <c r="A621" s="8" t="s">
        <v>326</v>
      </c>
      <c r="B621" s="16" t="str">
        <f t="shared" si="13"/>
        <v/>
      </c>
      <c r="C621" t="s">
        <v>327</v>
      </c>
    </row>
    <row r="622" spans="1:3">
      <c r="A622" s="8" t="s">
        <v>326</v>
      </c>
      <c r="B622" s="16" t="str">
        <f t="shared" si="13"/>
        <v/>
      </c>
      <c r="C622" t="s">
        <v>327</v>
      </c>
    </row>
    <row r="623" spans="1:3">
      <c r="A623" s="8" t="s">
        <v>326</v>
      </c>
      <c r="B623" s="16" t="str">
        <f t="shared" si="13"/>
        <v/>
      </c>
      <c r="C623" t="s">
        <v>327</v>
      </c>
    </row>
    <row r="624" spans="1:3">
      <c r="A624" s="8" t="s">
        <v>326</v>
      </c>
      <c r="B624" s="16" t="str">
        <f t="shared" si="13"/>
        <v/>
      </c>
      <c r="C624" t="s">
        <v>327</v>
      </c>
    </row>
    <row r="625" spans="1:3">
      <c r="A625" s="8" t="s">
        <v>326</v>
      </c>
      <c r="B625" s="16" t="str">
        <f t="shared" si="13"/>
        <v/>
      </c>
      <c r="C625" t="s">
        <v>327</v>
      </c>
    </row>
    <row r="626" spans="1:3">
      <c r="A626" s="8" t="s">
        <v>326</v>
      </c>
      <c r="B626" s="16" t="str">
        <f t="shared" si="13"/>
        <v/>
      </c>
      <c r="C626" t="s">
        <v>327</v>
      </c>
    </row>
    <row r="627" spans="1:3">
      <c r="A627" s="8" t="s">
        <v>326</v>
      </c>
      <c r="B627" s="16" t="str">
        <f t="shared" si="13"/>
        <v/>
      </c>
      <c r="C627" t="s">
        <v>327</v>
      </c>
    </row>
    <row r="628" spans="1:3">
      <c r="A628" s="8" t="s">
        <v>326</v>
      </c>
      <c r="B628" s="16" t="str">
        <f t="shared" si="13"/>
        <v/>
      </c>
      <c r="C628" t="s">
        <v>327</v>
      </c>
    </row>
    <row r="629" spans="1:3">
      <c r="A629" s="8" t="s">
        <v>326</v>
      </c>
      <c r="B629" s="16" t="str">
        <f t="shared" si="13"/>
        <v/>
      </c>
      <c r="C629" t="s">
        <v>327</v>
      </c>
    </row>
    <row r="630" spans="1:3">
      <c r="A630" s="8" t="s">
        <v>326</v>
      </c>
      <c r="B630" s="16" t="str">
        <f t="shared" si="13"/>
        <v/>
      </c>
      <c r="C630" t="s">
        <v>327</v>
      </c>
    </row>
    <row r="631" spans="1:3">
      <c r="A631" s="8" t="s">
        <v>326</v>
      </c>
      <c r="B631" s="16" t="str">
        <f t="shared" si="13"/>
        <v/>
      </c>
      <c r="C631" t="s">
        <v>327</v>
      </c>
    </row>
    <row r="632" spans="1:3">
      <c r="A632" s="8" t="s">
        <v>326</v>
      </c>
      <c r="B632" s="16" t="str">
        <f t="shared" si="13"/>
        <v/>
      </c>
      <c r="C632" t="s">
        <v>327</v>
      </c>
    </row>
    <row r="633" spans="1:3">
      <c r="A633" s="8" t="s">
        <v>326</v>
      </c>
      <c r="B633" s="16" t="str">
        <f t="shared" si="13"/>
        <v/>
      </c>
      <c r="C633" t="s">
        <v>327</v>
      </c>
    </row>
    <row r="634" spans="1:3">
      <c r="A634" s="8" t="s">
        <v>326</v>
      </c>
      <c r="B634" s="16" t="str">
        <f t="shared" si="13"/>
        <v/>
      </c>
      <c r="C634" t="s">
        <v>327</v>
      </c>
    </row>
    <row r="635" spans="1:3">
      <c r="A635" s="8" t="s">
        <v>326</v>
      </c>
      <c r="B635" s="16" t="str">
        <f t="shared" si="13"/>
        <v/>
      </c>
      <c r="C635" t="s">
        <v>327</v>
      </c>
    </row>
    <row r="636" spans="1:3">
      <c r="A636" s="8" t="s">
        <v>326</v>
      </c>
      <c r="B636" s="16" t="str">
        <f t="shared" si="13"/>
        <v/>
      </c>
      <c r="C636" t="s">
        <v>327</v>
      </c>
    </row>
    <row r="637" spans="1:3">
      <c r="A637" s="8" t="s">
        <v>326</v>
      </c>
      <c r="B637" s="16" t="str">
        <f t="shared" si="13"/>
        <v/>
      </c>
      <c r="C637" t="s">
        <v>327</v>
      </c>
    </row>
    <row r="638" spans="1:3">
      <c r="A638" s="8" t="s">
        <v>326</v>
      </c>
      <c r="B638" s="16" t="str">
        <f t="shared" si="13"/>
        <v/>
      </c>
      <c r="C638" t="s">
        <v>327</v>
      </c>
    </row>
    <row r="639" spans="1:3">
      <c r="A639" s="8" t="s">
        <v>326</v>
      </c>
      <c r="B639" s="16" t="str">
        <f t="shared" si="13"/>
        <v/>
      </c>
      <c r="C639" t="s">
        <v>327</v>
      </c>
    </row>
    <row r="640" spans="1:3">
      <c r="A640" s="8" t="s">
        <v>326</v>
      </c>
      <c r="B640" s="16" t="str">
        <f t="shared" si="13"/>
        <v/>
      </c>
      <c r="C640" t="s">
        <v>327</v>
      </c>
    </row>
    <row r="641" ht="24" spans="1:3">
      <c r="A641" s="8" t="s">
        <v>397</v>
      </c>
      <c r="B641" s="16">
        <v>2</v>
      </c>
      <c r="C641">
        <v>2</v>
      </c>
    </row>
    <row r="642" spans="1:3">
      <c r="A642" s="8" t="s">
        <v>326</v>
      </c>
      <c r="B642" s="16" t="str">
        <f t="shared" si="13"/>
        <v/>
      </c>
      <c r="C642" t="s">
        <v>327</v>
      </c>
    </row>
    <row r="643" spans="1:3">
      <c r="A643" s="8" t="s">
        <v>326</v>
      </c>
      <c r="B643" s="16" t="str">
        <f t="shared" si="13"/>
        <v/>
      </c>
      <c r="C643" t="s">
        <v>327</v>
      </c>
    </row>
    <row r="644" spans="1:3">
      <c r="A644" s="8" t="s">
        <v>326</v>
      </c>
      <c r="B644" s="16" t="str">
        <f t="shared" si="13"/>
        <v/>
      </c>
      <c r="C644" t="s">
        <v>327</v>
      </c>
    </row>
    <row r="645" spans="1:3">
      <c r="A645" s="8" t="s">
        <v>326</v>
      </c>
      <c r="B645" s="16" t="str">
        <f t="shared" si="13"/>
        <v/>
      </c>
      <c r="C645" t="s">
        <v>327</v>
      </c>
    </row>
    <row r="646" spans="1:3">
      <c r="A646" s="8" t="s">
        <v>326</v>
      </c>
      <c r="B646" s="16" t="str">
        <f t="shared" si="13"/>
        <v/>
      </c>
      <c r="C646" t="s">
        <v>327</v>
      </c>
    </row>
    <row r="647" spans="1:3">
      <c r="A647" s="8" t="s">
        <v>326</v>
      </c>
      <c r="B647" s="16" t="str">
        <f t="shared" si="13"/>
        <v/>
      </c>
      <c r="C647" t="s">
        <v>327</v>
      </c>
    </row>
    <row r="648" spans="1:3">
      <c r="A648" s="8" t="s">
        <v>326</v>
      </c>
      <c r="B648" s="16" t="str">
        <f t="shared" si="13"/>
        <v/>
      </c>
      <c r="C648" t="s">
        <v>327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
  <sheetViews>
    <sheetView topLeftCell="A23" workbookViewId="0">
      <selection activeCell="C1" sqref="C1:C55"/>
    </sheetView>
  </sheetViews>
  <sheetFormatPr defaultColWidth="9" defaultRowHeight="13.5" outlineLevelCol="2"/>
  <sheetData>
    <row r="1" spans="1:2">
      <c r="A1" s="12" t="s">
        <v>398</v>
      </c>
      <c r="B1" t="str">
        <f>IF(A1="能源化工",1,IF(A1="食品饮料",2,IF(A1="电子信息",3,IF(A1="医药健康",4,IF(A1="先进材料",5,IF(A1="现代农业",6,IF(A1="文旅康养",7,IF(A1="物流业",8,IF(A1="金融业",9,IF(A1="信息服务业",10,IF(A1="其他",30,"未知")))))))))))</f>
        <v>未知</v>
      </c>
    </row>
    <row r="2" ht="24.75" spans="1:2">
      <c r="A2" s="5" t="s">
        <v>399</v>
      </c>
      <c r="B2" t="str">
        <f t="shared" ref="B2:B65" si="0">IF(A2="能源化工",1,IF(A2="食品饮料",2,IF(A2="电子信息",3,IF(A2="医药健康",4,IF(A2="先进材料",5,IF(A2="现代农业",6,IF(A2="文旅康养",7,IF(A2="物流业",8,IF(A2="金融业",9,IF(A2="信息服务业",10,IF(A2="其他",30,"未知")))))))))))</f>
        <v>未知</v>
      </c>
    </row>
    <row r="3" ht="24.75" spans="1:2">
      <c r="A3" s="5" t="s">
        <v>400</v>
      </c>
      <c r="B3" t="str">
        <f t="shared" si="0"/>
        <v>未知</v>
      </c>
    </row>
    <row r="4" spans="1:2">
      <c r="A4" s="5" t="s">
        <v>398</v>
      </c>
      <c r="B4" t="str">
        <f t="shared" si="0"/>
        <v>未知</v>
      </c>
    </row>
    <row r="5" spans="1:3">
      <c r="A5" s="5" t="s">
        <v>401</v>
      </c>
      <c r="B5">
        <f t="shared" si="0"/>
        <v>2</v>
      </c>
      <c r="C5">
        <v>5</v>
      </c>
    </row>
    <row r="6" spans="1:2">
      <c r="A6" s="13" t="s">
        <v>402</v>
      </c>
      <c r="B6" t="str">
        <f t="shared" si="0"/>
        <v>未知</v>
      </c>
    </row>
    <row r="7" spans="1:2">
      <c r="A7" s="14" t="s">
        <v>403</v>
      </c>
      <c r="B7" t="str">
        <f t="shared" si="0"/>
        <v>未知</v>
      </c>
    </row>
    <row r="8" spans="1:2">
      <c r="A8" s="14" t="s">
        <v>404</v>
      </c>
      <c r="B8" t="str">
        <f t="shared" si="0"/>
        <v>未知</v>
      </c>
    </row>
    <row r="9" spans="1:2">
      <c r="A9" s="14" t="s">
        <v>405</v>
      </c>
      <c r="B9" t="str">
        <f t="shared" si="0"/>
        <v>未知</v>
      </c>
    </row>
    <row r="10" spans="1:2">
      <c r="A10" s="14" t="s">
        <v>406</v>
      </c>
      <c r="B10" t="str">
        <f t="shared" si="0"/>
        <v>未知</v>
      </c>
    </row>
    <row r="11" spans="1:2">
      <c r="A11" s="14" t="s">
        <v>407</v>
      </c>
      <c r="B11" t="str">
        <f t="shared" si="0"/>
        <v>未知</v>
      </c>
    </row>
    <row r="12" spans="1:3">
      <c r="A12" s="14" t="s">
        <v>401</v>
      </c>
      <c r="B12">
        <f t="shared" si="0"/>
        <v>2</v>
      </c>
      <c r="C12">
        <v>30</v>
      </c>
    </row>
    <row r="13" spans="1:2">
      <c r="A13" s="14" t="s">
        <v>408</v>
      </c>
      <c r="B13" t="str">
        <f t="shared" si="0"/>
        <v>未知</v>
      </c>
    </row>
    <row r="14" spans="1:2">
      <c r="A14" s="14" t="s">
        <v>408</v>
      </c>
      <c r="B14" t="str">
        <f t="shared" si="0"/>
        <v>未知</v>
      </c>
    </row>
    <row r="15" spans="1:2">
      <c r="A15" s="14" t="s">
        <v>408</v>
      </c>
      <c r="B15" t="str">
        <f t="shared" si="0"/>
        <v>未知</v>
      </c>
    </row>
    <row r="16" spans="1:2">
      <c r="A16" s="14" t="s">
        <v>409</v>
      </c>
      <c r="B16" t="str">
        <f t="shared" si="0"/>
        <v>未知</v>
      </c>
    </row>
    <row r="17" spans="1:3">
      <c r="A17" s="14" t="s">
        <v>401</v>
      </c>
      <c r="B17">
        <f t="shared" si="0"/>
        <v>2</v>
      </c>
      <c r="C17">
        <v>30</v>
      </c>
    </row>
    <row r="18" spans="1:2">
      <c r="A18" s="14" t="s">
        <v>410</v>
      </c>
      <c r="B18" t="str">
        <f t="shared" si="0"/>
        <v>未知</v>
      </c>
    </row>
    <row r="19" spans="1:2">
      <c r="A19" s="14" t="s">
        <v>411</v>
      </c>
      <c r="B19" t="str">
        <f t="shared" si="0"/>
        <v>未知</v>
      </c>
    </row>
    <row r="20" spans="1:2">
      <c r="A20" s="14" t="s">
        <v>412</v>
      </c>
      <c r="B20" t="str">
        <f t="shared" si="0"/>
        <v>未知</v>
      </c>
    </row>
    <row r="21" spans="1:3">
      <c r="A21" s="14" t="s">
        <v>401</v>
      </c>
      <c r="B21">
        <f t="shared" si="0"/>
        <v>2</v>
      </c>
      <c r="C21">
        <v>30</v>
      </c>
    </row>
    <row r="22" spans="1:3">
      <c r="A22" s="14" t="s">
        <v>401</v>
      </c>
      <c r="B22">
        <f t="shared" si="0"/>
        <v>2</v>
      </c>
      <c r="C22">
        <v>30</v>
      </c>
    </row>
    <row r="23" spans="1:2">
      <c r="A23" s="14" t="s">
        <v>413</v>
      </c>
      <c r="B23" t="str">
        <f t="shared" si="0"/>
        <v>未知</v>
      </c>
    </row>
    <row r="24" spans="1:2">
      <c r="A24" s="14" t="s">
        <v>410</v>
      </c>
      <c r="B24" t="str">
        <f t="shared" si="0"/>
        <v>未知</v>
      </c>
    </row>
    <row r="25" spans="1:3">
      <c r="A25" s="14" t="s">
        <v>401</v>
      </c>
      <c r="B25">
        <f t="shared" si="0"/>
        <v>2</v>
      </c>
      <c r="C25">
        <v>30</v>
      </c>
    </row>
    <row r="26" spans="1:3">
      <c r="A26" s="14" t="s">
        <v>401</v>
      </c>
      <c r="B26">
        <f t="shared" si="0"/>
        <v>2</v>
      </c>
      <c r="C26">
        <v>1</v>
      </c>
    </row>
    <row r="27" spans="1:3">
      <c r="A27" s="14" t="s">
        <v>401</v>
      </c>
      <c r="B27">
        <f t="shared" si="0"/>
        <v>2</v>
      </c>
      <c r="C27">
        <v>30</v>
      </c>
    </row>
    <row r="28" spans="1:2">
      <c r="A28" s="14" t="s">
        <v>410</v>
      </c>
      <c r="B28" t="str">
        <f t="shared" si="0"/>
        <v>未知</v>
      </c>
    </row>
    <row r="29" spans="1:2">
      <c r="A29" s="14" t="s">
        <v>410</v>
      </c>
      <c r="B29" t="str">
        <f t="shared" si="0"/>
        <v>未知</v>
      </c>
    </row>
    <row r="30" spans="1:3">
      <c r="A30" s="14" t="s">
        <v>401</v>
      </c>
      <c r="B30">
        <f t="shared" si="0"/>
        <v>2</v>
      </c>
      <c r="C30">
        <v>30</v>
      </c>
    </row>
    <row r="31" spans="1:2">
      <c r="A31" s="14" t="s">
        <v>398</v>
      </c>
      <c r="B31" t="str">
        <f t="shared" si="0"/>
        <v>未知</v>
      </c>
    </row>
    <row r="32" spans="1:2">
      <c r="A32" s="14" t="s">
        <v>410</v>
      </c>
      <c r="B32" t="str">
        <f t="shared" si="0"/>
        <v>未知</v>
      </c>
    </row>
    <row r="33" spans="1:3">
      <c r="A33" s="14" t="s">
        <v>401</v>
      </c>
      <c r="B33">
        <f t="shared" si="0"/>
        <v>2</v>
      </c>
      <c r="C33">
        <v>5</v>
      </c>
    </row>
    <row r="34" spans="1:3">
      <c r="A34" s="14" t="s">
        <v>401</v>
      </c>
      <c r="B34">
        <f t="shared" si="0"/>
        <v>2</v>
      </c>
      <c r="C34">
        <v>30</v>
      </c>
    </row>
    <row r="35" spans="1:2">
      <c r="A35" s="14" t="s">
        <v>414</v>
      </c>
      <c r="B35" t="str">
        <f t="shared" si="0"/>
        <v>未知</v>
      </c>
    </row>
    <row r="36" spans="1:3">
      <c r="A36" s="14" t="s">
        <v>401</v>
      </c>
      <c r="B36">
        <f t="shared" si="0"/>
        <v>2</v>
      </c>
      <c r="C36">
        <v>30</v>
      </c>
    </row>
    <row r="37" spans="1:3">
      <c r="A37" s="14" t="s">
        <v>401</v>
      </c>
      <c r="B37">
        <f t="shared" si="0"/>
        <v>2</v>
      </c>
      <c r="C37">
        <v>30</v>
      </c>
    </row>
    <row r="38" spans="1:3">
      <c r="A38" s="14" t="s">
        <v>401</v>
      </c>
      <c r="B38">
        <f t="shared" si="0"/>
        <v>2</v>
      </c>
      <c r="C38">
        <v>30</v>
      </c>
    </row>
    <row r="39" spans="1:2">
      <c r="A39" s="14" t="s">
        <v>415</v>
      </c>
      <c r="B39" t="str">
        <f t="shared" si="0"/>
        <v>未知</v>
      </c>
    </row>
    <row r="40" spans="1:3">
      <c r="A40" s="14" t="s">
        <v>401</v>
      </c>
      <c r="B40">
        <f t="shared" si="0"/>
        <v>2</v>
      </c>
      <c r="C40">
        <v>30</v>
      </c>
    </row>
    <row r="41" spans="1:3">
      <c r="A41" s="14" t="s">
        <v>401</v>
      </c>
      <c r="B41">
        <f t="shared" si="0"/>
        <v>2</v>
      </c>
      <c r="C41">
        <v>5</v>
      </c>
    </row>
    <row r="42" spans="1:3">
      <c r="A42" s="14" t="s">
        <v>401</v>
      </c>
      <c r="B42">
        <f t="shared" si="0"/>
        <v>2</v>
      </c>
      <c r="C42">
        <v>10</v>
      </c>
    </row>
    <row r="43" spans="1:3">
      <c r="A43" s="14" t="s">
        <v>401</v>
      </c>
      <c r="B43">
        <f t="shared" si="0"/>
        <v>2</v>
      </c>
      <c r="C43">
        <v>30</v>
      </c>
    </row>
    <row r="44" spans="1:3">
      <c r="A44" s="14" t="s">
        <v>401</v>
      </c>
      <c r="B44">
        <f t="shared" si="0"/>
        <v>2</v>
      </c>
      <c r="C44">
        <v>30</v>
      </c>
    </row>
    <row r="45" spans="1:3">
      <c r="A45" s="14" t="s">
        <v>401</v>
      </c>
      <c r="B45">
        <f t="shared" si="0"/>
        <v>2</v>
      </c>
      <c r="C45">
        <v>30</v>
      </c>
    </row>
    <row r="46" spans="1:2">
      <c r="A46" s="14" t="s">
        <v>402</v>
      </c>
      <c r="B46" t="str">
        <f t="shared" si="0"/>
        <v>未知</v>
      </c>
    </row>
    <row r="47" spans="1:2">
      <c r="A47" s="14" t="s">
        <v>416</v>
      </c>
      <c r="B47" t="str">
        <f t="shared" si="0"/>
        <v>未知</v>
      </c>
    </row>
    <row r="48" spans="1:2">
      <c r="A48" s="14" t="s">
        <v>417</v>
      </c>
      <c r="B48" t="str">
        <f t="shared" si="0"/>
        <v>未知</v>
      </c>
    </row>
    <row r="49" spans="1:2">
      <c r="A49" s="14" t="s">
        <v>418</v>
      </c>
      <c r="B49" t="str">
        <f t="shared" si="0"/>
        <v>未知</v>
      </c>
    </row>
    <row r="50" spans="1:2">
      <c r="A50" s="14" t="s">
        <v>412</v>
      </c>
      <c r="B50" t="str">
        <f t="shared" si="0"/>
        <v>未知</v>
      </c>
    </row>
    <row r="51" spans="1:2">
      <c r="A51" s="14" t="s">
        <v>419</v>
      </c>
      <c r="B51" t="str">
        <f t="shared" si="0"/>
        <v>未知</v>
      </c>
    </row>
    <row r="52" spans="1:2">
      <c r="A52" s="14" t="s">
        <v>420</v>
      </c>
      <c r="B52" t="str">
        <f t="shared" si="0"/>
        <v>未知</v>
      </c>
    </row>
    <row r="53" spans="1:2">
      <c r="A53" s="14" t="s">
        <v>421</v>
      </c>
      <c r="B53" t="str">
        <f t="shared" si="0"/>
        <v>未知</v>
      </c>
    </row>
    <row r="54" spans="1:2">
      <c r="A54" s="14" t="s">
        <v>422</v>
      </c>
      <c r="B54" t="str">
        <f t="shared" si="0"/>
        <v>未知</v>
      </c>
    </row>
    <row r="55" spans="1:2">
      <c r="A55" s="14" t="s">
        <v>423</v>
      </c>
      <c r="B55" t="str">
        <f t="shared" si="0"/>
        <v>未知</v>
      </c>
    </row>
  </sheetData>
  <autoFilter ref="A1:C55">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2" workbookViewId="0">
      <selection activeCell="C1" sqref="C1:C648"/>
    </sheetView>
  </sheetViews>
  <sheetFormatPr defaultColWidth="9" defaultRowHeight="13.5" outlineLevelCol="2"/>
  <sheetData>
    <row r="1" spans="1:3">
      <c r="A1" s="7" t="s">
        <v>424</v>
      </c>
      <c r="B1">
        <f>IF(A1="京津冀",1,IF(A1="成渝西",2,IF(A1="粤港澳",3,IF(A1="长三角",4,IF(A1="香港企业",5,IF(A1="其他企业",6,"未知"))))))</f>
        <v>1</v>
      </c>
      <c r="C1">
        <v>1</v>
      </c>
    </row>
    <row r="2" spans="1:3">
      <c r="A2" s="7" t="s">
        <v>425</v>
      </c>
      <c r="B2">
        <f t="shared" ref="B2:B65" si="0">IF(A2="京津冀",1,IF(A2="成渝西",2,IF(A2="粤港澳",3,IF(A2="长三角",4,IF(A2="香港企业",5,IF(A2="其他企业",6,"未知"))))))</f>
        <v>2</v>
      </c>
      <c r="C2">
        <v>2</v>
      </c>
    </row>
    <row r="3" spans="1:3">
      <c r="A3" s="7" t="s">
        <v>426</v>
      </c>
      <c r="B3">
        <f t="shared" si="0"/>
        <v>3</v>
      </c>
      <c r="C3">
        <v>3</v>
      </c>
    </row>
    <row r="4" spans="1:3">
      <c r="A4" s="7" t="s">
        <v>427</v>
      </c>
      <c r="B4">
        <f t="shared" si="0"/>
        <v>4</v>
      </c>
      <c r="C4">
        <v>4</v>
      </c>
    </row>
    <row r="5" spans="1:3">
      <c r="A5" s="7" t="s">
        <v>427</v>
      </c>
      <c r="B5">
        <f t="shared" si="0"/>
        <v>4</v>
      </c>
      <c r="C5">
        <v>4</v>
      </c>
    </row>
    <row r="6" spans="1:3">
      <c r="A6" s="7" t="s">
        <v>427</v>
      </c>
      <c r="B6">
        <f t="shared" si="0"/>
        <v>4</v>
      </c>
      <c r="C6">
        <v>4</v>
      </c>
    </row>
    <row r="7" spans="1:3">
      <c r="A7" s="7" t="s">
        <v>427</v>
      </c>
      <c r="B7">
        <f t="shared" si="0"/>
        <v>4</v>
      </c>
      <c r="C7">
        <v>4</v>
      </c>
    </row>
    <row r="8" spans="1:3">
      <c r="A8" s="7" t="s">
        <v>424</v>
      </c>
      <c r="B8">
        <f t="shared" si="0"/>
        <v>1</v>
      </c>
      <c r="C8">
        <v>1</v>
      </c>
    </row>
    <row r="9" spans="1:3">
      <c r="A9" s="7" t="s">
        <v>424</v>
      </c>
      <c r="B9">
        <f t="shared" si="0"/>
        <v>1</v>
      </c>
      <c r="C9">
        <v>1</v>
      </c>
    </row>
    <row r="10" spans="1:3">
      <c r="A10" s="7" t="s">
        <v>425</v>
      </c>
      <c r="B10">
        <f t="shared" si="0"/>
        <v>2</v>
      </c>
      <c r="C10">
        <v>2</v>
      </c>
    </row>
    <row r="11" spans="1:3">
      <c r="A11" s="7" t="s">
        <v>424</v>
      </c>
      <c r="B11">
        <f t="shared" si="0"/>
        <v>1</v>
      </c>
      <c r="C11">
        <v>1</v>
      </c>
    </row>
    <row r="12" spans="1:3">
      <c r="A12" s="7" t="s">
        <v>427</v>
      </c>
      <c r="B12">
        <f t="shared" si="0"/>
        <v>4</v>
      </c>
      <c r="C12">
        <v>4</v>
      </c>
    </row>
    <row r="13" spans="1:3">
      <c r="A13" s="7" t="s">
        <v>427</v>
      </c>
      <c r="B13">
        <f t="shared" si="0"/>
        <v>4</v>
      </c>
      <c r="C13">
        <v>4</v>
      </c>
    </row>
    <row r="14" spans="1:3">
      <c r="A14" s="7" t="s">
        <v>424</v>
      </c>
      <c r="B14">
        <f t="shared" si="0"/>
        <v>1</v>
      </c>
      <c r="C14">
        <v>1</v>
      </c>
    </row>
    <row r="15" spans="1:3">
      <c r="A15" s="7" t="s">
        <v>424</v>
      </c>
      <c r="B15">
        <f t="shared" si="0"/>
        <v>1</v>
      </c>
      <c r="C15">
        <v>1</v>
      </c>
    </row>
    <row r="16" spans="1:3">
      <c r="A16" s="7" t="s">
        <v>427</v>
      </c>
      <c r="B16">
        <f t="shared" si="0"/>
        <v>4</v>
      </c>
      <c r="C16">
        <v>4</v>
      </c>
    </row>
    <row r="17" spans="1:3">
      <c r="A17" s="7" t="s">
        <v>427</v>
      </c>
      <c r="B17">
        <f t="shared" si="0"/>
        <v>4</v>
      </c>
      <c r="C17">
        <v>4</v>
      </c>
    </row>
    <row r="18" spans="1:3">
      <c r="A18" s="7" t="s">
        <v>425</v>
      </c>
      <c r="B18">
        <f t="shared" si="0"/>
        <v>2</v>
      </c>
      <c r="C18">
        <v>2</v>
      </c>
    </row>
    <row r="19" spans="1:3">
      <c r="A19" s="7" t="s">
        <v>427</v>
      </c>
      <c r="B19">
        <f t="shared" si="0"/>
        <v>4</v>
      </c>
      <c r="C19">
        <v>4</v>
      </c>
    </row>
    <row r="20" spans="1:3">
      <c r="A20" s="7" t="s">
        <v>425</v>
      </c>
      <c r="B20">
        <f t="shared" si="0"/>
        <v>2</v>
      </c>
      <c r="C20">
        <v>2</v>
      </c>
    </row>
    <row r="21" spans="1:3">
      <c r="A21" s="7" t="s">
        <v>427</v>
      </c>
      <c r="B21">
        <f t="shared" si="0"/>
        <v>4</v>
      </c>
      <c r="C21">
        <v>4</v>
      </c>
    </row>
    <row r="22" spans="1:3">
      <c r="A22" s="7" t="s">
        <v>427</v>
      </c>
      <c r="B22">
        <f t="shared" si="0"/>
        <v>4</v>
      </c>
      <c r="C22">
        <v>4</v>
      </c>
    </row>
    <row r="23" spans="1:3">
      <c r="A23" s="7" t="s">
        <v>424</v>
      </c>
      <c r="B23">
        <f t="shared" si="0"/>
        <v>1</v>
      </c>
      <c r="C23">
        <v>1</v>
      </c>
    </row>
    <row r="24" spans="1:3">
      <c r="A24" s="7" t="s">
        <v>425</v>
      </c>
      <c r="B24">
        <f t="shared" si="0"/>
        <v>2</v>
      </c>
      <c r="C24">
        <v>2</v>
      </c>
    </row>
    <row r="25" spans="1:3">
      <c r="A25" s="7" t="s">
        <v>427</v>
      </c>
      <c r="B25">
        <f t="shared" si="0"/>
        <v>4</v>
      </c>
      <c r="C25">
        <v>4</v>
      </c>
    </row>
    <row r="26" spans="1:3">
      <c r="A26" s="7" t="s">
        <v>427</v>
      </c>
      <c r="B26">
        <f t="shared" si="0"/>
        <v>4</v>
      </c>
      <c r="C26">
        <v>4</v>
      </c>
    </row>
    <row r="27" spans="1:3">
      <c r="A27" s="7" t="s">
        <v>427</v>
      </c>
      <c r="B27">
        <f t="shared" si="0"/>
        <v>4</v>
      </c>
      <c r="C27">
        <v>4</v>
      </c>
    </row>
    <row r="28" spans="1:3">
      <c r="A28" s="7" t="s">
        <v>428</v>
      </c>
      <c r="B28">
        <f t="shared" si="0"/>
        <v>5</v>
      </c>
      <c r="C28">
        <v>5</v>
      </c>
    </row>
    <row r="29" spans="1:3">
      <c r="A29" s="7" t="s">
        <v>427</v>
      </c>
      <c r="B29">
        <f t="shared" si="0"/>
        <v>4</v>
      </c>
      <c r="C29">
        <v>4</v>
      </c>
    </row>
    <row r="30" spans="1:3">
      <c r="A30" s="7" t="s">
        <v>425</v>
      </c>
      <c r="B30">
        <f t="shared" si="0"/>
        <v>2</v>
      </c>
      <c r="C30">
        <v>2</v>
      </c>
    </row>
    <row r="31" spans="1:3">
      <c r="A31" s="7" t="s">
        <v>425</v>
      </c>
      <c r="B31">
        <f t="shared" si="0"/>
        <v>2</v>
      </c>
      <c r="C31">
        <v>2</v>
      </c>
    </row>
    <row r="32" spans="1:3">
      <c r="A32" s="7" t="s">
        <v>424</v>
      </c>
      <c r="B32">
        <f t="shared" si="0"/>
        <v>1</v>
      </c>
      <c r="C32">
        <v>1</v>
      </c>
    </row>
    <row r="33" spans="1:3">
      <c r="A33" s="7" t="s">
        <v>425</v>
      </c>
      <c r="B33">
        <f t="shared" si="0"/>
        <v>2</v>
      </c>
      <c r="C33">
        <v>2</v>
      </c>
    </row>
    <row r="34" spans="1:3">
      <c r="A34" s="7" t="s">
        <v>426</v>
      </c>
      <c r="B34">
        <f t="shared" si="0"/>
        <v>3</v>
      </c>
      <c r="C34">
        <v>3</v>
      </c>
    </row>
    <row r="35" spans="1:3">
      <c r="A35" s="7" t="s">
        <v>426</v>
      </c>
      <c r="B35">
        <f t="shared" si="0"/>
        <v>3</v>
      </c>
      <c r="C35">
        <v>3</v>
      </c>
    </row>
    <row r="36" spans="1:3">
      <c r="A36" s="7" t="s">
        <v>424</v>
      </c>
      <c r="B36">
        <f t="shared" si="0"/>
        <v>1</v>
      </c>
      <c r="C36">
        <v>1</v>
      </c>
    </row>
    <row r="37" spans="1:3">
      <c r="A37" s="7" t="s">
        <v>425</v>
      </c>
      <c r="B37">
        <f t="shared" si="0"/>
        <v>2</v>
      </c>
      <c r="C37">
        <v>2</v>
      </c>
    </row>
    <row r="38" spans="1:3">
      <c r="A38" s="7" t="s">
        <v>427</v>
      </c>
      <c r="B38">
        <f t="shared" si="0"/>
        <v>4</v>
      </c>
      <c r="C38">
        <v>4</v>
      </c>
    </row>
    <row r="39" spans="1:3">
      <c r="A39" s="7" t="s">
        <v>427</v>
      </c>
      <c r="B39">
        <f t="shared" si="0"/>
        <v>4</v>
      </c>
      <c r="C39">
        <v>4</v>
      </c>
    </row>
    <row r="40" spans="1:3">
      <c r="A40" s="7" t="s">
        <v>426</v>
      </c>
      <c r="B40">
        <f t="shared" si="0"/>
        <v>3</v>
      </c>
      <c r="C40">
        <v>3</v>
      </c>
    </row>
    <row r="41" spans="1:3">
      <c r="A41" s="7" t="s">
        <v>424</v>
      </c>
      <c r="B41">
        <f t="shared" si="0"/>
        <v>1</v>
      </c>
      <c r="C41">
        <v>1</v>
      </c>
    </row>
    <row r="42" spans="1:3">
      <c r="A42" s="7" t="s">
        <v>426</v>
      </c>
      <c r="B42">
        <f t="shared" si="0"/>
        <v>3</v>
      </c>
      <c r="C42">
        <v>3</v>
      </c>
    </row>
    <row r="43" spans="1:3">
      <c r="A43" s="7" t="s">
        <v>425</v>
      </c>
      <c r="B43">
        <f t="shared" si="0"/>
        <v>2</v>
      </c>
      <c r="C43">
        <v>2</v>
      </c>
    </row>
    <row r="44" spans="1:3">
      <c r="A44" s="7" t="s">
        <v>424</v>
      </c>
      <c r="B44">
        <f t="shared" si="0"/>
        <v>1</v>
      </c>
      <c r="C44">
        <v>1</v>
      </c>
    </row>
    <row r="45" spans="1:3">
      <c r="A45" s="7" t="s">
        <v>426</v>
      </c>
      <c r="B45">
        <f t="shared" si="0"/>
        <v>3</v>
      </c>
      <c r="C45">
        <v>3</v>
      </c>
    </row>
    <row r="46" spans="1:3">
      <c r="A46" s="7" t="s">
        <v>426</v>
      </c>
      <c r="B46">
        <f t="shared" si="0"/>
        <v>3</v>
      </c>
      <c r="C46">
        <v>3</v>
      </c>
    </row>
    <row r="47" spans="1:3">
      <c r="A47" s="7" t="s">
        <v>426</v>
      </c>
      <c r="B47">
        <f t="shared" si="0"/>
        <v>3</v>
      </c>
      <c r="C47">
        <v>3</v>
      </c>
    </row>
    <row r="48" spans="1:3">
      <c r="A48" s="7" t="s">
        <v>425</v>
      </c>
      <c r="B48">
        <f t="shared" si="0"/>
        <v>2</v>
      </c>
      <c r="C48">
        <v>2</v>
      </c>
    </row>
    <row r="49" spans="1:3">
      <c r="A49" s="7" t="s">
        <v>424</v>
      </c>
      <c r="B49">
        <f t="shared" si="0"/>
        <v>1</v>
      </c>
      <c r="C49">
        <v>1</v>
      </c>
    </row>
    <row r="50" spans="1:3">
      <c r="A50" s="7" t="s">
        <v>424</v>
      </c>
      <c r="B50">
        <f t="shared" si="0"/>
        <v>1</v>
      </c>
      <c r="C50">
        <v>1</v>
      </c>
    </row>
    <row r="51" spans="1:3">
      <c r="A51" s="7" t="s">
        <v>424</v>
      </c>
      <c r="B51">
        <f t="shared" si="0"/>
        <v>1</v>
      </c>
      <c r="C51">
        <v>1</v>
      </c>
    </row>
    <row r="52" spans="1:3">
      <c r="A52" s="7" t="s">
        <v>424</v>
      </c>
      <c r="B52">
        <f t="shared" si="0"/>
        <v>1</v>
      </c>
      <c r="C52">
        <v>1</v>
      </c>
    </row>
    <row r="53" spans="1:3">
      <c r="A53" s="7" t="s">
        <v>424</v>
      </c>
      <c r="B53">
        <f t="shared" si="0"/>
        <v>1</v>
      </c>
      <c r="C53">
        <v>1</v>
      </c>
    </row>
    <row r="54" spans="1:3">
      <c r="A54" s="7" t="s">
        <v>424</v>
      </c>
      <c r="B54">
        <f t="shared" si="0"/>
        <v>1</v>
      </c>
      <c r="C54">
        <v>1</v>
      </c>
    </row>
    <row r="55" spans="1:3">
      <c r="A55" s="7" t="s">
        <v>424</v>
      </c>
      <c r="B55">
        <f t="shared" si="0"/>
        <v>1</v>
      </c>
      <c r="C55">
        <v>1</v>
      </c>
    </row>
    <row r="56" spans="1:3">
      <c r="A56" s="7" t="s">
        <v>425</v>
      </c>
      <c r="B56">
        <f t="shared" si="0"/>
        <v>2</v>
      </c>
      <c r="C56">
        <v>2</v>
      </c>
    </row>
    <row r="57" spans="1:3">
      <c r="A57" s="7" t="s">
        <v>424</v>
      </c>
      <c r="B57">
        <f t="shared" si="0"/>
        <v>1</v>
      </c>
      <c r="C57">
        <v>1</v>
      </c>
    </row>
    <row r="58" spans="1:3">
      <c r="A58" s="7" t="s">
        <v>424</v>
      </c>
      <c r="B58">
        <f t="shared" si="0"/>
        <v>1</v>
      </c>
      <c r="C58">
        <v>1</v>
      </c>
    </row>
    <row r="59" spans="1:3">
      <c r="A59" s="7" t="s">
        <v>426</v>
      </c>
      <c r="B59">
        <f t="shared" si="0"/>
        <v>3</v>
      </c>
      <c r="C59">
        <v>3</v>
      </c>
    </row>
    <row r="60" spans="1:3">
      <c r="A60" s="7" t="s">
        <v>427</v>
      </c>
      <c r="B60">
        <f t="shared" si="0"/>
        <v>4</v>
      </c>
      <c r="C60">
        <v>4</v>
      </c>
    </row>
    <row r="61" spans="1:3">
      <c r="A61" s="7" t="s">
        <v>425</v>
      </c>
      <c r="B61">
        <f t="shared" si="0"/>
        <v>2</v>
      </c>
      <c r="C61">
        <v>2</v>
      </c>
    </row>
    <row r="62" spans="1:3">
      <c r="A62" s="7" t="s">
        <v>427</v>
      </c>
      <c r="B62">
        <f t="shared" si="0"/>
        <v>4</v>
      </c>
      <c r="C62">
        <v>4</v>
      </c>
    </row>
    <row r="63" spans="1:3">
      <c r="A63" s="7" t="s">
        <v>425</v>
      </c>
      <c r="B63">
        <f t="shared" si="0"/>
        <v>2</v>
      </c>
      <c r="C63">
        <v>2</v>
      </c>
    </row>
    <row r="64" spans="1:3">
      <c r="A64" s="7" t="s">
        <v>424</v>
      </c>
      <c r="B64">
        <f t="shared" si="0"/>
        <v>1</v>
      </c>
      <c r="C64">
        <v>1</v>
      </c>
    </row>
    <row r="65" spans="1:3">
      <c r="A65" s="7" t="s">
        <v>425</v>
      </c>
      <c r="B65">
        <f t="shared" si="0"/>
        <v>2</v>
      </c>
      <c r="C65">
        <v>2</v>
      </c>
    </row>
    <row r="66" spans="1:3">
      <c r="A66" s="7" t="s">
        <v>425</v>
      </c>
      <c r="B66">
        <f t="shared" ref="B66:B129" si="1">IF(A66="京津冀",1,IF(A66="成渝西",2,IF(A66="粤港澳",3,IF(A66="长三角",4,IF(A66="香港企业",5,IF(A66="其他企业",6,"未知"))))))</f>
        <v>2</v>
      </c>
      <c r="C66">
        <v>2</v>
      </c>
    </row>
    <row r="67" spans="1:3">
      <c r="A67" s="7" t="s">
        <v>424</v>
      </c>
      <c r="B67">
        <f t="shared" si="1"/>
        <v>1</v>
      </c>
      <c r="C67">
        <v>1</v>
      </c>
    </row>
    <row r="68" spans="1:3">
      <c r="A68" s="7" t="s">
        <v>427</v>
      </c>
      <c r="B68">
        <f t="shared" si="1"/>
        <v>4</v>
      </c>
      <c r="C68">
        <v>4</v>
      </c>
    </row>
    <row r="69" spans="1:3">
      <c r="A69" s="7" t="s">
        <v>426</v>
      </c>
      <c r="B69">
        <f t="shared" si="1"/>
        <v>3</v>
      </c>
      <c r="C69">
        <v>3</v>
      </c>
    </row>
    <row r="70" spans="1:3">
      <c r="A70" s="7" t="s">
        <v>425</v>
      </c>
      <c r="B70">
        <f t="shared" si="1"/>
        <v>2</v>
      </c>
      <c r="C70">
        <v>2</v>
      </c>
    </row>
    <row r="71" spans="1:3">
      <c r="A71" s="7" t="s">
        <v>427</v>
      </c>
      <c r="B71">
        <f t="shared" si="1"/>
        <v>4</v>
      </c>
      <c r="C71">
        <v>4</v>
      </c>
    </row>
    <row r="72" spans="1:3">
      <c r="A72" s="7" t="s">
        <v>425</v>
      </c>
      <c r="B72">
        <f t="shared" si="1"/>
        <v>2</v>
      </c>
      <c r="C72">
        <v>2</v>
      </c>
    </row>
    <row r="73" spans="1:3">
      <c r="A73" s="7" t="s">
        <v>425</v>
      </c>
      <c r="B73">
        <f t="shared" si="1"/>
        <v>2</v>
      </c>
      <c r="C73">
        <v>2</v>
      </c>
    </row>
    <row r="74" spans="1:3">
      <c r="A74" s="7" t="s">
        <v>427</v>
      </c>
      <c r="B74">
        <f t="shared" si="1"/>
        <v>4</v>
      </c>
      <c r="C74">
        <v>4</v>
      </c>
    </row>
    <row r="75" spans="1:3">
      <c r="A75" s="7" t="s">
        <v>424</v>
      </c>
      <c r="B75">
        <f t="shared" si="1"/>
        <v>1</v>
      </c>
      <c r="C75">
        <v>1</v>
      </c>
    </row>
    <row r="76" spans="1:3">
      <c r="A76" s="7" t="s">
        <v>424</v>
      </c>
      <c r="B76">
        <f t="shared" si="1"/>
        <v>1</v>
      </c>
      <c r="C76">
        <v>1</v>
      </c>
    </row>
    <row r="77" spans="1:3">
      <c r="A77" s="7" t="s">
        <v>425</v>
      </c>
      <c r="B77">
        <f t="shared" si="1"/>
        <v>2</v>
      </c>
      <c r="C77">
        <v>2</v>
      </c>
    </row>
    <row r="78" spans="1:3">
      <c r="A78" s="7" t="s">
        <v>427</v>
      </c>
      <c r="B78">
        <f t="shared" si="1"/>
        <v>4</v>
      </c>
      <c r="C78">
        <v>4</v>
      </c>
    </row>
    <row r="79" spans="1:3">
      <c r="A79" s="7" t="s">
        <v>427</v>
      </c>
      <c r="B79">
        <f t="shared" si="1"/>
        <v>4</v>
      </c>
      <c r="C79">
        <v>4</v>
      </c>
    </row>
    <row r="80" spans="1:3">
      <c r="A80" s="7" t="s">
        <v>425</v>
      </c>
      <c r="B80">
        <f t="shared" si="1"/>
        <v>2</v>
      </c>
      <c r="C80">
        <v>2</v>
      </c>
    </row>
    <row r="81" spans="1:3">
      <c r="A81" s="7" t="s">
        <v>424</v>
      </c>
      <c r="B81">
        <f t="shared" si="1"/>
        <v>1</v>
      </c>
      <c r="C81">
        <v>1</v>
      </c>
    </row>
    <row r="82" spans="1:3">
      <c r="A82" s="7" t="s">
        <v>426</v>
      </c>
      <c r="B82">
        <f t="shared" si="1"/>
        <v>3</v>
      </c>
      <c r="C82">
        <v>3</v>
      </c>
    </row>
    <row r="83" spans="1:3">
      <c r="A83" s="7" t="s">
        <v>427</v>
      </c>
      <c r="B83">
        <f t="shared" si="1"/>
        <v>4</v>
      </c>
      <c r="C83">
        <v>4</v>
      </c>
    </row>
    <row r="84" spans="1:3">
      <c r="A84" s="7" t="s">
        <v>424</v>
      </c>
      <c r="B84">
        <f t="shared" si="1"/>
        <v>1</v>
      </c>
      <c r="C84">
        <v>1</v>
      </c>
    </row>
    <row r="85" spans="1:3">
      <c r="A85" s="7" t="s">
        <v>426</v>
      </c>
      <c r="B85">
        <f t="shared" si="1"/>
        <v>3</v>
      </c>
      <c r="C85">
        <v>3</v>
      </c>
    </row>
    <row r="86" spans="1:3">
      <c r="A86" s="7" t="s">
        <v>426</v>
      </c>
      <c r="B86">
        <f t="shared" si="1"/>
        <v>3</v>
      </c>
      <c r="C86">
        <v>3</v>
      </c>
    </row>
    <row r="87" spans="1:3">
      <c r="A87" s="7" t="s">
        <v>426</v>
      </c>
      <c r="B87">
        <f t="shared" si="1"/>
        <v>3</v>
      </c>
      <c r="C87">
        <v>3</v>
      </c>
    </row>
    <row r="88" spans="1:3">
      <c r="A88" s="7" t="s">
        <v>427</v>
      </c>
      <c r="B88">
        <f t="shared" si="1"/>
        <v>4</v>
      </c>
      <c r="C88">
        <v>4</v>
      </c>
    </row>
    <row r="89" spans="1:3">
      <c r="A89" s="7" t="s">
        <v>424</v>
      </c>
      <c r="B89">
        <f t="shared" si="1"/>
        <v>1</v>
      </c>
      <c r="C89">
        <v>1</v>
      </c>
    </row>
    <row r="90" spans="1:3">
      <c r="A90" s="7" t="s">
        <v>425</v>
      </c>
      <c r="B90">
        <f t="shared" si="1"/>
        <v>2</v>
      </c>
      <c r="C90">
        <v>2</v>
      </c>
    </row>
    <row r="91" spans="1:3">
      <c r="A91" s="8" t="s">
        <v>424</v>
      </c>
      <c r="B91">
        <f t="shared" si="1"/>
        <v>1</v>
      </c>
      <c r="C91">
        <v>1</v>
      </c>
    </row>
    <row r="92" spans="1:3">
      <c r="A92" s="8" t="s">
        <v>425</v>
      </c>
      <c r="B92">
        <f t="shared" si="1"/>
        <v>2</v>
      </c>
      <c r="C92">
        <v>2</v>
      </c>
    </row>
    <row r="93" spans="1:3">
      <c r="A93" s="8" t="s">
        <v>425</v>
      </c>
      <c r="B93">
        <f t="shared" si="1"/>
        <v>2</v>
      </c>
      <c r="C93">
        <v>2</v>
      </c>
    </row>
    <row r="94" spans="1:3">
      <c r="A94" s="8" t="s">
        <v>425</v>
      </c>
      <c r="B94">
        <f t="shared" si="1"/>
        <v>2</v>
      </c>
      <c r="C94">
        <v>2</v>
      </c>
    </row>
    <row r="95" spans="1:3">
      <c r="A95" s="8" t="s">
        <v>425</v>
      </c>
      <c r="B95">
        <f t="shared" si="1"/>
        <v>2</v>
      </c>
      <c r="C95">
        <v>2</v>
      </c>
    </row>
    <row r="96" spans="1:3">
      <c r="A96" s="8" t="s">
        <v>425</v>
      </c>
      <c r="B96">
        <f t="shared" si="1"/>
        <v>2</v>
      </c>
      <c r="C96">
        <v>2</v>
      </c>
    </row>
    <row r="97" spans="1:3">
      <c r="A97" s="8" t="s">
        <v>427</v>
      </c>
      <c r="B97">
        <f t="shared" si="1"/>
        <v>4</v>
      </c>
      <c r="C97">
        <v>4</v>
      </c>
    </row>
    <row r="98" spans="1:3">
      <c r="A98" s="8" t="s">
        <v>427</v>
      </c>
      <c r="B98">
        <f t="shared" si="1"/>
        <v>4</v>
      </c>
      <c r="C98">
        <v>4</v>
      </c>
    </row>
    <row r="99" spans="1:3">
      <c r="A99" s="8" t="s">
        <v>425</v>
      </c>
      <c r="B99">
        <f t="shared" si="1"/>
        <v>2</v>
      </c>
      <c r="C99">
        <v>2</v>
      </c>
    </row>
    <row r="100" spans="1:3">
      <c r="A100" s="8" t="s">
        <v>427</v>
      </c>
      <c r="B100">
        <f t="shared" si="1"/>
        <v>4</v>
      </c>
      <c r="C100">
        <v>4</v>
      </c>
    </row>
    <row r="101" spans="1:3">
      <c r="A101" s="8" t="s">
        <v>427</v>
      </c>
      <c r="B101">
        <f t="shared" si="1"/>
        <v>4</v>
      </c>
      <c r="C101">
        <v>4</v>
      </c>
    </row>
    <row r="102" spans="1:3">
      <c r="A102" s="8" t="s">
        <v>426</v>
      </c>
      <c r="B102">
        <f t="shared" si="1"/>
        <v>3</v>
      </c>
      <c r="C102">
        <v>3</v>
      </c>
    </row>
    <row r="103" spans="1:3">
      <c r="A103" s="8" t="s">
        <v>425</v>
      </c>
      <c r="B103">
        <f t="shared" si="1"/>
        <v>2</v>
      </c>
      <c r="C103">
        <v>2</v>
      </c>
    </row>
    <row r="104" spans="1:3">
      <c r="A104" s="8" t="s">
        <v>425</v>
      </c>
      <c r="B104">
        <f t="shared" si="1"/>
        <v>2</v>
      </c>
      <c r="C104">
        <v>2</v>
      </c>
    </row>
    <row r="105" spans="1:3">
      <c r="A105" s="8" t="s">
        <v>425</v>
      </c>
      <c r="B105">
        <f t="shared" si="1"/>
        <v>2</v>
      </c>
      <c r="C105">
        <v>2</v>
      </c>
    </row>
    <row r="106" spans="1:3">
      <c r="A106" s="8" t="s">
        <v>427</v>
      </c>
      <c r="B106">
        <f t="shared" si="1"/>
        <v>4</v>
      </c>
      <c r="C106">
        <v>4</v>
      </c>
    </row>
    <row r="107" spans="1:3">
      <c r="A107" s="8" t="s">
        <v>424</v>
      </c>
      <c r="B107">
        <f t="shared" si="1"/>
        <v>1</v>
      </c>
      <c r="C107">
        <v>1</v>
      </c>
    </row>
    <row r="108" spans="1:3">
      <c r="A108" s="8" t="s">
        <v>425</v>
      </c>
      <c r="B108">
        <f t="shared" si="1"/>
        <v>2</v>
      </c>
      <c r="C108">
        <v>2</v>
      </c>
    </row>
    <row r="109" spans="1:3">
      <c r="A109" s="8" t="s">
        <v>424</v>
      </c>
      <c r="B109">
        <f t="shared" si="1"/>
        <v>1</v>
      </c>
      <c r="C109">
        <v>1</v>
      </c>
    </row>
    <row r="110" spans="1:3">
      <c r="A110" s="8" t="s">
        <v>427</v>
      </c>
      <c r="B110">
        <f t="shared" si="1"/>
        <v>4</v>
      </c>
      <c r="C110">
        <v>4</v>
      </c>
    </row>
    <row r="111" spans="1:3">
      <c r="A111" s="8" t="s">
        <v>427</v>
      </c>
      <c r="B111">
        <f t="shared" si="1"/>
        <v>4</v>
      </c>
      <c r="C111">
        <v>4</v>
      </c>
    </row>
    <row r="112" spans="1:3">
      <c r="A112" s="8" t="s">
        <v>424</v>
      </c>
      <c r="B112">
        <f t="shared" si="1"/>
        <v>1</v>
      </c>
      <c r="C112">
        <v>1</v>
      </c>
    </row>
    <row r="113" spans="1:3">
      <c r="A113" s="8" t="s">
        <v>427</v>
      </c>
      <c r="B113">
        <f t="shared" si="1"/>
        <v>4</v>
      </c>
      <c r="C113">
        <v>4</v>
      </c>
    </row>
    <row r="114" spans="1:3">
      <c r="A114" s="8" t="s">
        <v>424</v>
      </c>
      <c r="B114">
        <f t="shared" si="1"/>
        <v>1</v>
      </c>
      <c r="C114">
        <v>1</v>
      </c>
    </row>
    <row r="115" spans="1:3">
      <c r="A115" s="8" t="s">
        <v>427</v>
      </c>
      <c r="B115">
        <f t="shared" si="1"/>
        <v>4</v>
      </c>
      <c r="C115">
        <v>4</v>
      </c>
    </row>
    <row r="116" spans="1:3">
      <c r="A116" s="8" t="s">
        <v>424</v>
      </c>
      <c r="B116">
        <f t="shared" si="1"/>
        <v>1</v>
      </c>
      <c r="C116">
        <v>1</v>
      </c>
    </row>
    <row r="117" spans="1:3">
      <c r="A117" s="8" t="s">
        <v>427</v>
      </c>
      <c r="B117">
        <f t="shared" si="1"/>
        <v>4</v>
      </c>
      <c r="C117">
        <v>4</v>
      </c>
    </row>
    <row r="118" spans="1:3">
      <c r="A118" s="8" t="s">
        <v>427</v>
      </c>
      <c r="B118">
        <f t="shared" si="1"/>
        <v>4</v>
      </c>
      <c r="C118">
        <v>4</v>
      </c>
    </row>
    <row r="119" spans="1:3">
      <c r="A119" s="8" t="s">
        <v>427</v>
      </c>
      <c r="B119">
        <f t="shared" si="1"/>
        <v>4</v>
      </c>
      <c r="C119">
        <v>4</v>
      </c>
    </row>
    <row r="120" spans="1:3">
      <c r="A120" s="8" t="s">
        <v>427</v>
      </c>
      <c r="B120">
        <f t="shared" si="1"/>
        <v>4</v>
      </c>
      <c r="C120">
        <v>4</v>
      </c>
    </row>
    <row r="121" spans="1:3">
      <c r="A121" s="8" t="s">
        <v>424</v>
      </c>
      <c r="B121">
        <f t="shared" si="1"/>
        <v>1</v>
      </c>
      <c r="C121">
        <v>1</v>
      </c>
    </row>
    <row r="122" spans="1:3">
      <c r="A122" s="8" t="s">
        <v>425</v>
      </c>
      <c r="B122">
        <f t="shared" si="1"/>
        <v>2</v>
      </c>
      <c r="C122">
        <v>2</v>
      </c>
    </row>
    <row r="123" spans="1:3">
      <c r="A123" s="8" t="s">
        <v>427</v>
      </c>
      <c r="B123">
        <f t="shared" si="1"/>
        <v>4</v>
      </c>
      <c r="C123">
        <v>4</v>
      </c>
    </row>
    <row r="124" spans="1:3">
      <c r="A124" s="8" t="s">
        <v>426</v>
      </c>
      <c r="B124">
        <f t="shared" si="1"/>
        <v>3</v>
      </c>
      <c r="C124">
        <v>3</v>
      </c>
    </row>
    <row r="125" spans="1:3">
      <c r="A125" s="8" t="s">
        <v>427</v>
      </c>
      <c r="B125">
        <f t="shared" si="1"/>
        <v>4</v>
      </c>
      <c r="C125">
        <v>4</v>
      </c>
    </row>
    <row r="126" spans="1:3">
      <c r="A126" s="8" t="s">
        <v>424</v>
      </c>
      <c r="B126">
        <f t="shared" si="1"/>
        <v>1</v>
      </c>
      <c r="C126">
        <v>1</v>
      </c>
    </row>
    <row r="127" spans="1:3">
      <c r="A127" s="8" t="s">
        <v>424</v>
      </c>
      <c r="B127">
        <f t="shared" si="1"/>
        <v>1</v>
      </c>
      <c r="C127">
        <v>1</v>
      </c>
    </row>
    <row r="128" spans="1:3">
      <c r="A128" s="8" t="s">
        <v>424</v>
      </c>
      <c r="B128">
        <f t="shared" si="1"/>
        <v>1</v>
      </c>
      <c r="C128">
        <v>1</v>
      </c>
    </row>
    <row r="129" spans="1:3">
      <c r="A129" s="8" t="s">
        <v>427</v>
      </c>
      <c r="B129">
        <f t="shared" si="1"/>
        <v>4</v>
      </c>
      <c r="C129">
        <v>4</v>
      </c>
    </row>
    <row r="130" spans="1:3">
      <c r="A130" s="8" t="s">
        <v>427</v>
      </c>
      <c r="B130">
        <f t="shared" ref="B130:B193" si="2">IF(A130="京津冀",1,IF(A130="成渝西",2,IF(A130="粤港澳",3,IF(A130="长三角",4,IF(A130="香港企业",5,IF(A130="其他企业",6,"未知"))))))</f>
        <v>4</v>
      </c>
      <c r="C130">
        <v>4</v>
      </c>
    </row>
    <row r="131" spans="1:3">
      <c r="A131" s="8" t="s">
        <v>427</v>
      </c>
      <c r="B131">
        <f t="shared" si="2"/>
        <v>4</v>
      </c>
      <c r="C131">
        <v>4</v>
      </c>
    </row>
    <row r="132" spans="1:3">
      <c r="A132" s="8" t="s">
        <v>427</v>
      </c>
      <c r="B132">
        <f t="shared" si="2"/>
        <v>4</v>
      </c>
      <c r="C132">
        <v>4</v>
      </c>
    </row>
    <row r="133" spans="1:3">
      <c r="A133" s="8" t="s">
        <v>425</v>
      </c>
      <c r="B133">
        <f t="shared" si="2"/>
        <v>2</v>
      </c>
      <c r="C133">
        <v>2</v>
      </c>
    </row>
    <row r="134" spans="1:3">
      <c r="A134" s="8" t="s">
        <v>427</v>
      </c>
      <c r="B134">
        <f t="shared" si="2"/>
        <v>4</v>
      </c>
      <c r="C134">
        <v>4</v>
      </c>
    </row>
    <row r="135" spans="1:3">
      <c r="A135" s="8" t="s">
        <v>425</v>
      </c>
      <c r="B135">
        <f t="shared" si="2"/>
        <v>2</v>
      </c>
      <c r="C135">
        <v>2</v>
      </c>
    </row>
    <row r="136" spans="1:3">
      <c r="A136" s="8" t="s">
        <v>427</v>
      </c>
      <c r="B136">
        <f t="shared" si="2"/>
        <v>4</v>
      </c>
      <c r="C136">
        <v>4</v>
      </c>
    </row>
    <row r="137" spans="1:3">
      <c r="A137" s="8" t="s">
        <v>424</v>
      </c>
      <c r="B137">
        <f t="shared" si="2"/>
        <v>1</v>
      </c>
      <c r="C137">
        <v>1</v>
      </c>
    </row>
    <row r="138" spans="1:3">
      <c r="A138" s="8" t="s">
        <v>427</v>
      </c>
      <c r="B138">
        <f t="shared" si="2"/>
        <v>4</v>
      </c>
      <c r="C138">
        <v>4</v>
      </c>
    </row>
    <row r="139" spans="1:3">
      <c r="A139" s="8" t="s">
        <v>426</v>
      </c>
      <c r="B139">
        <f t="shared" si="2"/>
        <v>3</v>
      </c>
      <c r="C139">
        <v>3</v>
      </c>
    </row>
    <row r="140" spans="1:3">
      <c r="A140" s="8" t="s">
        <v>427</v>
      </c>
      <c r="B140">
        <f t="shared" si="2"/>
        <v>4</v>
      </c>
      <c r="C140">
        <v>4</v>
      </c>
    </row>
    <row r="141" spans="1:3">
      <c r="A141" s="8" t="s">
        <v>427</v>
      </c>
      <c r="B141">
        <f t="shared" si="2"/>
        <v>4</v>
      </c>
      <c r="C141">
        <v>4</v>
      </c>
    </row>
    <row r="142" spans="1:3">
      <c r="A142" s="8" t="s">
        <v>425</v>
      </c>
      <c r="B142">
        <f t="shared" si="2"/>
        <v>2</v>
      </c>
      <c r="C142">
        <v>2</v>
      </c>
    </row>
    <row r="143" spans="1:3">
      <c r="A143" s="8" t="s">
        <v>425</v>
      </c>
      <c r="B143">
        <f t="shared" si="2"/>
        <v>2</v>
      </c>
      <c r="C143">
        <v>2</v>
      </c>
    </row>
    <row r="144" spans="1:3">
      <c r="A144" s="8" t="s">
        <v>427</v>
      </c>
      <c r="B144">
        <f t="shared" si="2"/>
        <v>4</v>
      </c>
      <c r="C144">
        <v>4</v>
      </c>
    </row>
    <row r="145" spans="1:3">
      <c r="A145" s="8" t="s">
        <v>424</v>
      </c>
      <c r="B145">
        <f t="shared" si="2"/>
        <v>1</v>
      </c>
      <c r="C145">
        <v>1</v>
      </c>
    </row>
    <row r="146" spans="1:3">
      <c r="A146" s="8" t="s">
        <v>424</v>
      </c>
      <c r="B146">
        <f t="shared" si="2"/>
        <v>1</v>
      </c>
      <c r="C146">
        <v>1</v>
      </c>
    </row>
    <row r="147" spans="1:3">
      <c r="A147" s="8" t="s">
        <v>427</v>
      </c>
      <c r="B147">
        <f t="shared" si="2"/>
        <v>4</v>
      </c>
      <c r="C147">
        <v>4</v>
      </c>
    </row>
    <row r="148" spans="1:3">
      <c r="A148" s="8" t="s">
        <v>425</v>
      </c>
      <c r="B148">
        <f t="shared" si="2"/>
        <v>2</v>
      </c>
      <c r="C148">
        <v>2</v>
      </c>
    </row>
    <row r="149" spans="1:3">
      <c r="A149" s="8" t="s">
        <v>425</v>
      </c>
      <c r="B149">
        <f t="shared" si="2"/>
        <v>2</v>
      </c>
      <c r="C149">
        <v>2</v>
      </c>
    </row>
    <row r="150" spans="1:3">
      <c r="A150" s="8" t="s">
        <v>427</v>
      </c>
      <c r="B150">
        <f t="shared" si="2"/>
        <v>4</v>
      </c>
      <c r="C150">
        <v>4</v>
      </c>
    </row>
    <row r="151" spans="1:3">
      <c r="A151" s="8" t="s">
        <v>427</v>
      </c>
      <c r="B151">
        <f t="shared" si="2"/>
        <v>4</v>
      </c>
      <c r="C151">
        <v>4</v>
      </c>
    </row>
    <row r="152" spans="1:3">
      <c r="A152" s="8" t="s">
        <v>427</v>
      </c>
      <c r="B152">
        <f t="shared" si="2"/>
        <v>4</v>
      </c>
      <c r="C152">
        <v>4</v>
      </c>
    </row>
    <row r="153" spans="1:3">
      <c r="A153" s="8" t="s">
        <v>427</v>
      </c>
      <c r="B153">
        <f t="shared" si="2"/>
        <v>4</v>
      </c>
      <c r="C153">
        <v>4</v>
      </c>
    </row>
    <row r="154" spans="1:3">
      <c r="A154" s="8" t="s">
        <v>427</v>
      </c>
      <c r="B154">
        <f t="shared" si="2"/>
        <v>4</v>
      </c>
      <c r="C154">
        <v>4</v>
      </c>
    </row>
    <row r="155" spans="1:3">
      <c r="A155" s="8" t="s">
        <v>427</v>
      </c>
      <c r="B155">
        <f t="shared" si="2"/>
        <v>4</v>
      </c>
      <c r="C155">
        <v>4</v>
      </c>
    </row>
    <row r="156" spans="1:3">
      <c r="A156" s="8" t="s">
        <v>425</v>
      </c>
      <c r="B156">
        <f t="shared" si="2"/>
        <v>2</v>
      </c>
      <c r="C156">
        <v>2</v>
      </c>
    </row>
    <row r="157" spans="1:3">
      <c r="A157" s="8" t="s">
        <v>427</v>
      </c>
      <c r="B157">
        <f t="shared" si="2"/>
        <v>4</v>
      </c>
      <c r="C157">
        <v>4</v>
      </c>
    </row>
    <row r="158" spans="1:3">
      <c r="A158" s="7" t="s">
        <v>426</v>
      </c>
      <c r="B158">
        <f t="shared" si="2"/>
        <v>3</v>
      </c>
      <c r="C158">
        <v>3</v>
      </c>
    </row>
    <row r="159" spans="1:3">
      <c r="A159" s="7" t="s">
        <v>427</v>
      </c>
      <c r="B159">
        <f t="shared" si="2"/>
        <v>4</v>
      </c>
      <c r="C159">
        <v>4</v>
      </c>
    </row>
    <row r="160" spans="1:3">
      <c r="A160" s="7" t="s">
        <v>427</v>
      </c>
      <c r="B160">
        <f t="shared" si="2"/>
        <v>4</v>
      </c>
      <c r="C160">
        <v>4</v>
      </c>
    </row>
    <row r="161" spans="1:3">
      <c r="A161" s="7" t="s">
        <v>426</v>
      </c>
      <c r="B161">
        <f t="shared" si="2"/>
        <v>3</v>
      </c>
      <c r="C161">
        <v>3</v>
      </c>
    </row>
    <row r="162" spans="1:3">
      <c r="A162" s="7" t="s">
        <v>426</v>
      </c>
      <c r="B162">
        <f t="shared" si="2"/>
        <v>3</v>
      </c>
      <c r="C162">
        <v>3</v>
      </c>
    </row>
    <row r="163" spans="1:3">
      <c r="A163" s="7" t="s">
        <v>424</v>
      </c>
      <c r="B163">
        <f t="shared" si="2"/>
        <v>1</v>
      </c>
      <c r="C163">
        <v>1</v>
      </c>
    </row>
    <row r="164" spans="1:3">
      <c r="A164" s="7" t="s">
        <v>427</v>
      </c>
      <c r="B164">
        <f t="shared" si="2"/>
        <v>4</v>
      </c>
      <c r="C164">
        <v>4</v>
      </c>
    </row>
    <row r="165" spans="1:3">
      <c r="A165" s="7" t="s">
        <v>425</v>
      </c>
      <c r="B165">
        <f t="shared" si="2"/>
        <v>2</v>
      </c>
      <c r="C165">
        <v>2</v>
      </c>
    </row>
    <row r="166" spans="1:3">
      <c r="A166" s="7" t="s">
        <v>427</v>
      </c>
      <c r="B166">
        <f t="shared" si="2"/>
        <v>4</v>
      </c>
      <c r="C166">
        <v>4</v>
      </c>
    </row>
    <row r="167" spans="1:3">
      <c r="A167" s="7" t="s">
        <v>426</v>
      </c>
      <c r="B167">
        <f t="shared" si="2"/>
        <v>3</v>
      </c>
      <c r="C167">
        <v>3</v>
      </c>
    </row>
    <row r="168" spans="1:3">
      <c r="A168" s="7" t="s">
        <v>427</v>
      </c>
      <c r="B168">
        <f t="shared" si="2"/>
        <v>4</v>
      </c>
      <c r="C168">
        <v>4</v>
      </c>
    </row>
    <row r="169" spans="1:3">
      <c r="A169" s="7" t="s">
        <v>427</v>
      </c>
      <c r="B169">
        <f t="shared" si="2"/>
        <v>4</v>
      </c>
      <c r="C169">
        <v>4</v>
      </c>
    </row>
    <row r="170" spans="1:3">
      <c r="A170" s="7" t="s">
        <v>424</v>
      </c>
      <c r="B170">
        <f t="shared" si="2"/>
        <v>1</v>
      </c>
      <c r="C170">
        <v>1</v>
      </c>
    </row>
    <row r="171" spans="1:3">
      <c r="A171" s="7" t="s">
        <v>427</v>
      </c>
      <c r="B171">
        <f t="shared" si="2"/>
        <v>4</v>
      </c>
      <c r="C171">
        <v>4</v>
      </c>
    </row>
    <row r="172" spans="1:3">
      <c r="A172" s="7" t="s">
        <v>427</v>
      </c>
      <c r="B172">
        <f t="shared" si="2"/>
        <v>4</v>
      </c>
      <c r="C172">
        <v>4</v>
      </c>
    </row>
    <row r="173" spans="1:3">
      <c r="A173" s="7" t="s">
        <v>427</v>
      </c>
      <c r="B173">
        <f t="shared" si="2"/>
        <v>4</v>
      </c>
      <c r="C173">
        <v>4</v>
      </c>
    </row>
    <row r="174" spans="1:3">
      <c r="A174" s="7" t="s">
        <v>427</v>
      </c>
      <c r="B174">
        <f t="shared" si="2"/>
        <v>4</v>
      </c>
      <c r="C174">
        <v>4</v>
      </c>
    </row>
    <row r="175" spans="1:3">
      <c r="A175" s="7" t="s">
        <v>424</v>
      </c>
      <c r="B175">
        <f t="shared" si="2"/>
        <v>1</v>
      </c>
      <c r="C175">
        <v>1</v>
      </c>
    </row>
    <row r="176" spans="1:3">
      <c r="A176" s="7" t="s">
        <v>427</v>
      </c>
      <c r="B176">
        <f t="shared" si="2"/>
        <v>4</v>
      </c>
      <c r="C176">
        <v>4</v>
      </c>
    </row>
    <row r="177" spans="1:3">
      <c r="A177" s="7" t="s">
        <v>427</v>
      </c>
      <c r="B177">
        <f t="shared" si="2"/>
        <v>4</v>
      </c>
      <c r="C177">
        <v>4</v>
      </c>
    </row>
    <row r="178" spans="1:3">
      <c r="A178" s="7" t="s">
        <v>427</v>
      </c>
      <c r="B178">
        <f t="shared" si="2"/>
        <v>4</v>
      </c>
      <c r="C178">
        <v>4</v>
      </c>
    </row>
    <row r="179" spans="1:3">
      <c r="A179" s="7" t="s">
        <v>427</v>
      </c>
      <c r="B179">
        <f t="shared" si="2"/>
        <v>4</v>
      </c>
      <c r="C179">
        <v>4</v>
      </c>
    </row>
    <row r="180" spans="1:3">
      <c r="A180" s="7" t="s">
        <v>427</v>
      </c>
      <c r="B180">
        <f t="shared" si="2"/>
        <v>4</v>
      </c>
      <c r="C180">
        <v>4</v>
      </c>
    </row>
    <row r="181" spans="1:3">
      <c r="A181" s="7" t="s">
        <v>427</v>
      </c>
      <c r="B181">
        <f t="shared" si="2"/>
        <v>4</v>
      </c>
      <c r="C181">
        <v>4</v>
      </c>
    </row>
    <row r="182" spans="1:3">
      <c r="A182" s="7" t="s">
        <v>427</v>
      </c>
      <c r="B182">
        <f t="shared" si="2"/>
        <v>4</v>
      </c>
      <c r="C182">
        <v>4</v>
      </c>
    </row>
    <row r="183" spans="1:3">
      <c r="A183" s="7" t="s">
        <v>427</v>
      </c>
      <c r="B183">
        <f t="shared" si="2"/>
        <v>4</v>
      </c>
      <c r="C183">
        <v>4</v>
      </c>
    </row>
    <row r="184" spans="1:3">
      <c r="A184" s="7" t="s">
        <v>424</v>
      </c>
      <c r="B184">
        <f t="shared" si="2"/>
        <v>1</v>
      </c>
      <c r="C184">
        <v>1</v>
      </c>
    </row>
    <row r="185" spans="1:3">
      <c r="A185" s="7" t="s">
        <v>427</v>
      </c>
      <c r="B185">
        <f t="shared" si="2"/>
        <v>4</v>
      </c>
      <c r="C185">
        <v>4</v>
      </c>
    </row>
    <row r="186" spans="1:3">
      <c r="A186" s="7" t="s">
        <v>426</v>
      </c>
      <c r="B186">
        <f t="shared" si="2"/>
        <v>3</v>
      </c>
      <c r="C186">
        <v>3</v>
      </c>
    </row>
    <row r="187" spans="1:3">
      <c r="A187" s="7" t="s">
        <v>427</v>
      </c>
      <c r="B187">
        <f t="shared" si="2"/>
        <v>4</v>
      </c>
      <c r="C187">
        <v>4</v>
      </c>
    </row>
    <row r="188" spans="1:3">
      <c r="A188" s="7" t="s">
        <v>424</v>
      </c>
      <c r="B188">
        <f t="shared" si="2"/>
        <v>1</v>
      </c>
      <c r="C188">
        <v>1</v>
      </c>
    </row>
    <row r="189" spans="1:3">
      <c r="A189" s="7" t="s">
        <v>426</v>
      </c>
      <c r="B189">
        <f t="shared" si="2"/>
        <v>3</v>
      </c>
      <c r="C189">
        <v>3</v>
      </c>
    </row>
    <row r="190" spans="1:3">
      <c r="A190" s="7" t="s">
        <v>426</v>
      </c>
      <c r="B190">
        <f t="shared" si="2"/>
        <v>3</v>
      </c>
      <c r="C190">
        <v>3</v>
      </c>
    </row>
    <row r="191" spans="1:3">
      <c r="A191" s="7" t="s">
        <v>426</v>
      </c>
      <c r="B191">
        <f t="shared" si="2"/>
        <v>3</v>
      </c>
      <c r="C191">
        <v>3</v>
      </c>
    </row>
    <row r="192" spans="1:3">
      <c r="A192" s="7" t="s">
        <v>427</v>
      </c>
      <c r="B192">
        <f t="shared" si="2"/>
        <v>4</v>
      </c>
      <c r="C192">
        <v>4</v>
      </c>
    </row>
    <row r="193" spans="1:3">
      <c r="A193" s="7" t="s">
        <v>427</v>
      </c>
      <c r="B193">
        <f t="shared" si="2"/>
        <v>4</v>
      </c>
      <c r="C193">
        <v>4</v>
      </c>
    </row>
    <row r="194" spans="1:3">
      <c r="A194" s="7" t="s">
        <v>427</v>
      </c>
      <c r="B194">
        <f t="shared" ref="B194:B257" si="3">IF(A194="京津冀",1,IF(A194="成渝西",2,IF(A194="粤港澳",3,IF(A194="长三角",4,IF(A194="香港企业",5,IF(A194="其他企业",6,"未知"))))))</f>
        <v>4</v>
      </c>
      <c r="C194">
        <v>4</v>
      </c>
    </row>
    <row r="195" spans="1:3">
      <c r="A195" s="7" t="s">
        <v>427</v>
      </c>
      <c r="B195">
        <f t="shared" si="3"/>
        <v>4</v>
      </c>
      <c r="C195">
        <v>4</v>
      </c>
    </row>
    <row r="196" spans="1:3">
      <c r="A196" s="7" t="s">
        <v>427</v>
      </c>
      <c r="B196">
        <f t="shared" si="3"/>
        <v>4</v>
      </c>
      <c r="C196">
        <v>4</v>
      </c>
    </row>
    <row r="197" spans="1:3">
      <c r="A197" s="7" t="s">
        <v>427</v>
      </c>
      <c r="B197">
        <f t="shared" si="3"/>
        <v>4</v>
      </c>
      <c r="C197">
        <v>4</v>
      </c>
    </row>
    <row r="198" spans="1:3">
      <c r="A198" s="7" t="s">
        <v>427</v>
      </c>
      <c r="B198">
        <f t="shared" si="3"/>
        <v>4</v>
      </c>
      <c r="C198">
        <v>4</v>
      </c>
    </row>
    <row r="199" spans="1:3">
      <c r="A199" s="7" t="s">
        <v>426</v>
      </c>
      <c r="B199">
        <f t="shared" si="3"/>
        <v>3</v>
      </c>
      <c r="C199">
        <v>3</v>
      </c>
    </row>
    <row r="200" spans="1:3">
      <c r="A200" s="7" t="s">
        <v>427</v>
      </c>
      <c r="B200">
        <f t="shared" si="3"/>
        <v>4</v>
      </c>
      <c r="C200">
        <v>4</v>
      </c>
    </row>
    <row r="201" spans="1:3">
      <c r="A201" s="7" t="s">
        <v>427</v>
      </c>
      <c r="B201">
        <f t="shared" si="3"/>
        <v>4</v>
      </c>
      <c r="C201">
        <v>4</v>
      </c>
    </row>
    <row r="202" spans="1:3">
      <c r="A202" s="7" t="s">
        <v>427</v>
      </c>
      <c r="B202">
        <f t="shared" si="3"/>
        <v>4</v>
      </c>
      <c r="C202">
        <v>4</v>
      </c>
    </row>
    <row r="203" spans="1:3">
      <c r="A203" s="7" t="s">
        <v>427</v>
      </c>
      <c r="B203">
        <f t="shared" si="3"/>
        <v>4</v>
      </c>
      <c r="C203">
        <v>4</v>
      </c>
    </row>
    <row r="204" spans="1:3">
      <c r="A204" s="7" t="s">
        <v>427</v>
      </c>
      <c r="B204">
        <f t="shared" si="3"/>
        <v>4</v>
      </c>
      <c r="C204">
        <v>4</v>
      </c>
    </row>
    <row r="205" spans="1:3">
      <c r="A205" s="7" t="s">
        <v>427</v>
      </c>
      <c r="B205">
        <f t="shared" si="3"/>
        <v>4</v>
      </c>
      <c r="C205">
        <v>4</v>
      </c>
    </row>
    <row r="206" spans="1:3">
      <c r="A206" s="7" t="s">
        <v>427</v>
      </c>
      <c r="B206">
        <f t="shared" si="3"/>
        <v>4</v>
      </c>
      <c r="C206">
        <v>4</v>
      </c>
    </row>
    <row r="207" spans="1:3">
      <c r="A207" s="7" t="s">
        <v>426</v>
      </c>
      <c r="B207">
        <f t="shared" si="3"/>
        <v>3</v>
      </c>
      <c r="C207">
        <v>3</v>
      </c>
    </row>
    <row r="208" spans="1:3">
      <c r="A208" s="7" t="s">
        <v>427</v>
      </c>
      <c r="B208">
        <f t="shared" si="3"/>
        <v>4</v>
      </c>
      <c r="C208">
        <v>4</v>
      </c>
    </row>
    <row r="209" spans="1:3">
      <c r="A209" s="7" t="s">
        <v>425</v>
      </c>
      <c r="B209">
        <f t="shared" si="3"/>
        <v>2</v>
      </c>
      <c r="C209">
        <v>2</v>
      </c>
    </row>
    <row r="210" spans="1:3">
      <c r="A210" s="7" t="s">
        <v>426</v>
      </c>
      <c r="B210">
        <f t="shared" si="3"/>
        <v>3</v>
      </c>
      <c r="C210">
        <v>3</v>
      </c>
    </row>
    <row r="211" spans="1:3">
      <c r="A211" s="7" t="s">
        <v>425</v>
      </c>
      <c r="B211">
        <f t="shared" si="3"/>
        <v>2</v>
      </c>
      <c r="C211">
        <v>2</v>
      </c>
    </row>
    <row r="212" spans="1:3">
      <c r="A212" s="7" t="s">
        <v>427</v>
      </c>
      <c r="B212">
        <f t="shared" si="3"/>
        <v>4</v>
      </c>
      <c r="C212">
        <v>4</v>
      </c>
    </row>
    <row r="213" spans="1:3">
      <c r="A213" s="7" t="s">
        <v>424</v>
      </c>
      <c r="B213">
        <f t="shared" si="3"/>
        <v>1</v>
      </c>
      <c r="C213">
        <v>1</v>
      </c>
    </row>
    <row r="214" spans="1:3">
      <c r="A214" s="7" t="s">
        <v>426</v>
      </c>
      <c r="B214">
        <f t="shared" si="3"/>
        <v>3</v>
      </c>
      <c r="C214">
        <v>3</v>
      </c>
    </row>
    <row r="215" spans="1:3">
      <c r="A215" s="7" t="s">
        <v>425</v>
      </c>
      <c r="B215">
        <f t="shared" si="3"/>
        <v>2</v>
      </c>
      <c r="C215">
        <v>2</v>
      </c>
    </row>
    <row r="216" spans="1:3">
      <c r="A216" s="7" t="s">
        <v>425</v>
      </c>
      <c r="B216">
        <f t="shared" si="3"/>
        <v>2</v>
      </c>
      <c r="C216">
        <v>2</v>
      </c>
    </row>
    <row r="217" spans="1:3">
      <c r="A217" s="7" t="s">
        <v>424</v>
      </c>
      <c r="B217">
        <f t="shared" si="3"/>
        <v>1</v>
      </c>
      <c r="C217">
        <v>1</v>
      </c>
    </row>
    <row r="218" spans="1:3">
      <c r="A218" s="7" t="s">
        <v>424</v>
      </c>
      <c r="B218">
        <f t="shared" si="3"/>
        <v>1</v>
      </c>
      <c r="C218">
        <v>1</v>
      </c>
    </row>
    <row r="219" spans="1:3">
      <c r="A219" s="7" t="s">
        <v>426</v>
      </c>
      <c r="B219">
        <f t="shared" si="3"/>
        <v>3</v>
      </c>
      <c r="C219">
        <v>3</v>
      </c>
    </row>
    <row r="220" spans="1:3">
      <c r="A220" s="7" t="s">
        <v>426</v>
      </c>
      <c r="B220">
        <f t="shared" si="3"/>
        <v>3</v>
      </c>
      <c r="C220">
        <v>3</v>
      </c>
    </row>
    <row r="221" spans="1:3">
      <c r="A221" s="7" t="s">
        <v>425</v>
      </c>
      <c r="B221">
        <f t="shared" si="3"/>
        <v>2</v>
      </c>
      <c r="C221">
        <v>2</v>
      </c>
    </row>
    <row r="222" spans="1:3">
      <c r="A222" s="7" t="s">
        <v>425</v>
      </c>
      <c r="B222">
        <f t="shared" si="3"/>
        <v>2</v>
      </c>
      <c r="C222">
        <v>2</v>
      </c>
    </row>
    <row r="223" spans="1:3">
      <c r="A223" s="7" t="s">
        <v>424</v>
      </c>
      <c r="B223">
        <f t="shared" si="3"/>
        <v>1</v>
      </c>
      <c r="C223">
        <v>1</v>
      </c>
    </row>
    <row r="224" spans="1:3">
      <c r="A224" s="7" t="s">
        <v>424</v>
      </c>
      <c r="B224">
        <f t="shared" si="3"/>
        <v>1</v>
      </c>
      <c r="C224">
        <v>1</v>
      </c>
    </row>
    <row r="225" spans="1:3">
      <c r="A225" s="7" t="s">
        <v>426</v>
      </c>
      <c r="B225">
        <f t="shared" si="3"/>
        <v>3</v>
      </c>
      <c r="C225">
        <v>3</v>
      </c>
    </row>
    <row r="226" spans="1:3">
      <c r="A226" s="7" t="s">
        <v>427</v>
      </c>
      <c r="B226">
        <f t="shared" si="3"/>
        <v>4</v>
      </c>
      <c r="C226">
        <v>4</v>
      </c>
    </row>
    <row r="227" spans="1:3">
      <c r="A227" s="7" t="s">
        <v>425</v>
      </c>
      <c r="B227">
        <f t="shared" si="3"/>
        <v>2</v>
      </c>
      <c r="C227">
        <v>2</v>
      </c>
    </row>
    <row r="228" spans="1:3">
      <c r="A228" s="7" t="s">
        <v>424</v>
      </c>
      <c r="B228">
        <f t="shared" si="3"/>
        <v>1</v>
      </c>
      <c r="C228">
        <v>1</v>
      </c>
    </row>
    <row r="229" spans="1:3">
      <c r="A229" s="7" t="s">
        <v>427</v>
      </c>
      <c r="B229">
        <f t="shared" si="3"/>
        <v>4</v>
      </c>
      <c r="C229">
        <v>4</v>
      </c>
    </row>
    <row r="230" spans="1:3">
      <c r="A230" s="7" t="s">
        <v>427</v>
      </c>
      <c r="B230">
        <f t="shared" si="3"/>
        <v>4</v>
      </c>
      <c r="C230">
        <v>4</v>
      </c>
    </row>
    <row r="231" spans="1:3">
      <c r="A231" s="7" t="s">
        <v>424</v>
      </c>
      <c r="B231">
        <f t="shared" si="3"/>
        <v>1</v>
      </c>
      <c r="C231">
        <v>1</v>
      </c>
    </row>
    <row r="232" spans="1:3">
      <c r="A232" s="7" t="s">
        <v>425</v>
      </c>
      <c r="B232">
        <f t="shared" si="3"/>
        <v>2</v>
      </c>
      <c r="C232">
        <v>2</v>
      </c>
    </row>
    <row r="233" spans="1:3">
      <c r="A233" s="7" t="s">
        <v>427</v>
      </c>
      <c r="B233">
        <f t="shared" si="3"/>
        <v>4</v>
      </c>
      <c r="C233">
        <v>4</v>
      </c>
    </row>
    <row r="234" spans="1:3">
      <c r="A234" s="7" t="s">
        <v>424</v>
      </c>
      <c r="B234">
        <f t="shared" si="3"/>
        <v>1</v>
      </c>
      <c r="C234">
        <v>1</v>
      </c>
    </row>
    <row r="235" spans="1:3">
      <c r="A235" s="7" t="s">
        <v>424</v>
      </c>
      <c r="B235">
        <f t="shared" si="3"/>
        <v>1</v>
      </c>
      <c r="C235">
        <v>1</v>
      </c>
    </row>
    <row r="236" spans="1:3">
      <c r="A236" s="7" t="s">
        <v>424</v>
      </c>
      <c r="B236">
        <f t="shared" si="3"/>
        <v>1</v>
      </c>
      <c r="C236">
        <v>1</v>
      </c>
    </row>
    <row r="237" spans="1:3">
      <c r="A237" s="7" t="s">
        <v>426</v>
      </c>
      <c r="B237">
        <f t="shared" si="3"/>
        <v>3</v>
      </c>
      <c r="C237">
        <v>3</v>
      </c>
    </row>
    <row r="238" spans="1:3">
      <c r="A238" s="7" t="s">
        <v>426</v>
      </c>
      <c r="B238">
        <f t="shared" si="3"/>
        <v>3</v>
      </c>
      <c r="C238">
        <v>3</v>
      </c>
    </row>
    <row r="239" spans="1:3">
      <c r="A239" s="7" t="s">
        <v>425</v>
      </c>
      <c r="B239">
        <f t="shared" si="3"/>
        <v>2</v>
      </c>
      <c r="C239">
        <v>2</v>
      </c>
    </row>
    <row r="240" spans="1:3">
      <c r="A240" s="7" t="s">
        <v>426</v>
      </c>
      <c r="B240">
        <f t="shared" si="3"/>
        <v>3</v>
      </c>
      <c r="C240">
        <v>3</v>
      </c>
    </row>
    <row r="241" spans="1:3">
      <c r="A241" s="7" t="s">
        <v>427</v>
      </c>
      <c r="B241">
        <f t="shared" si="3"/>
        <v>4</v>
      </c>
      <c r="C241">
        <v>4</v>
      </c>
    </row>
    <row r="242" spans="1:3">
      <c r="A242" s="7" t="s">
        <v>424</v>
      </c>
      <c r="B242">
        <f t="shared" si="3"/>
        <v>1</v>
      </c>
      <c r="C242">
        <v>1</v>
      </c>
    </row>
    <row r="243" spans="1:3">
      <c r="A243" s="7" t="s">
        <v>424</v>
      </c>
      <c r="B243">
        <f t="shared" si="3"/>
        <v>1</v>
      </c>
      <c r="C243">
        <v>1</v>
      </c>
    </row>
    <row r="244" spans="1:3">
      <c r="A244" s="7" t="s">
        <v>427</v>
      </c>
      <c r="B244">
        <f t="shared" si="3"/>
        <v>4</v>
      </c>
      <c r="C244">
        <v>4</v>
      </c>
    </row>
    <row r="245" spans="1:3">
      <c r="A245" s="7" t="s">
        <v>427</v>
      </c>
      <c r="B245">
        <f t="shared" si="3"/>
        <v>4</v>
      </c>
      <c r="C245">
        <v>4</v>
      </c>
    </row>
    <row r="246" spans="1:3">
      <c r="A246" s="7" t="s">
        <v>427</v>
      </c>
      <c r="B246">
        <f t="shared" si="3"/>
        <v>4</v>
      </c>
      <c r="C246">
        <v>4</v>
      </c>
    </row>
    <row r="247" spans="1:3">
      <c r="A247" s="7" t="s">
        <v>424</v>
      </c>
      <c r="B247">
        <f t="shared" si="3"/>
        <v>1</v>
      </c>
      <c r="C247">
        <v>1</v>
      </c>
    </row>
    <row r="248" spans="1:3">
      <c r="A248" s="7" t="s">
        <v>425</v>
      </c>
      <c r="B248">
        <f t="shared" si="3"/>
        <v>2</v>
      </c>
      <c r="C248">
        <v>2</v>
      </c>
    </row>
    <row r="249" spans="1:3">
      <c r="A249" s="7" t="s">
        <v>426</v>
      </c>
      <c r="B249">
        <f t="shared" si="3"/>
        <v>3</v>
      </c>
      <c r="C249">
        <v>3</v>
      </c>
    </row>
    <row r="250" spans="1:3">
      <c r="A250" s="7" t="s">
        <v>427</v>
      </c>
      <c r="B250">
        <f t="shared" si="3"/>
        <v>4</v>
      </c>
      <c r="C250">
        <v>4</v>
      </c>
    </row>
    <row r="251" spans="1:3">
      <c r="A251" s="7" t="s">
        <v>425</v>
      </c>
      <c r="B251">
        <f t="shared" si="3"/>
        <v>2</v>
      </c>
      <c r="C251">
        <v>2</v>
      </c>
    </row>
    <row r="252" spans="1:3">
      <c r="A252" s="7" t="s">
        <v>424</v>
      </c>
      <c r="B252">
        <f t="shared" si="3"/>
        <v>1</v>
      </c>
      <c r="C252">
        <v>1</v>
      </c>
    </row>
    <row r="253" spans="1:3">
      <c r="A253" s="7" t="s">
        <v>427</v>
      </c>
      <c r="B253">
        <f t="shared" si="3"/>
        <v>4</v>
      </c>
      <c r="C253">
        <v>4</v>
      </c>
    </row>
    <row r="254" spans="1:3">
      <c r="A254" s="7" t="s">
        <v>424</v>
      </c>
      <c r="B254">
        <f t="shared" si="3"/>
        <v>1</v>
      </c>
      <c r="C254">
        <v>1</v>
      </c>
    </row>
    <row r="255" spans="1:3">
      <c r="A255" s="7" t="s">
        <v>424</v>
      </c>
      <c r="B255">
        <f t="shared" si="3"/>
        <v>1</v>
      </c>
      <c r="C255">
        <v>1</v>
      </c>
    </row>
    <row r="256" spans="1:3">
      <c r="A256" s="7" t="s">
        <v>424</v>
      </c>
      <c r="B256">
        <f t="shared" si="3"/>
        <v>1</v>
      </c>
      <c r="C256">
        <v>1</v>
      </c>
    </row>
    <row r="257" spans="1:3">
      <c r="A257" s="7" t="s">
        <v>427</v>
      </c>
      <c r="B257">
        <f t="shared" si="3"/>
        <v>4</v>
      </c>
      <c r="C257">
        <v>4</v>
      </c>
    </row>
    <row r="258" spans="1:3">
      <c r="A258" s="7" t="s">
        <v>427</v>
      </c>
      <c r="B258">
        <f t="shared" ref="B258:B321" si="4">IF(A258="京津冀",1,IF(A258="成渝西",2,IF(A258="粤港澳",3,IF(A258="长三角",4,IF(A258="香港企业",5,IF(A258="其他企业",6,"未知"))))))</f>
        <v>4</v>
      </c>
      <c r="C258">
        <v>4</v>
      </c>
    </row>
    <row r="259" spans="1:3">
      <c r="A259" s="7" t="s">
        <v>427</v>
      </c>
      <c r="B259">
        <f t="shared" si="4"/>
        <v>4</v>
      </c>
      <c r="C259">
        <v>4</v>
      </c>
    </row>
    <row r="260" spans="1:3">
      <c r="A260" s="7" t="s">
        <v>424</v>
      </c>
      <c r="B260">
        <f t="shared" si="4"/>
        <v>1</v>
      </c>
      <c r="C260">
        <v>1</v>
      </c>
    </row>
    <row r="261" spans="1:3">
      <c r="A261" s="7" t="s">
        <v>425</v>
      </c>
      <c r="B261">
        <f t="shared" si="4"/>
        <v>2</v>
      </c>
      <c r="C261">
        <v>2</v>
      </c>
    </row>
    <row r="262" spans="1:3">
      <c r="A262" s="7" t="s">
        <v>425</v>
      </c>
      <c r="B262">
        <f t="shared" si="4"/>
        <v>2</v>
      </c>
      <c r="C262">
        <v>2</v>
      </c>
    </row>
    <row r="263" spans="1:3">
      <c r="A263" s="7" t="s">
        <v>424</v>
      </c>
      <c r="B263">
        <f t="shared" si="4"/>
        <v>1</v>
      </c>
      <c r="C263">
        <v>1</v>
      </c>
    </row>
    <row r="264" spans="1:3">
      <c r="A264" s="7" t="s">
        <v>424</v>
      </c>
      <c r="B264">
        <f t="shared" si="4"/>
        <v>1</v>
      </c>
      <c r="C264">
        <v>1</v>
      </c>
    </row>
    <row r="265" spans="1:3">
      <c r="A265" s="7" t="s">
        <v>424</v>
      </c>
      <c r="B265">
        <f t="shared" si="4"/>
        <v>1</v>
      </c>
      <c r="C265">
        <v>1</v>
      </c>
    </row>
    <row r="266" spans="1:3">
      <c r="A266" s="7" t="s">
        <v>424</v>
      </c>
      <c r="B266">
        <f t="shared" si="4"/>
        <v>1</v>
      </c>
      <c r="C266">
        <v>1</v>
      </c>
    </row>
    <row r="267" spans="1:3">
      <c r="A267" s="7" t="s">
        <v>424</v>
      </c>
      <c r="B267">
        <f t="shared" si="4"/>
        <v>1</v>
      </c>
      <c r="C267">
        <v>1</v>
      </c>
    </row>
    <row r="268" spans="1:3">
      <c r="A268" s="7" t="s">
        <v>424</v>
      </c>
      <c r="B268">
        <f t="shared" si="4"/>
        <v>1</v>
      </c>
      <c r="C268">
        <v>1</v>
      </c>
    </row>
    <row r="269" spans="1:3">
      <c r="A269" s="7" t="s">
        <v>424</v>
      </c>
      <c r="B269">
        <f t="shared" si="4"/>
        <v>1</v>
      </c>
      <c r="C269">
        <v>1</v>
      </c>
    </row>
    <row r="270" spans="1:3">
      <c r="A270" s="7" t="s">
        <v>424</v>
      </c>
      <c r="B270">
        <f t="shared" si="4"/>
        <v>1</v>
      </c>
      <c r="C270">
        <v>1</v>
      </c>
    </row>
    <row r="271" spans="1:3">
      <c r="A271" s="7" t="s">
        <v>424</v>
      </c>
      <c r="B271">
        <f t="shared" si="4"/>
        <v>1</v>
      </c>
      <c r="C271">
        <v>1</v>
      </c>
    </row>
    <row r="272" spans="1:3">
      <c r="A272" s="7" t="s">
        <v>424</v>
      </c>
      <c r="B272">
        <f t="shared" si="4"/>
        <v>1</v>
      </c>
      <c r="C272">
        <v>1</v>
      </c>
    </row>
    <row r="273" spans="1:3">
      <c r="A273" s="7" t="s">
        <v>424</v>
      </c>
      <c r="B273">
        <f t="shared" si="4"/>
        <v>1</v>
      </c>
      <c r="C273">
        <v>1</v>
      </c>
    </row>
    <row r="274" spans="1:3">
      <c r="A274" s="7" t="s">
        <v>424</v>
      </c>
      <c r="B274">
        <f t="shared" si="4"/>
        <v>1</v>
      </c>
      <c r="C274">
        <v>1</v>
      </c>
    </row>
    <row r="275" spans="1:3">
      <c r="A275" s="7" t="s">
        <v>424</v>
      </c>
      <c r="B275">
        <f t="shared" si="4"/>
        <v>1</v>
      </c>
      <c r="C275">
        <v>1</v>
      </c>
    </row>
    <row r="276" spans="1:3">
      <c r="A276" s="7" t="s">
        <v>424</v>
      </c>
      <c r="B276">
        <f t="shared" si="4"/>
        <v>1</v>
      </c>
      <c r="C276">
        <v>1</v>
      </c>
    </row>
    <row r="277" spans="1:3">
      <c r="A277" s="7" t="s">
        <v>424</v>
      </c>
      <c r="B277">
        <f t="shared" si="4"/>
        <v>1</v>
      </c>
      <c r="C277">
        <v>1</v>
      </c>
    </row>
    <row r="278" spans="1:3">
      <c r="A278" s="7" t="s">
        <v>427</v>
      </c>
      <c r="B278">
        <f t="shared" si="4"/>
        <v>4</v>
      </c>
      <c r="C278">
        <v>4</v>
      </c>
    </row>
    <row r="279" spans="1:3">
      <c r="A279" s="7" t="s">
        <v>427</v>
      </c>
      <c r="B279">
        <f t="shared" si="4"/>
        <v>4</v>
      </c>
      <c r="C279">
        <v>4</v>
      </c>
    </row>
    <row r="280" spans="1:3">
      <c r="A280" s="7" t="s">
        <v>426</v>
      </c>
      <c r="B280">
        <f t="shared" si="4"/>
        <v>3</v>
      </c>
      <c r="C280">
        <v>3</v>
      </c>
    </row>
    <row r="281" spans="1:3">
      <c r="A281" s="7" t="s">
        <v>426</v>
      </c>
      <c r="B281">
        <f t="shared" si="4"/>
        <v>3</v>
      </c>
      <c r="C281">
        <v>3</v>
      </c>
    </row>
    <row r="282" spans="1:3">
      <c r="A282" s="7" t="s">
        <v>427</v>
      </c>
      <c r="B282">
        <f t="shared" si="4"/>
        <v>4</v>
      </c>
      <c r="C282">
        <v>4</v>
      </c>
    </row>
    <row r="283" spans="1:3">
      <c r="A283" s="7" t="s">
        <v>427</v>
      </c>
      <c r="B283">
        <f t="shared" si="4"/>
        <v>4</v>
      </c>
      <c r="C283">
        <v>4</v>
      </c>
    </row>
    <row r="284" spans="1:3">
      <c r="A284" s="7" t="s">
        <v>427</v>
      </c>
      <c r="B284">
        <f t="shared" si="4"/>
        <v>4</v>
      </c>
      <c r="C284">
        <v>4</v>
      </c>
    </row>
    <row r="285" spans="1:3">
      <c r="A285" s="7" t="s">
        <v>426</v>
      </c>
      <c r="B285">
        <f t="shared" si="4"/>
        <v>3</v>
      </c>
      <c r="C285">
        <v>3</v>
      </c>
    </row>
    <row r="286" spans="1:3">
      <c r="A286" s="7" t="s">
        <v>426</v>
      </c>
      <c r="B286">
        <f t="shared" si="4"/>
        <v>3</v>
      </c>
      <c r="C286">
        <v>3</v>
      </c>
    </row>
    <row r="287" spans="1:3">
      <c r="A287" s="7" t="s">
        <v>427</v>
      </c>
      <c r="B287">
        <f t="shared" si="4"/>
        <v>4</v>
      </c>
      <c r="C287">
        <v>4</v>
      </c>
    </row>
    <row r="288" spans="1:3">
      <c r="A288" s="7" t="s">
        <v>427</v>
      </c>
      <c r="B288">
        <f t="shared" si="4"/>
        <v>4</v>
      </c>
      <c r="C288">
        <v>4</v>
      </c>
    </row>
    <row r="289" spans="1:3">
      <c r="A289" s="7" t="s">
        <v>424</v>
      </c>
      <c r="B289">
        <f t="shared" si="4"/>
        <v>1</v>
      </c>
      <c r="C289">
        <v>1</v>
      </c>
    </row>
    <row r="290" spans="1:3">
      <c r="A290" s="7" t="s">
        <v>424</v>
      </c>
      <c r="B290">
        <f t="shared" si="4"/>
        <v>1</v>
      </c>
      <c r="C290">
        <v>1</v>
      </c>
    </row>
    <row r="291" spans="1:3">
      <c r="A291" s="7" t="s">
        <v>427</v>
      </c>
      <c r="B291">
        <f t="shared" si="4"/>
        <v>4</v>
      </c>
      <c r="C291">
        <v>4</v>
      </c>
    </row>
    <row r="292" spans="1:3">
      <c r="A292" s="7" t="s">
        <v>424</v>
      </c>
      <c r="B292">
        <f t="shared" si="4"/>
        <v>1</v>
      </c>
      <c r="C292">
        <v>1</v>
      </c>
    </row>
    <row r="293" spans="1:3">
      <c r="A293" s="7" t="s">
        <v>427</v>
      </c>
      <c r="B293">
        <f t="shared" si="4"/>
        <v>4</v>
      </c>
      <c r="C293">
        <v>4</v>
      </c>
    </row>
    <row r="294" spans="1:3">
      <c r="A294" s="7" t="s">
        <v>424</v>
      </c>
      <c r="B294">
        <f t="shared" si="4"/>
        <v>1</v>
      </c>
      <c r="C294">
        <v>1</v>
      </c>
    </row>
    <row r="295" spans="1:3">
      <c r="A295" s="7" t="s">
        <v>427</v>
      </c>
      <c r="B295">
        <f t="shared" si="4"/>
        <v>4</v>
      </c>
      <c r="C295">
        <v>4</v>
      </c>
    </row>
    <row r="296" spans="1:3">
      <c r="A296" s="7" t="s">
        <v>427</v>
      </c>
      <c r="B296">
        <f t="shared" si="4"/>
        <v>4</v>
      </c>
      <c r="C296">
        <v>4</v>
      </c>
    </row>
    <row r="297" spans="1:3">
      <c r="A297" s="7" t="s">
        <v>427</v>
      </c>
      <c r="B297">
        <f t="shared" si="4"/>
        <v>4</v>
      </c>
      <c r="C297">
        <v>4</v>
      </c>
    </row>
    <row r="298" spans="1:3">
      <c r="A298" s="7" t="s">
        <v>427</v>
      </c>
      <c r="B298">
        <f t="shared" si="4"/>
        <v>4</v>
      </c>
      <c r="C298">
        <v>4</v>
      </c>
    </row>
    <row r="299" spans="1:3">
      <c r="A299" s="7" t="s">
        <v>427</v>
      </c>
      <c r="B299">
        <f t="shared" si="4"/>
        <v>4</v>
      </c>
      <c r="C299">
        <v>4</v>
      </c>
    </row>
    <row r="300" spans="1:3">
      <c r="A300" s="7" t="s">
        <v>426</v>
      </c>
      <c r="B300">
        <f t="shared" si="4"/>
        <v>3</v>
      </c>
      <c r="C300">
        <v>3</v>
      </c>
    </row>
    <row r="301" spans="1:3">
      <c r="A301" s="7" t="s">
        <v>427</v>
      </c>
      <c r="B301">
        <f t="shared" si="4"/>
        <v>4</v>
      </c>
      <c r="C301">
        <v>4</v>
      </c>
    </row>
    <row r="302" spans="1:3">
      <c r="A302" s="7" t="s">
        <v>424</v>
      </c>
      <c r="B302">
        <f t="shared" si="4"/>
        <v>1</v>
      </c>
      <c r="C302">
        <v>1</v>
      </c>
    </row>
    <row r="303" spans="1:3">
      <c r="A303" s="7" t="s">
        <v>427</v>
      </c>
      <c r="B303">
        <f t="shared" si="4"/>
        <v>4</v>
      </c>
      <c r="C303">
        <v>4</v>
      </c>
    </row>
    <row r="304" spans="1:3">
      <c r="A304" s="7" t="s">
        <v>427</v>
      </c>
      <c r="B304">
        <f t="shared" si="4"/>
        <v>4</v>
      </c>
      <c r="C304">
        <v>4</v>
      </c>
    </row>
    <row r="305" spans="1:3">
      <c r="A305" s="7" t="s">
        <v>425</v>
      </c>
      <c r="B305">
        <f t="shared" si="4"/>
        <v>2</v>
      </c>
      <c r="C305">
        <v>2</v>
      </c>
    </row>
    <row r="306" spans="1:3">
      <c r="A306" s="7" t="s">
        <v>426</v>
      </c>
      <c r="B306">
        <f t="shared" si="4"/>
        <v>3</v>
      </c>
      <c r="C306">
        <v>3</v>
      </c>
    </row>
    <row r="307" spans="1:3">
      <c r="A307" s="7" t="s">
        <v>427</v>
      </c>
      <c r="B307">
        <f t="shared" si="4"/>
        <v>4</v>
      </c>
      <c r="C307">
        <v>4</v>
      </c>
    </row>
    <row r="308" spans="1:3">
      <c r="A308" s="7" t="s">
        <v>427</v>
      </c>
      <c r="B308">
        <f t="shared" si="4"/>
        <v>4</v>
      </c>
      <c r="C308">
        <v>4</v>
      </c>
    </row>
    <row r="309" spans="1:3">
      <c r="A309" s="7" t="s">
        <v>424</v>
      </c>
      <c r="B309">
        <f t="shared" si="4"/>
        <v>1</v>
      </c>
      <c r="C309">
        <v>1</v>
      </c>
    </row>
    <row r="310" spans="1:3">
      <c r="A310" s="7" t="s">
        <v>425</v>
      </c>
      <c r="B310">
        <f t="shared" si="4"/>
        <v>2</v>
      </c>
      <c r="C310">
        <v>2</v>
      </c>
    </row>
    <row r="311" spans="1:3">
      <c r="A311" s="7" t="s">
        <v>425</v>
      </c>
      <c r="B311">
        <f t="shared" si="4"/>
        <v>2</v>
      </c>
      <c r="C311">
        <v>2</v>
      </c>
    </row>
    <row r="312" spans="1:3">
      <c r="A312" s="7" t="s">
        <v>426</v>
      </c>
      <c r="B312">
        <f t="shared" si="4"/>
        <v>3</v>
      </c>
      <c r="C312">
        <v>3</v>
      </c>
    </row>
    <row r="313" spans="1:3">
      <c r="A313" s="7" t="s">
        <v>424</v>
      </c>
      <c r="B313">
        <f t="shared" si="4"/>
        <v>1</v>
      </c>
      <c r="C313">
        <v>1</v>
      </c>
    </row>
    <row r="314" spans="1:3">
      <c r="A314" s="7" t="s">
        <v>424</v>
      </c>
      <c r="B314">
        <f t="shared" si="4"/>
        <v>1</v>
      </c>
      <c r="C314">
        <v>1</v>
      </c>
    </row>
    <row r="315" spans="1:3">
      <c r="A315" s="7" t="s">
        <v>424</v>
      </c>
      <c r="B315">
        <f t="shared" si="4"/>
        <v>1</v>
      </c>
      <c r="C315">
        <v>1</v>
      </c>
    </row>
    <row r="316" spans="1:3">
      <c r="A316" s="7" t="s">
        <v>424</v>
      </c>
      <c r="B316">
        <f t="shared" si="4"/>
        <v>1</v>
      </c>
      <c r="C316">
        <v>1</v>
      </c>
    </row>
    <row r="317" spans="1:3">
      <c r="A317" s="7" t="s">
        <v>424</v>
      </c>
      <c r="B317">
        <f t="shared" si="4"/>
        <v>1</v>
      </c>
      <c r="C317">
        <v>1</v>
      </c>
    </row>
    <row r="318" spans="1:3">
      <c r="A318" s="7" t="s">
        <v>425</v>
      </c>
      <c r="B318">
        <f t="shared" si="4"/>
        <v>2</v>
      </c>
      <c r="C318">
        <v>2</v>
      </c>
    </row>
    <row r="319" spans="1:3">
      <c r="A319" s="7" t="s">
        <v>426</v>
      </c>
      <c r="B319">
        <f t="shared" si="4"/>
        <v>3</v>
      </c>
      <c r="C319">
        <v>3</v>
      </c>
    </row>
    <row r="320" spans="1:3">
      <c r="A320" s="7" t="s">
        <v>427</v>
      </c>
      <c r="B320">
        <f t="shared" si="4"/>
        <v>4</v>
      </c>
      <c r="C320">
        <v>4</v>
      </c>
    </row>
    <row r="321" spans="1:3">
      <c r="A321" s="7" t="s">
        <v>425</v>
      </c>
      <c r="B321">
        <f t="shared" si="4"/>
        <v>2</v>
      </c>
      <c r="C321">
        <v>2</v>
      </c>
    </row>
    <row r="322" spans="1:3">
      <c r="A322" s="7" t="s">
        <v>427</v>
      </c>
      <c r="B322">
        <f t="shared" ref="B322:B385" si="5">IF(A322="京津冀",1,IF(A322="成渝西",2,IF(A322="粤港澳",3,IF(A322="长三角",4,IF(A322="香港企业",5,IF(A322="其他企业",6,"未知"))))))</f>
        <v>4</v>
      </c>
      <c r="C322">
        <v>4</v>
      </c>
    </row>
    <row r="323" spans="1:3">
      <c r="A323" s="7" t="s">
        <v>424</v>
      </c>
      <c r="B323">
        <f t="shared" si="5"/>
        <v>1</v>
      </c>
      <c r="C323">
        <v>1</v>
      </c>
    </row>
    <row r="324" spans="1:3">
      <c r="A324" s="7" t="s">
        <v>425</v>
      </c>
      <c r="B324">
        <f t="shared" si="5"/>
        <v>2</v>
      </c>
      <c r="C324">
        <v>2</v>
      </c>
    </row>
    <row r="325" spans="1:3">
      <c r="A325" s="7" t="s">
        <v>427</v>
      </c>
      <c r="B325">
        <f t="shared" si="5"/>
        <v>4</v>
      </c>
      <c r="C325">
        <v>4</v>
      </c>
    </row>
    <row r="326" spans="1:3">
      <c r="A326" s="7" t="s">
        <v>425</v>
      </c>
      <c r="B326">
        <f t="shared" si="5"/>
        <v>2</v>
      </c>
      <c r="C326">
        <v>2</v>
      </c>
    </row>
    <row r="327" spans="1:3">
      <c r="A327" s="7" t="s">
        <v>425</v>
      </c>
      <c r="B327">
        <f t="shared" si="5"/>
        <v>2</v>
      </c>
      <c r="C327">
        <v>2</v>
      </c>
    </row>
    <row r="328" spans="1:3">
      <c r="A328" s="7" t="s">
        <v>425</v>
      </c>
      <c r="B328">
        <f t="shared" si="5"/>
        <v>2</v>
      </c>
      <c r="C328">
        <v>2</v>
      </c>
    </row>
    <row r="329" spans="1:3">
      <c r="A329" s="7" t="s">
        <v>427</v>
      </c>
      <c r="B329">
        <f t="shared" si="5"/>
        <v>4</v>
      </c>
      <c r="C329">
        <v>4</v>
      </c>
    </row>
    <row r="330" spans="1:3">
      <c r="A330" s="7" t="s">
        <v>427</v>
      </c>
      <c r="B330">
        <f t="shared" si="5"/>
        <v>4</v>
      </c>
      <c r="C330">
        <v>4</v>
      </c>
    </row>
    <row r="331" spans="1:3">
      <c r="A331" s="7" t="s">
        <v>427</v>
      </c>
      <c r="B331">
        <f t="shared" si="5"/>
        <v>4</v>
      </c>
      <c r="C331">
        <v>4</v>
      </c>
    </row>
    <row r="332" spans="1:3">
      <c r="A332" s="7" t="s">
        <v>427</v>
      </c>
      <c r="B332">
        <f t="shared" si="5"/>
        <v>4</v>
      </c>
      <c r="C332">
        <v>4</v>
      </c>
    </row>
    <row r="333" spans="1:3">
      <c r="A333" s="7" t="s">
        <v>427</v>
      </c>
      <c r="B333">
        <f t="shared" si="5"/>
        <v>4</v>
      </c>
      <c r="C333">
        <v>4</v>
      </c>
    </row>
    <row r="334" spans="1:3">
      <c r="A334" s="7" t="s">
        <v>424</v>
      </c>
      <c r="B334">
        <f t="shared" si="5"/>
        <v>1</v>
      </c>
      <c r="C334">
        <v>1</v>
      </c>
    </row>
    <row r="335" spans="1:3">
      <c r="A335" s="7" t="s">
        <v>427</v>
      </c>
      <c r="B335">
        <f t="shared" si="5"/>
        <v>4</v>
      </c>
      <c r="C335">
        <v>4</v>
      </c>
    </row>
    <row r="336" spans="1:3">
      <c r="A336" s="7" t="s">
        <v>427</v>
      </c>
      <c r="B336">
        <f t="shared" si="5"/>
        <v>4</v>
      </c>
      <c r="C336">
        <v>4</v>
      </c>
    </row>
    <row r="337" spans="1:3">
      <c r="A337" s="7" t="s">
        <v>427</v>
      </c>
      <c r="B337">
        <f t="shared" si="5"/>
        <v>4</v>
      </c>
      <c r="C337">
        <v>4</v>
      </c>
    </row>
    <row r="338" spans="1:3">
      <c r="A338" s="7" t="s">
        <v>427</v>
      </c>
      <c r="B338">
        <f t="shared" si="5"/>
        <v>4</v>
      </c>
      <c r="C338">
        <v>4</v>
      </c>
    </row>
    <row r="339" spans="1:3">
      <c r="A339" s="7" t="s">
        <v>425</v>
      </c>
      <c r="B339">
        <f t="shared" si="5"/>
        <v>2</v>
      </c>
      <c r="C339">
        <v>2</v>
      </c>
    </row>
    <row r="340" spans="1:3">
      <c r="A340" s="7" t="s">
        <v>427</v>
      </c>
      <c r="B340">
        <f t="shared" si="5"/>
        <v>4</v>
      </c>
      <c r="C340">
        <v>4</v>
      </c>
    </row>
    <row r="341" spans="1:3">
      <c r="A341" s="7" t="s">
        <v>427</v>
      </c>
      <c r="B341">
        <f t="shared" si="5"/>
        <v>4</v>
      </c>
      <c r="C341">
        <v>4</v>
      </c>
    </row>
    <row r="342" spans="1:3">
      <c r="A342" s="7" t="s">
        <v>424</v>
      </c>
      <c r="B342">
        <f t="shared" si="5"/>
        <v>1</v>
      </c>
      <c r="C342">
        <v>1</v>
      </c>
    </row>
    <row r="343" spans="1:3">
      <c r="A343" s="7" t="s">
        <v>424</v>
      </c>
      <c r="B343">
        <f t="shared" si="5"/>
        <v>1</v>
      </c>
      <c r="C343">
        <v>1</v>
      </c>
    </row>
    <row r="344" spans="1:3">
      <c r="A344" s="7" t="s">
        <v>426</v>
      </c>
      <c r="B344">
        <f t="shared" si="5"/>
        <v>3</v>
      </c>
      <c r="C344">
        <v>3</v>
      </c>
    </row>
    <row r="345" spans="1:3">
      <c r="A345" s="7" t="s">
        <v>426</v>
      </c>
      <c r="B345">
        <f t="shared" si="5"/>
        <v>3</v>
      </c>
      <c r="C345">
        <v>3</v>
      </c>
    </row>
    <row r="346" spans="1:3">
      <c r="A346" s="7" t="s">
        <v>427</v>
      </c>
      <c r="B346">
        <f t="shared" si="5"/>
        <v>4</v>
      </c>
      <c r="C346">
        <v>4</v>
      </c>
    </row>
    <row r="347" spans="1:3">
      <c r="A347" s="7" t="s">
        <v>425</v>
      </c>
      <c r="B347">
        <f t="shared" si="5"/>
        <v>2</v>
      </c>
      <c r="C347">
        <v>2</v>
      </c>
    </row>
    <row r="348" spans="1:3">
      <c r="A348" s="7" t="s">
        <v>426</v>
      </c>
      <c r="B348">
        <f t="shared" si="5"/>
        <v>3</v>
      </c>
      <c r="C348">
        <v>3</v>
      </c>
    </row>
    <row r="349" spans="1:3">
      <c r="A349" s="7" t="s">
        <v>426</v>
      </c>
      <c r="B349">
        <f t="shared" si="5"/>
        <v>3</v>
      </c>
      <c r="C349">
        <v>3</v>
      </c>
    </row>
    <row r="350" spans="1:3">
      <c r="A350" s="7" t="s">
        <v>426</v>
      </c>
      <c r="B350">
        <f t="shared" si="5"/>
        <v>3</v>
      </c>
      <c r="C350">
        <v>3</v>
      </c>
    </row>
    <row r="351" spans="1:3">
      <c r="A351" s="7" t="s">
        <v>427</v>
      </c>
      <c r="B351">
        <f t="shared" si="5"/>
        <v>4</v>
      </c>
      <c r="C351">
        <v>4</v>
      </c>
    </row>
    <row r="352" spans="1:3">
      <c r="A352" s="7" t="s">
        <v>427</v>
      </c>
      <c r="B352">
        <f t="shared" si="5"/>
        <v>4</v>
      </c>
      <c r="C352">
        <v>4</v>
      </c>
    </row>
    <row r="353" spans="1:3">
      <c r="A353" s="7" t="s">
        <v>424</v>
      </c>
      <c r="B353">
        <f t="shared" si="5"/>
        <v>1</v>
      </c>
      <c r="C353">
        <v>1</v>
      </c>
    </row>
    <row r="354" spans="1:3">
      <c r="A354" s="7" t="s">
        <v>426</v>
      </c>
      <c r="B354">
        <f t="shared" si="5"/>
        <v>3</v>
      </c>
      <c r="C354">
        <v>3</v>
      </c>
    </row>
    <row r="355" spans="1:3">
      <c r="A355" s="7" t="s">
        <v>426</v>
      </c>
      <c r="B355">
        <f t="shared" si="5"/>
        <v>3</v>
      </c>
      <c r="C355">
        <v>3</v>
      </c>
    </row>
    <row r="356" spans="1:3">
      <c r="A356" s="7" t="s">
        <v>424</v>
      </c>
      <c r="B356">
        <f t="shared" si="5"/>
        <v>1</v>
      </c>
      <c r="C356">
        <v>1</v>
      </c>
    </row>
    <row r="357" spans="1:3">
      <c r="A357" s="7" t="s">
        <v>424</v>
      </c>
      <c r="B357">
        <f t="shared" si="5"/>
        <v>1</v>
      </c>
      <c r="C357">
        <v>1</v>
      </c>
    </row>
    <row r="358" spans="1:3">
      <c r="A358" s="7" t="s">
        <v>427</v>
      </c>
      <c r="B358">
        <f t="shared" si="5"/>
        <v>4</v>
      </c>
      <c r="C358">
        <v>4</v>
      </c>
    </row>
    <row r="359" spans="1:3">
      <c r="A359" s="7" t="s">
        <v>427</v>
      </c>
      <c r="B359">
        <f t="shared" si="5"/>
        <v>4</v>
      </c>
      <c r="C359">
        <v>4</v>
      </c>
    </row>
    <row r="360" spans="1:3">
      <c r="A360" s="7" t="s">
        <v>427</v>
      </c>
      <c r="B360">
        <f t="shared" si="5"/>
        <v>4</v>
      </c>
      <c r="C360">
        <v>4</v>
      </c>
    </row>
    <row r="361" spans="1:3">
      <c r="A361" s="7" t="s">
        <v>424</v>
      </c>
      <c r="B361">
        <f t="shared" si="5"/>
        <v>1</v>
      </c>
      <c r="C361">
        <v>1</v>
      </c>
    </row>
    <row r="362" spans="1:3">
      <c r="A362" s="7" t="s">
        <v>427</v>
      </c>
      <c r="B362">
        <f t="shared" si="5"/>
        <v>4</v>
      </c>
      <c r="C362">
        <v>4</v>
      </c>
    </row>
    <row r="363" spans="1:3">
      <c r="A363" s="7" t="s">
        <v>427</v>
      </c>
      <c r="B363">
        <f t="shared" si="5"/>
        <v>4</v>
      </c>
      <c r="C363">
        <v>4</v>
      </c>
    </row>
    <row r="364" spans="1:3">
      <c r="A364" s="7" t="s">
        <v>425</v>
      </c>
      <c r="B364">
        <f t="shared" si="5"/>
        <v>2</v>
      </c>
      <c r="C364">
        <v>2</v>
      </c>
    </row>
    <row r="365" spans="1:3">
      <c r="A365" s="7" t="s">
        <v>425</v>
      </c>
      <c r="B365">
        <f t="shared" si="5"/>
        <v>2</v>
      </c>
      <c r="C365">
        <v>2</v>
      </c>
    </row>
    <row r="366" spans="1:3">
      <c r="A366" s="7" t="s">
        <v>427</v>
      </c>
      <c r="B366">
        <f t="shared" si="5"/>
        <v>4</v>
      </c>
      <c r="C366">
        <v>4</v>
      </c>
    </row>
    <row r="367" spans="1:3">
      <c r="A367" s="7" t="s">
        <v>427</v>
      </c>
      <c r="B367">
        <f t="shared" si="5"/>
        <v>4</v>
      </c>
      <c r="C367">
        <v>4</v>
      </c>
    </row>
    <row r="368" spans="1:3">
      <c r="A368" s="7" t="s">
        <v>425</v>
      </c>
      <c r="B368">
        <f t="shared" si="5"/>
        <v>2</v>
      </c>
      <c r="C368">
        <v>2</v>
      </c>
    </row>
    <row r="369" spans="1:3">
      <c r="A369" s="7" t="s">
        <v>427</v>
      </c>
      <c r="B369">
        <f t="shared" si="5"/>
        <v>4</v>
      </c>
      <c r="C369">
        <v>4</v>
      </c>
    </row>
    <row r="370" spans="1:3">
      <c r="A370" s="7" t="s">
        <v>427</v>
      </c>
      <c r="B370">
        <f t="shared" si="5"/>
        <v>4</v>
      </c>
      <c r="C370">
        <v>4</v>
      </c>
    </row>
    <row r="371" spans="1:3">
      <c r="A371" s="7" t="s">
        <v>426</v>
      </c>
      <c r="B371">
        <f t="shared" si="5"/>
        <v>3</v>
      </c>
      <c r="C371">
        <v>3</v>
      </c>
    </row>
    <row r="372" spans="1:3">
      <c r="A372" s="9" t="s">
        <v>425</v>
      </c>
      <c r="B372">
        <f t="shared" si="5"/>
        <v>2</v>
      </c>
      <c r="C372">
        <v>2</v>
      </c>
    </row>
    <row r="373" spans="1:3">
      <c r="A373" s="9" t="s">
        <v>425</v>
      </c>
      <c r="B373">
        <f t="shared" si="5"/>
        <v>2</v>
      </c>
      <c r="C373">
        <v>2</v>
      </c>
    </row>
    <row r="374" spans="1:3">
      <c r="A374" s="9" t="s">
        <v>426</v>
      </c>
      <c r="B374">
        <f t="shared" si="5"/>
        <v>3</v>
      </c>
      <c r="C374">
        <v>3</v>
      </c>
    </row>
    <row r="375" spans="1:3">
      <c r="A375" s="9" t="s">
        <v>425</v>
      </c>
      <c r="B375">
        <f t="shared" si="5"/>
        <v>2</v>
      </c>
      <c r="C375">
        <v>2</v>
      </c>
    </row>
    <row r="376" spans="1:3">
      <c r="A376" s="9" t="s">
        <v>425</v>
      </c>
      <c r="B376">
        <f t="shared" si="5"/>
        <v>2</v>
      </c>
      <c r="C376">
        <v>2</v>
      </c>
    </row>
    <row r="377" spans="1:3">
      <c r="A377" s="9" t="s">
        <v>425</v>
      </c>
      <c r="B377">
        <f t="shared" si="5"/>
        <v>2</v>
      </c>
      <c r="C377">
        <v>2</v>
      </c>
    </row>
    <row r="378" spans="1:3">
      <c r="A378" s="9" t="s">
        <v>425</v>
      </c>
      <c r="B378">
        <f t="shared" si="5"/>
        <v>2</v>
      </c>
      <c r="C378">
        <v>2</v>
      </c>
    </row>
    <row r="379" spans="1:3">
      <c r="A379" s="9" t="s">
        <v>425</v>
      </c>
      <c r="B379">
        <f t="shared" si="5"/>
        <v>2</v>
      </c>
      <c r="C379">
        <v>2</v>
      </c>
    </row>
    <row r="380" spans="1:3">
      <c r="A380" s="9" t="s">
        <v>425</v>
      </c>
      <c r="B380">
        <f t="shared" si="5"/>
        <v>2</v>
      </c>
      <c r="C380">
        <v>2</v>
      </c>
    </row>
    <row r="381" spans="1:3">
      <c r="A381" s="9" t="s">
        <v>425</v>
      </c>
      <c r="B381">
        <f t="shared" si="5"/>
        <v>2</v>
      </c>
      <c r="C381">
        <v>2</v>
      </c>
    </row>
    <row r="382" spans="1:3">
      <c r="A382" s="9" t="s">
        <v>425</v>
      </c>
      <c r="B382">
        <f t="shared" si="5"/>
        <v>2</v>
      </c>
      <c r="C382">
        <v>2</v>
      </c>
    </row>
    <row r="383" spans="1:3">
      <c r="A383" s="9" t="s">
        <v>426</v>
      </c>
      <c r="B383">
        <f t="shared" si="5"/>
        <v>3</v>
      </c>
      <c r="C383">
        <v>3</v>
      </c>
    </row>
    <row r="384" spans="1:3">
      <c r="A384" s="9" t="s">
        <v>426</v>
      </c>
      <c r="B384">
        <f t="shared" si="5"/>
        <v>3</v>
      </c>
      <c r="C384">
        <v>3</v>
      </c>
    </row>
    <row r="385" spans="1:3">
      <c r="A385" s="9" t="s">
        <v>426</v>
      </c>
      <c r="B385">
        <f t="shared" si="5"/>
        <v>3</v>
      </c>
      <c r="C385">
        <v>3</v>
      </c>
    </row>
    <row r="386" spans="1:3">
      <c r="A386" s="9" t="s">
        <v>426</v>
      </c>
      <c r="B386">
        <f t="shared" ref="B386:B434" si="6">IF(A386="京津冀",1,IF(A386="成渝西",2,IF(A386="粤港澳",3,IF(A386="长三角",4,IF(A386="香港企业",5,IF(A386="其他企业",6,"未知"))))))</f>
        <v>3</v>
      </c>
      <c r="C386">
        <v>3</v>
      </c>
    </row>
    <row r="387" spans="1:3">
      <c r="A387" s="9" t="s">
        <v>426</v>
      </c>
      <c r="B387">
        <f t="shared" si="6"/>
        <v>3</v>
      </c>
      <c r="C387">
        <v>3</v>
      </c>
    </row>
    <row r="388" spans="1:3">
      <c r="A388" s="9" t="s">
        <v>426</v>
      </c>
      <c r="B388">
        <f t="shared" si="6"/>
        <v>3</v>
      </c>
      <c r="C388">
        <v>3</v>
      </c>
    </row>
    <row r="389" spans="1:3">
      <c r="A389" s="9" t="s">
        <v>425</v>
      </c>
      <c r="B389">
        <f t="shared" si="6"/>
        <v>2</v>
      </c>
      <c r="C389">
        <v>2</v>
      </c>
    </row>
    <row r="390" spans="1:3">
      <c r="A390" s="9" t="s">
        <v>426</v>
      </c>
      <c r="B390">
        <f t="shared" si="6"/>
        <v>3</v>
      </c>
      <c r="C390">
        <v>3</v>
      </c>
    </row>
    <row r="391" spans="1:3">
      <c r="A391" s="9" t="s">
        <v>426</v>
      </c>
      <c r="B391">
        <f t="shared" si="6"/>
        <v>3</v>
      </c>
      <c r="C391">
        <v>3</v>
      </c>
    </row>
    <row r="392" spans="1:3">
      <c r="A392" s="9" t="s">
        <v>426</v>
      </c>
      <c r="B392">
        <f t="shared" si="6"/>
        <v>3</v>
      </c>
      <c r="C392">
        <v>3</v>
      </c>
    </row>
    <row r="393" spans="1:3">
      <c r="A393" s="9" t="s">
        <v>426</v>
      </c>
      <c r="B393">
        <f t="shared" si="6"/>
        <v>3</v>
      </c>
      <c r="C393">
        <v>3</v>
      </c>
    </row>
    <row r="394" spans="1:3">
      <c r="A394" s="9" t="s">
        <v>426</v>
      </c>
      <c r="B394">
        <f t="shared" si="6"/>
        <v>3</v>
      </c>
      <c r="C394">
        <v>3</v>
      </c>
    </row>
    <row r="395" spans="1:3">
      <c r="A395" s="9" t="s">
        <v>426</v>
      </c>
      <c r="B395">
        <f t="shared" si="6"/>
        <v>3</v>
      </c>
      <c r="C395">
        <v>3</v>
      </c>
    </row>
    <row r="396" spans="1:3">
      <c r="A396" s="9" t="s">
        <v>427</v>
      </c>
      <c r="B396">
        <f t="shared" si="6"/>
        <v>4</v>
      </c>
      <c r="C396">
        <v>4</v>
      </c>
    </row>
    <row r="397" spans="1:3">
      <c r="A397" s="9" t="s">
        <v>425</v>
      </c>
      <c r="B397">
        <f t="shared" si="6"/>
        <v>2</v>
      </c>
      <c r="C397">
        <v>2</v>
      </c>
    </row>
    <row r="398" spans="1:3">
      <c r="A398" s="9" t="s">
        <v>427</v>
      </c>
      <c r="B398">
        <f t="shared" si="6"/>
        <v>4</v>
      </c>
      <c r="C398">
        <v>4</v>
      </c>
    </row>
    <row r="399" spans="1:3">
      <c r="A399" s="9" t="s">
        <v>427</v>
      </c>
      <c r="B399">
        <f t="shared" si="6"/>
        <v>4</v>
      </c>
      <c r="C399">
        <v>4</v>
      </c>
    </row>
    <row r="400" spans="1:3">
      <c r="A400" s="9" t="s">
        <v>427</v>
      </c>
      <c r="B400">
        <f t="shared" si="6"/>
        <v>4</v>
      </c>
      <c r="C400">
        <v>4</v>
      </c>
    </row>
    <row r="401" spans="1:3">
      <c r="A401" s="9" t="s">
        <v>427</v>
      </c>
      <c r="B401">
        <f t="shared" si="6"/>
        <v>4</v>
      </c>
      <c r="C401">
        <v>4</v>
      </c>
    </row>
    <row r="402" spans="1:3">
      <c r="A402" s="9" t="s">
        <v>427</v>
      </c>
      <c r="B402">
        <f t="shared" si="6"/>
        <v>4</v>
      </c>
      <c r="C402">
        <v>4</v>
      </c>
    </row>
    <row r="403" spans="1:3">
      <c r="A403" s="9" t="s">
        <v>424</v>
      </c>
      <c r="B403">
        <f t="shared" si="6"/>
        <v>1</v>
      </c>
      <c r="C403">
        <v>1</v>
      </c>
    </row>
    <row r="404" spans="1:3">
      <c r="A404" s="9" t="s">
        <v>425</v>
      </c>
      <c r="B404">
        <f t="shared" si="6"/>
        <v>2</v>
      </c>
      <c r="C404">
        <v>2</v>
      </c>
    </row>
    <row r="405" spans="1:3">
      <c r="A405" s="9" t="s">
        <v>425</v>
      </c>
      <c r="B405">
        <f t="shared" si="6"/>
        <v>2</v>
      </c>
      <c r="C405">
        <v>2</v>
      </c>
    </row>
    <row r="406" spans="1:3">
      <c r="A406" s="9" t="s">
        <v>427</v>
      </c>
      <c r="B406">
        <f t="shared" si="6"/>
        <v>4</v>
      </c>
      <c r="C406">
        <v>4</v>
      </c>
    </row>
    <row r="407" spans="1:3">
      <c r="A407" s="9" t="s">
        <v>424</v>
      </c>
      <c r="B407">
        <f t="shared" si="6"/>
        <v>1</v>
      </c>
      <c r="C407">
        <v>1</v>
      </c>
    </row>
    <row r="408" spans="1:3">
      <c r="A408" s="9" t="s">
        <v>425</v>
      </c>
      <c r="B408">
        <f t="shared" si="6"/>
        <v>2</v>
      </c>
      <c r="C408">
        <v>2</v>
      </c>
    </row>
    <row r="409" spans="1:3">
      <c r="A409" s="9" t="s">
        <v>427</v>
      </c>
      <c r="B409">
        <f t="shared" si="6"/>
        <v>4</v>
      </c>
      <c r="C409">
        <v>4</v>
      </c>
    </row>
    <row r="410" spans="1:3">
      <c r="A410" s="9" t="s">
        <v>427</v>
      </c>
      <c r="B410">
        <f t="shared" si="6"/>
        <v>4</v>
      </c>
      <c r="C410">
        <v>4</v>
      </c>
    </row>
    <row r="411" spans="1:3">
      <c r="A411" s="9" t="s">
        <v>427</v>
      </c>
      <c r="B411">
        <f t="shared" si="6"/>
        <v>4</v>
      </c>
      <c r="C411">
        <v>4</v>
      </c>
    </row>
    <row r="412" spans="1:3">
      <c r="A412" s="9" t="s">
        <v>425</v>
      </c>
      <c r="B412">
        <f t="shared" si="6"/>
        <v>2</v>
      </c>
      <c r="C412">
        <v>2</v>
      </c>
    </row>
    <row r="413" spans="1:3">
      <c r="A413" s="9" t="s">
        <v>425</v>
      </c>
      <c r="B413">
        <f t="shared" si="6"/>
        <v>2</v>
      </c>
      <c r="C413">
        <v>2</v>
      </c>
    </row>
    <row r="414" spans="1:3">
      <c r="A414" s="9" t="s">
        <v>424</v>
      </c>
      <c r="B414">
        <f t="shared" si="6"/>
        <v>1</v>
      </c>
      <c r="C414">
        <v>1</v>
      </c>
    </row>
    <row r="415" spans="1:3">
      <c r="A415" s="9" t="s">
        <v>424</v>
      </c>
      <c r="B415">
        <f t="shared" si="6"/>
        <v>1</v>
      </c>
      <c r="C415">
        <v>1</v>
      </c>
    </row>
    <row r="416" spans="1:3">
      <c r="A416" s="9" t="s">
        <v>425</v>
      </c>
      <c r="B416">
        <f t="shared" si="6"/>
        <v>2</v>
      </c>
      <c r="C416">
        <v>2</v>
      </c>
    </row>
    <row r="417" spans="1:3">
      <c r="A417" s="9" t="s">
        <v>425</v>
      </c>
      <c r="B417">
        <f t="shared" si="6"/>
        <v>2</v>
      </c>
      <c r="C417">
        <v>2</v>
      </c>
    </row>
    <row r="418" spans="1:3">
      <c r="A418" s="9" t="s">
        <v>425</v>
      </c>
      <c r="B418">
        <f t="shared" si="6"/>
        <v>2</v>
      </c>
      <c r="C418">
        <v>2</v>
      </c>
    </row>
    <row r="419" spans="1:3">
      <c r="A419" s="9" t="s">
        <v>425</v>
      </c>
      <c r="B419">
        <f t="shared" si="6"/>
        <v>2</v>
      </c>
      <c r="C419">
        <v>2</v>
      </c>
    </row>
    <row r="420" spans="1:3">
      <c r="A420" s="7" t="s">
        <v>427</v>
      </c>
      <c r="B420">
        <f t="shared" si="6"/>
        <v>4</v>
      </c>
      <c r="C420">
        <v>4</v>
      </c>
    </row>
    <row r="421" spans="1:3">
      <c r="A421" s="7" t="s">
        <v>427</v>
      </c>
      <c r="B421">
        <f t="shared" si="6"/>
        <v>4</v>
      </c>
      <c r="C421">
        <v>4</v>
      </c>
    </row>
    <row r="422" spans="1:3">
      <c r="A422" s="7" t="s">
        <v>427</v>
      </c>
      <c r="B422">
        <f t="shared" si="6"/>
        <v>4</v>
      </c>
      <c r="C422">
        <v>4</v>
      </c>
    </row>
    <row r="423" spans="1:3">
      <c r="A423" s="7" t="s">
        <v>427</v>
      </c>
      <c r="B423">
        <f t="shared" si="6"/>
        <v>4</v>
      </c>
      <c r="C423">
        <v>4</v>
      </c>
    </row>
    <row r="424" spans="1:3">
      <c r="A424" s="7" t="s">
        <v>427</v>
      </c>
      <c r="B424">
        <f t="shared" si="6"/>
        <v>4</v>
      </c>
      <c r="C424">
        <v>4</v>
      </c>
    </row>
    <row r="425" spans="1:3">
      <c r="A425" s="7" t="s">
        <v>427</v>
      </c>
      <c r="B425">
        <f t="shared" si="6"/>
        <v>4</v>
      </c>
      <c r="C425">
        <v>4</v>
      </c>
    </row>
    <row r="426" spans="1:3">
      <c r="A426" s="7" t="s">
        <v>427</v>
      </c>
      <c r="B426">
        <f t="shared" si="6"/>
        <v>4</v>
      </c>
      <c r="C426">
        <v>4</v>
      </c>
    </row>
    <row r="427" spans="1:3">
      <c r="A427" s="7" t="s">
        <v>427</v>
      </c>
      <c r="B427">
        <f t="shared" si="6"/>
        <v>4</v>
      </c>
      <c r="C427">
        <v>4</v>
      </c>
    </row>
    <row r="428" spans="1:3">
      <c r="A428" s="7" t="s">
        <v>427</v>
      </c>
      <c r="B428">
        <f t="shared" si="6"/>
        <v>4</v>
      </c>
      <c r="C428">
        <v>4</v>
      </c>
    </row>
    <row r="429" spans="1:3">
      <c r="A429" s="7" t="s">
        <v>427</v>
      </c>
      <c r="B429">
        <f t="shared" si="6"/>
        <v>4</v>
      </c>
      <c r="C429">
        <v>4</v>
      </c>
    </row>
    <row r="430" spans="1:3">
      <c r="A430" s="7" t="s">
        <v>427</v>
      </c>
      <c r="B430">
        <f t="shared" si="6"/>
        <v>4</v>
      </c>
      <c r="C430">
        <v>4</v>
      </c>
    </row>
    <row r="431" spans="1:3">
      <c r="A431" s="7" t="s">
        <v>427</v>
      </c>
      <c r="B431">
        <f t="shared" si="6"/>
        <v>4</v>
      </c>
      <c r="C431">
        <v>4</v>
      </c>
    </row>
    <row r="432" spans="1:3">
      <c r="A432" s="7" t="s">
        <v>427</v>
      </c>
      <c r="B432">
        <f t="shared" si="6"/>
        <v>4</v>
      </c>
      <c r="C432">
        <v>4</v>
      </c>
    </row>
    <row r="433" spans="1:3">
      <c r="A433" s="7" t="s">
        <v>427</v>
      </c>
      <c r="B433">
        <f t="shared" si="6"/>
        <v>4</v>
      </c>
      <c r="C433">
        <v>4</v>
      </c>
    </row>
    <row r="434" spans="1:3">
      <c r="A434" s="10" t="s">
        <v>427</v>
      </c>
      <c r="B434">
        <f t="shared" si="6"/>
        <v>4</v>
      </c>
      <c r="C434">
        <v>4</v>
      </c>
    </row>
    <row r="435" spans="1:2">
      <c r="A435" s="8"/>
      <c r="B435" t="str">
        <f t="shared" ref="B435:B450" si="7">IF(A435="京津冀",1,IF(A435="成渝西",2,IF(A435="粤港澳",3,IF(A435="长三角",4,IF(A435="香港企业",5,IF(A435="其他企业",6,"未知"))))))</f>
        <v>未知</v>
      </c>
    </row>
    <row r="436" spans="1:2">
      <c r="A436" s="8"/>
      <c r="B436" t="str">
        <f t="shared" si="7"/>
        <v>未知</v>
      </c>
    </row>
    <row r="437" spans="1:2">
      <c r="A437" s="8"/>
      <c r="B437" t="str">
        <f t="shared" si="7"/>
        <v>未知</v>
      </c>
    </row>
    <row r="438" spans="1:2">
      <c r="A438" s="8"/>
      <c r="B438" t="str">
        <f t="shared" si="7"/>
        <v>未知</v>
      </c>
    </row>
    <row r="439" spans="1:2">
      <c r="A439" s="8"/>
      <c r="B439" t="str">
        <f t="shared" si="7"/>
        <v>未知</v>
      </c>
    </row>
    <row r="440" spans="1:2">
      <c r="A440" s="8"/>
      <c r="B440" t="str">
        <f t="shared" si="7"/>
        <v>未知</v>
      </c>
    </row>
    <row r="441" spans="1:2">
      <c r="A441" s="8"/>
      <c r="B441" t="str">
        <f t="shared" si="7"/>
        <v>未知</v>
      </c>
    </row>
    <row r="442" spans="1:2">
      <c r="A442" s="8"/>
      <c r="B442" t="str">
        <f t="shared" si="7"/>
        <v>未知</v>
      </c>
    </row>
    <row r="443" spans="1:2">
      <c r="A443" s="8"/>
      <c r="B443" t="str">
        <f t="shared" si="7"/>
        <v>未知</v>
      </c>
    </row>
    <row r="444" spans="1:3">
      <c r="A444" s="8" t="s">
        <v>425</v>
      </c>
      <c r="B444">
        <f t="shared" si="7"/>
        <v>2</v>
      </c>
      <c r="C444">
        <v>2</v>
      </c>
    </row>
    <row r="445" spans="1:3">
      <c r="A445" s="7" t="s">
        <v>427</v>
      </c>
      <c r="B445">
        <f t="shared" si="7"/>
        <v>4</v>
      </c>
      <c r="C445">
        <v>4</v>
      </c>
    </row>
    <row r="446" spans="1:3">
      <c r="A446" s="7" t="s">
        <v>427</v>
      </c>
      <c r="B446">
        <f t="shared" si="7"/>
        <v>4</v>
      </c>
      <c r="C446">
        <v>4</v>
      </c>
    </row>
    <row r="447" spans="1:3">
      <c r="A447" s="7" t="s">
        <v>427</v>
      </c>
      <c r="B447">
        <f t="shared" si="7"/>
        <v>4</v>
      </c>
      <c r="C447">
        <v>4</v>
      </c>
    </row>
    <row r="448" spans="1:3">
      <c r="A448" s="8" t="s">
        <v>425</v>
      </c>
      <c r="B448">
        <f t="shared" si="7"/>
        <v>2</v>
      </c>
      <c r="C448">
        <v>2</v>
      </c>
    </row>
    <row r="449" spans="1:3">
      <c r="A449" s="8" t="s">
        <v>425</v>
      </c>
      <c r="B449">
        <f t="shared" si="7"/>
        <v>2</v>
      </c>
      <c r="C449">
        <v>2</v>
      </c>
    </row>
    <row r="450" spans="1:3">
      <c r="A450" s="8" t="s">
        <v>425</v>
      </c>
      <c r="B450">
        <f t="shared" si="7"/>
        <v>2</v>
      </c>
      <c r="C450">
        <v>2</v>
      </c>
    </row>
    <row r="451" spans="1:3">
      <c r="A451" s="8" t="s">
        <v>425</v>
      </c>
      <c r="B451">
        <f t="shared" ref="B451:B497" si="8">IF(A451="京津冀",1,IF(A451="成渝西",2,IF(A451="粤港澳",3,IF(A451="长三角",4,IF(A451="香港企业",5,IF(A451="其他企业",6,"未知"))))))</f>
        <v>2</v>
      </c>
      <c r="C451">
        <v>2</v>
      </c>
    </row>
    <row r="452" spans="1:3">
      <c r="A452" s="8" t="s">
        <v>425</v>
      </c>
      <c r="B452">
        <f t="shared" si="8"/>
        <v>2</v>
      </c>
      <c r="C452">
        <v>2</v>
      </c>
    </row>
    <row r="453" spans="1:3">
      <c r="A453" s="7" t="s">
        <v>427</v>
      </c>
      <c r="B453">
        <f t="shared" si="8"/>
        <v>4</v>
      </c>
      <c r="C453">
        <v>4</v>
      </c>
    </row>
    <row r="454" spans="1:3">
      <c r="A454" s="8" t="s">
        <v>425</v>
      </c>
      <c r="B454">
        <f t="shared" si="8"/>
        <v>2</v>
      </c>
      <c r="C454">
        <v>2</v>
      </c>
    </row>
    <row r="455" spans="1:3">
      <c r="A455" s="8" t="s">
        <v>425</v>
      </c>
      <c r="B455">
        <f t="shared" si="8"/>
        <v>2</v>
      </c>
      <c r="C455">
        <v>2</v>
      </c>
    </row>
    <row r="456" spans="1:3">
      <c r="A456" s="8" t="s">
        <v>425</v>
      </c>
      <c r="B456">
        <f t="shared" si="8"/>
        <v>2</v>
      </c>
      <c r="C456">
        <v>2</v>
      </c>
    </row>
    <row r="457" spans="1:3">
      <c r="A457" s="8" t="s">
        <v>425</v>
      </c>
      <c r="B457">
        <f t="shared" si="8"/>
        <v>2</v>
      </c>
      <c r="C457">
        <v>2</v>
      </c>
    </row>
    <row r="458" spans="1:3">
      <c r="A458" s="8" t="s">
        <v>425</v>
      </c>
      <c r="B458">
        <f t="shared" si="8"/>
        <v>2</v>
      </c>
      <c r="C458">
        <v>2</v>
      </c>
    </row>
    <row r="459" spans="1:3">
      <c r="A459" s="8" t="s">
        <v>425</v>
      </c>
      <c r="B459">
        <f t="shared" si="8"/>
        <v>2</v>
      </c>
      <c r="C459">
        <v>2</v>
      </c>
    </row>
    <row r="460" spans="1:3">
      <c r="A460" s="7" t="s">
        <v>427</v>
      </c>
      <c r="B460">
        <f t="shared" si="8"/>
        <v>4</v>
      </c>
      <c r="C460">
        <v>4</v>
      </c>
    </row>
    <row r="461" spans="1:3">
      <c r="A461" s="7" t="s">
        <v>427</v>
      </c>
      <c r="B461">
        <f t="shared" si="8"/>
        <v>4</v>
      </c>
      <c r="C461">
        <v>4</v>
      </c>
    </row>
    <row r="462" spans="1:3">
      <c r="A462" s="7" t="s">
        <v>427</v>
      </c>
      <c r="B462">
        <f t="shared" si="8"/>
        <v>4</v>
      </c>
      <c r="C462">
        <v>4</v>
      </c>
    </row>
    <row r="463" spans="1:3">
      <c r="A463" s="7" t="s">
        <v>427</v>
      </c>
      <c r="B463">
        <f t="shared" si="8"/>
        <v>4</v>
      </c>
      <c r="C463">
        <v>4</v>
      </c>
    </row>
    <row r="464" spans="1:3">
      <c r="A464" s="7" t="s">
        <v>427</v>
      </c>
      <c r="B464">
        <f t="shared" si="8"/>
        <v>4</v>
      </c>
      <c r="C464">
        <v>4</v>
      </c>
    </row>
    <row r="465" spans="1:3">
      <c r="A465" s="7" t="s">
        <v>427</v>
      </c>
      <c r="B465">
        <f t="shared" si="8"/>
        <v>4</v>
      </c>
      <c r="C465">
        <v>4</v>
      </c>
    </row>
    <row r="466" spans="1:3">
      <c r="A466" s="7" t="s">
        <v>427</v>
      </c>
      <c r="B466">
        <f t="shared" si="8"/>
        <v>4</v>
      </c>
      <c r="C466">
        <v>4</v>
      </c>
    </row>
    <row r="467" spans="1:3">
      <c r="A467" s="7" t="s">
        <v>427</v>
      </c>
      <c r="B467">
        <f t="shared" si="8"/>
        <v>4</v>
      </c>
      <c r="C467">
        <v>4</v>
      </c>
    </row>
    <row r="468" spans="1:3">
      <c r="A468" s="7" t="s">
        <v>427</v>
      </c>
      <c r="B468">
        <f t="shared" si="8"/>
        <v>4</v>
      </c>
      <c r="C468">
        <v>4</v>
      </c>
    </row>
    <row r="469" spans="1:3">
      <c r="A469" s="7" t="s">
        <v>427</v>
      </c>
      <c r="B469">
        <f t="shared" si="8"/>
        <v>4</v>
      </c>
      <c r="C469">
        <v>4</v>
      </c>
    </row>
    <row r="470" spans="1:3">
      <c r="A470" s="7" t="s">
        <v>427</v>
      </c>
      <c r="B470">
        <f t="shared" si="8"/>
        <v>4</v>
      </c>
      <c r="C470">
        <v>4</v>
      </c>
    </row>
    <row r="471" spans="1:3">
      <c r="A471" s="7" t="s">
        <v>427</v>
      </c>
      <c r="B471">
        <f t="shared" si="8"/>
        <v>4</v>
      </c>
      <c r="C471">
        <v>4</v>
      </c>
    </row>
    <row r="472" spans="1:3">
      <c r="A472" s="7" t="s">
        <v>427</v>
      </c>
      <c r="B472">
        <f t="shared" si="8"/>
        <v>4</v>
      </c>
      <c r="C472">
        <v>4</v>
      </c>
    </row>
    <row r="473" spans="1:3">
      <c r="A473" s="7" t="s">
        <v>427</v>
      </c>
      <c r="B473">
        <f t="shared" si="8"/>
        <v>4</v>
      </c>
      <c r="C473">
        <v>4</v>
      </c>
    </row>
    <row r="474" spans="1:3">
      <c r="A474" s="7" t="s">
        <v>427</v>
      </c>
      <c r="B474">
        <f t="shared" si="8"/>
        <v>4</v>
      </c>
      <c r="C474">
        <v>4</v>
      </c>
    </row>
    <row r="475" spans="1:3">
      <c r="A475" s="7" t="s">
        <v>427</v>
      </c>
      <c r="B475">
        <f t="shared" si="8"/>
        <v>4</v>
      </c>
      <c r="C475">
        <v>4</v>
      </c>
    </row>
    <row r="476" spans="1:3">
      <c r="A476" s="7" t="s">
        <v>427</v>
      </c>
      <c r="B476">
        <f t="shared" si="8"/>
        <v>4</v>
      </c>
      <c r="C476">
        <v>4</v>
      </c>
    </row>
    <row r="477" spans="1:3">
      <c r="A477" s="7" t="s">
        <v>427</v>
      </c>
      <c r="B477">
        <f t="shared" si="8"/>
        <v>4</v>
      </c>
      <c r="C477">
        <v>4</v>
      </c>
    </row>
    <row r="478" spans="1:3">
      <c r="A478" s="7" t="s">
        <v>427</v>
      </c>
      <c r="B478">
        <f t="shared" si="8"/>
        <v>4</v>
      </c>
      <c r="C478">
        <v>4</v>
      </c>
    </row>
    <row r="479" spans="1:3">
      <c r="A479" s="7" t="s">
        <v>427</v>
      </c>
      <c r="B479">
        <f t="shared" si="8"/>
        <v>4</v>
      </c>
      <c r="C479">
        <v>4</v>
      </c>
    </row>
    <row r="480" spans="1:3">
      <c r="A480" s="7" t="s">
        <v>427</v>
      </c>
      <c r="B480">
        <f t="shared" si="8"/>
        <v>4</v>
      </c>
      <c r="C480">
        <v>4</v>
      </c>
    </row>
    <row r="481" spans="1:3">
      <c r="A481" s="7" t="s">
        <v>427</v>
      </c>
      <c r="B481">
        <f t="shared" si="8"/>
        <v>4</v>
      </c>
      <c r="C481">
        <v>4</v>
      </c>
    </row>
    <row r="482" spans="1:3">
      <c r="A482" s="7" t="s">
        <v>427</v>
      </c>
      <c r="B482">
        <f t="shared" si="8"/>
        <v>4</v>
      </c>
      <c r="C482">
        <v>4</v>
      </c>
    </row>
    <row r="483" spans="1:3">
      <c r="A483" s="7" t="s">
        <v>427</v>
      </c>
      <c r="B483">
        <f t="shared" si="8"/>
        <v>4</v>
      </c>
      <c r="C483">
        <v>4</v>
      </c>
    </row>
    <row r="484" spans="1:3">
      <c r="A484" s="7" t="s">
        <v>427</v>
      </c>
      <c r="B484">
        <f t="shared" si="8"/>
        <v>4</v>
      </c>
      <c r="C484">
        <v>4</v>
      </c>
    </row>
    <row r="485" spans="1:3">
      <c r="A485" s="7" t="s">
        <v>427</v>
      </c>
      <c r="B485">
        <f t="shared" si="8"/>
        <v>4</v>
      </c>
      <c r="C485">
        <v>4</v>
      </c>
    </row>
    <row r="486" spans="1:3">
      <c r="A486" s="7" t="s">
        <v>427</v>
      </c>
      <c r="B486">
        <f t="shared" si="8"/>
        <v>4</v>
      </c>
      <c r="C486">
        <v>4</v>
      </c>
    </row>
    <row r="487" spans="1:3">
      <c r="A487" s="7" t="s">
        <v>427</v>
      </c>
      <c r="B487">
        <f t="shared" si="8"/>
        <v>4</v>
      </c>
      <c r="C487">
        <v>4</v>
      </c>
    </row>
    <row r="488" spans="1:3">
      <c r="A488" s="7" t="s">
        <v>427</v>
      </c>
      <c r="B488">
        <f t="shared" si="8"/>
        <v>4</v>
      </c>
      <c r="C488">
        <v>4</v>
      </c>
    </row>
    <row r="489" spans="1:3">
      <c r="A489" s="7" t="s">
        <v>427</v>
      </c>
      <c r="B489">
        <f t="shared" si="8"/>
        <v>4</v>
      </c>
      <c r="C489">
        <v>4</v>
      </c>
    </row>
    <row r="490" spans="1:3">
      <c r="A490" s="7" t="s">
        <v>427</v>
      </c>
      <c r="B490">
        <f t="shared" si="8"/>
        <v>4</v>
      </c>
      <c r="C490">
        <v>4</v>
      </c>
    </row>
    <row r="491" spans="1:3">
      <c r="A491" s="7" t="s">
        <v>427</v>
      </c>
      <c r="B491">
        <f t="shared" si="8"/>
        <v>4</v>
      </c>
      <c r="C491">
        <v>4</v>
      </c>
    </row>
    <row r="492" spans="1:3">
      <c r="A492" s="7" t="s">
        <v>427</v>
      </c>
      <c r="B492">
        <f t="shared" si="8"/>
        <v>4</v>
      </c>
      <c r="C492">
        <v>4</v>
      </c>
    </row>
    <row r="493" spans="1:3">
      <c r="A493" s="7" t="s">
        <v>427</v>
      </c>
      <c r="B493">
        <f t="shared" si="8"/>
        <v>4</v>
      </c>
      <c r="C493">
        <v>4</v>
      </c>
    </row>
    <row r="494" spans="1:3">
      <c r="A494" s="7" t="s">
        <v>427</v>
      </c>
      <c r="B494">
        <f t="shared" si="8"/>
        <v>4</v>
      </c>
      <c r="C494">
        <v>4</v>
      </c>
    </row>
    <row r="495" spans="1:3">
      <c r="A495" s="7" t="s">
        <v>427</v>
      </c>
      <c r="B495">
        <f t="shared" si="8"/>
        <v>4</v>
      </c>
      <c r="C495">
        <v>4</v>
      </c>
    </row>
    <row r="496" spans="1:3">
      <c r="A496" s="7" t="s">
        <v>427</v>
      </c>
      <c r="B496">
        <f t="shared" si="8"/>
        <v>4</v>
      </c>
      <c r="C496">
        <v>4</v>
      </c>
    </row>
    <row r="497" spans="1:3">
      <c r="A497" s="7" t="s">
        <v>427</v>
      </c>
      <c r="B497">
        <f t="shared" si="8"/>
        <v>4</v>
      </c>
      <c r="C497">
        <v>4</v>
      </c>
    </row>
    <row r="498" spans="1:3">
      <c r="A498" s="7" t="s">
        <v>427</v>
      </c>
      <c r="B498">
        <f t="shared" ref="B498:B529" si="9">IF(A498="京津冀",1,IF(A498="成渝西",2,IF(A498="粤港澳",3,IF(A498="长三角",4,IF(A498="香港企业",5,IF(A498="其他企业",6,"未知"))))))</f>
        <v>4</v>
      </c>
      <c r="C498">
        <v>4</v>
      </c>
    </row>
    <row r="499" spans="1:3">
      <c r="A499" s="7" t="s">
        <v>427</v>
      </c>
      <c r="B499">
        <f t="shared" si="9"/>
        <v>4</v>
      </c>
      <c r="C499">
        <v>4</v>
      </c>
    </row>
    <row r="500" spans="1:3">
      <c r="A500" s="7" t="s">
        <v>427</v>
      </c>
      <c r="B500">
        <f t="shared" si="9"/>
        <v>4</v>
      </c>
      <c r="C500">
        <v>4</v>
      </c>
    </row>
    <row r="501" spans="1:3">
      <c r="A501" s="7" t="s">
        <v>427</v>
      </c>
      <c r="B501">
        <f t="shared" si="9"/>
        <v>4</v>
      </c>
      <c r="C501">
        <v>4</v>
      </c>
    </row>
    <row r="502" spans="1:3">
      <c r="A502" s="7" t="s">
        <v>427</v>
      </c>
      <c r="B502">
        <f t="shared" si="9"/>
        <v>4</v>
      </c>
      <c r="C502">
        <v>4</v>
      </c>
    </row>
    <row r="503" spans="1:3">
      <c r="A503" s="7" t="s">
        <v>427</v>
      </c>
      <c r="B503">
        <f t="shared" si="9"/>
        <v>4</v>
      </c>
      <c r="C503">
        <v>4</v>
      </c>
    </row>
    <row r="504" spans="1:3">
      <c r="A504" s="7" t="s">
        <v>427</v>
      </c>
      <c r="B504">
        <f t="shared" si="9"/>
        <v>4</v>
      </c>
      <c r="C504">
        <v>4</v>
      </c>
    </row>
    <row r="505" spans="1:3">
      <c r="A505" s="7" t="s">
        <v>427</v>
      </c>
      <c r="B505">
        <f t="shared" si="9"/>
        <v>4</v>
      </c>
      <c r="C505">
        <v>4</v>
      </c>
    </row>
    <row r="506" spans="1:3">
      <c r="A506" s="7" t="s">
        <v>427</v>
      </c>
      <c r="B506">
        <f t="shared" si="9"/>
        <v>4</v>
      </c>
      <c r="C506">
        <v>4</v>
      </c>
    </row>
    <row r="507" spans="1:3">
      <c r="A507" s="7" t="s">
        <v>427</v>
      </c>
      <c r="B507">
        <f t="shared" si="9"/>
        <v>4</v>
      </c>
      <c r="C507">
        <v>4</v>
      </c>
    </row>
    <row r="508" spans="1:3">
      <c r="A508" s="7" t="s">
        <v>427</v>
      </c>
      <c r="B508">
        <f t="shared" si="9"/>
        <v>4</v>
      </c>
      <c r="C508">
        <v>4</v>
      </c>
    </row>
    <row r="509" spans="1:3">
      <c r="A509" s="7" t="s">
        <v>427</v>
      </c>
      <c r="B509">
        <f t="shared" si="9"/>
        <v>4</v>
      </c>
      <c r="C509">
        <v>4</v>
      </c>
    </row>
    <row r="510" spans="1:3">
      <c r="A510" s="7" t="s">
        <v>427</v>
      </c>
      <c r="B510">
        <f t="shared" si="9"/>
        <v>4</v>
      </c>
      <c r="C510">
        <v>4</v>
      </c>
    </row>
    <row r="511" spans="1:3">
      <c r="A511" s="7" t="s">
        <v>427</v>
      </c>
      <c r="B511">
        <f t="shared" si="9"/>
        <v>4</v>
      </c>
      <c r="C511">
        <v>4</v>
      </c>
    </row>
    <row r="512" spans="1:3">
      <c r="A512" s="7" t="s">
        <v>427</v>
      </c>
      <c r="B512">
        <f t="shared" si="9"/>
        <v>4</v>
      </c>
      <c r="C512">
        <v>4</v>
      </c>
    </row>
    <row r="513" spans="1:3">
      <c r="A513" s="7" t="s">
        <v>427</v>
      </c>
      <c r="B513">
        <f t="shared" si="9"/>
        <v>4</v>
      </c>
      <c r="C513">
        <v>4</v>
      </c>
    </row>
    <row r="514" spans="1:3">
      <c r="A514" s="7" t="s">
        <v>427</v>
      </c>
      <c r="B514">
        <f t="shared" si="9"/>
        <v>4</v>
      </c>
      <c r="C514">
        <v>4</v>
      </c>
    </row>
    <row r="515" spans="1:3">
      <c r="A515" s="7" t="s">
        <v>427</v>
      </c>
      <c r="B515">
        <f t="shared" si="9"/>
        <v>4</v>
      </c>
      <c r="C515">
        <v>4</v>
      </c>
    </row>
    <row r="516" spans="1:3">
      <c r="A516" s="7" t="s">
        <v>427</v>
      </c>
      <c r="B516">
        <f t="shared" si="9"/>
        <v>4</v>
      </c>
      <c r="C516">
        <v>4</v>
      </c>
    </row>
    <row r="517" spans="1:3">
      <c r="A517" s="7" t="s">
        <v>427</v>
      </c>
      <c r="B517">
        <f t="shared" si="9"/>
        <v>4</v>
      </c>
      <c r="C517">
        <v>4</v>
      </c>
    </row>
    <row r="518" spans="1:3">
      <c r="A518" s="7" t="s">
        <v>427</v>
      </c>
      <c r="B518">
        <f t="shared" si="9"/>
        <v>4</v>
      </c>
      <c r="C518">
        <v>4</v>
      </c>
    </row>
    <row r="519" spans="1:3">
      <c r="A519" s="7" t="s">
        <v>427</v>
      </c>
      <c r="B519">
        <f t="shared" si="9"/>
        <v>4</v>
      </c>
      <c r="C519">
        <v>4</v>
      </c>
    </row>
    <row r="520" spans="1:3">
      <c r="A520" s="7" t="s">
        <v>427</v>
      </c>
      <c r="B520">
        <f t="shared" si="9"/>
        <v>4</v>
      </c>
      <c r="C520">
        <v>4</v>
      </c>
    </row>
    <row r="521" spans="1:3">
      <c r="A521" s="7" t="s">
        <v>427</v>
      </c>
      <c r="B521">
        <f t="shared" si="9"/>
        <v>4</v>
      </c>
      <c r="C521">
        <v>4</v>
      </c>
    </row>
    <row r="522" spans="1:3">
      <c r="A522" s="7" t="s">
        <v>427</v>
      </c>
      <c r="B522">
        <f t="shared" si="9"/>
        <v>4</v>
      </c>
      <c r="C522">
        <v>4</v>
      </c>
    </row>
    <row r="523" spans="1:3">
      <c r="A523" s="7" t="s">
        <v>427</v>
      </c>
      <c r="B523">
        <f t="shared" si="9"/>
        <v>4</v>
      </c>
      <c r="C523">
        <v>4</v>
      </c>
    </row>
    <row r="524" spans="1:3">
      <c r="A524" s="7" t="s">
        <v>427</v>
      </c>
      <c r="B524">
        <f t="shared" si="9"/>
        <v>4</v>
      </c>
      <c r="C524">
        <v>4</v>
      </c>
    </row>
    <row r="525" spans="1:3">
      <c r="A525" s="7" t="s">
        <v>427</v>
      </c>
      <c r="B525">
        <f t="shared" si="9"/>
        <v>4</v>
      </c>
      <c r="C525">
        <v>4</v>
      </c>
    </row>
    <row r="526" spans="1:3">
      <c r="A526" s="7" t="s">
        <v>427</v>
      </c>
      <c r="B526">
        <f t="shared" si="9"/>
        <v>4</v>
      </c>
      <c r="C526">
        <v>4</v>
      </c>
    </row>
    <row r="527" spans="1:3">
      <c r="A527" s="7" t="s">
        <v>427</v>
      </c>
      <c r="B527">
        <f t="shared" si="9"/>
        <v>4</v>
      </c>
      <c r="C527">
        <v>4</v>
      </c>
    </row>
    <row r="528" spans="1:3">
      <c r="A528" s="7" t="s">
        <v>427</v>
      </c>
      <c r="B528">
        <f t="shared" si="9"/>
        <v>4</v>
      </c>
      <c r="C528">
        <v>4</v>
      </c>
    </row>
    <row r="529" spans="1:3">
      <c r="A529" s="7" t="s">
        <v>427</v>
      </c>
      <c r="B529">
        <f t="shared" si="9"/>
        <v>4</v>
      </c>
      <c r="C529">
        <v>4</v>
      </c>
    </row>
    <row r="530" spans="1:3">
      <c r="A530" s="7" t="s">
        <v>427</v>
      </c>
      <c r="B530">
        <f t="shared" ref="B530:B561" si="10">IF(A530="京津冀",1,IF(A530="成渝西",2,IF(A530="粤港澳",3,IF(A530="长三角",4,IF(A530="香港企业",5,IF(A530="其他企业",6,"未知"))))))</f>
        <v>4</v>
      </c>
      <c r="C530">
        <v>4</v>
      </c>
    </row>
    <row r="531" spans="1:3">
      <c r="A531" s="7" t="s">
        <v>427</v>
      </c>
      <c r="B531">
        <f t="shared" si="10"/>
        <v>4</v>
      </c>
      <c r="C531">
        <v>4</v>
      </c>
    </row>
    <row r="532" spans="1:3">
      <c r="A532" s="8" t="s">
        <v>425</v>
      </c>
      <c r="B532">
        <f t="shared" si="10"/>
        <v>2</v>
      </c>
      <c r="C532">
        <v>2</v>
      </c>
    </row>
    <row r="533" spans="1:3">
      <c r="A533" s="7" t="s">
        <v>427</v>
      </c>
      <c r="B533">
        <f t="shared" si="10"/>
        <v>4</v>
      </c>
      <c r="C533">
        <v>4</v>
      </c>
    </row>
    <row r="534" spans="1:3">
      <c r="A534" s="8" t="s">
        <v>425</v>
      </c>
      <c r="B534">
        <f t="shared" si="10"/>
        <v>2</v>
      </c>
      <c r="C534">
        <v>2</v>
      </c>
    </row>
    <row r="535" spans="1:3">
      <c r="A535" s="11" t="s">
        <v>427</v>
      </c>
      <c r="B535">
        <f t="shared" si="10"/>
        <v>4</v>
      </c>
      <c r="C535">
        <v>4</v>
      </c>
    </row>
    <row r="536" spans="1:3">
      <c r="A536" s="11" t="s">
        <v>425</v>
      </c>
      <c r="B536">
        <f t="shared" si="10"/>
        <v>2</v>
      </c>
      <c r="C536">
        <v>2</v>
      </c>
    </row>
    <row r="537" spans="1:3">
      <c r="A537" s="11" t="s">
        <v>427</v>
      </c>
      <c r="B537">
        <f t="shared" si="10"/>
        <v>4</v>
      </c>
      <c r="C537">
        <v>4</v>
      </c>
    </row>
    <row r="538" spans="1:3">
      <c r="A538" s="11" t="s">
        <v>427</v>
      </c>
      <c r="B538">
        <f t="shared" si="10"/>
        <v>4</v>
      </c>
      <c r="C538">
        <v>4</v>
      </c>
    </row>
    <row r="539" spans="1:3">
      <c r="A539" s="11" t="s">
        <v>426</v>
      </c>
      <c r="B539">
        <f t="shared" si="10"/>
        <v>3</v>
      </c>
      <c r="C539">
        <v>3</v>
      </c>
    </row>
    <row r="540" spans="1:3">
      <c r="A540" s="11" t="s">
        <v>426</v>
      </c>
      <c r="B540">
        <f t="shared" si="10"/>
        <v>3</v>
      </c>
      <c r="C540">
        <v>3</v>
      </c>
    </row>
    <row r="541" spans="1:3">
      <c r="A541" s="11" t="s">
        <v>426</v>
      </c>
      <c r="B541">
        <f t="shared" si="10"/>
        <v>3</v>
      </c>
      <c r="C541">
        <v>3</v>
      </c>
    </row>
    <row r="542" spans="1:3">
      <c r="A542" s="11" t="s">
        <v>424</v>
      </c>
      <c r="B542">
        <f t="shared" si="10"/>
        <v>1</v>
      </c>
      <c r="C542">
        <v>1</v>
      </c>
    </row>
    <row r="543" spans="1:3">
      <c r="A543" s="11" t="s">
        <v>426</v>
      </c>
      <c r="B543">
        <f t="shared" si="10"/>
        <v>3</v>
      </c>
      <c r="C543">
        <v>3</v>
      </c>
    </row>
    <row r="544" spans="1:3">
      <c r="A544" s="11" t="s">
        <v>427</v>
      </c>
      <c r="B544">
        <f t="shared" si="10"/>
        <v>4</v>
      </c>
      <c r="C544">
        <v>4</v>
      </c>
    </row>
    <row r="545" spans="1:3">
      <c r="A545" s="11" t="s">
        <v>427</v>
      </c>
      <c r="B545">
        <f t="shared" si="10"/>
        <v>4</v>
      </c>
      <c r="C545">
        <v>4</v>
      </c>
    </row>
    <row r="546" spans="1:3">
      <c r="A546" s="11" t="s">
        <v>427</v>
      </c>
      <c r="B546">
        <f t="shared" si="10"/>
        <v>4</v>
      </c>
      <c r="C546">
        <v>4</v>
      </c>
    </row>
    <row r="547" spans="1:3">
      <c r="A547" s="11" t="s">
        <v>426</v>
      </c>
      <c r="B547">
        <f t="shared" si="10"/>
        <v>3</v>
      </c>
      <c r="C547">
        <v>3</v>
      </c>
    </row>
    <row r="548" spans="1:3">
      <c r="A548" s="11" t="s">
        <v>426</v>
      </c>
      <c r="B548">
        <f t="shared" si="10"/>
        <v>3</v>
      </c>
      <c r="C548">
        <v>3</v>
      </c>
    </row>
    <row r="549" spans="1:3">
      <c r="A549" s="11" t="s">
        <v>426</v>
      </c>
      <c r="B549">
        <f t="shared" si="10"/>
        <v>3</v>
      </c>
      <c r="C549">
        <v>3</v>
      </c>
    </row>
    <row r="550" spans="1:3">
      <c r="A550" s="11" t="s">
        <v>426</v>
      </c>
      <c r="B550">
        <f t="shared" si="10"/>
        <v>3</v>
      </c>
      <c r="C550">
        <v>3</v>
      </c>
    </row>
    <row r="551" spans="1:3">
      <c r="A551" s="11" t="s">
        <v>426</v>
      </c>
      <c r="B551">
        <f t="shared" si="10"/>
        <v>3</v>
      </c>
      <c r="C551">
        <v>3</v>
      </c>
    </row>
    <row r="552" spans="1:3">
      <c r="A552" s="11" t="s">
        <v>426</v>
      </c>
      <c r="B552">
        <f t="shared" si="10"/>
        <v>3</v>
      </c>
      <c r="C552">
        <v>3</v>
      </c>
    </row>
    <row r="553" spans="1:3">
      <c r="A553" s="11" t="s">
        <v>426</v>
      </c>
      <c r="B553">
        <f t="shared" si="10"/>
        <v>3</v>
      </c>
      <c r="C553">
        <v>3</v>
      </c>
    </row>
    <row r="554" spans="1:3">
      <c r="A554" s="11" t="s">
        <v>426</v>
      </c>
      <c r="B554">
        <f t="shared" si="10"/>
        <v>3</v>
      </c>
      <c r="C554">
        <v>3</v>
      </c>
    </row>
    <row r="555" spans="1:3">
      <c r="A555" s="11" t="s">
        <v>426</v>
      </c>
      <c r="B555">
        <f t="shared" si="10"/>
        <v>3</v>
      </c>
      <c r="C555">
        <v>3</v>
      </c>
    </row>
    <row r="556" spans="1:3">
      <c r="A556" s="11" t="s">
        <v>426</v>
      </c>
      <c r="B556">
        <f t="shared" si="10"/>
        <v>3</v>
      </c>
      <c r="C556">
        <v>3</v>
      </c>
    </row>
    <row r="557" spans="1:3">
      <c r="A557" s="11" t="s">
        <v>426</v>
      </c>
      <c r="B557">
        <f t="shared" si="10"/>
        <v>3</v>
      </c>
      <c r="C557">
        <v>3</v>
      </c>
    </row>
    <row r="558" spans="1:3">
      <c r="A558" s="11" t="s">
        <v>426</v>
      </c>
      <c r="B558">
        <f t="shared" si="10"/>
        <v>3</v>
      </c>
      <c r="C558">
        <v>3</v>
      </c>
    </row>
    <row r="559" spans="1:3">
      <c r="A559" s="11" t="s">
        <v>426</v>
      </c>
      <c r="B559">
        <f t="shared" si="10"/>
        <v>3</v>
      </c>
      <c r="C559">
        <v>3</v>
      </c>
    </row>
    <row r="560" spans="1:3">
      <c r="A560" s="11" t="s">
        <v>426</v>
      </c>
      <c r="B560">
        <f t="shared" si="10"/>
        <v>3</v>
      </c>
      <c r="C560">
        <v>3</v>
      </c>
    </row>
    <row r="561" spans="1:3">
      <c r="A561" s="11" t="s">
        <v>426</v>
      </c>
      <c r="B561">
        <f t="shared" si="10"/>
        <v>3</v>
      </c>
      <c r="C561">
        <v>3</v>
      </c>
    </row>
    <row r="562" spans="1:3">
      <c r="A562" s="11" t="s">
        <v>426</v>
      </c>
      <c r="B562">
        <f t="shared" ref="B562:B593" si="11">IF(A562="京津冀",1,IF(A562="成渝西",2,IF(A562="粤港澳",3,IF(A562="长三角",4,IF(A562="香港企业",5,IF(A562="其他企业",6,"未知"))))))</f>
        <v>3</v>
      </c>
      <c r="C562">
        <v>3</v>
      </c>
    </row>
    <row r="563" spans="1:2">
      <c r="A563" s="11" t="s">
        <v>429</v>
      </c>
      <c r="B563" t="str">
        <f t="shared" si="11"/>
        <v>未知</v>
      </c>
    </row>
    <row r="564" spans="1:2">
      <c r="A564" s="11" t="s">
        <v>429</v>
      </c>
      <c r="B564" t="str">
        <f t="shared" si="11"/>
        <v>未知</v>
      </c>
    </row>
    <row r="565" spans="1:2">
      <c r="A565" s="11" t="s">
        <v>429</v>
      </c>
      <c r="B565" t="str">
        <f t="shared" si="11"/>
        <v>未知</v>
      </c>
    </row>
    <row r="566" spans="1:2">
      <c r="A566" s="11" t="s">
        <v>429</v>
      </c>
      <c r="B566" t="str">
        <f t="shared" si="11"/>
        <v>未知</v>
      </c>
    </row>
    <row r="567" spans="1:2">
      <c r="A567" s="11" t="s">
        <v>429</v>
      </c>
      <c r="B567" t="str">
        <f t="shared" si="11"/>
        <v>未知</v>
      </c>
    </row>
    <row r="568" spans="1:3">
      <c r="A568" s="11" t="s">
        <v>425</v>
      </c>
      <c r="B568">
        <f t="shared" si="11"/>
        <v>2</v>
      </c>
      <c r="C568">
        <v>2</v>
      </c>
    </row>
    <row r="569" spans="1:3">
      <c r="A569" s="11" t="s">
        <v>426</v>
      </c>
      <c r="B569">
        <f t="shared" si="11"/>
        <v>3</v>
      </c>
      <c r="C569">
        <v>3</v>
      </c>
    </row>
    <row r="570" spans="1:2">
      <c r="A570" s="11" t="s">
        <v>429</v>
      </c>
      <c r="B570" t="str">
        <f t="shared" si="11"/>
        <v>未知</v>
      </c>
    </row>
    <row r="571" spans="1:2">
      <c r="A571" s="11" t="s">
        <v>429</v>
      </c>
      <c r="B571" t="str">
        <f t="shared" si="11"/>
        <v>未知</v>
      </c>
    </row>
    <row r="572" spans="1:2">
      <c r="A572" s="11" t="s">
        <v>429</v>
      </c>
      <c r="B572" t="str">
        <f t="shared" si="11"/>
        <v>未知</v>
      </c>
    </row>
    <row r="573" spans="1:2">
      <c r="A573" s="11" t="s">
        <v>429</v>
      </c>
      <c r="B573" t="str">
        <f t="shared" si="11"/>
        <v>未知</v>
      </c>
    </row>
    <row r="574" spans="1:2">
      <c r="A574" s="11" t="s">
        <v>429</v>
      </c>
      <c r="B574" t="str">
        <f t="shared" si="11"/>
        <v>未知</v>
      </c>
    </row>
    <row r="575" spans="1:2">
      <c r="A575" s="11" t="s">
        <v>429</v>
      </c>
      <c r="B575" t="str">
        <f t="shared" si="11"/>
        <v>未知</v>
      </c>
    </row>
    <row r="576" spans="1:2">
      <c r="A576" s="11" t="s">
        <v>429</v>
      </c>
      <c r="B576" t="str">
        <f t="shared" si="11"/>
        <v>未知</v>
      </c>
    </row>
    <row r="577" spans="1:2">
      <c r="A577" s="11" t="s">
        <v>429</v>
      </c>
      <c r="B577" t="str">
        <f t="shared" si="11"/>
        <v>未知</v>
      </c>
    </row>
    <row r="578" spans="1:2">
      <c r="A578" s="11" t="s">
        <v>429</v>
      </c>
      <c r="B578" t="str">
        <f t="shared" si="11"/>
        <v>未知</v>
      </c>
    </row>
    <row r="579" spans="1:2">
      <c r="A579" s="11" t="s">
        <v>429</v>
      </c>
      <c r="B579" t="str">
        <f t="shared" si="11"/>
        <v>未知</v>
      </c>
    </row>
    <row r="580" spans="1:2">
      <c r="A580" s="11" t="s">
        <v>429</v>
      </c>
      <c r="B580" t="str">
        <f t="shared" si="11"/>
        <v>未知</v>
      </c>
    </row>
    <row r="581" spans="1:2">
      <c r="A581" s="11" t="s">
        <v>429</v>
      </c>
      <c r="B581" t="str">
        <f t="shared" si="11"/>
        <v>未知</v>
      </c>
    </row>
    <row r="582" spans="1:2">
      <c r="A582" s="11" t="s">
        <v>429</v>
      </c>
      <c r="B582" t="str">
        <f t="shared" si="11"/>
        <v>未知</v>
      </c>
    </row>
    <row r="583" spans="1:3">
      <c r="A583" s="11" t="s">
        <v>426</v>
      </c>
      <c r="B583">
        <f t="shared" si="11"/>
        <v>3</v>
      </c>
      <c r="C583">
        <v>3</v>
      </c>
    </row>
    <row r="584" spans="1:3">
      <c r="A584" s="11" t="s">
        <v>426</v>
      </c>
      <c r="B584">
        <f t="shared" si="11"/>
        <v>3</v>
      </c>
      <c r="C584">
        <v>3</v>
      </c>
    </row>
    <row r="585" spans="1:3">
      <c r="A585" s="11" t="s">
        <v>424</v>
      </c>
      <c r="B585">
        <f t="shared" si="11"/>
        <v>1</v>
      </c>
      <c r="C585">
        <v>1</v>
      </c>
    </row>
    <row r="586" spans="1:3">
      <c r="A586" s="11" t="s">
        <v>427</v>
      </c>
      <c r="B586">
        <f t="shared" si="11"/>
        <v>4</v>
      </c>
      <c r="C586">
        <v>4</v>
      </c>
    </row>
    <row r="587" spans="1:3">
      <c r="A587" s="11" t="s">
        <v>426</v>
      </c>
      <c r="B587">
        <f t="shared" si="11"/>
        <v>3</v>
      </c>
      <c r="C587">
        <v>3</v>
      </c>
    </row>
    <row r="588" spans="1:3">
      <c r="A588" s="11" t="s">
        <v>425</v>
      </c>
      <c r="B588">
        <f t="shared" si="11"/>
        <v>2</v>
      </c>
      <c r="C588">
        <v>2</v>
      </c>
    </row>
    <row r="589" spans="1:3">
      <c r="A589" s="11" t="s">
        <v>426</v>
      </c>
      <c r="B589">
        <f t="shared" si="11"/>
        <v>3</v>
      </c>
      <c r="C589">
        <v>3</v>
      </c>
    </row>
    <row r="590" spans="1:3">
      <c r="A590" s="11" t="s">
        <v>425</v>
      </c>
      <c r="B590">
        <f t="shared" si="11"/>
        <v>2</v>
      </c>
      <c r="C590">
        <v>2</v>
      </c>
    </row>
    <row r="591" spans="1:3">
      <c r="A591" s="11" t="s">
        <v>427</v>
      </c>
      <c r="B591">
        <f t="shared" si="11"/>
        <v>4</v>
      </c>
      <c r="C591">
        <v>4</v>
      </c>
    </row>
    <row r="592" spans="1:3">
      <c r="A592" s="11" t="s">
        <v>425</v>
      </c>
      <c r="B592">
        <f t="shared" si="11"/>
        <v>2</v>
      </c>
      <c r="C592">
        <v>2</v>
      </c>
    </row>
    <row r="593" spans="1:3">
      <c r="A593" s="11" t="s">
        <v>425</v>
      </c>
      <c r="B593">
        <f t="shared" si="11"/>
        <v>2</v>
      </c>
      <c r="C593">
        <v>2</v>
      </c>
    </row>
    <row r="594" spans="1:3">
      <c r="A594" s="11" t="s">
        <v>425</v>
      </c>
      <c r="B594">
        <f t="shared" ref="B594:B625" si="12">IF(A594="京津冀",1,IF(A594="成渝西",2,IF(A594="粤港澳",3,IF(A594="长三角",4,IF(A594="香港企业",5,IF(A594="其他企业",6,"未知"))))))</f>
        <v>2</v>
      </c>
      <c r="C594">
        <v>2</v>
      </c>
    </row>
    <row r="595" spans="1:3">
      <c r="A595" s="11" t="s">
        <v>425</v>
      </c>
      <c r="B595">
        <f t="shared" si="12"/>
        <v>2</v>
      </c>
      <c r="C595">
        <v>2</v>
      </c>
    </row>
    <row r="596" spans="1:3">
      <c r="A596" s="8" t="s">
        <v>424</v>
      </c>
      <c r="B596">
        <f t="shared" si="12"/>
        <v>1</v>
      </c>
      <c r="C596">
        <v>1</v>
      </c>
    </row>
    <row r="597" spans="1:3">
      <c r="A597" s="11" t="s">
        <v>425</v>
      </c>
      <c r="B597">
        <f t="shared" si="12"/>
        <v>2</v>
      </c>
      <c r="C597">
        <v>2</v>
      </c>
    </row>
    <row r="598" spans="1:3">
      <c r="A598" s="11" t="s">
        <v>425</v>
      </c>
      <c r="B598">
        <f t="shared" si="12"/>
        <v>2</v>
      </c>
      <c r="C598">
        <v>2</v>
      </c>
    </row>
    <row r="599" spans="1:3">
      <c r="A599" s="11" t="s">
        <v>425</v>
      </c>
      <c r="B599">
        <f t="shared" si="12"/>
        <v>2</v>
      </c>
      <c r="C599">
        <v>2</v>
      </c>
    </row>
    <row r="600" spans="1:3">
      <c r="A600" s="11" t="s">
        <v>425</v>
      </c>
      <c r="B600">
        <f t="shared" si="12"/>
        <v>2</v>
      </c>
      <c r="C600">
        <v>2</v>
      </c>
    </row>
    <row r="601" spans="1:3">
      <c r="A601" s="8" t="s">
        <v>424</v>
      </c>
      <c r="B601">
        <f t="shared" si="12"/>
        <v>1</v>
      </c>
      <c r="C601">
        <v>1</v>
      </c>
    </row>
    <row r="602" spans="1:3">
      <c r="A602" s="11" t="s">
        <v>425</v>
      </c>
      <c r="B602">
        <f t="shared" si="12"/>
        <v>2</v>
      </c>
      <c r="C602">
        <v>2</v>
      </c>
    </row>
    <row r="603" spans="1:3">
      <c r="A603" s="11" t="s">
        <v>425</v>
      </c>
      <c r="B603">
        <f t="shared" si="12"/>
        <v>2</v>
      </c>
      <c r="C603">
        <v>2</v>
      </c>
    </row>
    <row r="604" spans="1:3">
      <c r="A604" s="11" t="s">
        <v>425</v>
      </c>
      <c r="B604">
        <f t="shared" si="12"/>
        <v>2</v>
      </c>
      <c r="C604">
        <v>2</v>
      </c>
    </row>
    <row r="605" spans="1:3">
      <c r="A605" s="11" t="s">
        <v>425</v>
      </c>
      <c r="B605">
        <f t="shared" si="12"/>
        <v>2</v>
      </c>
      <c r="C605">
        <v>2</v>
      </c>
    </row>
    <row r="606" spans="1:3">
      <c r="A606" s="11" t="s">
        <v>425</v>
      </c>
      <c r="B606">
        <f t="shared" si="12"/>
        <v>2</v>
      </c>
      <c r="C606">
        <v>2</v>
      </c>
    </row>
    <row r="607" spans="1:3">
      <c r="A607" s="8" t="s">
        <v>427</v>
      </c>
      <c r="B607">
        <f t="shared" si="12"/>
        <v>4</v>
      </c>
      <c r="C607">
        <v>4</v>
      </c>
    </row>
    <row r="608" spans="1:3">
      <c r="A608" s="11" t="s">
        <v>425</v>
      </c>
      <c r="B608">
        <f t="shared" si="12"/>
        <v>2</v>
      </c>
      <c r="C608">
        <v>2</v>
      </c>
    </row>
    <row r="609" spans="1:3">
      <c r="A609" s="11" t="s">
        <v>425</v>
      </c>
      <c r="B609">
        <f t="shared" si="12"/>
        <v>2</v>
      </c>
      <c r="C609">
        <v>2</v>
      </c>
    </row>
    <row r="610" spans="1:3">
      <c r="A610" s="11" t="s">
        <v>425</v>
      </c>
      <c r="B610">
        <f t="shared" si="12"/>
        <v>2</v>
      </c>
      <c r="C610">
        <v>2</v>
      </c>
    </row>
    <row r="611" spans="1:3">
      <c r="A611" s="8" t="s">
        <v>427</v>
      </c>
      <c r="B611">
        <f t="shared" si="12"/>
        <v>4</v>
      </c>
      <c r="C611">
        <v>4</v>
      </c>
    </row>
    <row r="612" spans="1:3">
      <c r="A612" s="8" t="s">
        <v>424</v>
      </c>
      <c r="B612">
        <f t="shared" si="12"/>
        <v>1</v>
      </c>
      <c r="C612">
        <v>1</v>
      </c>
    </row>
    <row r="613" spans="1:3">
      <c r="A613" s="11" t="s">
        <v>425</v>
      </c>
      <c r="B613">
        <f t="shared" si="12"/>
        <v>2</v>
      </c>
      <c r="C613">
        <v>2</v>
      </c>
    </row>
    <row r="614" spans="1:3">
      <c r="A614" s="8" t="s">
        <v>424</v>
      </c>
      <c r="B614">
        <f t="shared" si="12"/>
        <v>1</v>
      </c>
      <c r="C614">
        <v>1</v>
      </c>
    </row>
    <row r="615" spans="1:3">
      <c r="A615" s="8" t="s">
        <v>424</v>
      </c>
      <c r="B615">
        <f t="shared" si="12"/>
        <v>1</v>
      </c>
      <c r="C615">
        <v>1</v>
      </c>
    </row>
    <row r="616" spans="1:3">
      <c r="A616" s="11" t="s">
        <v>425</v>
      </c>
      <c r="B616">
        <f t="shared" si="12"/>
        <v>2</v>
      </c>
      <c r="C616">
        <v>2</v>
      </c>
    </row>
    <row r="617" spans="1:3">
      <c r="A617" s="8" t="s">
        <v>424</v>
      </c>
      <c r="B617">
        <f t="shared" si="12"/>
        <v>1</v>
      </c>
      <c r="C617">
        <v>1</v>
      </c>
    </row>
    <row r="618" spans="1:3">
      <c r="A618" s="11" t="s">
        <v>425</v>
      </c>
      <c r="B618">
        <f t="shared" si="12"/>
        <v>2</v>
      </c>
      <c r="C618">
        <v>2</v>
      </c>
    </row>
    <row r="619" spans="1:3">
      <c r="A619" s="11" t="s">
        <v>425</v>
      </c>
      <c r="B619">
        <f t="shared" si="12"/>
        <v>2</v>
      </c>
      <c r="C619">
        <v>2</v>
      </c>
    </row>
    <row r="620" spans="1:3">
      <c r="A620" s="11" t="s">
        <v>425</v>
      </c>
      <c r="B620">
        <f t="shared" si="12"/>
        <v>2</v>
      </c>
      <c r="C620">
        <v>2</v>
      </c>
    </row>
    <row r="621" spans="1:3">
      <c r="A621" s="11" t="s">
        <v>425</v>
      </c>
      <c r="B621">
        <f t="shared" si="12"/>
        <v>2</v>
      </c>
      <c r="C621">
        <v>2</v>
      </c>
    </row>
    <row r="622" spans="1:3">
      <c r="A622" s="11" t="s">
        <v>425</v>
      </c>
      <c r="B622">
        <f t="shared" si="12"/>
        <v>2</v>
      </c>
      <c r="C622">
        <v>2</v>
      </c>
    </row>
    <row r="623" spans="1:3">
      <c r="A623" s="11" t="s">
        <v>425</v>
      </c>
      <c r="B623">
        <f t="shared" si="12"/>
        <v>2</v>
      </c>
      <c r="C623">
        <v>2</v>
      </c>
    </row>
    <row r="624" spans="1:3">
      <c r="A624" s="11" t="s">
        <v>425</v>
      </c>
      <c r="B624">
        <f t="shared" si="12"/>
        <v>2</v>
      </c>
      <c r="C624">
        <v>2</v>
      </c>
    </row>
    <row r="625" spans="1:3">
      <c r="A625" s="11" t="s">
        <v>425</v>
      </c>
      <c r="B625">
        <f t="shared" si="12"/>
        <v>2</v>
      </c>
      <c r="C625">
        <v>2</v>
      </c>
    </row>
    <row r="626" spans="1:3">
      <c r="A626" s="11" t="s">
        <v>425</v>
      </c>
      <c r="B626">
        <f t="shared" ref="B626:B648" si="13">IF(A626="京津冀",1,IF(A626="成渝西",2,IF(A626="粤港澳",3,IF(A626="长三角",4,IF(A626="香港企业",5,IF(A626="其他企业",6,"未知"))))))</f>
        <v>2</v>
      </c>
      <c r="C626">
        <v>2</v>
      </c>
    </row>
    <row r="627" spans="1:3">
      <c r="A627" s="11" t="s">
        <v>425</v>
      </c>
      <c r="B627">
        <f t="shared" si="13"/>
        <v>2</v>
      </c>
      <c r="C627">
        <v>2</v>
      </c>
    </row>
    <row r="628" spans="1:3">
      <c r="A628" s="11" t="s">
        <v>425</v>
      </c>
      <c r="B628">
        <f t="shared" si="13"/>
        <v>2</v>
      </c>
      <c r="C628">
        <v>2</v>
      </c>
    </row>
    <row r="629" spans="1:3">
      <c r="A629" s="11" t="s">
        <v>425</v>
      </c>
      <c r="B629">
        <f t="shared" si="13"/>
        <v>2</v>
      </c>
      <c r="C629">
        <v>2</v>
      </c>
    </row>
    <row r="630" spans="1:3">
      <c r="A630" s="11" t="s">
        <v>425</v>
      </c>
      <c r="B630">
        <f t="shared" si="13"/>
        <v>2</v>
      </c>
      <c r="C630">
        <v>2</v>
      </c>
    </row>
    <row r="631" spans="1:3">
      <c r="A631" s="8" t="s">
        <v>426</v>
      </c>
      <c r="B631">
        <f t="shared" si="13"/>
        <v>3</v>
      </c>
      <c r="C631">
        <v>3</v>
      </c>
    </row>
    <row r="632" spans="1:3">
      <c r="A632" s="8" t="s">
        <v>426</v>
      </c>
      <c r="B632">
        <f t="shared" si="13"/>
        <v>3</v>
      </c>
      <c r="C632">
        <v>3</v>
      </c>
    </row>
    <row r="633" spans="1:3">
      <c r="A633" s="8" t="s">
        <v>424</v>
      </c>
      <c r="B633">
        <f t="shared" si="13"/>
        <v>1</v>
      </c>
      <c r="C633">
        <v>1</v>
      </c>
    </row>
    <row r="634" spans="1:3">
      <c r="A634" s="8" t="s">
        <v>425</v>
      </c>
      <c r="B634">
        <f t="shared" si="13"/>
        <v>2</v>
      </c>
      <c r="C634">
        <v>2</v>
      </c>
    </row>
    <row r="635" spans="1:3">
      <c r="A635" s="8" t="s">
        <v>425</v>
      </c>
      <c r="B635">
        <f t="shared" si="13"/>
        <v>2</v>
      </c>
      <c r="C635">
        <v>2</v>
      </c>
    </row>
    <row r="636" spans="1:3">
      <c r="A636" s="8" t="s">
        <v>425</v>
      </c>
      <c r="B636">
        <f t="shared" si="13"/>
        <v>2</v>
      </c>
      <c r="C636">
        <v>2</v>
      </c>
    </row>
    <row r="637" spans="1:3">
      <c r="A637" s="8" t="s">
        <v>425</v>
      </c>
      <c r="B637">
        <f t="shared" si="13"/>
        <v>2</v>
      </c>
      <c r="C637">
        <v>2</v>
      </c>
    </row>
    <row r="638" spans="1:3">
      <c r="A638" s="8" t="s">
        <v>425</v>
      </c>
      <c r="B638">
        <f t="shared" si="13"/>
        <v>2</v>
      </c>
      <c r="C638">
        <v>2</v>
      </c>
    </row>
    <row r="639" spans="1:3">
      <c r="A639" s="8" t="s">
        <v>426</v>
      </c>
      <c r="B639">
        <f t="shared" si="13"/>
        <v>3</v>
      </c>
      <c r="C639">
        <v>3</v>
      </c>
    </row>
    <row r="640" spans="1:3">
      <c r="A640" s="8" t="s">
        <v>425</v>
      </c>
      <c r="B640">
        <f t="shared" si="13"/>
        <v>2</v>
      </c>
      <c r="C640">
        <v>2</v>
      </c>
    </row>
    <row r="641" spans="1:3">
      <c r="A641" s="8" t="s">
        <v>425</v>
      </c>
      <c r="B641">
        <f t="shared" si="13"/>
        <v>2</v>
      </c>
      <c r="C641">
        <v>2</v>
      </c>
    </row>
    <row r="642" spans="1:3">
      <c r="A642" s="8" t="s">
        <v>425</v>
      </c>
      <c r="B642">
        <f t="shared" si="13"/>
        <v>2</v>
      </c>
      <c r="C642">
        <v>2</v>
      </c>
    </row>
    <row r="643" spans="1:3">
      <c r="A643" s="8" t="s">
        <v>426</v>
      </c>
      <c r="B643">
        <f t="shared" si="13"/>
        <v>3</v>
      </c>
      <c r="C643">
        <v>3</v>
      </c>
    </row>
    <row r="644" spans="1:3">
      <c r="A644" s="8" t="s">
        <v>425</v>
      </c>
      <c r="B644">
        <f t="shared" si="13"/>
        <v>2</v>
      </c>
      <c r="C644">
        <v>2</v>
      </c>
    </row>
    <row r="645" spans="1:3">
      <c r="A645" s="8" t="s">
        <v>425</v>
      </c>
      <c r="B645">
        <f t="shared" si="13"/>
        <v>2</v>
      </c>
      <c r="C645">
        <v>2</v>
      </c>
    </row>
    <row r="646" spans="1:3">
      <c r="A646" s="8" t="s">
        <v>425</v>
      </c>
      <c r="B646">
        <f t="shared" si="13"/>
        <v>2</v>
      </c>
      <c r="C646">
        <v>2</v>
      </c>
    </row>
    <row r="647" spans="1:3">
      <c r="A647" s="8" t="s">
        <v>425</v>
      </c>
      <c r="B647">
        <f t="shared" si="13"/>
        <v>2</v>
      </c>
      <c r="C647">
        <v>2</v>
      </c>
    </row>
    <row r="648" spans="1:3">
      <c r="A648" s="8" t="s">
        <v>427</v>
      </c>
      <c r="B648">
        <f t="shared" si="13"/>
        <v>4</v>
      </c>
      <c r="C648">
        <v>4</v>
      </c>
    </row>
  </sheetData>
  <autoFilter ref="A1:C648">
    <extLst/>
  </autoFilter>
  <dataValidations count="1">
    <dataValidation type="list" allowBlank="1" showInputMessage="1" showErrorMessage="1" sqref="A372">
      <formula1>"长三角,粤港澳,京津冀,成渝西"</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55"/>
  <sheetViews>
    <sheetView workbookViewId="0">
      <selection activeCell="A27" sqref="A27"/>
    </sheetView>
  </sheetViews>
  <sheetFormatPr defaultColWidth="9" defaultRowHeight="13.5" outlineLevelCol="2"/>
  <sheetData>
    <row r="1" ht="30" customHeight="1" spans="1:3">
      <c r="A1" s="1" t="s">
        <v>430</v>
      </c>
      <c r="B1" t="str">
        <f>IF(A1="县政府办",1,IF(A1="县发改局",2,IF(A1="县经信局",3,IF(A1="县教科局",4,IF(A1="县公安局",5,IF(A1="县民政局",6,IF(A1="县司法局",7,IF(A1="县财政局",8,IF(A1="县人社局",9,IF(A1="县自规局",10,IF(A1="县住建局",11,IF(A1="县交通局",12,IF(A1="县水利局",13,IF(A1="县农业农村局",14,IF(A1="县商务局",15,IF(A1="县文广体旅局",16,IF(A1="县卫健局",17,IF(A1="县退役军人事务局",18,IF(A1="县应急局",19,IF(A1="县审计局",20,IF(A1="县市监局",21,IF(A1="巴中市平昌生态环境局",22,IF(A1="县统计局",23,IF(A1="县信访局",24,IF(A1="县林业局",25,IF(A1="县医保局",26,IF(A1="县执法局",27,IF(A1="县行政审批和数据局",28,IF(A1="县招商局",29,IF(A1="县机关事务服务中心",30,IF(A1="县公共资源交易服务中心",31,IF(A1="县志办",32,IF(A1="县国资局",33,IF(A1="县供销社",34,IF(A1="县英烈纪念园管理局",35,IF(A1="江口水乡水利风景区建设管理局",36,IF(A1="金宝新区管委会",37,IF(A1="佛头山文化产业园管委会",38,IF(A1="南天门旅游景区管理委员会",39,IF(A1="平昌经开区",40,IF(A1="同州街道",41,IF(A1="江口街道",42,IF(A1="金宝街道",43,IF(A1="土兴镇",62,IF(A1="招商局",29,IF(A1="云台镇",63,IF(A1="三十二梁镇",64,IF(A1="邱家镇",65,IF(A1="成渝西小分队",72,IF(A1="京津冀小分队",73,IF(A1="粤港澳小分队",74,IF(A1="长三角小分队",75,IF(A1="市场监管局",21,IF(A1="发改局",2,IF(A1="经信局",3,IF(A1="农业农村局",14,"未知"))))))))))))))))))))))))))))))))))))))))))))))))))))))))</f>
        <v>未知</v>
      </c>
      <c r="C1">
        <v>29</v>
      </c>
    </row>
    <row r="2" ht="30" hidden="1" customHeight="1" spans="1:3">
      <c r="A2" s="1" t="s">
        <v>431</v>
      </c>
      <c r="B2" t="str">
        <f t="shared" ref="B2:B29" si="0">IF(A2="县政府办",1,IF(A2="县发改局",2,IF(A2="县经信局",3,IF(A2="县教科局",4,IF(A2="县公安局",5,IF(A2="县民政局",6,IF(A2="县司法局",7,IF(A2="县财政局",8,IF(A2="县人社局",9,IF(A2="县自规局",10,IF(A2="县住建局",11,IF(A2="县交通局",12,IF(A2="县水利局",13,IF(A2="县农业农村局",14,IF(A2="县商务局",15,IF(A2="县文广体旅局",16,IF(A2="县卫健局",17,IF(A2="县退役军人事务局",18,IF(A2="县应急局",19,IF(A2="县审计局",20,IF(A2="县市监局",21,IF(A2="巴中市平昌生态环境局",22,IF(A2="县统计局",23,IF(A2="县信访局",24,IF(A2="县林业局",25,IF(A2="县医保局",26,IF(A2="县执法局",27,IF(A2="县行政审批和数据局",28,IF(A2="县招商局",29,IF(A2="县机关事务服务中心",30,IF(A2="县公共资源交易服务中心",31,IF(A2="县志办",32,IF(A2="县国资局",33,IF(A2="县供销社",34,IF(A2="县英烈纪念园管理局",35,IF(A2="江口水乡水利风景区建设管理局",36,IF(A2="金宝新区管委会",37,IF(A2="佛头山文化产业园管委会",38,IF(A2="南天门旅游景区管理委员会",39,IF(A2="平昌经开区",40,IF(A2="同州街道",41,IF(A2="江口街道",42,IF(A2="金宝街道",43,IF(A2="土兴镇",62,IF(A2="招商局",29,IF(A2="云台镇",63,IF(A2="三十二梁镇",64,IF(A2="邱家镇",65,IF(A2="成渝西小分队",72,IF(A2="京津冀小分队",73,IF(A2="粤港澳小分队",74,IF(A2="长三角小分队",75,IF(A2="市场监管局",21,IF(A2="发改局",2,IF(A2="经信局",3,IF(A2="农业农村局",14,"未知"))))))))))))))))))))))))))))))))))))))))))))))))))))))))</f>
        <v>未知</v>
      </c>
      <c r="C2">
        <v>14</v>
      </c>
    </row>
    <row r="3" ht="30" hidden="1" customHeight="1" spans="1:3">
      <c r="A3" s="2" t="s">
        <v>432</v>
      </c>
      <c r="B3" t="str">
        <f t="shared" si="0"/>
        <v>未知</v>
      </c>
      <c r="C3">
        <v>44</v>
      </c>
    </row>
    <row r="4" ht="30" hidden="1" customHeight="1" spans="1:3">
      <c r="A4" s="3" t="s">
        <v>431</v>
      </c>
      <c r="B4" t="str">
        <f t="shared" si="0"/>
        <v>未知</v>
      </c>
      <c r="C4">
        <v>21</v>
      </c>
    </row>
    <row r="5" ht="30" hidden="1" customHeight="1" spans="1:3">
      <c r="A5" s="3" t="s">
        <v>433</v>
      </c>
      <c r="B5" t="str">
        <f t="shared" si="0"/>
        <v>未知</v>
      </c>
      <c r="C5">
        <v>40</v>
      </c>
    </row>
    <row r="6" ht="30" hidden="1" customHeight="1" spans="1:3">
      <c r="A6" s="4" t="s">
        <v>434</v>
      </c>
      <c r="B6" t="str">
        <f t="shared" si="0"/>
        <v>未知</v>
      </c>
      <c r="C6">
        <v>15</v>
      </c>
    </row>
    <row r="7" ht="30" hidden="1" customHeight="1" spans="1:3">
      <c r="A7" s="5" t="s">
        <v>435</v>
      </c>
      <c r="B7" t="str">
        <f t="shared" si="0"/>
        <v>未知</v>
      </c>
      <c r="C7">
        <v>40</v>
      </c>
    </row>
    <row r="8" ht="30" hidden="1" customHeight="1" spans="1:3">
      <c r="A8" s="5" t="s">
        <v>436</v>
      </c>
      <c r="B8" t="str">
        <f t="shared" si="0"/>
        <v>未知</v>
      </c>
      <c r="C8">
        <v>38</v>
      </c>
    </row>
    <row r="9" ht="30" customHeight="1" spans="1:3">
      <c r="A9" s="5" t="s">
        <v>437</v>
      </c>
      <c r="B9" t="str">
        <f t="shared" si="0"/>
        <v>未知</v>
      </c>
      <c r="C9">
        <v>38</v>
      </c>
    </row>
    <row r="10" ht="30" hidden="1" customHeight="1" spans="1:3">
      <c r="A10" s="5" t="s">
        <v>438</v>
      </c>
      <c r="B10" t="str">
        <f t="shared" si="0"/>
        <v>未知</v>
      </c>
      <c r="C10">
        <v>21</v>
      </c>
    </row>
    <row r="11" ht="30" hidden="1" customHeight="1" spans="1:3">
      <c r="A11" s="5" t="s">
        <v>438</v>
      </c>
      <c r="B11" t="str">
        <f t="shared" si="0"/>
        <v>未知</v>
      </c>
      <c r="C11">
        <v>14</v>
      </c>
    </row>
    <row r="12" ht="30" hidden="1" customHeight="1" spans="1:3">
      <c r="A12" s="5" t="s">
        <v>439</v>
      </c>
      <c r="B12" t="str">
        <f t="shared" si="0"/>
        <v>未知</v>
      </c>
      <c r="C12">
        <v>3</v>
      </c>
    </row>
    <row r="13" ht="30" hidden="1" customHeight="1" spans="1:3">
      <c r="A13" s="5" t="s">
        <v>440</v>
      </c>
      <c r="B13" t="str">
        <f t="shared" si="0"/>
        <v>未知</v>
      </c>
      <c r="C13">
        <v>44</v>
      </c>
    </row>
    <row r="14" ht="30" hidden="1" customHeight="1" spans="1:3">
      <c r="A14" s="5" t="s">
        <v>438</v>
      </c>
      <c r="B14" t="str">
        <f t="shared" si="0"/>
        <v>未知</v>
      </c>
      <c r="C14">
        <v>2</v>
      </c>
    </row>
    <row r="15" ht="30" hidden="1" customHeight="1" spans="1:3">
      <c r="A15" s="5" t="s">
        <v>438</v>
      </c>
      <c r="B15" t="str">
        <f t="shared" si="0"/>
        <v>未知</v>
      </c>
      <c r="C15">
        <v>27</v>
      </c>
    </row>
    <row r="16" ht="30" hidden="1" customHeight="1" spans="1:3">
      <c r="A16" s="5" t="s">
        <v>431</v>
      </c>
      <c r="B16" t="str">
        <f t="shared" si="0"/>
        <v>未知</v>
      </c>
      <c r="C16">
        <v>29</v>
      </c>
    </row>
    <row r="17" ht="30" hidden="1" customHeight="1" spans="1:3">
      <c r="A17" s="6" t="s">
        <v>441</v>
      </c>
      <c r="B17" t="str">
        <f t="shared" si="0"/>
        <v>未知</v>
      </c>
      <c r="C17">
        <v>15</v>
      </c>
    </row>
    <row r="18" ht="30" hidden="1" customHeight="1" spans="1:3">
      <c r="A18" s="5" t="s">
        <v>442</v>
      </c>
      <c r="B18" t="str">
        <f t="shared" si="0"/>
        <v>未知</v>
      </c>
      <c r="C18">
        <v>11</v>
      </c>
    </row>
    <row r="19" ht="30" hidden="1" customHeight="1" spans="1:3">
      <c r="A19" s="5" t="s">
        <v>443</v>
      </c>
      <c r="B19" t="str">
        <f t="shared" si="0"/>
        <v>未知</v>
      </c>
      <c r="C19">
        <v>3</v>
      </c>
    </row>
    <row r="20" ht="30" hidden="1" customHeight="1" spans="1:3">
      <c r="A20" s="5" t="s">
        <v>444</v>
      </c>
      <c r="B20" t="str">
        <f t="shared" si="0"/>
        <v>未知</v>
      </c>
      <c r="C20">
        <v>11</v>
      </c>
    </row>
    <row r="21" ht="30" hidden="1" customHeight="1" spans="1:3">
      <c r="A21" s="5" t="s">
        <v>445</v>
      </c>
      <c r="B21" t="str">
        <f t="shared" si="0"/>
        <v>未知</v>
      </c>
      <c r="C21">
        <v>40</v>
      </c>
    </row>
    <row r="22" ht="30" hidden="1" customHeight="1" spans="1:3">
      <c r="A22" s="5" t="s">
        <v>446</v>
      </c>
      <c r="B22" t="str">
        <f t="shared" si="0"/>
        <v>未知</v>
      </c>
      <c r="C22">
        <v>16</v>
      </c>
    </row>
    <row r="23" ht="30" hidden="1" customHeight="1" spans="1:3">
      <c r="A23" s="5" t="s">
        <v>447</v>
      </c>
      <c r="B23" t="str">
        <f t="shared" si="0"/>
        <v>未知</v>
      </c>
      <c r="C23">
        <v>40</v>
      </c>
    </row>
    <row r="24" ht="30" hidden="1" customHeight="1" spans="1:3">
      <c r="A24" s="5" t="s">
        <v>448</v>
      </c>
      <c r="B24" t="str">
        <f t="shared" si="0"/>
        <v>未知</v>
      </c>
      <c r="C24">
        <v>14</v>
      </c>
    </row>
    <row r="25" ht="30" hidden="1" customHeight="1" spans="1:3">
      <c r="A25" s="5" t="s">
        <v>449</v>
      </c>
      <c r="B25" t="str">
        <f t="shared" si="0"/>
        <v>未知</v>
      </c>
      <c r="C25">
        <v>2</v>
      </c>
    </row>
    <row r="26" ht="30" hidden="1" customHeight="1" spans="1:3">
      <c r="A26" s="5" t="s">
        <v>450</v>
      </c>
      <c r="B26" t="str">
        <f t="shared" si="0"/>
        <v>未知</v>
      </c>
      <c r="C26">
        <v>2</v>
      </c>
    </row>
    <row r="27" ht="30" hidden="1" customHeight="1" spans="1:3">
      <c r="A27" s="5" t="s">
        <v>451</v>
      </c>
      <c r="B27" t="str">
        <f t="shared" si="0"/>
        <v>未知</v>
      </c>
      <c r="C27">
        <v>21</v>
      </c>
    </row>
    <row r="28" ht="30" hidden="1" customHeight="1" spans="1:3">
      <c r="A28" s="5" t="s">
        <v>452</v>
      </c>
      <c r="B28" t="str">
        <f t="shared" si="0"/>
        <v>未知</v>
      </c>
      <c r="C28">
        <v>40</v>
      </c>
    </row>
    <row r="29" ht="30" hidden="1" customHeight="1" spans="1:3">
      <c r="A29" s="6" t="s">
        <v>453</v>
      </c>
      <c r="B29" t="str">
        <f t="shared" si="0"/>
        <v>未知</v>
      </c>
      <c r="C29">
        <v>22</v>
      </c>
    </row>
    <row r="30" ht="36.75" hidden="1" spans="1:2">
      <c r="A30" s="5" t="s">
        <v>454</v>
      </c>
      <c r="B30" t="str">
        <f t="shared" ref="B30:B55" si="1">IF(A30="县政府办",1,IF(A30="县发改局",2,IF(A30="县经信局",3,IF(A30="县教科局",4,IF(A30="县公安局",5,IF(A30="县民政局",6,IF(A30="县司法局",7,IF(A30="县财政局",8,IF(A30="县人社局",9,IF(A30="县自规局",10,IF(A30="县住建局",11,IF(A30="县交通局",12,IF(A30="县水利局",13,IF(A30="县农业农村局",14,IF(A30="县商务局",15,IF(A30="县文广体旅局",16,IF(A30="县卫健局",17,IF(A30="县退役军人事务局",18,IF(A30="县应急局",19,IF(A30="县审计局",20,IF(A30="县市监局",21,IF(A30="巴中市平昌生态环境局",22,IF(A30="县统计局",23,IF(A30="县信访局",24,IF(A30="县林业局",25,IF(A30="县医保局",26,IF(A30="县执法局",27,IF(A30="县行政审批和数据局",28,IF(A30="县招商局",29,IF(A30="县机关事务服务中心",30,IF(A30="县公共资源交易服务中心",31,IF(A30="县志办",32,IF(A30="县国资局",33,IF(A30="县供销社",34,IF(A30="县英烈纪念园管理局",35,IF(A30="江口水乡水利风景区建设管理局",36,IF(A30="金宝新区管委会",37,IF(A30="佛头山文化产业园管委会",38,IF(A30="南天门旅游景区管理委员会",39,IF(A30="平昌经开区",40,IF(A30="同州街道",41,IF(A30="江口街道",42,IF(A30="金宝街道",43,IF(A30="土兴镇",62,IF(A30="招商局",29,IF(A30="云台镇",63,IF(A30="三十二梁镇",64,IF(A30="邱家镇",65,IF(A30="成渝西小分队",72,IF(A30="京津冀小分队",73,IF(A30="粤港澳小分队",74,IF(A30="长三角小分队",75,IF(A30="市场监管局",21,IF(A30="发改局",2,IF(A30="经信局",3,IF(A30="农业农村局",14,"未知"))))))))))))))))))))))))))))))))))))))))))))))))))))))))</f>
        <v>未知</v>
      </c>
    </row>
    <row r="31" ht="24" hidden="1" spans="1:2">
      <c r="A31" s="5" t="s">
        <v>455</v>
      </c>
      <c r="B31" t="str">
        <f t="shared" si="1"/>
        <v>未知</v>
      </c>
    </row>
    <row r="32" ht="36.75" hidden="1" spans="1:2">
      <c r="A32" s="5" t="s">
        <v>456</v>
      </c>
      <c r="B32" t="str">
        <f t="shared" si="1"/>
        <v>未知</v>
      </c>
    </row>
    <row r="33" ht="36.75" hidden="1" spans="1:2">
      <c r="A33" s="5" t="s">
        <v>449</v>
      </c>
      <c r="B33" t="str">
        <f t="shared" si="1"/>
        <v>未知</v>
      </c>
    </row>
    <row r="34" ht="36.75" hidden="1" spans="1:2">
      <c r="A34" s="5" t="s">
        <v>457</v>
      </c>
      <c r="B34" t="str">
        <f t="shared" si="1"/>
        <v>未知</v>
      </c>
    </row>
    <row r="35" ht="36.75" hidden="1" spans="1:2">
      <c r="A35" s="5" t="s">
        <v>458</v>
      </c>
      <c r="B35" t="str">
        <f t="shared" si="1"/>
        <v>未知</v>
      </c>
    </row>
    <row r="36" hidden="1" spans="1:2">
      <c r="A36" s="5" t="s">
        <v>431</v>
      </c>
      <c r="B36" t="str">
        <f t="shared" si="1"/>
        <v>未知</v>
      </c>
    </row>
    <row r="37" hidden="1" spans="1:2">
      <c r="A37" s="5" t="s">
        <v>431</v>
      </c>
      <c r="B37" t="str">
        <f t="shared" si="1"/>
        <v>未知</v>
      </c>
    </row>
    <row r="38" hidden="1" spans="1:2">
      <c r="A38" s="5" t="s">
        <v>431</v>
      </c>
      <c r="B38" t="str">
        <f t="shared" si="1"/>
        <v>未知</v>
      </c>
    </row>
    <row r="39" hidden="1" spans="1:2">
      <c r="A39" s="5" t="s">
        <v>431</v>
      </c>
      <c r="B39" t="str">
        <f t="shared" si="1"/>
        <v>未知</v>
      </c>
    </row>
    <row r="40" hidden="1" spans="1:2">
      <c r="A40" s="5" t="s">
        <v>431</v>
      </c>
      <c r="B40" t="str">
        <f t="shared" si="1"/>
        <v>未知</v>
      </c>
    </row>
    <row r="41" hidden="1" spans="1:2">
      <c r="A41" s="5" t="s">
        <v>431</v>
      </c>
      <c r="B41" t="str">
        <f t="shared" si="1"/>
        <v>未知</v>
      </c>
    </row>
    <row r="42" hidden="1" spans="1:2">
      <c r="A42" s="5" t="s">
        <v>431</v>
      </c>
      <c r="B42" t="str">
        <f t="shared" si="1"/>
        <v>未知</v>
      </c>
    </row>
    <row r="43" hidden="1" spans="1:2">
      <c r="A43" s="5" t="s">
        <v>431</v>
      </c>
      <c r="B43" t="str">
        <f t="shared" si="1"/>
        <v>未知</v>
      </c>
    </row>
    <row r="44" hidden="1" spans="1:2">
      <c r="A44" s="5" t="s">
        <v>431</v>
      </c>
      <c r="B44" t="str">
        <f t="shared" si="1"/>
        <v>未知</v>
      </c>
    </row>
    <row r="45" hidden="1" spans="1:2">
      <c r="A45" s="5" t="s">
        <v>431</v>
      </c>
      <c r="B45" t="str">
        <f t="shared" si="1"/>
        <v>未知</v>
      </c>
    </row>
    <row r="46" hidden="1" spans="1:2">
      <c r="A46" s="5" t="s">
        <v>431</v>
      </c>
      <c r="B46" t="str">
        <f t="shared" si="1"/>
        <v>未知</v>
      </c>
    </row>
    <row r="47" hidden="1" spans="1:2">
      <c r="A47" s="5" t="s">
        <v>431</v>
      </c>
      <c r="B47" t="str">
        <f t="shared" si="1"/>
        <v>未知</v>
      </c>
    </row>
    <row r="48" hidden="1" spans="1:2">
      <c r="A48" s="5" t="s">
        <v>431</v>
      </c>
      <c r="B48" t="str">
        <f t="shared" si="1"/>
        <v>未知</v>
      </c>
    </row>
    <row r="49" ht="36.75" hidden="1" spans="1:2">
      <c r="A49" s="6" t="s">
        <v>459</v>
      </c>
      <c r="B49" t="str">
        <f t="shared" si="1"/>
        <v>未知</v>
      </c>
    </row>
    <row r="50" hidden="1" spans="1:2">
      <c r="A50" s="5" t="s">
        <v>431</v>
      </c>
      <c r="B50" t="str">
        <f t="shared" si="1"/>
        <v>未知</v>
      </c>
    </row>
    <row r="51" hidden="1" spans="1:2">
      <c r="A51" s="5" t="s">
        <v>431</v>
      </c>
      <c r="B51" t="str">
        <f t="shared" si="1"/>
        <v>未知</v>
      </c>
    </row>
    <row r="52" hidden="1" spans="1:2">
      <c r="A52" s="5" t="s">
        <v>431</v>
      </c>
      <c r="B52" t="str">
        <f t="shared" si="1"/>
        <v>未知</v>
      </c>
    </row>
    <row r="53" hidden="1" spans="1:2">
      <c r="A53" s="5" t="s">
        <v>431</v>
      </c>
      <c r="B53" t="str">
        <f t="shared" si="1"/>
        <v>未知</v>
      </c>
    </row>
    <row r="54" hidden="1" spans="1:2">
      <c r="A54" s="5" t="s">
        <v>431</v>
      </c>
      <c r="B54" t="str">
        <f t="shared" si="1"/>
        <v>未知</v>
      </c>
    </row>
    <row r="55" ht="36.75" hidden="1" spans="1:2">
      <c r="A55" s="6" t="s">
        <v>460</v>
      </c>
      <c r="B55" t="str">
        <f t="shared" si="1"/>
        <v>未知</v>
      </c>
    </row>
  </sheetData>
  <autoFilter ref="A1:C55">
    <filterColumn colId="0">
      <customFilters>
        <customFilter operator="equal" val="白衣镇"/>
      </custom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vt:lpstr>
      <vt:lpstr>企业性质</vt:lpstr>
      <vt:lpstr>企业标签</vt:lpstr>
      <vt:lpstr>所属产业</vt:lpstr>
      <vt:lpstr>所属区域</vt:lpstr>
      <vt:lpstr>所属单位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渲尘墨染</cp:lastModifiedBy>
  <dcterms:created xsi:type="dcterms:W3CDTF">2024-06-17T15:06:00Z</dcterms:created>
  <dcterms:modified xsi:type="dcterms:W3CDTF">2024-06-26T13:58:08Z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8B923726C1BF454DB98B7B506D1CE200_12</vt:lpwstr>
  </property>
  <property fmtid="{D5CDD505-2E9C-101B-9397-08002B2CF9AE}" pid="3" name="KSOProductBuildVer">
    <vt:lpwstr>2052-12.1.0.16929</vt:lpwstr>
  </property>
</Properties>
</file>