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7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9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1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4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8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1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32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33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4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5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36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37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8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40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41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42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47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48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49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50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51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52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53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54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55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56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3ecbb1dd2e88d/Έγγραφα/Διαχείριση προγραμμάτων/SIRCLES/"/>
    </mc:Choice>
  </mc:AlternateContent>
  <xr:revisionPtr revIDLastSave="6368" documentId="14_{D2BF349D-1B39-4565-A98C-4F3BF7BCA64F}" xr6:coauthVersionLast="47" xr6:coauthVersionMax="47" xr10:uidLastSave="{40B5B71E-BCFE-4564-B680-1CEB2AC8217E}"/>
  <bookViews>
    <workbookView xWindow="-110" yWindow="-110" windowWidth="19420" windowHeight="10300" firstSheet="2" activeTab="2" xr2:uid="{00000000-000D-0000-FFFF-FFFF00000000}"/>
  </bookViews>
  <sheets>
    <sheet name="Weekly" sheetId="34" r:id="rId1"/>
    <sheet name="Τροφοδοσία" sheetId="23" r:id="rId2"/>
    <sheet name="Συγκεντρωτικά" sheetId="24" r:id="rId3"/>
    <sheet name="Κοσκίνισμα" sheetId="25" r:id="rId4"/>
    <sheet name="Μετακινήσεις" sheetId="35" r:id="rId5"/>
    <sheet name="Έβδομο 5C-4C" sheetId="60" r:id="rId6"/>
    <sheet name="Έβδομο 1C-2C" sheetId="59" r:id="rId7"/>
    <sheet name="Έβδομο 5Β-4Β" sheetId="58" r:id="rId8"/>
    <sheet name="Εβδομο 1Β-2B" sheetId="57" r:id="rId9"/>
    <sheet name="Έβδομο 5Α-4Α" sheetId="56" r:id="rId10"/>
    <sheet name="Έβδομο 1Α-2Α" sheetId="55" r:id="rId11"/>
    <sheet name="Έκτο 5D-4D" sheetId="54" r:id="rId12"/>
    <sheet name="Έκτο 1D-2D" sheetId="53" r:id="rId13"/>
    <sheet name="Έκτο 5C-4C" sheetId="52" r:id="rId14"/>
    <sheet name="Έκτο 1C-2C" sheetId="51" r:id="rId15"/>
    <sheet name="Έκτο 5Β-4Β" sheetId="50" r:id="rId16"/>
    <sheet name="Έκτο 1Β-2Β" sheetId="49" r:id="rId17"/>
    <sheet name="Έκτο 5Α-4Α" sheetId="48" r:id="rId18"/>
    <sheet name="Έκτο 1Α-2Α" sheetId="47" r:id="rId19"/>
    <sheet name="Πέμπτο 5D-4D" sheetId="46" r:id="rId20"/>
    <sheet name="Πέμπτο 1D-2D" sheetId="45" r:id="rId21"/>
    <sheet name="Πέμπτο 5C-4C" sheetId="44" r:id="rId22"/>
    <sheet name="Πέμπτο 1C-2C" sheetId="43" r:id="rId23"/>
    <sheet name="Πέμπτο 5Β-4Β" sheetId="42" r:id="rId24"/>
    <sheet name="Πέμπτο 1Β-2Β" sheetId="41" r:id="rId25"/>
    <sheet name="Πέμπτο 5Α-4Α" sheetId="39" r:id="rId26"/>
    <sheet name="Πέμπτο 1Α-2Α" sheetId="38" r:id="rId27"/>
    <sheet name="Τέταρτο 5D-4D" sheetId="37" r:id="rId28"/>
    <sheet name="Τέταρτο 1D-2D" sheetId="36" r:id="rId29"/>
    <sheet name="Τέταρτο 5C-4C" sheetId="33" r:id="rId30"/>
    <sheet name="Τέταρτο 1C-2C" sheetId="32" r:id="rId31"/>
    <sheet name="Τέταρτο 5Β-4Β" sheetId="31" r:id="rId32"/>
    <sheet name="Τέταρτο 1Β-2Β" sheetId="30" r:id="rId33"/>
    <sheet name="Τέταρτο 5Α-4Α" sheetId="29" r:id="rId34"/>
    <sheet name="Τέταρτο 1Α-2Α" sheetId="28" r:id="rId35"/>
    <sheet name="Τρίτο 5D-4D" sheetId="27" r:id="rId36"/>
    <sheet name="Τρίτο 1D-2D" sheetId="26" r:id="rId37"/>
    <sheet name="Τρίτο 5C-4C" sheetId="22" r:id="rId38"/>
    <sheet name="Τρίτο 1C-2C" sheetId="21" r:id="rId39"/>
    <sheet name="Τρίτο 5Β-4Β" sheetId="20" r:id="rId40"/>
    <sheet name="Τρίτο 1Β-2Β" sheetId="19" r:id="rId41"/>
    <sheet name="Τρίτο 5Α-4Α" sheetId="18" r:id="rId42"/>
    <sheet name="Τρίτο 1Α-2Α" sheetId="17" r:id="rId43"/>
    <sheet name="Δεύτερο 5D-4D" sheetId="16" r:id="rId44"/>
    <sheet name="Δεύτερο 1D-2D" sheetId="15" r:id="rId45"/>
    <sheet name="Δεύτερο 5C-4C" sheetId="14" r:id="rId46"/>
    <sheet name="Δεύτερο 1C-2C" sheetId="13" r:id="rId47"/>
    <sheet name="Δεύτερο 5Β-4Β" sheetId="12" r:id="rId48"/>
    <sheet name="Δεύτερο 1Β-2Β" sheetId="11" r:id="rId49"/>
    <sheet name="Δεύτερο 5Α-4Α" sheetId="10" r:id="rId50"/>
    <sheet name="Δεύτερο 1Α-2Α" sheetId="9" r:id="rId51"/>
    <sheet name="Πρώτο 5D-4D" sheetId="8" r:id="rId52"/>
    <sheet name="Πρώτο 1D-2D" sheetId="7" r:id="rId53"/>
    <sheet name="Πρώτο 5C-4C" sheetId="6" r:id="rId54"/>
    <sheet name="Πρώτο 1C-2C" sheetId="5" r:id="rId55"/>
    <sheet name="Πρώτο 5Β-4Β" sheetId="4" r:id="rId56"/>
    <sheet name="Πρώτο 1Β-2Β" sheetId="3" r:id="rId57"/>
    <sheet name="Πρώτο 5Α-4Α" sheetId="2" r:id="rId58"/>
    <sheet name="Πρώτο 1Α-2Α" sheetId="1" r:id="rId59"/>
    <sheet name="Σχεδιασμός" sheetId="40" r:id="rId60"/>
    <sheet name="Μέση θερμοκρασία" sheetId="61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4" l="1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2" i="24"/>
  <c r="B289" i="23"/>
  <c r="S2" i="24"/>
  <c r="S3" i="24"/>
  <c r="S4" i="24"/>
  <c r="S5" i="24"/>
  <c r="S6" i="24"/>
  <c r="S7" i="24"/>
  <c r="S8" i="24"/>
  <c r="S9" i="24"/>
  <c r="S21" i="24"/>
  <c r="S22" i="24"/>
  <c r="S23" i="24"/>
  <c r="S26" i="24"/>
  <c r="S29" i="24"/>
  <c r="S34" i="24"/>
  <c r="P3" i="24"/>
  <c r="P4" i="24"/>
  <c r="P5" i="24"/>
  <c r="P6" i="24"/>
  <c r="P7" i="24"/>
  <c r="P8" i="24"/>
  <c r="P9" i="24"/>
  <c r="P2" i="24"/>
  <c r="L3" i="24"/>
  <c r="L4" i="24"/>
  <c r="L5" i="24"/>
  <c r="L6" i="24"/>
  <c r="L7" i="24"/>
  <c r="L8" i="24"/>
  <c r="L9" i="24"/>
  <c r="L2" i="24"/>
  <c r="C38" i="25"/>
  <c r="C37" i="25"/>
  <c r="B283" i="23"/>
  <c r="B276" i="23"/>
  <c r="B272" i="23"/>
  <c r="C36" i="25"/>
  <c r="C35" i="25"/>
  <c r="B269" i="23"/>
  <c r="C34" i="25"/>
  <c r="C33" i="25"/>
  <c r="C32" i="25"/>
  <c r="C31" i="25"/>
  <c r="C30" i="25"/>
  <c r="C29" i="25"/>
  <c r="C28" i="25"/>
  <c r="C27" i="25"/>
  <c r="P50" i="24"/>
  <c r="S50" i="24" s="1"/>
  <c r="P51" i="24"/>
  <c r="S51" i="24" s="1"/>
  <c r="P52" i="24"/>
  <c r="S52" i="24" s="1"/>
  <c r="P53" i="24"/>
  <c r="S53" i="24" s="1"/>
  <c r="P54" i="24"/>
  <c r="S54" i="24" s="1"/>
  <c r="P55" i="24"/>
  <c r="S55" i="24" s="1"/>
  <c r="C26" i="25"/>
  <c r="C25" i="25"/>
  <c r="C24" i="25"/>
  <c r="C23" i="25"/>
  <c r="P49" i="24"/>
  <c r="S49" i="24" s="1"/>
  <c r="P48" i="24"/>
  <c r="S48" i="24" s="1"/>
  <c r="C22" i="25"/>
  <c r="C21" i="25"/>
  <c r="P46" i="24"/>
  <c r="S46" i="24" s="1"/>
  <c r="P47" i="24"/>
  <c r="S47" i="24" s="1"/>
  <c r="C19" i="25"/>
  <c r="C20" i="25"/>
  <c r="C18" i="25"/>
  <c r="C17" i="25"/>
  <c r="P45" i="24"/>
  <c r="S45" i="24" s="1"/>
  <c r="C16" i="25"/>
  <c r="P44" i="24"/>
  <c r="S44" i="24" s="1"/>
  <c r="P43" i="24"/>
  <c r="S43" i="24" s="1"/>
  <c r="C15" i="25"/>
  <c r="C4" i="25"/>
  <c r="C5" i="25"/>
  <c r="C6" i="25"/>
  <c r="C7" i="25"/>
  <c r="C8" i="25"/>
  <c r="C9" i="25"/>
  <c r="C10" i="25"/>
  <c r="C11" i="25"/>
  <c r="C12" i="25"/>
  <c r="C13" i="25"/>
  <c r="C14" i="25"/>
  <c r="P42" i="24"/>
  <c r="S42" i="24" s="1"/>
  <c r="P41" i="24"/>
  <c r="S41" i="24" s="1"/>
  <c r="P40" i="24"/>
  <c r="S40" i="24" s="1"/>
  <c r="P39" i="24"/>
  <c r="S39" i="24" s="1"/>
  <c r="P38" i="24"/>
  <c r="S38" i="24" s="1"/>
  <c r="L33" i="23"/>
  <c r="P37" i="24"/>
  <c r="S37" i="24" s="1"/>
  <c r="P36" i="24"/>
  <c r="S36" i="24" s="1"/>
  <c r="P35" i="24"/>
  <c r="S35" i="24" s="1"/>
  <c r="P34" i="24"/>
  <c r="B8" i="40"/>
  <c r="C8" i="40" s="1"/>
  <c r="E8" i="40" s="1"/>
  <c r="B2" i="40"/>
  <c r="C2" i="40" s="1"/>
  <c r="D2" i="40" s="1"/>
  <c r="E2" i="40" s="1"/>
  <c r="P33" i="24"/>
  <c r="S33" i="24" s="1"/>
  <c r="P32" i="24"/>
  <c r="S32" i="24" s="1"/>
  <c r="P31" i="24"/>
  <c r="S31" i="24" s="1"/>
  <c r="P30" i="24"/>
  <c r="S30" i="24" s="1"/>
  <c r="P29" i="24"/>
  <c r="P28" i="24"/>
  <c r="S28" i="24" s="1"/>
  <c r="P22" i="24"/>
  <c r="P23" i="24"/>
  <c r="P24" i="24"/>
  <c r="S24" i="24" s="1"/>
  <c r="P25" i="24"/>
  <c r="S25" i="24" s="1"/>
  <c r="P26" i="24"/>
  <c r="P27" i="24"/>
  <c r="S27" i="24" s="1"/>
  <c r="P21" i="24"/>
  <c r="L37" i="23"/>
  <c r="L36" i="23"/>
  <c r="L35" i="23"/>
  <c r="L34" i="23"/>
  <c r="C3" i="25"/>
  <c r="P20" i="24"/>
  <c r="S20" i="24" s="1"/>
  <c r="P19" i="24"/>
  <c r="S19" i="24" s="1"/>
  <c r="P18" i="24"/>
  <c r="S18" i="24" s="1"/>
  <c r="P17" i="24"/>
  <c r="S17" i="24" s="1"/>
  <c r="P16" i="24"/>
  <c r="S16" i="24" s="1"/>
  <c r="P15" i="24"/>
  <c r="S15" i="24" s="1"/>
  <c r="P14" i="24"/>
  <c r="S14" i="24" s="1"/>
  <c r="P13" i="24"/>
  <c r="S13" i="24" s="1"/>
  <c r="P12" i="24"/>
  <c r="S12" i="24" s="1"/>
  <c r="P11" i="24"/>
  <c r="S11" i="24" s="1"/>
  <c r="P10" i="24"/>
  <c r="S10" i="24" s="1"/>
  <c r="B6" i="23"/>
  <c r="B8" i="23" s="1"/>
  <c r="B10" i="23" s="1"/>
  <c r="B13" i="23" s="1"/>
  <c r="B15" i="23" s="1"/>
  <c r="B17" i="23" s="1"/>
  <c r="B20" i="23" s="1"/>
  <c r="B22" i="23" s="1"/>
  <c r="B25" i="23" s="1"/>
  <c r="B28" i="23" s="1"/>
  <c r="B31" i="23" s="1"/>
  <c r="B34" i="23" s="1"/>
  <c r="B37" i="23" s="1"/>
  <c r="B39" i="23" s="1"/>
  <c r="B42" i="23" s="1"/>
  <c r="B44" i="23" s="1"/>
  <c r="B48" i="23" s="1"/>
  <c r="B50" i="23" s="1"/>
  <c r="B52" i="23" s="1"/>
  <c r="B55" i="23" s="1"/>
  <c r="B57" i="23" s="1"/>
  <c r="B59" i="23" s="1"/>
  <c r="B62" i="23" s="1"/>
  <c r="B64" i="23" s="1"/>
  <c r="B66" i="23" s="1"/>
  <c r="B69" i="23" s="1"/>
  <c r="B71" i="23" s="1"/>
  <c r="B73" i="23" s="1"/>
  <c r="B77" i="23" s="1"/>
  <c r="B80" i="23" s="1"/>
  <c r="B83" i="23" s="1"/>
  <c r="B85" i="23" s="1"/>
  <c r="B87" i="23" s="1"/>
  <c r="B90" i="23" s="1"/>
  <c r="B92" i="23" s="1"/>
  <c r="B94" i="23" s="1"/>
  <c r="B97" i="23" s="1"/>
  <c r="B99" i="23" s="1"/>
  <c r="B101" i="23" s="1"/>
  <c r="B104" i="23" s="1"/>
  <c r="B106" i="23" s="1"/>
  <c r="B108" i="23" s="1"/>
  <c r="B111" i="23" s="1"/>
  <c r="B113" i="23" s="1"/>
  <c r="B115" i="23" s="1"/>
  <c r="B118" i="23" s="1"/>
  <c r="B120" i="23" s="1"/>
  <c r="B122" i="23" s="1"/>
  <c r="B125" i="23" s="1"/>
  <c r="B127" i="23" s="1"/>
  <c r="B129" i="23" s="1"/>
  <c r="B132" i="23" s="1"/>
  <c r="B134" i="23" s="1"/>
  <c r="B136" i="23" s="1"/>
  <c r="B139" i="23" s="1"/>
  <c r="B141" i="23" s="1"/>
  <c r="B143" i="23" s="1"/>
  <c r="B146" i="23" s="1"/>
  <c r="B148" i="23" s="1"/>
  <c r="B150" i="23" s="1"/>
  <c r="B153" i="23" s="1"/>
  <c r="B155" i="23" s="1"/>
  <c r="B157" i="23" s="1"/>
  <c r="B160" i="23" s="1"/>
  <c r="B162" i="23" s="1"/>
  <c r="B164" i="23" s="1"/>
  <c r="B167" i="23" s="1"/>
  <c r="B169" i="23" s="1"/>
  <c r="B171" i="23" s="1"/>
  <c r="B175" i="23" s="1"/>
  <c r="B178" i="23" s="1"/>
  <c r="B181" i="23" s="1"/>
  <c r="B183" i="23" s="1"/>
  <c r="B185" i="23" s="1"/>
  <c r="B188" i="23" s="1"/>
  <c r="B190" i="23" s="1"/>
  <c r="B192" i="23" s="1"/>
  <c r="B195" i="23" s="1"/>
  <c r="B197" i="23" s="1"/>
  <c r="B199" i="23" s="1"/>
  <c r="B202" i="23" s="1"/>
  <c r="B204" i="23" s="1"/>
  <c r="B206" i="23" s="1"/>
  <c r="B209" i="23" s="1"/>
  <c r="B211" i="23" s="1"/>
  <c r="B213" i="23" s="1"/>
  <c r="B216" i="23" s="1"/>
  <c r="B219" i="23" s="1"/>
  <c r="B223" i="23" s="1"/>
  <c r="B226" i="23" s="1"/>
  <c r="B230" i="23" s="1"/>
  <c r="B234" i="23" s="1"/>
  <c r="B238" i="23" s="1"/>
  <c r="B241" i="23" s="1"/>
  <c r="B244" i="23" s="1"/>
  <c r="B248" i="23" s="1"/>
  <c r="B251" i="23" s="1"/>
  <c r="B255" i="23" s="1"/>
  <c r="B258" i="23" s="1"/>
  <c r="B262" i="23" s="1"/>
  <c r="B265" i="23" s="1"/>
</calcChain>
</file>

<file path=xl/sharedStrings.xml><?xml version="1.0" encoding="utf-8"?>
<sst xmlns="http://schemas.openxmlformats.org/spreadsheetml/2006/main" count="480" uniqueCount="185">
  <si>
    <t>10 fresh and 10 from 5A</t>
  </si>
  <si>
    <t>start 2/17</t>
  </si>
  <si>
    <t>μεταφορά στον 2C</t>
  </si>
  <si>
    <t>μεταφορά στον 3C στις 21/4.</t>
  </si>
  <si>
    <t>μεταφορα στον 4C</t>
  </si>
  <si>
    <t>Μεταφορά στον 3C</t>
  </si>
  <si>
    <t>μεταφορά στο 2D</t>
  </si>
  <si>
    <t>μεταφορά στον 3D</t>
  </si>
  <si>
    <t>μεταφορά στον 4D</t>
  </si>
  <si>
    <t>μεταφορά στον 2Α</t>
  </si>
  <si>
    <t>μεταφορα στο 4α</t>
  </si>
  <si>
    <t>μεταφορά στο 2Β</t>
  </si>
  <si>
    <t>μεταφορά στο 4Β</t>
  </si>
  <si>
    <t>μεταφορά στον 4C</t>
  </si>
  <si>
    <t>start 5/24</t>
  </si>
  <si>
    <t>Biowaste</t>
  </si>
  <si>
    <t>Υπολείμματα τροφών</t>
  </si>
  <si>
    <t>Κλαδέματα</t>
  </si>
  <si>
    <t>Ανακυκλοφορούμενο Κομπόστ</t>
  </si>
  <si>
    <t>Πριονίδι</t>
  </si>
  <si>
    <t>Φύλλα</t>
  </si>
  <si>
    <t>Ημερομηνία</t>
  </si>
  <si>
    <t>ΚΑΔΟΣ</t>
  </si>
  <si>
    <t>1D</t>
  </si>
  <si>
    <t>ξεκίνησε 17/3 εδώ από 30 πόντους ήδη</t>
  </si>
  <si>
    <t>5D</t>
  </si>
  <si>
    <t>ξεκίνησε 2/3 εδώ από 20 πόντους ήδη</t>
  </si>
  <si>
    <t>1A</t>
  </si>
  <si>
    <t>Δεύτερο pass</t>
  </si>
  <si>
    <t>5A</t>
  </si>
  <si>
    <t>5A,1B από μισό</t>
  </si>
  <si>
    <t>5B</t>
  </si>
  <si>
    <t>1B</t>
  </si>
  <si>
    <t>5Β, τα 137 και 68 κλαδ στον 1C</t>
  </si>
  <si>
    <t>5C</t>
  </si>
  <si>
    <t>1C</t>
  </si>
  <si>
    <t>5D(30%),1A(70%)</t>
  </si>
  <si>
    <t>Τρίτο pass</t>
  </si>
  <si>
    <t>5Α</t>
  </si>
  <si>
    <t>1Α</t>
  </si>
  <si>
    <t>1/3 στον 1Α και 2/3 στον 5Α</t>
  </si>
  <si>
    <t>1Β</t>
  </si>
  <si>
    <t>5Β</t>
  </si>
  <si>
    <t>Φουρνιά</t>
  </si>
  <si>
    <t>Μέση Τ</t>
  </si>
  <si>
    <t>Μέγιστη Τ</t>
  </si>
  <si>
    <t>Διάρκεια (d)</t>
  </si>
  <si>
    <t>Μεταφορά (d)</t>
  </si>
  <si>
    <t>ΚΑΔΟΙ</t>
  </si>
  <si>
    <t>ΣΥΝΟΛΟ</t>
  </si>
  <si>
    <t>A</t>
  </si>
  <si>
    <t>B</t>
  </si>
  <si>
    <t>C</t>
  </si>
  <si>
    <t>D</t>
  </si>
  <si>
    <t>Α</t>
  </si>
  <si>
    <t>Β</t>
  </si>
  <si>
    <t>κοσκινισμένο</t>
  </si>
  <si>
    <t>ποσοστό</t>
  </si>
  <si>
    <t>3Α</t>
  </si>
  <si>
    <t>3Β</t>
  </si>
  <si>
    <t>3C</t>
  </si>
  <si>
    <t>3B</t>
  </si>
  <si>
    <t>3D</t>
  </si>
  <si>
    <t>μεταφορά στον 3Α</t>
  </si>
  <si>
    <t>μεταφορά στον 3Α και 6Α</t>
  </si>
  <si>
    <t>μεταφορά στον 2D</t>
  </si>
  <si>
    <t>μεταφορά στον 3Β</t>
  </si>
  <si>
    <t>μεταφορά στον 3C</t>
  </si>
  <si>
    <t>μεταφορά στον 4Α</t>
  </si>
  <si>
    <t>Ανακυκλοφορούμενο κόμποστ</t>
  </si>
  <si>
    <t>μεταφορά στον 2Β</t>
  </si>
  <si>
    <t>μεταφορά στον 4Β</t>
  </si>
  <si>
    <t>2/7 στον 1Α. 2/7 στον 5Α και 3/7 στον 1Β</t>
  </si>
  <si>
    <t>Τέταρτο pass</t>
  </si>
  <si>
    <t>50% στο 5C και 50%στο 1D</t>
  </si>
  <si>
    <t>3/8 στο 5Β και 5/8 στο 1C</t>
  </si>
  <si>
    <t xml:space="preserve">1/4 στο 1Β και 3/4 στο 5Β </t>
  </si>
  <si>
    <t>κοσκινίστηκε</t>
  </si>
  <si>
    <t>Ολοκληρώθηκε</t>
  </si>
  <si>
    <t>Μεταφέρθηκε</t>
  </si>
  <si>
    <t>Δεύτερη μεταφορά</t>
  </si>
  <si>
    <t>Για κοσκίνιση</t>
  </si>
  <si>
    <t>Κοσκίνιση</t>
  </si>
  <si>
    <t>2A</t>
  </si>
  <si>
    <t>Για πρώτη μεταφορά πριν από</t>
  </si>
  <si>
    <t>Για δεύτερη μεταφορά πριν από</t>
  </si>
  <si>
    <t>3/4 στο 1C και 1/4 στο 5C</t>
  </si>
  <si>
    <t>2/5 στο 5C και 3/5 στο 1D</t>
  </si>
  <si>
    <t>3Α,6A</t>
  </si>
  <si>
    <t>3B,6B</t>
  </si>
  <si>
    <t>3C,6C</t>
  </si>
  <si>
    <t xml:space="preserve">κοσκινίστηκε </t>
  </si>
  <si>
    <t>5/9 στο 5D και 4/9 στο 1Α</t>
  </si>
  <si>
    <t>2Α</t>
  </si>
  <si>
    <t>Pass</t>
  </si>
  <si>
    <t>Δεύτερο</t>
  </si>
  <si>
    <t>Τρίτο</t>
  </si>
  <si>
    <t>Τέταρτο</t>
  </si>
  <si>
    <t>Πέμπτο</t>
  </si>
  <si>
    <t>Πέμπτο pass</t>
  </si>
  <si>
    <t xml:space="preserve">κοσκικίστηκε </t>
  </si>
  <si>
    <t xml:space="preserve">κοσκιμίστηκε </t>
  </si>
  <si>
    <t>Κοσκίνισμα (d)</t>
  </si>
  <si>
    <t>Households</t>
  </si>
  <si>
    <t>People</t>
  </si>
  <si>
    <t>FW kg/d</t>
  </si>
  <si>
    <t>FW kg/w</t>
  </si>
  <si>
    <t>number of bins</t>
  </si>
  <si>
    <t>Bin size(l)</t>
  </si>
  <si>
    <t>Capacity (L) (50% full)</t>
  </si>
  <si>
    <t>Capacity (kg)</t>
  </si>
  <si>
    <t>Collection frequency</t>
  </si>
  <si>
    <t>Weekly collection kg/bin</t>
  </si>
  <si>
    <t>μεταφορά στο 3C</t>
  </si>
  <si>
    <t>μεταφορά στο 2C</t>
  </si>
  <si>
    <t>57% 5B και 43%  1C</t>
  </si>
  <si>
    <t>3D,6D</t>
  </si>
  <si>
    <t>μεταφορά στο 6D</t>
  </si>
  <si>
    <t>μεταφορά στο 3D</t>
  </si>
  <si>
    <t>3Α,6Α</t>
  </si>
  <si>
    <t>μεταφορά στο 4D</t>
  </si>
  <si>
    <t>μεταφορά στο 4Α</t>
  </si>
  <si>
    <t>μεταφορά στο 2Α</t>
  </si>
  <si>
    <t>μεταφορά στο 6Α</t>
  </si>
  <si>
    <t>μεταφορά στο 3Α</t>
  </si>
  <si>
    <t>37.5% στο 1D και 62.5% στο 5D</t>
  </si>
  <si>
    <t>Έκτο pass</t>
  </si>
  <si>
    <t>Έκτο</t>
  </si>
  <si>
    <t>μεταφορά στον 6Β</t>
  </si>
  <si>
    <t>μεταφορά στο 3Β</t>
  </si>
  <si>
    <t>2/3 στο 5Α και 1/3 στο 1Β</t>
  </si>
  <si>
    <t>3Β,6Β</t>
  </si>
  <si>
    <t>μεταφορά σε 6C</t>
  </si>
  <si>
    <t>μεταφορά σε 3C</t>
  </si>
  <si>
    <t xml:space="preserve">κσσκινίστηκε </t>
  </si>
  <si>
    <t>6D</t>
  </si>
  <si>
    <t>μεταφορά στο 4C</t>
  </si>
  <si>
    <t>3A</t>
  </si>
  <si>
    <t>6A</t>
  </si>
  <si>
    <t>6B</t>
  </si>
  <si>
    <t>μεταφορά στο 6Β</t>
  </si>
  <si>
    <t>6C</t>
  </si>
  <si>
    <t>μεταφορά στο 6C</t>
  </si>
  <si>
    <t>1D,5D</t>
  </si>
  <si>
    <t>7ο pass</t>
  </si>
  <si>
    <t>Έβδομο</t>
  </si>
  <si>
    <t>1Α,5Α</t>
  </si>
  <si>
    <t>6Β</t>
  </si>
  <si>
    <t>κοσκινίστκε</t>
  </si>
  <si>
    <t>Μήνας</t>
  </si>
  <si>
    <t xml:space="preserve">Μέση </t>
  </si>
  <si>
    <t>Ιανουάριος</t>
  </si>
  <si>
    <t xml:space="preserve">Φεβρουάριος9.2 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</si>
  <si>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</si>
  <si>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</si>
  <si>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</si>
  <si>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</si>
  <si>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</si>
  <si>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</si>
  <si>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</si>
  <si>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 xml:space="preserve">Οκτώβριος </t>
  </si>
  <si>
    <t xml:space="preserve">Νοέμβριος </t>
  </si>
  <si>
    <t>Δεκέμβριος</t>
  </si>
  <si>
    <t>μεταφορά στο 1C</t>
  </si>
  <si>
    <t xml:space="preserve">μεταφορά στο 2A </t>
  </si>
  <si>
    <t>μεταφορά στο 4A</t>
  </si>
  <si>
    <t>μεταβορά 20% στο 1Β και 5Β</t>
  </si>
  <si>
    <t>μεταφορά στο 3Α και το περίσσευμα περίπου 30 έμεινε στο 2Α</t>
  </si>
  <si>
    <t>μεταφορά στο 3Β και το περίσσευμα περίπου 30 έμεινε στο 2Β</t>
  </si>
  <si>
    <t>μεταφορά στο 3C και το περίσσευμα περίπου 30 έμεινε στο 2C</t>
  </si>
  <si>
    <t>μεταφορά στο 3D και το περίσσευμα περίπου 30 έμεινε στο 2D</t>
  </si>
  <si>
    <t>Ποσοστό ανακ</t>
  </si>
  <si>
    <t>κοσκινίοτηκε</t>
  </si>
  <si>
    <t>Compost crude(kg)</t>
  </si>
  <si>
    <t>Compost net (kg)</t>
  </si>
  <si>
    <t>Compost Net (kg)</t>
  </si>
  <si>
    <t>Τροφοδοσία biowaste (kg)</t>
  </si>
  <si>
    <t>Τροφοδοσία κλαδέματα (kg)</t>
  </si>
  <si>
    <t>Τροφοδοσία ανακυκλοφορούμενο (kg)</t>
  </si>
  <si>
    <t>Τροφοδοσία πριονίδι (kg)</t>
  </si>
  <si>
    <t>Τροφοδοσία φύλλα (kg)</t>
  </si>
  <si>
    <t>Compost crude (kg)</t>
  </si>
  <si>
    <t>Μέση θερμοκρασία (oC)</t>
  </si>
  <si>
    <t>Fraction composted</t>
  </si>
  <si>
    <t>fraction sieved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</si>
</sst>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B050"/>
      <name val="Calibri"/>
      <family val="2"/>
      <charset val="161"/>
      <scheme val="minor"/>
    </font>
    <font>
      <b/>
      <sz val="9"/>
      <color rgb="FF232F73"/>
      <name val="Arial"/>
      <family val="2"/>
      <charset val="161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16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16" fontId="0" fillId="0" borderId="0" xfId="0" applyNumberFormat="1" applyAlignment="1">
      <alignment wrapText="1"/>
    </xf>
    <xf numFmtId="16" fontId="1" fillId="0" borderId="0" xfId="0" applyNumberFormat="1" applyFont="1" applyAlignment="1">
      <alignment wrapText="1"/>
    </xf>
    <xf numFmtId="16" fontId="5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16" fontId="8" fillId="0" borderId="0" xfId="0" applyNumberFormat="1" applyFont="1"/>
    <xf numFmtId="16" fontId="0" fillId="0" borderId="0" xfId="0" applyNumberFormat="1" applyAlignment="1">
      <alignment horizontal="right"/>
    </xf>
    <xf numFmtId="164" fontId="0" fillId="0" borderId="0" xfId="0" applyNumberFormat="1"/>
    <xf numFmtId="1" fontId="9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0" fontId="9" fillId="0" borderId="0" xfId="0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Εβδομαδιαία συλλογή βιοαποβλήτων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Weekly!$A$1:$A$41</c:f>
              <c:numCache>
                <c:formatCode>d\-mmm</c:formatCode>
                <c:ptCount val="41"/>
                <c:pt idx="0">
                  <c:v>45012</c:v>
                </c:pt>
                <c:pt idx="1">
                  <c:v>45019</c:v>
                </c:pt>
                <c:pt idx="2">
                  <c:v>45026</c:v>
                </c:pt>
                <c:pt idx="3">
                  <c:v>45033</c:v>
                </c:pt>
                <c:pt idx="4">
                  <c:v>45040</c:v>
                </c:pt>
                <c:pt idx="5">
                  <c:v>45047</c:v>
                </c:pt>
                <c:pt idx="6">
                  <c:v>45054</c:v>
                </c:pt>
                <c:pt idx="7">
                  <c:v>45061</c:v>
                </c:pt>
                <c:pt idx="8">
                  <c:v>45068</c:v>
                </c:pt>
                <c:pt idx="9">
                  <c:v>45075</c:v>
                </c:pt>
                <c:pt idx="10">
                  <c:v>45082</c:v>
                </c:pt>
                <c:pt idx="11">
                  <c:v>45089</c:v>
                </c:pt>
                <c:pt idx="12">
                  <c:v>45096</c:v>
                </c:pt>
                <c:pt idx="13">
                  <c:v>45103</c:v>
                </c:pt>
                <c:pt idx="14">
                  <c:v>45110</c:v>
                </c:pt>
                <c:pt idx="15">
                  <c:v>45117</c:v>
                </c:pt>
                <c:pt idx="16">
                  <c:v>45124</c:v>
                </c:pt>
                <c:pt idx="17">
                  <c:v>45131</c:v>
                </c:pt>
                <c:pt idx="18">
                  <c:v>45138</c:v>
                </c:pt>
                <c:pt idx="19">
                  <c:v>45145</c:v>
                </c:pt>
                <c:pt idx="20">
                  <c:v>45152</c:v>
                </c:pt>
                <c:pt idx="21">
                  <c:v>45159</c:v>
                </c:pt>
                <c:pt idx="22">
                  <c:v>45166</c:v>
                </c:pt>
                <c:pt idx="23">
                  <c:v>45173</c:v>
                </c:pt>
                <c:pt idx="24">
                  <c:v>45180</c:v>
                </c:pt>
                <c:pt idx="25">
                  <c:v>45187</c:v>
                </c:pt>
                <c:pt idx="26">
                  <c:v>45194</c:v>
                </c:pt>
                <c:pt idx="27">
                  <c:v>45201</c:v>
                </c:pt>
                <c:pt idx="28">
                  <c:v>45208</c:v>
                </c:pt>
                <c:pt idx="29">
                  <c:v>45215</c:v>
                </c:pt>
                <c:pt idx="30">
                  <c:v>45222</c:v>
                </c:pt>
                <c:pt idx="31">
                  <c:v>45229</c:v>
                </c:pt>
                <c:pt idx="32">
                  <c:v>45236</c:v>
                </c:pt>
                <c:pt idx="33">
                  <c:v>45243</c:v>
                </c:pt>
                <c:pt idx="34">
                  <c:v>45250</c:v>
                </c:pt>
                <c:pt idx="35">
                  <c:v>45257</c:v>
                </c:pt>
                <c:pt idx="36">
                  <c:v>45264</c:v>
                </c:pt>
                <c:pt idx="37">
                  <c:v>45271</c:v>
                </c:pt>
                <c:pt idx="38">
                  <c:v>45278</c:v>
                </c:pt>
                <c:pt idx="39">
                  <c:v>45285</c:v>
                </c:pt>
                <c:pt idx="40">
                  <c:v>45292</c:v>
                </c:pt>
              </c:numCache>
            </c:numRef>
          </c:cat>
          <c:val>
            <c:numRef>
              <c:f>Weekly!$B$1:$B$41</c:f>
              <c:numCache>
                <c:formatCode>General</c:formatCode>
                <c:ptCount val="41"/>
                <c:pt idx="0">
                  <c:v>376.9</c:v>
                </c:pt>
                <c:pt idx="1">
                  <c:v>265.39999999999998</c:v>
                </c:pt>
                <c:pt idx="2">
                  <c:v>558.20000000000005</c:v>
                </c:pt>
                <c:pt idx="3">
                  <c:v>428.8</c:v>
                </c:pt>
                <c:pt idx="4">
                  <c:v>405.1</c:v>
                </c:pt>
                <c:pt idx="5">
                  <c:v>324</c:v>
                </c:pt>
                <c:pt idx="6">
                  <c:v>360</c:v>
                </c:pt>
                <c:pt idx="7">
                  <c:v>329.8</c:v>
                </c:pt>
                <c:pt idx="8">
                  <c:v>447.5</c:v>
                </c:pt>
                <c:pt idx="9">
                  <c:v>368.6</c:v>
                </c:pt>
                <c:pt idx="10">
                  <c:v>371.6</c:v>
                </c:pt>
                <c:pt idx="11">
                  <c:v>427.6</c:v>
                </c:pt>
                <c:pt idx="12">
                  <c:v>415.8</c:v>
                </c:pt>
                <c:pt idx="13">
                  <c:v>449.2</c:v>
                </c:pt>
                <c:pt idx="14">
                  <c:v>381.6</c:v>
                </c:pt>
                <c:pt idx="15">
                  <c:v>467</c:v>
                </c:pt>
                <c:pt idx="16">
                  <c:v>593</c:v>
                </c:pt>
                <c:pt idx="17">
                  <c:v>543.9</c:v>
                </c:pt>
                <c:pt idx="18">
                  <c:v>636</c:v>
                </c:pt>
                <c:pt idx="19">
                  <c:v>681.7</c:v>
                </c:pt>
                <c:pt idx="20">
                  <c:v>759.6</c:v>
                </c:pt>
                <c:pt idx="21">
                  <c:v>725.2</c:v>
                </c:pt>
                <c:pt idx="22">
                  <c:v>560.1</c:v>
                </c:pt>
                <c:pt idx="23">
                  <c:v>429.4</c:v>
                </c:pt>
                <c:pt idx="24">
                  <c:v>413.4</c:v>
                </c:pt>
                <c:pt idx="25">
                  <c:v>330</c:v>
                </c:pt>
                <c:pt idx="26">
                  <c:v>287.39999999999998</c:v>
                </c:pt>
                <c:pt idx="27">
                  <c:v>223.2</c:v>
                </c:pt>
                <c:pt idx="28">
                  <c:v>300.5</c:v>
                </c:pt>
                <c:pt idx="29">
                  <c:v>280</c:v>
                </c:pt>
                <c:pt idx="30">
                  <c:v>232.7</c:v>
                </c:pt>
                <c:pt idx="31">
                  <c:v>336.8</c:v>
                </c:pt>
                <c:pt idx="32">
                  <c:v>300.8</c:v>
                </c:pt>
                <c:pt idx="33">
                  <c:v>216.6</c:v>
                </c:pt>
                <c:pt idx="34">
                  <c:v>230.6</c:v>
                </c:pt>
                <c:pt idx="35">
                  <c:v>211.2</c:v>
                </c:pt>
                <c:pt idx="36">
                  <c:v>176.8</c:v>
                </c:pt>
                <c:pt idx="37">
                  <c:v>205</c:v>
                </c:pt>
                <c:pt idx="38">
                  <c:v>192.6</c:v>
                </c:pt>
                <c:pt idx="39">
                  <c:v>185.2</c:v>
                </c:pt>
                <c:pt idx="4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8-40FF-BC71-26B40A92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699840"/>
        <c:axId val="688700192"/>
      </c:barChart>
      <c:dateAx>
        <c:axId val="6886998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00192"/>
        <c:crosses val="autoZero"/>
        <c:auto val="1"/>
        <c:lblOffset val="100"/>
        <c:baseTimeUnit val="days"/>
      </c:dateAx>
      <c:valAx>
        <c:axId val="6887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'Έβδομο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33</c:v>
                </c:pt>
                <c:pt idx="9">
                  <c:v>39</c:v>
                </c:pt>
              </c:numCache>
            </c:numRef>
          </c:xVal>
          <c:yVal>
            <c:numRef>
              <c:f>'Έβδομο 5Β-4Β'!$C$1:$C$40</c:f>
              <c:numCache>
                <c:formatCode>General</c:formatCode>
                <c:ptCount val="40"/>
                <c:pt idx="1">
                  <c:v>58</c:v>
                </c:pt>
                <c:pt idx="2">
                  <c:v>63</c:v>
                </c:pt>
                <c:pt idx="3">
                  <c:v>60</c:v>
                </c:pt>
                <c:pt idx="4">
                  <c:v>70</c:v>
                </c:pt>
                <c:pt idx="5">
                  <c:v>56</c:v>
                </c:pt>
                <c:pt idx="6">
                  <c:v>19</c:v>
                </c:pt>
                <c:pt idx="7">
                  <c:v>25</c:v>
                </c:pt>
                <c:pt idx="8">
                  <c:v>33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7-4BA6-97A2-D1DB7996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171296296296298"/>
          <c:w val="0.83129396325459315"/>
          <c:h val="0.5168128463108777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1D-2D'!$A$1:$A$30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</c:numCache>
            </c:numRef>
          </c:xVal>
          <c:yVal>
            <c:numRef>
              <c:f>'Πρώτο 1D-2D'!$C$1:$C$30</c:f>
              <c:numCache>
                <c:formatCode>General</c:formatCode>
                <c:ptCount val="30"/>
                <c:pt idx="2">
                  <c:v>50</c:v>
                </c:pt>
                <c:pt idx="3">
                  <c:v>41</c:v>
                </c:pt>
                <c:pt idx="4">
                  <c:v>52</c:v>
                </c:pt>
                <c:pt idx="5">
                  <c:v>29</c:v>
                </c:pt>
                <c:pt idx="6">
                  <c:v>46</c:v>
                </c:pt>
                <c:pt idx="7">
                  <c:v>43</c:v>
                </c:pt>
                <c:pt idx="8">
                  <c:v>34</c:v>
                </c:pt>
                <c:pt idx="9">
                  <c:v>18</c:v>
                </c:pt>
                <c:pt idx="10">
                  <c:v>29</c:v>
                </c:pt>
                <c:pt idx="11">
                  <c:v>21</c:v>
                </c:pt>
                <c:pt idx="12">
                  <c:v>43</c:v>
                </c:pt>
                <c:pt idx="13">
                  <c:v>33</c:v>
                </c:pt>
                <c:pt idx="14">
                  <c:v>27</c:v>
                </c:pt>
                <c:pt idx="15">
                  <c:v>27</c:v>
                </c:pt>
                <c:pt idx="16">
                  <c:v>25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25</c:v>
                </c:pt>
                <c:pt idx="22">
                  <c:v>31</c:v>
                </c:pt>
                <c:pt idx="23">
                  <c:v>30</c:v>
                </c:pt>
                <c:pt idx="24">
                  <c:v>35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C-4B10-9F8A-4F4D6E24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5C-4C'!$A$1:$A$35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58</c:v>
                </c:pt>
                <c:pt idx="24">
                  <c:v>61</c:v>
                </c:pt>
                <c:pt idx="25">
                  <c:v>64</c:v>
                </c:pt>
                <c:pt idx="26">
                  <c:v>66</c:v>
                </c:pt>
                <c:pt idx="27">
                  <c:v>70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90</c:v>
                </c:pt>
              </c:numCache>
            </c:numRef>
          </c:xVal>
          <c:yVal>
            <c:numRef>
              <c:f>'Πρώτο 5C-4C'!$B$1:$B$35</c:f>
              <c:numCache>
                <c:formatCode>General</c:formatCode>
                <c:ptCount val="35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50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75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A-48E2-AEF2-4DB1D240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5C-4C'!$A$1:$A$35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58</c:v>
                </c:pt>
                <c:pt idx="24">
                  <c:v>61</c:v>
                </c:pt>
                <c:pt idx="25">
                  <c:v>64</c:v>
                </c:pt>
                <c:pt idx="26">
                  <c:v>66</c:v>
                </c:pt>
                <c:pt idx="27">
                  <c:v>70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90</c:v>
                </c:pt>
              </c:numCache>
            </c:numRef>
          </c:xVal>
          <c:yVal>
            <c:numRef>
              <c:f>'Πρώτο 5C-4C'!$C$1:$C$35</c:f>
              <c:numCache>
                <c:formatCode>General</c:formatCode>
                <c:ptCount val="35"/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38</c:v>
                </c:pt>
                <c:pt idx="7">
                  <c:v>47</c:v>
                </c:pt>
                <c:pt idx="8">
                  <c:v>42</c:v>
                </c:pt>
                <c:pt idx="9">
                  <c:v>54</c:v>
                </c:pt>
                <c:pt idx="10">
                  <c:v>51</c:v>
                </c:pt>
                <c:pt idx="11">
                  <c:v>52</c:v>
                </c:pt>
                <c:pt idx="12">
                  <c:v>49</c:v>
                </c:pt>
                <c:pt idx="13">
                  <c:v>41</c:v>
                </c:pt>
                <c:pt idx="14">
                  <c:v>36</c:v>
                </c:pt>
                <c:pt idx="15">
                  <c:v>25</c:v>
                </c:pt>
                <c:pt idx="16">
                  <c:v>25</c:v>
                </c:pt>
                <c:pt idx="17">
                  <c:v>37</c:v>
                </c:pt>
                <c:pt idx="18">
                  <c:v>33</c:v>
                </c:pt>
                <c:pt idx="19">
                  <c:v>21</c:v>
                </c:pt>
                <c:pt idx="20">
                  <c:v>28</c:v>
                </c:pt>
                <c:pt idx="21">
                  <c:v>28</c:v>
                </c:pt>
                <c:pt idx="22">
                  <c:v>23</c:v>
                </c:pt>
                <c:pt idx="23">
                  <c:v>25</c:v>
                </c:pt>
                <c:pt idx="24">
                  <c:v>34</c:v>
                </c:pt>
                <c:pt idx="25">
                  <c:v>24</c:v>
                </c:pt>
                <c:pt idx="26">
                  <c:v>22</c:v>
                </c:pt>
                <c:pt idx="27">
                  <c:v>26</c:v>
                </c:pt>
                <c:pt idx="28">
                  <c:v>26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27</c:v>
                </c:pt>
                <c:pt idx="33">
                  <c:v>28</c:v>
                </c:pt>
                <c:pt idx="3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E-45D0-8F1D-4A015CA1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1C-2C'!$A$1:$A$35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67</c:v>
                </c:pt>
                <c:pt idx="25">
                  <c:v>69</c:v>
                </c:pt>
                <c:pt idx="26">
                  <c:v>73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</c:numCache>
            </c:numRef>
          </c:xVal>
          <c:yVal>
            <c:numRef>
              <c:f>'Πρώτο 1C-2C'!$B$1:$B$35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30</c:v>
                </c:pt>
                <c:pt idx="3">
                  <c:v>30</c:v>
                </c:pt>
                <c:pt idx="4">
                  <c:v>45</c:v>
                </c:pt>
                <c:pt idx="5">
                  <c:v>45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85</c:v>
                </c:pt>
                <c:pt idx="16">
                  <c:v>85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7-41BA-9B0D-4CE74E5B1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1C-2C'!$A$1:$A$35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43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53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67</c:v>
                </c:pt>
                <c:pt idx="25">
                  <c:v>69</c:v>
                </c:pt>
                <c:pt idx="26">
                  <c:v>73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</c:numCache>
            </c:numRef>
          </c:xVal>
          <c:yVal>
            <c:numRef>
              <c:f>'Πρώτο 1C-2C'!$C$1:$C$35</c:f>
              <c:numCache>
                <c:formatCode>General</c:formatCode>
                <c:ptCount val="35"/>
                <c:pt idx="1">
                  <c:v>28</c:v>
                </c:pt>
                <c:pt idx="3">
                  <c:v>41</c:v>
                </c:pt>
                <c:pt idx="4">
                  <c:v>42</c:v>
                </c:pt>
                <c:pt idx="5">
                  <c:v>46</c:v>
                </c:pt>
                <c:pt idx="6">
                  <c:v>53</c:v>
                </c:pt>
                <c:pt idx="7">
                  <c:v>62</c:v>
                </c:pt>
                <c:pt idx="8">
                  <c:v>55</c:v>
                </c:pt>
                <c:pt idx="9">
                  <c:v>39</c:v>
                </c:pt>
                <c:pt idx="10">
                  <c:v>51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44</c:v>
                </c:pt>
                <c:pt idx="15">
                  <c:v>21</c:v>
                </c:pt>
                <c:pt idx="16">
                  <c:v>36</c:v>
                </c:pt>
                <c:pt idx="17">
                  <c:v>35</c:v>
                </c:pt>
                <c:pt idx="18">
                  <c:v>29</c:v>
                </c:pt>
                <c:pt idx="19">
                  <c:v>25</c:v>
                </c:pt>
                <c:pt idx="20">
                  <c:v>29</c:v>
                </c:pt>
                <c:pt idx="21">
                  <c:v>22</c:v>
                </c:pt>
                <c:pt idx="22">
                  <c:v>29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26</c:v>
                </c:pt>
                <c:pt idx="27">
                  <c:v>26</c:v>
                </c:pt>
                <c:pt idx="28">
                  <c:v>24</c:v>
                </c:pt>
                <c:pt idx="29">
                  <c:v>25</c:v>
                </c:pt>
                <c:pt idx="30">
                  <c:v>30</c:v>
                </c:pt>
                <c:pt idx="31">
                  <c:v>27</c:v>
                </c:pt>
                <c:pt idx="32">
                  <c:v>28</c:v>
                </c:pt>
                <c:pt idx="3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7-4491-890B-AF66B9CC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5Β-4Β'!$A$1:$A$30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33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73</c:v>
                </c:pt>
                <c:pt idx="26">
                  <c:v>77</c:v>
                </c:pt>
                <c:pt idx="27">
                  <c:v>79</c:v>
                </c:pt>
              </c:numCache>
            </c:numRef>
          </c:xVal>
          <c:yVal>
            <c:numRef>
              <c:f>'Πρώτο 5Β-4Β'!$B$1:$B$30</c:f>
              <c:numCache>
                <c:formatCode>General</c:formatCode>
                <c:ptCount val="30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321-B1BE-2069B0861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5Β-4Β'!$A$1:$A$30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33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73</c:v>
                </c:pt>
                <c:pt idx="26">
                  <c:v>77</c:v>
                </c:pt>
                <c:pt idx="27">
                  <c:v>79</c:v>
                </c:pt>
              </c:numCache>
            </c:numRef>
          </c:xVal>
          <c:yVal>
            <c:numRef>
              <c:f>'Πρώτο 5Β-4Β'!$C$1:$C$30</c:f>
              <c:numCache>
                <c:formatCode>General</c:formatCode>
                <c:ptCount val="30"/>
                <c:pt idx="1">
                  <c:v>55</c:v>
                </c:pt>
                <c:pt idx="2">
                  <c:v>51</c:v>
                </c:pt>
                <c:pt idx="3">
                  <c:v>65</c:v>
                </c:pt>
                <c:pt idx="4">
                  <c:v>60</c:v>
                </c:pt>
                <c:pt idx="5">
                  <c:v>45</c:v>
                </c:pt>
                <c:pt idx="6">
                  <c:v>44</c:v>
                </c:pt>
                <c:pt idx="7">
                  <c:v>30</c:v>
                </c:pt>
                <c:pt idx="8">
                  <c:v>21</c:v>
                </c:pt>
                <c:pt idx="9">
                  <c:v>22</c:v>
                </c:pt>
                <c:pt idx="10">
                  <c:v>39</c:v>
                </c:pt>
                <c:pt idx="11">
                  <c:v>39</c:v>
                </c:pt>
                <c:pt idx="12">
                  <c:v>62</c:v>
                </c:pt>
                <c:pt idx="13">
                  <c:v>51</c:v>
                </c:pt>
                <c:pt idx="14">
                  <c:v>38</c:v>
                </c:pt>
                <c:pt idx="15">
                  <c:v>43</c:v>
                </c:pt>
                <c:pt idx="16">
                  <c:v>40</c:v>
                </c:pt>
                <c:pt idx="17">
                  <c:v>39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39</c:v>
                </c:pt>
                <c:pt idx="22">
                  <c:v>37</c:v>
                </c:pt>
                <c:pt idx="23">
                  <c:v>25</c:v>
                </c:pt>
                <c:pt idx="24">
                  <c:v>36</c:v>
                </c:pt>
                <c:pt idx="25">
                  <c:v>34</c:v>
                </c:pt>
                <c:pt idx="26">
                  <c:v>22</c:v>
                </c:pt>
                <c:pt idx="2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C-4EC9-A04C-1B8AEB4A4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1Β-2Β'!$A$1:$A$30</c:f>
              <c:numCache>
                <c:formatCode>General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63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73</c:v>
                </c:pt>
                <c:pt idx="25">
                  <c:v>76</c:v>
                </c:pt>
                <c:pt idx="26">
                  <c:v>78</c:v>
                </c:pt>
                <c:pt idx="27">
                  <c:v>82</c:v>
                </c:pt>
                <c:pt idx="28">
                  <c:v>84</c:v>
                </c:pt>
              </c:numCache>
            </c:numRef>
          </c:xVal>
          <c:yVal>
            <c:numRef>
              <c:f>'Πρώτο 1Β-2Β'!$B$1:$B$30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70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E-46B7-BB05-0EC5A89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1Β-2Β'!$A$1:$A$28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49</c:v>
                </c:pt>
                <c:pt idx="16">
                  <c:v>51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63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73</c:v>
                </c:pt>
                <c:pt idx="25">
                  <c:v>76</c:v>
                </c:pt>
                <c:pt idx="26">
                  <c:v>78</c:v>
                </c:pt>
                <c:pt idx="27">
                  <c:v>82</c:v>
                </c:pt>
              </c:numCache>
            </c:numRef>
          </c:xVal>
          <c:yVal>
            <c:numRef>
              <c:f>'Πρώτο 1Β-2Β'!$C$1:$C$28</c:f>
              <c:numCache>
                <c:formatCode>General</c:formatCode>
                <c:ptCount val="28"/>
                <c:pt idx="1">
                  <c:v>26</c:v>
                </c:pt>
                <c:pt idx="2">
                  <c:v>43</c:v>
                </c:pt>
                <c:pt idx="3">
                  <c:v>30</c:v>
                </c:pt>
                <c:pt idx="4">
                  <c:v>24</c:v>
                </c:pt>
                <c:pt idx="5">
                  <c:v>60</c:v>
                </c:pt>
                <c:pt idx="6">
                  <c:v>53</c:v>
                </c:pt>
                <c:pt idx="7">
                  <c:v>27</c:v>
                </c:pt>
                <c:pt idx="8">
                  <c:v>48</c:v>
                </c:pt>
                <c:pt idx="9">
                  <c:v>50</c:v>
                </c:pt>
                <c:pt idx="10">
                  <c:v>58</c:v>
                </c:pt>
                <c:pt idx="11">
                  <c:v>51</c:v>
                </c:pt>
                <c:pt idx="12">
                  <c:v>41</c:v>
                </c:pt>
                <c:pt idx="13">
                  <c:v>59</c:v>
                </c:pt>
                <c:pt idx="14">
                  <c:v>71</c:v>
                </c:pt>
                <c:pt idx="15">
                  <c:v>63</c:v>
                </c:pt>
                <c:pt idx="16">
                  <c:v>53</c:v>
                </c:pt>
                <c:pt idx="17">
                  <c:v>45</c:v>
                </c:pt>
                <c:pt idx="18">
                  <c:v>33</c:v>
                </c:pt>
                <c:pt idx="19">
                  <c:v>27</c:v>
                </c:pt>
                <c:pt idx="20">
                  <c:v>25</c:v>
                </c:pt>
                <c:pt idx="21">
                  <c:v>25</c:v>
                </c:pt>
                <c:pt idx="22">
                  <c:v>39</c:v>
                </c:pt>
                <c:pt idx="23">
                  <c:v>37</c:v>
                </c:pt>
                <c:pt idx="24">
                  <c:v>25</c:v>
                </c:pt>
                <c:pt idx="25">
                  <c:v>36</c:v>
                </c:pt>
                <c:pt idx="26">
                  <c:v>34</c:v>
                </c:pt>
                <c:pt idx="2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6-4E25-8DFA-1541F71C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5Α-4Α'!$A$1:$A$21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32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</c:numCache>
            </c:numRef>
          </c:xVal>
          <c:yVal>
            <c:numRef>
              <c:f>'Πρώτο 5Α-4Α'!$B$1:$B$21</c:f>
              <c:numCache>
                <c:formatCode>General</c:formatCode>
                <c:ptCount val="21"/>
                <c:pt idx="0">
                  <c:v>10</c:v>
                </c:pt>
                <c:pt idx="1">
                  <c:v>35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80</c:v>
                </c:pt>
                <c:pt idx="9">
                  <c:v>75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4E56-B8AC-0A781484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'Εβδομο 1Β-2B'!$A$1:$A$40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36</c:v>
                </c:pt>
                <c:pt idx="10">
                  <c:v>42</c:v>
                </c:pt>
              </c:numCache>
            </c:numRef>
          </c:xVal>
          <c:yVal>
            <c:numRef>
              <c:f>'Εβδομο 1Β-2B'!$B$1:$B$40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50</c:v>
                </c:pt>
                <c:pt idx="7">
                  <c:v>55</c:v>
                </c:pt>
                <c:pt idx="8">
                  <c:v>50</c:v>
                </c:pt>
                <c:pt idx="9">
                  <c:v>50</c:v>
                </c:pt>
                <c:pt idx="1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B-4698-BD48-3AE97EEF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3503937007874"/>
          <c:y val="0.17372375328083989"/>
          <c:w val="0.83961043578940275"/>
          <c:h val="0.5111549171107709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5Α-4Α'!$A$1:$A$22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32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90</c:v>
                </c:pt>
              </c:numCache>
            </c:numRef>
          </c:xVal>
          <c:yVal>
            <c:numRef>
              <c:f>'Πρώτο 5Α-4Α'!$C$1:$C$22</c:f>
              <c:numCache>
                <c:formatCode>General</c:formatCode>
                <c:ptCount val="22"/>
                <c:pt idx="1">
                  <c:v>43</c:v>
                </c:pt>
                <c:pt idx="2">
                  <c:v>56.5</c:v>
                </c:pt>
                <c:pt idx="3">
                  <c:v>59</c:v>
                </c:pt>
                <c:pt idx="4">
                  <c:v>60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61</c:v>
                </c:pt>
                <c:pt idx="9">
                  <c:v>48</c:v>
                </c:pt>
                <c:pt idx="10">
                  <c:v>48</c:v>
                </c:pt>
                <c:pt idx="11">
                  <c:v>52</c:v>
                </c:pt>
                <c:pt idx="12">
                  <c:v>42</c:v>
                </c:pt>
                <c:pt idx="13">
                  <c:v>40</c:v>
                </c:pt>
                <c:pt idx="14">
                  <c:v>31</c:v>
                </c:pt>
                <c:pt idx="15">
                  <c:v>27</c:v>
                </c:pt>
                <c:pt idx="16">
                  <c:v>23</c:v>
                </c:pt>
                <c:pt idx="17">
                  <c:v>22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2-4DD0-8122-47063D1E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Filling percentage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8.6680446194225727E-2"/>
          <c:y val="0.13708200249372299"/>
          <c:w val="0.91331933508311458"/>
          <c:h val="0.649988556202708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'Πρώτο 1Α-2Α'!$A$1:$A$28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31</c:v>
                </c:pt>
                <c:pt idx="12">
                  <c:v>35</c:v>
                </c:pt>
                <c:pt idx="13">
                  <c:v>37</c:v>
                </c:pt>
                <c:pt idx="14">
                  <c:v>41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55</c:v>
                </c:pt>
                <c:pt idx="19">
                  <c:v>57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73</c:v>
                </c:pt>
                <c:pt idx="25">
                  <c:v>76</c:v>
                </c:pt>
                <c:pt idx="26">
                  <c:v>78</c:v>
                </c:pt>
                <c:pt idx="27">
                  <c:v>105</c:v>
                </c:pt>
              </c:numCache>
            </c:numRef>
          </c:xVal>
          <c:yVal>
            <c:numRef>
              <c:f>'Πρώτο 1Α-2Α'!$B$1:$B$28</c:f>
              <c:numCache>
                <c:formatCode>General</c:formatCode>
                <c:ptCount val="2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90</c:v>
                </c:pt>
                <c:pt idx="13">
                  <c:v>90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E-46EA-A6FB-AF367EC1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8168"/>
        <c:axId val="824019448"/>
      </c:scatterChart>
      <c:valAx>
        <c:axId val="8240194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4018168"/>
        <c:crosses val="autoZero"/>
        <c:crossBetween val="midCat"/>
      </c:valAx>
      <c:valAx>
        <c:axId val="82401816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4019448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l-G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Temperature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'Πρώτο 1Α-2Α'!$A$1:$A$28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31</c:v>
                </c:pt>
                <c:pt idx="12">
                  <c:v>35</c:v>
                </c:pt>
                <c:pt idx="13">
                  <c:v>37</c:v>
                </c:pt>
                <c:pt idx="14">
                  <c:v>41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55</c:v>
                </c:pt>
                <c:pt idx="19">
                  <c:v>57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73</c:v>
                </c:pt>
                <c:pt idx="25">
                  <c:v>76</c:v>
                </c:pt>
                <c:pt idx="26">
                  <c:v>78</c:v>
                </c:pt>
                <c:pt idx="27">
                  <c:v>105</c:v>
                </c:pt>
              </c:numCache>
            </c:numRef>
          </c:xVal>
          <c:yVal>
            <c:numRef>
              <c:f>'Πρώτο 1Α-2Α'!$C$1:$C$28</c:f>
              <c:numCache>
                <c:formatCode>General</c:formatCode>
                <c:ptCount val="28"/>
                <c:pt idx="1">
                  <c:v>35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  <c:pt idx="5">
                  <c:v>69</c:v>
                </c:pt>
                <c:pt idx="6">
                  <c:v>65</c:v>
                </c:pt>
                <c:pt idx="7">
                  <c:v>64</c:v>
                </c:pt>
                <c:pt idx="8">
                  <c:v>70.5</c:v>
                </c:pt>
                <c:pt idx="9">
                  <c:v>34</c:v>
                </c:pt>
                <c:pt idx="10">
                  <c:v>46.33</c:v>
                </c:pt>
                <c:pt idx="11">
                  <c:v>59</c:v>
                </c:pt>
                <c:pt idx="12">
                  <c:v>75</c:v>
                </c:pt>
                <c:pt idx="13">
                  <c:v>56</c:v>
                </c:pt>
                <c:pt idx="14">
                  <c:v>62</c:v>
                </c:pt>
                <c:pt idx="15">
                  <c:v>60</c:v>
                </c:pt>
                <c:pt idx="16">
                  <c:v>55</c:v>
                </c:pt>
                <c:pt idx="17">
                  <c:v>75</c:v>
                </c:pt>
                <c:pt idx="18">
                  <c:v>55</c:v>
                </c:pt>
                <c:pt idx="19">
                  <c:v>49</c:v>
                </c:pt>
                <c:pt idx="20">
                  <c:v>47</c:v>
                </c:pt>
                <c:pt idx="21">
                  <c:v>36</c:v>
                </c:pt>
                <c:pt idx="22">
                  <c:v>25</c:v>
                </c:pt>
                <c:pt idx="23">
                  <c:v>19</c:v>
                </c:pt>
                <c:pt idx="24">
                  <c:v>13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0A7-83A0-72ED184E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23288"/>
        <c:axId val="824022648"/>
      </c:scatterChart>
      <c:valAx>
        <c:axId val="824022648"/>
        <c:scaling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4023288"/>
        <c:crosses val="autoZero"/>
        <c:crossBetween val="midCat"/>
      </c:valAx>
      <c:valAx>
        <c:axId val="82402328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40226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l-G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'Εβδομο 1Β-2B'!$A$1:$A$40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36</c:v>
                </c:pt>
                <c:pt idx="10">
                  <c:v>42</c:v>
                </c:pt>
              </c:numCache>
            </c:numRef>
          </c:xVal>
          <c:yVal>
            <c:numRef>
              <c:f>'Εβδομο 1Β-2B'!$C$1:$C$40</c:f>
              <c:numCache>
                <c:formatCode>General</c:formatCode>
                <c:ptCount val="40"/>
                <c:pt idx="1">
                  <c:v>52</c:v>
                </c:pt>
                <c:pt idx="2">
                  <c:v>41</c:v>
                </c:pt>
                <c:pt idx="3">
                  <c:v>58</c:v>
                </c:pt>
                <c:pt idx="4">
                  <c:v>33</c:v>
                </c:pt>
                <c:pt idx="5">
                  <c:v>32</c:v>
                </c:pt>
                <c:pt idx="6">
                  <c:v>33</c:v>
                </c:pt>
                <c:pt idx="7">
                  <c:v>18</c:v>
                </c:pt>
                <c:pt idx="8">
                  <c:v>25</c:v>
                </c:pt>
                <c:pt idx="9">
                  <c:v>32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2-4BFD-86FE-F278581A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'Έβδομο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46</c:v>
                </c:pt>
                <c:pt idx="14">
                  <c:v>53</c:v>
                </c:pt>
                <c:pt idx="15">
                  <c:v>59</c:v>
                </c:pt>
              </c:numCache>
            </c:numRef>
          </c:xVal>
          <c:yVal>
            <c:numRef>
              <c:f>'Έβδομο 5Α-4Α'!$B$1:$B$40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65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9-4A81-B32F-E01255647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'Έβδομο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46</c:v>
                </c:pt>
                <c:pt idx="14">
                  <c:v>53</c:v>
                </c:pt>
                <c:pt idx="15">
                  <c:v>59</c:v>
                </c:pt>
              </c:numCache>
            </c:numRef>
          </c:xVal>
          <c:yVal>
            <c:numRef>
              <c:f>'Έβδομο 5Α-4Α'!$C$1:$C$40</c:f>
              <c:numCache>
                <c:formatCode>General</c:formatCode>
                <c:ptCount val="40"/>
                <c:pt idx="1">
                  <c:v>54</c:v>
                </c:pt>
                <c:pt idx="2">
                  <c:v>58</c:v>
                </c:pt>
                <c:pt idx="3">
                  <c:v>73</c:v>
                </c:pt>
                <c:pt idx="4">
                  <c:v>69</c:v>
                </c:pt>
                <c:pt idx="5">
                  <c:v>53</c:v>
                </c:pt>
                <c:pt idx="6">
                  <c:v>68</c:v>
                </c:pt>
                <c:pt idx="7">
                  <c:v>64</c:v>
                </c:pt>
                <c:pt idx="8">
                  <c:v>57</c:v>
                </c:pt>
                <c:pt idx="9">
                  <c:v>47</c:v>
                </c:pt>
                <c:pt idx="10">
                  <c:v>57</c:v>
                </c:pt>
                <c:pt idx="11">
                  <c:v>22</c:v>
                </c:pt>
                <c:pt idx="12">
                  <c:v>16</c:v>
                </c:pt>
                <c:pt idx="13">
                  <c:v>25</c:v>
                </c:pt>
                <c:pt idx="14">
                  <c:v>51</c:v>
                </c:pt>
                <c:pt idx="1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48A9-80A6-B77FB6D7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'Έβδομο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54</c:v>
                </c:pt>
                <c:pt idx="15">
                  <c:v>60</c:v>
                </c:pt>
              </c:numCache>
            </c:numRef>
          </c:xVal>
          <c:yVal>
            <c:numRef>
              <c:f>'Έβδομο 1Α-2Α'!$B$1:$B$40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80</c:v>
                </c:pt>
                <c:pt idx="5">
                  <c:v>70</c:v>
                </c:pt>
                <c:pt idx="6">
                  <c:v>75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E-4242-93B4-069EFDA1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'Έβδομο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54</c:v>
                </c:pt>
                <c:pt idx="15">
                  <c:v>60</c:v>
                </c:pt>
              </c:numCache>
            </c:numRef>
          </c:xVal>
          <c:yVal>
            <c:numRef>
              <c:f>'Έβδομο 1Α-2Α'!$C$1:$C$40</c:f>
              <c:numCache>
                <c:formatCode>General</c:formatCode>
                <c:ptCount val="40"/>
                <c:pt idx="1">
                  <c:v>48</c:v>
                </c:pt>
                <c:pt idx="2">
                  <c:v>49</c:v>
                </c:pt>
                <c:pt idx="3">
                  <c:v>25</c:v>
                </c:pt>
                <c:pt idx="4">
                  <c:v>33</c:v>
                </c:pt>
                <c:pt idx="5">
                  <c:v>62</c:v>
                </c:pt>
                <c:pt idx="6">
                  <c:v>15</c:v>
                </c:pt>
                <c:pt idx="7">
                  <c:v>51</c:v>
                </c:pt>
                <c:pt idx="8">
                  <c:v>43</c:v>
                </c:pt>
                <c:pt idx="9">
                  <c:v>30</c:v>
                </c:pt>
                <c:pt idx="10">
                  <c:v>18</c:v>
                </c:pt>
                <c:pt idx="11">
                  <c:v>30</c:v>
                </c:pt>
                <c:pt idx="12">
                  <c:v>16</c:v>
                </c:pt>
                <c:pt idx="13">
                  <c:v>25</c:v>
                </c:pt>
                <c:pt idx="14">
                  <c:v>42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A-48EF-9912-6AC8D5DF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55</c:v>
                </c:pt>
                <c:pt idx="17">
                  <c:v>59</c:v>
                </c:pt>
                <c:pt idx="18">
                  <c:v>62</c:v>
                </c:pt>
                <c:pt idx="19">
                  <c:v>66</c:v>
                </c:pt>
                <c:pt idx="20">
                  <c:v>73</c:v>
                </c:pt>
                <c:pt idx="21">
                  <c:v>79</c:v>
                </c:pt>
              </c:numCache>
            </c:numRef>
          </c:xVal>
          <c:yVal>
            <c:numRef>
              <c:f>'Έκτο 5D-4D'!$B$1:$B$40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45</c:v>
                </c:pt>
                <c:pt idx="4">
                  <c:v>80</c:v>
                </c:pt>
                <c:pt idx="5">
                  <c:v>80</c:v>
                </c:pt>
                <c:pt idx="6">
                  <c:v>75</c:v>
                </c:pt>
                <c:pt idx="7">
                  <c:v>70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75</c:v>
                </c:pt>
                <c:pt idx="13">
                  <c:v>75</c:v>
                </c:pt>
                <c:pt idx="14">
                  <c:v>70</c:v>
                </c:pt>
                <c:pt idx="15">
                  <c:v>75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60</c:v>
                </c:pt>
                <c:pt idx="2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6-4B13-BF3A-E67171E3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55</c:v>
                </c:pt>
                <c:pt idx="17">
                  <c:v>59</c:v>
                </c:pt>
                <c:pt idx="18">
                  <c:v>62</c:v>
                </c:pt>
                <c:pt idx="19">
                  <c:v>66</c:v>
                </c:pt>
                <c:pt idx="20">
                  <c:v>73</c:v>
                </c:pt>
                <c:pt idx="21">
                  <c:v>79</c:v>
                </c:pt>
              </c:numCache>
            </c:numRef>
          </c:xVal>
          <c:yVal>
            <c:numRef>
              <c:f>'Έκτο 5D-4D'!$C$1:$C$40</c:f>
              <c:numCache>
                <c:formatCode>General</c:formatCode>
                <c:ptCount val="40"/>
                <c:pt idx="1">
                  <c:v>43</c:v>
                </c:pt>
                <c:pt idx="2">
                  <c:v>46</c:v>
                </c:pt>
                <c:pt idx="3">
                  <c:v>66</c:v>
                </c:pt>
                <c:pt idx="4">
                  <c:v>64</c:v>
                </c:pt>
                <c:pt idx="5">
                  <c:v>82</c:v>
                </c:pt>
                <c:pt idx="6">
                  <c:v>66</c:v>
                </c:pt>
                <c:pt idx="7">
                  <c:v>60</c:v>
                </c:pt>
                <c:pt idx="8">
                  <c:v>45</c:v>
                </c:pt>
                <c:pt idx="9">
                  <c:v>36</c:v>
                </c:pt>
                <c:pt idx="10">
                  <c:v>25</c:v>
                </c:pt>
                <c:pt idx="11">
                  <c:v>46</c:v>
                </c:pt>
                <c:pt idx="12">
                  <c:v>28</c:v>
                </c:pt>
                <c:pt idx="13">
                  <c:v>28</c:v>
                </c:pt>
                <c:pt idx="14">
                  <c:v>43</c:v>
                </c:pt>
                <c:pt idx="15">
                  <c:v>52</c:v>
                </c:pt>
                <c:pt idx="16">
                  <c:v>43</c:v>
                </c:pt>
                <c:pt idx="17">
                  <c:v>54</c:v>
                </c:pt>
                <c:pt idx="18">
                  <c:v>32</c:v>
                </c:pt>
                <c:pt idx="19">
                  <c:v>30</c:v>
                </c:pt>
                <c:pt idx="20">
                  <c:v>34</c:v>
                </c:pt>
                <c:pt idx="2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F-454F-A12E-8D2191C1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1D-2D'!$A$1:$A$40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40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68</c:v>
                </c:pt>
                <c:pt idx="21">
                  <c:v>75</c:v>
                </c:pt>
                <c:pt idx="22">
                  <c:v>81</c:v>
                </c:pt>
              </c:numCache>
            </c:numRef>
          </c:xVal>
          <c:yVal>
            <c:numRef>
              <c:f>'Έκτο 1D-2D'!$B$1:$B$40</c:f>
              <c:numCache>
                <c:formatCode>General</c:formatCode>
                <c:ptCount val="40"/>
                <c:pt idx="0">
                  <c:v>40</c:v>
                </c:pt>
                <c:pt idx="1">
                  <c:v>35</c:v>
                </c:pt>
                <c:pt idx="2">
                  <c:v>60</c:v>
                </c:pt>
                <c:pt idx="3">
                  <c:v>50</c:v>
                </c:pt>
                <c:pt idx="4">
                  <c:v>70</c:v>
                </c:pt>
                <c:pt idx="5">
                  <c:v>65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5C3-8B46-9A6CB644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Συλλογή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Τροφοδοσία!$A$3:$A$300</c:f>
              <c:numCache>
                <c:formatCode>General</c:formatCode>
                <c:ptCount val="298"/>
                <c:pt idx="0">
                  <c:v>80.599999999999994</c:v>
                </c:pt>
                <c:pt idx="3">
                  <c:v>113.5</c:v>
                </c:pt>
                <c:pt idx="5">
                  <c:v>162.6</c:v>
                </c:pt>
                <c:pt idx="7">
                  <c:v>100.8</c:v>
                </c:pt>
                <c:pt idx="10">
                  <c:v>124</c:v>
                </c:pt>
                <c:pt idx="12">
                  <c:v>79.400000000000006</c:v>
                </c:pt>
                <c:pt idx="14">
                  <c:v>62</c:v>
                </c:pt>
                <c:pt idx="17">
                  <c:v>152.19999999999999</c:v>
                </c:pt>
                <c:pt idx="19">
                  <c:v>150</c:v>
                </c:pt>
                <c:pt idx="22">
                  <c:v>256</c:v>
                </c:pt>
                <c:pt idx="25">
                  <c:v>232.6</c:v>
                </c:pt>
                <c:pt idx="28">
                  <c:v>196.2</c:v>
                </c:pt>
                <c:pt idx="31">
                  <c:v>172</c:v>
                </c:pt>
                <c:pt idx="34">
                  <c:v>153.4</c:v>
                </c:pt>
                <c:pt idx="36">
                  <c:v>79.7</c:v>
                </c:pt>
                <c:pt idx="39">
                  <c:v>194</c:v>
                </c:pt>
                <c:pt idx="41">
                  <c:v>130</c:v>
                </c:pt>
                <c:pt idx="45">
                  <c:v>200</c:v>
                </c:pt>
                <c:pt idx="47">
                  <c:v>70</c:v>
                </c:pt>
                <c:pt idx="49">
                  <c:v>90</c:v>
                </c:pt>
                <c:pt idx="52">
                  <c:v>134.80000000000001</c:v>
                </c:pt>
                <c:pt idx="54">
                  <c:v>111.5</c:v>
                </c:pt>
                <c:pt idx="56">
                  <c:v>83.5</c:v>
                </c:pt>
                <c:pt idx="59">
                  <c:v>217.5</c:v>
                </c:pt>
                <c:pt idx="61">
                  <c:v>100</c:v>
                </c:pt>
                <c:pt idx="63">
                  <c:v>130</c:v>
                </c:pt>
                <c:pt idx="66">
                  <c:v>143</c:v>
                </c:pt>
                <c:pt idx="68">
                  <c:v>97.6</c:v>
                </c:pt>
                <c:pt idx="70">
                  <c:v>128</c:v>
                </c:pt>
                <c:pt idx="74">
                  <c:v>230.6</c:v>
                </c:pt>
                <c:pt idx="77">
                  <c:v>141</c:v>
                </c:pt>
                <c:pt idx="80">
                  <c:v>187.4</c:v>
                </c:pt>
                <c:pt idx="82">
                  <c:v>114</c:v>
                </c:pt>
                <c:pt idx="84">
                  <c:v>126.2</c:v>
                </c:pt>
                <c:pt idx="87">
                  <c:v>182</c:v>
                </c:pt>
                <c:pt idx="89">
                  <c:v>102.6</c:v>
                </c:pt>
                <c:pt idx="91">
                  <c:v>131.19999999999999</c:v>
                </c:pt>
                <c:pt idx="94">
                  <c:v>173.2</c:v>
                </c:pt>
                <c:pt idx="96">
                  <c:v>140</c:v>
                </c:pt>
                <c:pt idx="98">
                  <c:v>136</c:v>
                </c:pt>
                <c:pt idx="101">
                  <c:v>146.80000000000001</c:v>
                </c:pt>
                <c:pt idx="103">
                  <c:v>132.80000000000001</c:v>
                </c:pt>
                <c:pt idx="105">
                  <c:v>102</c:v>
                </c:pt>
                <c:pt idx="108">
                  <c:v>220.4</c:v>
                </c:pt>
                <c:pt idx="110">
                  <c:v>115.4</c:v>
                </c:pt>
                <c:pt idx="112">
                  <c:v>131.19999999999999</c:v>
                </c:pt>
                <c:pt idx="115">
                  <c:v>260</c:v>
                </c:pt>
                <c:pt idx="117">
                  <c:v>150</c:v>
                </c:pt>
                <c:pt idx="119">
                  <c:v>183</c:v>
                </c:pt>
                <c:pt idx="122">
                  <c:v>217.5</c:v>
                </c:pt>
                <c:pt idx="124">
                  <c:v>170</c:v>
                </c:pt>
                <c:pt idx="126">
                  <c:v>156.4</c:v>
                </c:pt>
                <c:pt idx="129">
                  <c:v>248</c:v>
                </c:pt>
                <c:pt idx="131">
                  <c:v>188</c:v>
                </c:pt>
                <c:pt idx="133">
                  <c:v>200</c:v>
                </c:pt>
                <c:pt idx="136">
                  <c:v>286</c:v>
                </c:pt>
                <c:pt idx="138">
                  <c:v>191.2</c:v>
                </c:pt>
                <c:pt idx="140">
                  <c:v>204.5</c:v>
                </c:pt>
                <c:pt idx="143">
                  <c:v>328</c:v>
                </c:pt>
                <c:pt idx="145">
                  <c:v>231.6</c:v>
                </c:pt>
                <c:pt idx="147">
                  <c:v>200</c:v>
                </c:pt>
                <c:pt idx="150">
                  <c:v>380</c:v>
                </c:pt>
                <c:pt idx="152">
                  <c:v>196</c:v>
                </c:pt>
                <c:pt idx="154">
                  <c:v>149.19999999999999</c:v>
                </c:pt>
                <c:pt idx="157">
                  <c:v>296.5</c:v>
                </c:pt>
                <c:pt idx="159">
                  <c:v>123.6</c:v>
                </c:pt>
                <c:pt idx="161">
                  <c:v>140</c:v>
                </c:pt>
                <c:pt idx="164">
                  <c:v>211.8</c:v>
                </c:pt>
                <c:pt idx="166">
                  <c:v>111</c:v>
                </c:pt>
                <c:pt idx="168">
                  <c:v>106.6</c:v>
                </c:pt>
                <c:pt idx="172">
                  <c:v>279.39999999999998</c:v>
                </c:pt>
                <c:pt idx="175">
                  <c:v>134</c:v>
                </c:pt>
                <c:pt idx="178">
                  <c:v>145</c:v>
                </c:pt>
                <c:pt idx="180">
                  <c:v>81</c:v>
                </c:pt>
                <c:pt idx="182">
                  <c:v>104</c:v>
                </c:pt>
                <c:pt idx="185">
                  <c:v>144</c:v>
                </c:pt>
                <c:pt idx="187">
                  <c:v>73.2</c:v>
                </c:pt>
                <c:pt idx="189">
                  <c:v>70.2</c:v>
                </c:pt>
                <c:pt idx="192">
                  <c:v>98.4</c:v>
                </c:pt>
                <c:pt idx="194">
                  <c:v>48</c:v>
                </c:pt>
                <c:pt idx="196">
                  <c:v>76.8</c:v>
                </c:pt>
                <c:pt idx="199">
                  <c:v>152.5</c:v>
                </c:pt>
                <c:pt idx="201">
                  <c:v>65</c:v>
                </c:pt>
                <c:pt idx="203">
                  <c:v>83</c:v>
                </c:pt>
                <c:pt idx="206">
                  <c:v>137</c:v>
                </c:pt>
                <c:pt idx="208">
                  <c:v>67</c:v>
                </c:pt>
                <c:pt idx="210">
                  <c:v>76</c:v>
                </c:pt>
                <c:pt idx="213">
                  <c:v>113.2</c:v>
                </c:pt>
                <c:pt idx="216">
                  <c:v>119.5</c:v>
                </c:pt>
                <c:pt idx="220">
                  <c:v>220.6</c:v>
                </c:pt>
                <c:pt idx="223">
                  <c:v>116.2</c:v>
                </c:pt>
                <c:pt idx="227">
                  <c:v>171.2</c:v>
                </c:pt>
                <c:pt idx="231">
                  <c:v>129.6</c:v>
                </c:pt>
                <c:pt idx="235" formatCode="0.0">
                  <c:v>130</c:v>
                </c:pt>
                <c:pt idx="238">
                  <c:v>86.6</c:v>
                </c:pt>
                <c:pt idx="241">
                  <c:v>127.2</c:v>
                </c:pt>
                <c:pt idx="245">
                  <c:v>103.4</c:v>
                </c:pt>
                <c:pt idx="248">
                  <c:v>103</c:v>
                </c:pt>
                <c:pt idx="252">
                  <c:v>108.2</c:v>
                </c:pt>
                <c:pt idx="255">
                  <c:v>80</c:v>
                </c:pt>
                <c:pt idx="259">
                  <c:v>96.8</c:v>
                </c:pt>
                <c:pt idx="262">
                  <c:v>84.4</c:v>
                </c:pt>
                <c:pt idx="266">
                  <c:v>120.6</c:v>
                </c:pt>
                <c:pt idx="269">
                  <c:v>78.599999999999994</c:v>
                </c:pt>
                <c:pt idx="273">
                  <c:v>114</c:v>
                </c:pt>
                <c:pt idx="280">
                  <c:v>185.2</c:v>
                </c:pt>
                <c:pt idx="28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C2B-AB8F-C5088AE3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93880"/>
        <c:axId val="712680440"/>
      </c:barChart>
      <c:catAx>
        <c:axId val="72269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Ημέρα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0440"/>
        <c:crosses val="autoZero"/>
        <c:auto val="1"/>
        <c:lblAlgn val="ctr"/>
        <c:lblOffset val="100"/>
        <c:noMultiLvlLbl val="0"/>
      </c:catAx>
      <c:valAx>
        <c:axId val="7126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Κιλά</a:t>
                </a:r>
              </a:p>
              <a:p>
                <a:pPr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1D-2D'!$A$1:$A$40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40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68</c:v>
                </c:pt>
                <c:pt idx="21">
                  <c:v>75</c:v>
                </c:pt>
                <c:pt idx="22">
                  <c:v>81</c:v>
                </c:pt>
              </c:numCache>
            </c:numRef>
          </c:xVal>
          <c:yVal>
            <c:numRef>
              <c:f>'Έκτο 1D-2D'!$C$1:$C$40</c:f>
              <c:numCache>
                <c:formatCode>General</c:formatCode>
                <c:ptCount val="40"/>
                <c:pt idx="1">
                  <c:v>62</c:v>
                </c:pt>
                <c:pt idx="2">
                  <c:v>63</c:v>
                </c:pt>
                <c:pt idx="3">
                  <c:v>62</c:v>
                </c:pt>
                <c:pt idx="4">
                  <c:v>55</c:v>
                </c:pt>
                <c:pt idx="5">
                  <c:v>63</c:v>
                </c:pt>
                <c:pt idx="6">
                  <c:v>35</c:v>
                </c:pt>
                <c:pt idx="7">
                  <c:v>46</c:v>
                </c:pt>
                <c:pt idx="8">
                  <c:v>33</c:v>
                </c:pt>
                <c:pt idx="9">
                  <c:v>29</c:v>
                </c:pt>
                <c:pt idx="10">
                  <c:v>31</c:v>
                </c:pt>
                <c:pt idx="11">
                  <c:v>20</c:v>
                </c:pt>
                <c:pt idx="12">
                  <c:v>41</c:v>
                </c:pt>
                <c:pt idx="13">
                  <c:v>10</c:v>
                </c:pt>
                <c:pt idx="14">
                  <c:v>46</c:v>
                </c:pt>
                <c:pt idx="15">
                  <c:v>36</c:v>
                </c:pt>
                <c:pt idx="16">
                  <c:v>60</c:v>
                </c:pt>
                <c:pt idx="17">
                  <c:v>56</c:v>
                </c:pt>
                <c:pt idx="18">
                  <c:v>56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9-4D93-865B-20455D6E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43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57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74</c:v>
                </c:pt>
                <c:pt idx="25">
                  <c:v>78</c:v>
                </c:pt>
                <c:pt idx="26">
                  <c:v>81</c:v>
                </c:pt>
                <c:pt idx="27">
                  <c:v>85</c:v>
                </c:pt>
                <c:pt idx="28">
                  <c:v>92</c:v>
                </c:pt>
                <c:pt idx="29">
                  <c:v>98</c:v>
                </c:pt>
              </c:numCache>
            </c:numRef>
          </c:xVal>
          <c:yVal>
            <c:numRef>
              <c:f>'Έκτο 5C-4C'!$B$1:$B$40</c:f>
              <c:numCache>
                <c:formatCode>General</c:formatCode>
                <c:ptCount val="40"/>
                <c:pt idx="0">
                  <c:v>25</c:v>
                </c:pt>
                <c:pt idx="1">
                  <c:v>20</c:v>
                </c:pt>
                <c:pt idx="2">
                  <c:v>40</c:v>
                </c:pt>
                <c:pt idx="3">
                  <c:v>35</c:v>
                </c:pt>
                <c:pt idx="4">
                  <c:v>70</c:v>
                </c:pt>
                <c:pt idx="5">
                  <c:v>65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75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60</c:v>
                </c:pt>
                <c:pt idx="26">
                  <c:v>65</c:v>
                </c:pt>
                <c:pt idx="27">
                  <c:v>65</c:v>
                </c:pt>
                <c:pt idx="28">
                  <c:v>60</c:v>
                </c:pt>
                <c:pt idx="2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3-4740-8189-F3C28C4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39</c:v>
                </c:pt>
                <c:pt idx="15">
                  <c:v>43</c:v>
                </c:pt>
                <c:pt idx="16">
                  <c:v>47</c:v>
                </c:pt>
                <c:pt idx="17">
                  <c:v>50</c:v>
                </c:pt>
                <c:pt idx="18">
                  <c:v>53</c:v>
                </c:pt>
                <c:pt idx="19">
                  <c:v>57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71</c:v>
                </c:pt>
                <c:pt idx="24">
                  <c:v>74</c:v>
                </c:pt>
                <c:pt idx="25">
                  <c:v>78</c:v>
                </c:pt>
                <c:pt idx="26">
                  <c:v>81</c:v>
                </c:pt>
                <c:pt idx="27">
                  <c:v>85</c:v>
                </c:pt>
                <c:pt idx="28">
                  <c:v>92</c:v>
                </c:pt>
                <c:pt idx="29">
                  <c:v>98</c:v>
                </c:pt>
              </c:numCache>
            </c:numRef>
          </c:xVal>
          <c:yVal>
            <c:numRef>
              <c:f>'Έκτο 5C-4C'!$C$1:$C$40</c:f>
              <c:numCache>
                <c:formatCode>General</c:formatCode>
                <c:ptCount val="40"/>
                <c:pt idx="1">
                  <c:v>48</c:v>
                </c:pt>
                <c:pt idx="2">
                  <c:v>35</c:v>
                </c:pt>
                <c:pt idx="3">
                  <c:v>58</c:v>
                </c:pt>
                <c:pt idx="4">
                  <c:v>55</c:v>
                </c:pt>
                <c:pt idx="5">
                  <c:v>69</c:v>
                </c:pt>
                <c:pt idx="6">
                  <c:v>63</c:v>
                </c:pt>
                <c:pt idx="7">
                  <c:v>70</c:v>
                </c:pt>
                <c:pt idx="8">
                  <c:v>69</c:v>
                </c:pt>
                <c:pt idx="9">
                  <c:v>67</c:v>
                </c:pt>
                <c:pt idx="10">
                  <c:v>58</c:v>
                </c:pt>
                <c:pt idx="11">
                  <c:v>60</c:v>
                </c:pt>
                <c:pt idx="12">
                  <c:v>57</c:v>
                </c:pt>
                <c:pt idx="13">
                  <c:v>55</c:v>
                </c:pt>
                <c:pt idx="14">
                  <c:v>45</c:v>
                </c:pt>
                <c:pt idx="15">
                  <c:v>35</c:v>
                </c:pt>
                <c:pt idx="16">
                  <c:v>36</c:v>
                </c:pt>
                <c:pt idx="17">
                  <c:v>30</c:v>
                </c:pt>
                <c:pt idx="18">
                  <c:v>23</c:v>
                </c:pt>
                <c:pt idx="19">
                  <c:v>54</c:v>
                </c:pt>
                <c:pt idx="20">
                  <c:v>23</c:v>
                </c:pt>
                <c:pt idx="21">
                  <c:v>27</c:v>
                </c:pt>
                <c:pt idx="22">
                  <c:v>31</c:v>
                </c:pt>
                <c:pt idx="23">
                  <c:v>38</c:v>
                </c:pt>
                <c:pt idx="24">
                  <c:v>28</c:v>
                </c:pt>
                <c:pt idx="25">
                  <c:v>25</c:v>
                </c:pt>
                <c:pt idx="26">
                  <c:v>18</c:v>
                </c:pt>
                <c:pt idx="27">
                  <c:v>55</c:v>
                </c:pt>
                <c:pt idx="28">
                  <c:v>36</c:v>
                </c:pt>
                <c:pt idx="2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8-46B0-92E9-C9FBCE9F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41</c:v>
                </c:pt>
                <c:pt idx="16">
                  <c:v>45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59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73</c:v>
                </c:pt>
                <c:pt idx="25">
                  <c:v>76</c:v>
                </c:pt>
                <c:pt idx="26">
                  <c:v>80</c:v>
                </c:pt>
                <c:pt idx="27">
                  <c:v>83</c:v>
                </c:pt>
                <c:pt idx="28">
                  <c:v>87</c:v>
                </c:pt>
                <c:pt idx="29">
                  <c:v>94</c:v>
                </c:pt>
                <c:pt idx="30">
                  <c:v>100</c:v>
                </c:pt>
              </c:numCache>
            </c:numRef>
          </c:xVal>
          <c:yVal>
            <c:numRef>
              <c:f>'Έκτο 1C-2C'!$B$1:$B$40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70</c:v>
                </c:pt>
                <c:pt idx="5">
                  <c:v>60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60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60</c:v>
                </c:pt>
                <c:pt idx="26">
                  <c:v>55</c:v>
                </c:pt>
                <c:pt idx="27">
                  <c:v>55</c:v>
                </c:pt>
                <c:pt idx="28">
                  <c:v>50</c:v>
                </c:pt>
                <c:pt idx="29">
                  <c:v>50</c:v>
                </c:pt>
                <c:pt idx="3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2A2-AE0A-3586E17F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30</c:v>
                </c:pt>
                <c:pt idx="13">
                  <c:v>34</c:v>
                </c:pt>
                <c:pt idx="14">
                  <c:v>37</c:v>
                </c:pt>
                <c:pt idx="15">
                  <c:v>41</c:v>
                </c:pt>
                <c:pt idx="16">
                  <c:v>45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59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73</c:v>
                </c:pt>
                <c:pt idx="25">
                  <c:v>76</c:v>
                </c:pt>
                <c:pt idx="26">
                  <c:v>80</c:v>
                </c:pt>
                <c:pt idx="27">
                  <c:v>83</c:v>
                </c:pt>
                <c:pt idx="28">
                  <c:v>87</c:v>
                </c:pt>
                <c:pt idx="29">
                  <c:v>94</c:v>
                </c:pt>
                <c:pt idx="30">
                  <c:v>100</c:v>
                </c:pt>
              </c:numCache>
            </c:numRef>
          </c:xVal>
          <c:yVal>
            <c:numRef>
              <c:f>'Έκτο 1C-2C'!$C$1:$C$40</c:f>
              <c:numCache>
                <c:formatCode>General</c:formatCode>
                <c:ptCount val="40"/>
                <c:pt idx="1">
                  <c:v>53</c:v>
                </c:pt>
                <c:pt idx="2">
                  <c:v>47</c:v>
                </c:pt>
                <c:pt idx="3">
                  <c:v>63</c:v>
                </c:pt>
                <c:pt idx="4">
                  <c:v>48</c:v>
                </c:pt>
                <c:pt idx="5">
                  <c:v>55</c:v>
                </c:pt>
                <c:pt idx="6">
                  <c:v>27</c:v>
                </c:pt>
                <c:pt idx="7">
                  <c:v>46</c:v>
                </c:pt>
                <c:pt idx="8">
                  <c:v>36</c:v>
                </c:pt>
                <c:pt idx="9">
                  <c:v>36</c:v>
                </c:pt>
                <c:pt idx="10">
                  <c:v>34</c:v>
                </c:pt>
                <c:pt idx="11">
                  <c:v>27</c:v>
                </c:pt>
                <c:pt idx="12">
                  <c:v>28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26</c:v>
                </c:pt>
                <c:pt idx="18">
                  <c:v>23</c:v>
                </c:pt>
                <c:pt idx="19">
                  <c:v>56</c:v>
                </c:pt>
                <c:pt idx="20">
                  <c:v>46</c:v>
                </c:pt>
                <c:pt idx="21">
                  <c:v>20</c:v>
                </c:pt>
                <c:pt idx="22">
                  <c:v>32</c:v>
                </c:pt>
                <c:pt idx="23">
                  <c:v>37</c:v>
                </c:pt>
                <c:pt idx="24">
                  <c:v>33</c:v>
                </c:pt>
                <c:pt idx="25">
                  <c:v>33</c:v>
                </c:pt>
                <c:pt idx="26">
                  <c:v>29</c:v>
                </c:pt>
                <c:pt idx="27">
                  <c:v>32</c:v>
                </c:pt>
                <c:pt idx="28">
                  <c:v>47</c:v>
                </c:pt>
                <c:pt idx="29">
                  <c:v>53</c:v>
                </c:pt>
                <c:pt idx="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F-453F-A1D8-43F20429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46</c:v>
                </c:pt>
                <c:pt idx="19">
                  <c:v>49</c:v>
                </c:pt>
                <c:pt idx="20">
                  <c:v>53</c:v>
                </c:pt>
                <c:pt idx="21">
                  <c:v>57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71</c:v>
                </c:pt>
                <c:pt idx="26">
                  <c:v>74</c:v>
                </c:pt>
                <c:pt idx="27">
                  <c:v>78</c:v>
                </c:pt>
                <c:pt idx="28">
                  <c:v>81</c:v>
                </c:pt>
                <c:pt idx="29">
                  <c:v>85</c:v>
                </c:pt>
                <c:pt idx="30">
                  <c:v>88</c:v>
                </c:pt>
                <c:pt idx="31">
                  <c:v>92</c:v>
                </c:pt>
                <c:pt idx="32">
                  <c:v>95</c:v>
                </c:pt>
                <c:pt idx="33">
                  <c:v>99</c:v>
                </c:pt>
                <c:pt idx="34">
                  <c:v>106</c:v>
                </c:pt>
              </c:numCache>
            </c:numRef>
          </c:xVal>
          <c:yVal>
            <c:numRef>
              <c:f>'Έκτο 5Β-4Β'!$B$1:$B$40</c:f>
              <c:numCache>
                <c:formatCode>General</c:formatCode>
                <c:ptCount val="40"/>
                <c:pt idx="0">
                  <c:v>40</c:v>
                </c:pt>
                <c:pt idx="1">
                  <c:v>35</c:v>
                </c:pt>
                <c:pt idx="2">
                  <c:v>50</c:v>
                </c:pt>
                <c:pt idx="3">
                  <c:v>50</c:v>
                </c:pt>
                <c:pt idx="4">
                  <c:v>80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65</c:v>
                </c:pt>
                <c:pt idx="18">
                  <c:v>70</c:v>
                </c:pt>
                <c:pt idx="19">
                  <c:v>70</c:v>
                </c:pt>
                <c:pt idx="20">
                  <c:v>65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55</c:v>
                </c:pt>
                <c:pt idx="26">
                  <c:v>60</c:v>
                </c:pt>
                <c:pt idx="27">
                  <c:v>70</c:v>
                </c:pt>
                <c:pt idx="28">
                  <c:v>55</c:v>
                </c:pt>
                <c:pt idx="29">
                  <c:v>55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1-4083-B950-E15A9DD3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46</c:v>
                </c:pt>
                <c:pt idx="19">
                  <c:v>49</c:v>
                </c:pt>
                <c:pt idx="20">
                  <c:v>53</c:v>
                </c:pt>
                <c:pt idx="21">
                  <c:v>57</c:v>
                </c:pt>
                <c:pt idx="22">
                  <c:v>61</c:v>
                </c:pt>
                <c:pt idx="23">
                  <c:v>64</c:v>
                </c:pt>
                <c:pt idx="24">
                  <c:v>67</c:v>
                </c:pt>
                <c:pt idx="25">
                  <c:v>71</c:v>
                </c:pt>
                <c:pt idx="26">
                  <c:v>74</c:v>
                </c:pt>
                <c:pt idx="27">
                  <c:v>78</c:v>
                </c:pt>
                <c:pt idx="28">
                  <c:v>81</c:v>
                </c:pt>
                <c:pt idx="29">
                  <c:v>85</c:v>
                </c:pt>
                <c:pt idx="30">
                  <c:v>88</c:v>
                </c:pt>
                <c:pt idx="31">
                  <c:v>92</c:v>
                </c:pt>
                <c:pt idx="32">
                  <c:v>95</c:v>
                </c:pt>
                <c:pt idx="33">
                  <c:v>99</c:v>
                </c:pt>
                <c:pt idx="34">
                  <c:v>106</c:v>
                </c:pt>
              </c:numCache>
            </c:numRef>
          </c:xVal>
          <c:yVal>
            <c:numRef>
              <c:f>'Έκτο 5Β-4Β'!$C$1:$C$40</c:f>
              <c:numCache>
                <c:formatCode>General</c:formatCode>
                <c:ptCount val="40"/>
                <c:pt idx="1">
                  <c:v>58</c:v>
                </c:pt>
                <c:pt idx="2">
                  <c:v>59</c:v>
                </c:pt>
                <c:pt idx="3">
                  <c:v>72</c:v>
                </c:pt>
                <c:pt idx="4">
                  <c:v>67</c:v>
                </c:pt>
                <c:pt idx="5">
                  <c:v>76</c:v>
                </c:pt>
                <c:pt idx="6">
                  <c:v>45</c:v>
                </c:pt>
                <c:pt idx="7">
                  <c:v>65</c:v>
                </c:pt>
                <c:pt idx="8">
                  <c:v>60</c:v>
                </c:pt>
                <c:pt idx="9">
                  <c:v>52</c:v>
                </c:pt>
                <c:pt idx="10">
                  <c:v>53</c:v>
                </c:pt>
                <c:pt idx="11">
                  <c:v>50</c:v>
                </c:pt>
                <c:pt idx="12">
                  <c:v>45</c:v>
                </c:pt>
                <c:pt idx="13">
                  <c:v>51</c:v>
                </c:pt>
                <c:pt idx="14">
                  <c:v>49</c:v>
                </c:pt>
                <c:pt idx="15">
                  <c:v>44</c:v>
                </c:pt>
                <c:pt idx="16">
                  <c:v>36</c:v>
                </c:pt>
                <c:pt idx="17">
                  <c:v>52</c:v>
                </c:pt>
                <c:pt idx="18">
                  <c:v>60</c:v>
                </c:pt>
                <c:pt idx="19">
                  <c:v>55</c:v>
                </c:pt>
                <c:pt idx="20">
                  <c:v>52</c:v>
                </c:pt>
                <c:pt idx="21">
                  <c:v>50</c:v>
                </c:pt>
                <c:pt idx="22">
                  <c:v>52</c:v>
                </c:pt>
                <c:pt idx="23">
                  <c:v>44</c:v>
                </c:pt>
                <c:pt idx="24">
                  <c:v>35</c:v>
                </c:pt>
                <c:pt idx="25">
                  <c:v>44</c:v>
                </c:pt>
                <c:pt idx="26">
                  <c:v>36</c:v>
                </c:pt>
                <c:pt idx="27">
                  <c:v>55</c:v>
                </c:pt>
                <c:pt idx="28">
                  <c:v>40</c:v>
                </c:pt>
                <c:pt idx="29">
                  <c:v>53</c:v>
                </c:pt>
                <c:pt idx="30">
                  <c:v>46</c:v>
                </c:pt>
                <c:pt idx="31">
                  <c:v>28</c:v>
                </c:pt>
                <c:pt idx="32">
                  <c:v>26</c:v>
                </c:pt>
                <c:pt idx="33">
                  <c:v>22</c:v>
                </c:pt>
                <c:pt idx="3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E-45A0-A6E8-F5FB21E2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49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80</c:v>
                </c:pt>
                <c:pt idx="29">
                  <c:v>83</c:v>
                </c:pt>
                <c:pt idx="30">
                  <c:v>87</c:v>
                </c:pt>
                <c:pt idx="31">
                  <c:v>90</c:v>
                </c:pt>
                <c:pt idx="32">
                  <c:v>94</c:v>
                </c:pt>
                <c:pt idx="33">
                  <c:v>97</c:v>
                </c:pt>
                <c:pt idx="34">
                  <c:v>101</c:v>
                </c:pt>
                <c:pt idx="35">
                  <c:v>108</c:v>
                </c:pt>
              </c:numCache>
            </c:numRef>
          </c:xVal>
          <c:yVal>
            <c:numRef>
              <c:f>'Έκτο 1Β-2Β'!$B$1:$B$40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65</c:v>
                </c:pt>
                <c:pt idx="19">
                  <c:v>70</c:v>
                </c:pt>
                <c:pt idx="20">
                  <c:v>65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55</c:v>
                </c:pt>
                <c:pt idx="34">
                  <c:v>60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72F-8B3A-19576E14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49</c:v>
                </c:pt>
                <c:pt idx="20">
                  <c:v>52</c:v>
                </c:pt>
                <c:pt idx="21">
                  <c:v>56</c:v>
                </c:pt>
                <c:pt idx="22">
                  <c:v>60</c:v>
                </c:pt>
                <c:pt idx="23">
                  <c:v>63</c:v>
                </c:pt>
                <c:pt idx="24">
                  <c:v>66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80</c:v>
                </c:pt>
                <c:pt idx="29">
                  <c:v>83</c:v>
                </c:pt>
                <c:pt idx="30">
                  <c:v>87</c:v>
                </c:pt>
                <c:pt idx="31">
                  <c:v>90</c:v>
                </c:pt>
                <c:pt idx="32">
                  <c:v>94</c:v>
                </c:pt>
                <c:pt idx="33">
                  <c:v>97</c:v>
                </c:pt>
                <c:pt idx="34">
                  <c:v>101</c:v>
                </c:pt>
                <c:pt idx="35">
                  <c:v>108</c:v>
                </c:pt>
              </c:numCache>
            </c:numRef>
          </c:xVal>
          <c:yVal>
            <c:numRef>
              <c:f>'Έκτο 1Β-2Β'!$C$1:$C$40</c:f>
              <c:numCache>
                <c:formatCode>General</c:formatCode>
                <c:ptCount val="40"/>
                <c:pt idx="1">
                  <c:v>56</c:v>
                </c:pt>
                <c:pt idx="2">
                  <c:v>56</c:v>
                </c:pt>
                <c:pt idx="3">
                  <c:v>58</c:v>
                </c:pt>
                <c:pt idx="4">
                  <c:v>59</c:v>
                </c:pt>
                <c:pt idx="5">
                  <c:v>63</c:v>
                </c:pt>
                <c:pt idx="6">
                  <c:v>47</c:v>
                </c:pt>
                <c:pt idx="7">
                  <c:v>30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44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  <c:pt idx="15">
                  <c:v>32</c:v>
                </c:pt>
                <c:pt idx="16">
                  <c:v>35</c:v>
                </c:pt>
                <c:pt idx="17">
                  <c:v>27</c:v>
                </c:pt>
                <c:pt idx="18">
                  <c:v>30</c:v>
                </c:pt>
                <c:pt idx="19">
                  <c:v>47</c:v>
                </c:pt>
                <c:pt idx="20">
                  <c:v>52</c:v>
                </c:pt>
                <c:pt idx="21">
                  <c:v>50</c:v>
                </c:pt>
                <c:pt idx="22">
                  <c:v>49</c:v>
                </c:pt>
                <c:pt idx="23">
                  <c:v>47</c:v>
                </c:pt>
                <c:pt idx="24">
                  <c:v>25</c:v>
                </c:pt>
                <c:pt idx="25">
                  <c:v>30</c:v>
                </c:pt>
                <c:pt idx="26">
                  <c:v>37</c:v>
                </c:pt>
                <c:pt idx="27">
                  <c:v>25</c:v>
                </c:pt>
                <c:pt idx="28">
                  <c:v>52.5</c:v>
                </c:pt>
                <c:pt idx="29">
                  <c:v>47</c:v>
                </c:pt>
                <c:pt idx="30">
                  <c:v>23</c:v>
                </c:pt>
                <c:pt idx="31">
                  <c:v>24</c:v>
                </c:pt>
                <c:pt idx="32">
                  <c:v>27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0F6-8298-6A7FD798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55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80</c:v>
                </c:pt>
                <c:pt idx="29">
                  <c:v>83</c:v>
                </c:pt>
                <c:pt idx="30">
                  <c:v>87</c:v>
                </c:pt>
                <c:pt idx="31">
                  <c:v>90</c:v>
                </c:pt>
                <c:pt idx="32">
                  <c:v>94</c:v>
                </c:pt>
                <c:pt idx="33">
                  <c:v>97</c:v>
                </c:pt>
                <c:pt idx="34">
                  <c:v>101</c:v>
                </c:pt>
              </c:numCache>
            </c:numRef>
          </c:xVal>
          <c:yVal>
            <c:numRef>
              <c:f>'Έκτο 5Α-4Α'!$B$1:$B$40</c:f>
              <c:numCache>
                <c:formatCode>General</c:formatCode>
                <c:ptCount val="40"/>
                <c:pt idx="0">
                  <c:v>50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65</c:v>
                </c:pt>
                <c:pt idx="27">
                  <c:v>65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0-451C-A9A0-809B47D9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Συνολική συλλογή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7895888013995"/>
          <c:y val="0.17358814523184604"/>
          <c:w val="0.82756818059889381"/>
          <c:h val="0.6185961135287980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Τροφοδοσία!$B$3:$B$300</c:f>
              <c:numCache>
                <c:formatCode>General</c:formatCode>
                <c:ptCount val="298"/>
                <c:pt idx="0">
                  <c:v>90.6</c:v>
                </c:pt>
                <c:pt idx="3">
                  <c:v>194.1</c:v>
                </c:pt>
                <c:pt idx="5">
                  <c:v>356.7</c:v>
                </c:pt>
                <c:pt idx="7">
                  <c:v>457.5</c:v>
                </c:pt>
                <c:pt idx="10">
                  <c:v>581.5</c:v>
                </c:pt>
                <c:pt idx="12">
                  <c:v>660.9</c:v>
                </c:pt>
                <c:pt idx="14">
                  <c:v>722.9</c:v>
                </c:pt>
                <c:pt idx="17">
                  <c:v>875.09999999999991</c:v>
                </c:pt>
                <c:pt idx="19">
                  <c:v>1025.0999999999999</c:v>
                </c:pt>
                <c:pt idx="22">
                  <c:v>1281.0999999999999</c:v>
                </c:pt>
                <c:pt idx="25">
                  <c:v>1513.6999999999998</c:v>
                </c:pt>
                <c:pt idx="28">
                  <c:v>1709.8999999999999</c:v>
                </c:pt>
                <c:pt idx="31">
                  <c:v>1881.8999999999999</c:v>
                </c:pt>
                <c:pt idx="34">
                  <c:v>2035.3</c:v>
                </c:pt>
                <c:pt idx="36">
                  <c:v>2115</c:v>
                </c:pt>
                <c:pt idx="39">
                  <c:v>2309</c:v>
                </c:pt>
                <c:pt idx="41">
                  <c:v>2439</c:v>
                </c:pt>
                <c:pt idx="45">
                  <c:v>2639</c:v>
                </c:pt>
                <c:pt idx="47">
                  <c:v>2709</c:v>
                </c:pt>
                <c:pt idx="49">
                  <c:v>2799</c:v>
                </c:pt>
                <c:pt idx="52">
                  <c:v>2933.8</c:v>
                </c:pt>
                <c:pt idx="54">
                  <c:v>3045.3</c:v>
                </c:pt>
                <c:pt idx="56">
                  <c:v>3128.8</c:v>
                </c:pt>
                <c:pt idx="59">
                  <c:v>3346.3</c:v>
                </c:pt>
                <c:pt idx="61">
                  <c:v>3446.3</c:v>
                </c:pt>
                <c:pt idx="63">
                  <c:v>3576.3</c:v>
                </c:pt>
                <c:pt idx="66">
                  <c:v>3719.3</c:v>
                </c:pt>
                <c:pt idx="68">
                  <c:v>3816.9</c:v>
                </c:pt>
                <c:pt idx="70">
                  <c:v>3944.9</c:v>
                </c:pt>
                <c:pt idx="74">
                  <c:v>4175.5</c:v>
                </c:pt>
                <c:pt idx="77">
                  <c:v>4316.5</c:v>
                </c:pt>
                <c:pt idx="80">
                  <c:v>4503.8999999999996</c:v>
                </c:pt>
                <c:pt idx="82">
                  <c:v>4617.8999999999996</c:v>
                </c:pt>
                <c:pt idx="84">
                  <c:v>4744.0999999999995</c:v>
                </c:pt>
                <c:pt idx="87">
                  <c:v>4926.0999999999995</c:v>
                </c:pt>
                <c:pt idx="89">
                  <c:v>5028.7</c:v>
                </c:pt>
                <c:pt idx="91">
                  <c:v>5159.8999999999996</c:v>
                </c:pt>
                <c:pt idx="94">
                  <c:v>5333.0999999999995</c:v>
                </c:pt>
                <c:pt idx="96">
                  <c:v>5473.0999999999995</c:v>
                </c:pt>
                <c:pt idx="98">
                  <c:v>5609.0999999999995</c:v>
                </c:pt>
                <c:pt idx="101">
                  <c:v>5755.9</c:v>
                </c:pt>
                <c:pt idx="103">
                  <c:v>5888.7</c:v>
                </c:pt>
                <c:pt idx="105">
                  <c:v>5990.7</c:v>
                </c:pt>
                <c:pt idx="108">
                  <c:v>6211.0999999999995</c:v>
                </c:pt>
                <c:pt idx="110">
                  <c:v>6326.4999999999991</c:v>
                </c:pt>
                <c:pt idx="112">
                  <c:v>6457.6999999999989</c:v>
                </c:pt>
                <c:pt idx="115">
                  <c:v>6717.6999999999989</c:v>
                </c:pt>
                <c:pt idx="117">
                  <c:v>6867.6999999999989</c:v>
                </c:pt>
                <c:pt idx="119">
                  <c:v>7050.6999999999989</c:v>
                </c:pt>
                <c:pt idx="122">
                  <c:v>7268.1999999999989</c:v>
                </c:pt>
                <c:pt idx="124">
                  <c:v>7438.1999999999989</c:v>
                </c:pt>
                <c:pt idx="126">
                  <c:v>7594.5999999999985</c:v>
                </c:pt>
                <c:pt idx="129">
                  <c:v>7842.5999999999985</c:v>
                </c:pt>
                <c:pt idx="131">
                  <c:v>8030.5999999999985</c:v>
                </c:pt>
                <c:pt idx="133">
                  <c:v>8230.5999999999985</c:v>
                </c:pt>
                <c:pt idx="136">
                  <c:v>8516.5999999999985</c:v>
                </c:pt>
                <c:pt idx="138">
                  <c:v>8707.7999999999993</c:v>
                </c:pt>
                <c:pt idx="140">
                  <c:v>8912.2999999999993</c:v>
                </c:pt>
                <c:pt idx="143">
                  <c:v>9240.2999999999993</c:v>
                </c:pt>
                <c:pt idx="145">
                  <c:v>9471.9</c:v>
                </c:pt>
                <c:pt idx="147">
                  <c:v>9671.9</c:v>
                </c:pt>
                <c:pt idx="150">
                  <c:v>10051.9</c:v>
                </c:pt>
                <c:pt idx="152">
                  <c:v>10247.9</c:v>
                </c:pt>
                <c:pt idx="154">
                  <c:v>10397.1</c:v>
                </c:pt>
                <c:pt idx="157">
                  <c:v>10693.6</c:v>
                </c:pt>
                <c:pt idx="159">
                  <c:v>10817.2</c:v>
                </c:pt>
                <c:pt idx="161">
                  <c:v>10957.2</c:v>
                </c:pt>
                <c:pt idx="164">
                  <c:v>11169</c:v>
                </c:pt>
                <c:pt idx="166">
                  <c:v>11280</c:v>
                </c:pt>
                <c:pt idx="168">
                  <c:v>11386.6</c:v>
                </c:pt>
                <c:pt idx="172">
                  <c:v>11666</c:v>
                </c:pt>
                <c:pt idx="175">
                  <c:v>11800</c:v>
                </c:pt>
                <c:pt idx="178">
                  <c:v>11945</c:v>
                </c:pt>
                <c:pt idx="180">
                  <c:v>12026</c:v>
                </c:pt>
                <c:pt idx="182">
                  <c:v>12130</c:v>
                </c:pt>
                <c:pt idx="185">
                  <c:v>12274</c:v>
                </c:pt>
                <c:pt idx="187">
                  <c:v>12347.2</c:v>
                </c:pt>
                <c:pt idx="189">
                  <c:v>12417.400000000001</c:v>
                </c:pt>
                <c:pt idx="192">
                  <c:v>12515.800000000001</c:v>
                </c:pt>
                <c:pt idx="194">
                  <c:v>12563.800000000001</c:v>
                </c:pt>
                <c:pt idx="196">
                  <c:v>12640.6</c:v>
                </c:pt>
                <c:pt idx="199">
                  <c:v>12793.1</c:v>
                </c:pt>
                <c:pt idx="201">
                  <c:v>12858.1</c:v>
                </c:pt>
                <c:pt idx="203">
                  <c:v>12941.1</c:v>
                </c:pt>
                <c:pt idx="206">
                  <c:v>13078.1</c:v>
                </c:pt>
                <c:pt idx="208">
                  <c:v>13145.1</c:v>
                </c:pt>
                <c:pt idx="210">
                  <c:v>13221.1</c:v>
                </c:pt>
                <c:pt idx="213">
                  <c:v>13334.300000000001</c:v>
                </c:pt>
                <c:pt idx="216">
                  <c:v>13453.800000000001</c:v>
                </c:pt>
                <c:pt idx="220">
                  <c:v>13674.400000000001</c:v>
                </c:pt>
                <c:pt idx="223">
                  <c:v>13790.600000000002</c:v>
                </c:pt>
                <c:pt idx="227">
                  <c:v>13961.800000000003</c:v>
                </c:pt>
                <c:pt idx="231">
                  <c:v>14091.400000000003</c:v>
                </c:pt>
                <c:pt idx="235">
                  <c:v>14221.400000000003</c:v>
                </c:pt>
                <c:pt idx="238">
                  <c:v>14308.000000000004</c:v>
                </c:pt>
                <c:pt idx="241">
                  <c:v>14435.200000000004</c:v>
                </c:pt>
                <c:pt idx="245">
                  <c:v>14538.600000000004</c:v>
                </c:pt>
                <c:pt idx="248">
                  <c:v>14641.600000000004</c:v>
                </c:pt>
                <c:pt idx="252">
                  <c:v>14749.800000000005</c:v>
                </c:pt>
                <c:pt idx="255">
                  <c:v>14829.800000000005</c:v>
                </c:pt>
                <c:pt idx="259">
                  <c:v>14926.600000000004</c:v>
                </c:pt>
                <c:pt idx="262">
                  <c:v>15011.000000000004</c:v>
                </c:pt>
                <c:pt idx="266">
                  <c:v>15131.600000000004</c:v>
                </c:pt>
                <c:pt idx="269">
                  <c:v>15210.200000000004</c:v>
                </c:pt>
                <c:pt idx="273">
                  <c:v>15324.200000000004</c:v>
                </c:pt>
                <c:pt idx="280">
                  <c:v>15509.400000000005</c:v>
                </c:pt>
                <c:pt idx="286">
                  <c:v>15672.400000000005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A-4E11-973B-4420ACFF4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693880"/>
        <c:axId val="712680440"/>
      </c:barChart>
      <c:catAx>
        <c:axId val="72269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Ημέρα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80440"/>
        <c:crosses val="autoZero"/>
        <c:auto val="1"/>
        <c:lblAlgn val="ctr"/>
        <c:lblOffset val="100"/>
        <c:noMultiLvlLbl val="0"/>
      </c:catAx>
      <c:valAx>
        <c:axId val="7126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Κιλά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51</c:v>
                </c:pt>
                <c:pt idx="21">
                  <c:v>55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70</c:v>
                </c:pt>
                <c:pt idx="26">
                  <c:v>73</c:v>
                </c:pt>
                <c:pt idx="27">
                  <c:v>76</c:v>
                </c:pt>
                <c:pt idx="28">
                  <c:v>80</c:v>
                </c:pt>
                <c:pt idx="29">
                  <c:v>83</c:v>
                </c:pt>
                <c:pt idx="30">
                  <c:v>87</c:v>
                </c:pt>
                <c:pt idx="31">
                  <c:v>90</c:v>
                </c:pt>
                <c:pt idx="32">
                  <c:v>94</c:v>
                </c:pt>
                <c:pt idx="33">
                  <c:v>97</c:v>
                </c:pt>
                <c:pt idx="34">
                  <c:v>101</c:v>
                </c:pt>
              </c:numCache>
            </c:numRef>
          </c:xVal>
          <c:yVal>
            <c:numRef>
              <c:f>'Έκτο 5Α-4Α'!$C$1:$C$40</c:f>
              <c:numCache>
                <c:formatCode>General</c:formatCode>
                <c:ptCount val="40"/>
                <c:pt idx="1">
                  <c:v>53</c:v>
                </c:pt>
                <c:pt idx="2">
                  <c:v>68</c:v>
                </c:pt>
                <c:pt idx="3">
                  <c:v>78</c:v>
                </c:pt>
                <c:pt idx="4">
                  <c:v>44</c:v>
                </c:pt>
                <c:pt idx="5">
                  <c:v>60</c:v>
                </c:pt>
                <c:pt idx="6">
                  <c:v>60</c:v>
                </c:pt>
                <c:pt idx="7">
                  <c:v>62</c:v>
                </c:pt>
                <c:pt idx="8">
                  <c:v>63</c:v>
                </c:pt>
                <c:pt idx="9">
                  <c:v>60</c:v>
                </c:pt>
                <c:pt idx="10">
                  <c:v>63</c:v>
                </c:pt>
                <c:pt idx="11">
                  <c:v>45</c:v>
                </c:pt>
                <c:pt idx="12">
                  <c:v>62</c:v>
                </c:pt>
                <c:pt idx="13">
                  <c:v>40</c:v>
                </c:pt>
                <c:pt idx="14">
                  <c:v>50</c:v>
                </c:pt>
                <c:pt idx="15">
                  <c:v>71</c:v>
                </c:pt>
                <c:pt idx="16">
                  <c:v>63</c:v>
                </c:pt>
                <c:pt idx="17">
                  <c:v>49</c:v>
                </c:pt>
                <c:pt idx="18">
                  <c:v>56</c:v>
                </c:pt>
                <c:pt idx="19">
                  <c:v>46</c:v>
                </c:pt>
                <c:pt idx="20">
                  <c:v>51</c:v>
                </c:pt>
                <c:pt idx="21">
                  <c:v>50</c:v>
                </c:pt>
                <c:pt idx="22">
                  <c:v>55</c:v>
                </c:pt>
                <c:pt idx="23">
                  <c:v>37</c:v>
                </c:pt>
                <c:pt idx="24">
                  <c:v>32</c:v>
                </c:pt>
                <c:pt idx="25">
                  <c:v>30</c:v>
                </c:pt>
                <c:pt idx="26">
                  <c:v>63</c:v>
                </c:pt>
                <c:pt idx="27">
                  <c:v>42</c:v>
                </c:pt>
                <c:pt idx="28">
                  <c:v>51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29</c:v>
                </c:pt>
                <c:pt idx="33">
                  <c:v>23</c:v>
                </c:pt>
                <c:pt idx="3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799-9340-686B0AF3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'Έκτο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57</c:v>
                </c:pt>
                <c:pt idx="23">
                  <c:v>60</c:v>
                </c:pt>
                <c:pt idx="24">
                  <c:v>64</c:v>
                </c:pt>
                <c:pt idx="25">
                  <c:v>68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92</c:v>
                </c:pt>
                <c:pt idx="33">
                  <c:v>96</c:v>
                </c:pt>
                <c:pt idx="34">
                  <c:v>99</c:v>
                </c:pt>
                <c:pt idx="35">
                  <c:v>103</c:v>
                </c:pt>
              </c:numCache>
            </c:numRef>
          </c:xVal>
          <c:yVal>
            <c:numRef>
              <c:f>'Έκτο 1Α-2Α'!$B$1:$B$40</c:f>
              <c:numCache>
                <c:formatCode>General</c:formatCode>
                <c:ptCount val="40"/>
                <c:pt idx="0">
                  <c:v>50</c:v>
                </c:pt>
                <c:pt idx="1">
                  <c:v>45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70</c:v>
                </c:pt>
                <c:pt idx="9">
                  <c:v>75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75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65</c:v>
                </c:pt>
                <c:pt idx="21">
                  <c:v>65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1-4A52-B529-7F35F4CF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'Έκτο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57</c:v>
                </c:pt>
                <c:pt idx="23">
                  <c:v>60</c:v>
                </c:pt>
                <c:pt idx="24">
                  <c:v>64</c:v>
                </c:pt>
                <c:pt idx="25">
                  <c:v>68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92</c:v>
                </c:pt>
                <c:pt idx="33">
                  <c:v>96</c:v>
                </c:pt>
                <c:pt idx="34">
                  <c:v>99</c:v>
                </c:pt>
                <c:pt idx="35">
                  <c:v>103</c:v>
                </c:pt>
              </c:numCache>
            </c:numRef>
          </c:xVal>
          <c:yVal>
            <c:numRef>
              <c:f>'Έκτο 1Α-2Α'!$C$1:$C$40</c:f>
              <c:numCache>
                <c:formatCode>General</c:formatCode>
                <c:ptCount val="40"/>
                <c:pt idx="1">
                  <c:v>62</c:v>
                </c:pt>
                <c:pt idx="2">
                  <c:v>43</c:v>
                </c:pt>
                <c:pt idx="3">
                  <c:v>68</c:v>
                </c:pt>
                <c:pt idx="4">
                  <c:v>75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46</c:v>
                </c:pt>
                <c:pt idx="9">
                  <c:v>37</c:v>
                </c:pt>
                <c:pt idx="10">
                  <c:v>25</c:v>
                </c:pt>
                <c:pt idx="11">
                  <c:v>20</c:v>
                </c:pt>
                <c:pt idx="12">
                  <c:v>23</c:v>
                </c:pt>
                <c:pt idx="13">
                  <c:v>42</c:v>
                </c:pt>
                <c:pt idx="14">
                  <c:v>55</c:v>
                </c:pt>
                <c:pt idx="15">
                  <c:v>25</c:v>
                </c:pt>
                <c:pt idx="16">
                  <c:v>65</c:v>
                </c:pt>
                <c:pt idx="17">
                  <c:v>50</c:v>
                </c:pt>
                <c:pt idx="18">
                  <c:v>41</c:v>
                </c:pt>
                <c:pt idx="19">
                  <c:v>50</c:v>
                </c:pt>
                <c:pt idx="20">
                  <c:v>44</c:v>
                </c:pt>
                <c:pt idx="21">
                  <c:v>36</c:v>
                </c:pt>
                <c:pt idx="22">
                  <c:v>45</c:v>
                </c:pt>
                <c:pt idx="23">
                  <c:v>40</c:v>
                </c:pt>
                <c:pt idx="24">
                  <c:v>39</c:v>
                </c:pt>
                <c:pt idx="25">
                  <c:v>41</c:v>
                </c:pt>
                <c:pt idx="26">
                  <c:v>30</c:v>
                </c:pt>
                <c:pt idx="27">
                  <c:v>52</c:v>
                </c:pt>
                <c:pt idx="28">
                  <c:v>44</c:v>
                </c:pt>
                <c:pt idx="29">
                  <c:v>51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29</c:v>
                </c:pt>
                <c:pt idx="34">
                  <c:v>21</c:v>
                </c:pt>
                <c:pt idx="3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A-4FA9-90C0-44D73D83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67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89</c:v>
                </c:pt>
                <c:pt idx="33">
                  <c:v>92</c:v>
                </c:pt>
                <c:pt idx="34">
                  <c:v>96</c:v>
                </c:pt>
                <c:pt idx="35">
                  <c:v>99</c:v>
                </c:pt>
                <c:pt idx="36">
                  <c:v>103</c:v>
                </c:pt>
                <c:pt idx="37">
                  <c:v>106</c:v>
                </c:pt>
              </c:numCache>
            </c:numRef>
          </c:xVal>
          <c:yVal>
            <c:numRef>
              <c:f>'Πέμπτο 5D-4D'!$B$1:$B$40</c:f>
              <c:numCache>
                <c:formatCode>General</c:formatCode>
                <c:ptCount val="4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80</c:v>
                </c:pt>
                <c:pt idx="12">
                  <c:v>80</c:v>
                </c:pt>
                <c:pt idx="13">
                  <c:v>75</c:v>
                </c:pt>
                <c:pt idx="14">
                  <c:v>75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65</c:v>
                </c:pt>
                <c:pt idx="25">
                  <c:v>65</c:v>
                </c:pt>
                <c:pt idx="26">
                  <c:v>60</c:v>
                </c:pt>
                <c:pt idx="27">
                  <c:v>60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60</c:v>
                </c:pt>
                <c:pt idx="36">
                  <c:v>60</c:v>
                </c:pt>
                <c:pt idx="3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D-434A-8A2C-CBE632D36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67</c:v>
                </c:pt>
                <c:pt idx="27">
                  <c:v>71</c:v>
                </c:pt>
                <c:pt idx="28">
                  <c:v>75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89</c:v>
                </c:pt>
                <c:pt idx="33">
                  <c:v>92</c:v>
                </c:pt>
                <c:pt idx="34">
                  <c:v>96</c:v>
                </c:pt>
                <c:pt idx="35">
                  <c:v>99</c:v>
                </c:pt>
                <c:pt idx="36">
                  <c:v>103</c:v>
                </c:pt>
                <c:pt idx="37">
                  <c:v>106</c:v>
                </c:pt>
              </c:numCache>
            </c:numRef>
          </c:xVal>
          <c:yVal>
            <c:numRef>
              <c:f>'Πέμπτο 5D-4D'!$C$1:$C$40</c:f>
              <c:numCache>
                <c:formatCode>General</c:formatCode>
                <c:ptCount val="40"/>
                <c:pt idx="1">
                  <c:v>51</c:v>
                </c:pt>
                <c:pt idx="2">
                  <c:v>60</c:v>
                </c:pt>
                <c:pt idx="3">
                  <c:v>69</c:v>
                </c:pt>
                <c:pt idx="4">
                  <c:v>60</c:v>
                </c:pt>
                <c:pt idx="5">
                  <c:v>66</c:v>
                </c:pt>
                <c:pt idx="6">
                  <c:v>66</c:v>
                </c:pt>
                <c:pt idx="7">
                  <c:v>67</c:v>
                </c:pt>
                <c:pt idx="8">
                  <c:v>56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75</c:v>
                </c:pt>
                <c:pt idx="13">
                  <c:v>80</c:v>
                </c:pt>
                <c:pt idx="14">
                  <c:v>74</c:v>
                </c:pt>
                <c:pt idx="15">
                  <c:v>67</c:v>
                </c:pt>
                <c:pt idx="16">
                  <c:v>66</c:v>
                </c:pt>
                <c:pt idx="17">
                  <c:v>60</c:v>
                </c:pt>
                <c:pt idx="18">
                  <c:v>60</c:v>
                </c:pt>
                <c:pt idx="19">
                  <c:v>57</c:v>
                </c:pt>
                <c:pt idx="20">
                  <c:v>60</c:v>
                </c:pt>
                <c:pt idx="21">
                  <c:v>52</c:v>
                </c:pt>
                <c:pt idx="22">
                  <c:v>55</c:v>
                </c:pt>
                <c:pt idx="23">
                  <c:v>46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50</c:v>
                </c:pt>
                <c:pt idx="28">
                  <c:v>54</c:v>
                </c:pt>
                <c:pt idx="29">
                  <c:v>44</c:v>
                </c:pt>
                <c:pt idx="30">
                  <c:v>36</c:v>
                </c:pt>
                <c:pt idx="31">
                  <c:v>22</c:v>
                </c:pt>
                <c:pt idx="32">
                  <c:v>30</c:v>
                </c:pt>
                <c:pt idx="33">
                  <c:v>29</c:v>
                </c:pt>
                <c:pt idx="34">
                  <c:v>32</c:v>
                </c:pt>
                <c:pt idx="35">
                  <c:v>26</c:v>
                </c:pt>
                <c:pt idx="36">
                  <c:v>22</c:v>
                </c:pt>
                <c:pt idx="3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5-4D98-A26C-6C68456E1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1D-2D'!$A$1:$A$40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95</c:v>
                </c:pt>
                <c:pt idx="35">
                  <c:v>99</c:v>
                </c:pt>
                <c:pt idx="36">
                  <c:v>102</c:v>
                </c:pt>
              </c:numCache>
            </c:numRef>
          </c:xVal>
          <c:yVal>
            <c:numRef>
              <c:f>'Πέμπτο 1D-2D'!$B$1:$B$40</c:f>
              <c:numCache>
                <c:formatCode>General</c:formatCode>
                <c:ptCount val="40"/>
                <c:pt idx="0">
                  <c:v>50</c:v>
                </c:pt>
                <c:pt idx="1">
                  <c:v>40</c:v>
                </c:pt>
                <c:pt idx="2">
                  <c:v>75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85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65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A-4294-ABE6-072AE58F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1D-2D'!$A$1:$A$40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95</c:v>
                </c:pt>
                <c:pt idx="35">
                  <c:v>99</c:v>
                </c:pt>
                <c:pt idx="36">
                  <c:v>102</c:v>
                </c:pt>
              </c:numCache>
            </c:numRef>
          </c:xVal>
          <c:yVal>
            <c:numRef>
              <c:f>'Πέμπτο 1D-2D'!$C$1:$C$40</c:f>
              <c:numCache>
                <c:formatCode>General</c:formatCode>
                <c:ptCount val="40"/>
                <c:pt idx="1">
                  <c:v>58</c:v>
                </c:pt>
                <c:pt idx="2">
                  <c:v>61</c:v>
                </c:pt>
                <c:pt idx="3">
                  <c:v>71</c:v>
                </c:pt>
                <c:pt idx="4">
                  <c:v>62</c:v>
                </c:pt>
                <c:pt idx="5">
                  <c:v>68</c:v>
                </c:pt>
                <c:pt idx="6">
                  <c:v>48</c:v>
                </c:pt>
                <c:pt idx="7">
                  <c:v>65</c:v>
                </c:pt>
                <c:pt idx="8">
                  <c:v>53</c:v>
                </c:pt>
                <c:pt idx="9">
                  <c:v>31</c:v>
                </c:pt>
                <c:pt idx="10">
                  <c:v>42</c:v>
                </c:pt>
                <c:pt idx="11">
                  <c:v>46</c:v>
                </c:pt>
                <c:pt idx="12">
                  <c:v>45</c:v>
                </c:pt>
                <c:pt idx="13">
                  <c:v>56</c:v>
                </c:pt>
                <c:pt idx="14">
                  <c:v>70</c:v>
                </c:pt>
                <c:pt idx="15">
                  <c:v>50</c:v>
                </c:pt>
                <c:pt idx="16">
                  <c:v>32</c:v>
                </c:pt>
                <c:pt idx="17">
                  <c:v>56</c:v>
                </c:pt>
                <c:pt idx="18">
                  <c:v>60</c:v>
                </c:pt>
                <c:pt idx="19">
                  <c:v>55</c:v>
                </c:pt>
                <c:pt idx="20">
                  <c:v>47</c:v>
                </c:pt>
                <c:pt idx="21">
                  <c:v>54</c:v>
                </c:pt>
                <c:pt idx="22">
                  <c:v>46</c:v>
                </c:pt>
                <c:pt idx="23">
                  <c:v>48</c:v>
                </c:pt>
                <c:pt idx="24">
                  <c:v>43</c:v>
                </c:pt>
                <c:pt idx="25">
                  <c:v>52</c:v>
                </c:pt>
                <c:pt idx="26">
                  <c:v>43</c:v>
                </c:pt>
                <c:pt idx="27">
                  <c:v>41</c:v>
                </c:pt>
                <c:pt idx="28">
                  <c:v>41</c:v>
                </c:pt>
                <c:pt idx="29">
                  <c:v>57</c:v>
                </c:pt>
                <c:pt idx="30">
                  <c:v>50</c:v>
                </c:pt>
                <c:pt idx="31">
                  <c:v>37</c:v>
                </c:pt>
                <c:pt idx="32">
                  <c:v>22</c:v>
                </c:pt>
                <c:pt idx="33">
                  <c:v>29</c:v>
                </c:pt>
                <c:pt idx="34">
                  <c:v>18</c:v>
                </c:pt>
                <c:pt idx="35">
                  <c:v>33</c:v>
                </c:pt>
                <c:pt idx="3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B-4283-83BE-EADE36DB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67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82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96</c:v>
                </c:pt>
                <c:pt idx="36">
                  <c:v>99</c:v>
                </c:pt>
              </c:numCache>
            </c:numRef>
          </c:xVal>
          <c:yVal>
            <c:numRef>
              <c:f>'Πέμπτο 5C-4C'!$B$1:$B$40</c:f>
              <c:numCache>
                <c:formatCode>General</c:formatCode>
                <c:ptCount val="40"/>
                <c:pt idx="0">
                  <c:v>90</c:v>
                </c:pt>
                <c:pt idx="1">
                  <c:v>70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70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3">
                  <c:v>60</c:v>
                </c:pt>
                <c:pt idx="14">
                  <c:v>80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65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2-42B4-9C02-CB43A283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67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82</c:v>
                </c:pt>
                <c:pt idx="32">
                  <c:v>86</c:v>
                </c:pt>
                <c:pt idx="33">
                  <c:v>89</c:v>
                </c:pt>
                <c:pt idx="34">
                  <c:v>92</c:v>
                </c:pt>
                <c:pt idx="35">
                  <c:v>96</c:v>
                </c:pt>
                <c:pt idx="36">
                  <c:v>99</c:v>
                </c:pt>
              </c:numCache>
            </c:numRef>
          </c:xVal>
          <c:yVal>
            <c:numRef>
              <c:f>'Πέμπτο 5C-4C'!$C$1:$C$40</c:f>
              <c:numCache>
                <c:formatCode>General</c:formatCode>
                <c:ptCount val="40"/>
                <c:pt idx="1">
                  <c:v>60</c:v>
                </c:pt>
                <c:pt idx="2">
                  <c:v>56</c:v>
                </c:pt>
                <c:pt idx="3">
                  <c:v>67</c:v>
                </c:pt>
                <c:pt idx="4">
                  <c:v>67</c:v>
                </c:pt>
                <c:pt idx="5">
                  <c:v>70</c:v>
                </c:pt>
                <c:pt idx="6">
                  <c:v>73</c:v>
                </c:pt>
                <c:pt idx="7">
                  <c:v>71</c:v>
                </c:pt>
                <c:pt idx="8">
                  <c:v>68</c:v>
                </c:pt>
                <c:pt idx="9">
                  <c:v>62</c:v>
                </c:pt>
                <c:pt idx="10">
                  <c:v>67</c:v>
                </c:pt>
                <c:pt idx="11">
                  <c:v>43</c:v>
                </c:pt>
                <c:pt idx="12">
                  <c:v>61</c:v>
                </c:pt>
                <c:pt idx="13">
                  <c:v>58</c:v>
                </c:pt>
                <c:pt idx="14">
                  <c:v>61</c:v>
                </c:pt>
                <c:pt idx="15">
                  <c:v>51</c:v>
                </c:pt>
                <c:pt idx="16">
                  <c:v>50</c:v>
                </c:pt>
                <c:pt idx="17">
                  <c:v>35</c:v>
                </c:pt>
                <c:pt idx="18">
                  <c:v>29</c:v>
                </c:pt>
                <c:pt idx="19">
                  <c:v>37</c:v>
                </c:pt>
                <c:pt idx="20">
                  <c:v>38</c:v>
                </c:pt>
                <c:pt idx="21">
                  <c:v>53</c:v>
                </c:pt>
                <c:pt idx="22">
                  <c:v>52</c:v>
                </c:pt>
                <c:pt idx="23">
                  <c:v>48</c:v>
                </c:pt>
                <c:pt idx="24">
                  <c:v>40</c:v>
                </c:pt>
                <c:pt idx="25">
                  <c:v>40</c:v>
                </c:pt>
                <c:pt idx="26">
                  <c:v>23</c:v>
                </c:pt>
                <c:pt idx="27">
                  <c:v>55</c:v>
                </c:pt>
                <c:pt idx="28">
                  <c:v>56</c:v>
                </c:pt>
                <c:pt idx="29">
                  <c:v>47</c:v>
                </c:pt>
                <c:pt idx="30">
                  <c:v>38</c:v>
                </c:pt>
                <c:pt idx="31">
                  <c:v>37</c:v>
                </c:pt>
                <c:pt idx="32">
                  <c:v>27</c:v>
                </c:pt>
                <c:pt idx="33">
                  <c:v>25</c:v>
                </c:pt>
                <c:pt idx="34">
                  <c:v>20</c:v>
                </c:pt>
                <c:pt idx="35">
                  <c:v>32</c:v>
                </c:pt>
                <c:pt idx="3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A-455F-83C6-6FBAF135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70</c:v>
                </c:pt>
                <c:pt idx="29">
                  <c:v>74</c:v>
                </c:pt>
                <c:pt idx="30">
                  <c:v>77</c:v>
                </c:pt>
                <c:pt idx="31">
                  <c:v>81</c:v>
                </c:pt>
                <c:pt idx="32">
                  <c:v>85</c:v>
                </c:pt>
                <c:pt idx="33">
                  <c:v>89</c:v>
                </c:pt>
                <c:pt idx="34">
                  <c:v>92</c:v>
                </c:pt>
                <c:pt idx="35">
                  <c:v>95</c:v>
                </c:pt>
                <c:pt idx="36">
                  <c:v>99</c:v>
                </c:pt>
                <c:pt idx="37">
                  <c:v>102</c:v>
                </c:pt>
              </c:numCache>
            </c:numRef>
          </c:xVal>
          <c:yVal>
            <c:numRef>
              <c:f>'Πέμπτο 1C-2C'!$B$1:$B$40</c:f>
              <c:numCache>
                <c:formatCode>General</c:formatCode>
                <c:ptCount val="40"/>
                <c:pt idx="0">
                  <c:v>30</c:v>
                </c:pt>
                <c:pt idx="1">
                  <c:v>25</c:v>
                </c:pt>
                <c:pt idx="2">
                  <c:v>90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70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65</c:v>
                </c:pt>
                <c:pt idx="21">
                  <c:v>65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55</c:v>
                </c:pt>
                <c:pt idx="29">
                  <c:v>55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45</c:v>
                </c:pt>
                <c:pt idx="3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E-461E-BF44-AD0CE51B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Σύσταση</a:t>
            </a:r>
            <a:r>
              <a:rPr lang="el-GR" baseline="0"/>
              <a:t> τροφοδοσίας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C4-4813-8F71-125F4AEDF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C4-4813-8F71-125F4AEDF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AC4-4813-8F71-125F4AEDF4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7C-42AE-B169-7534D4D97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7C-42AE-B169-7534D4D9765D}"/>
              </c:ext>
            </c:extLst>
          </c:dPt>
          <c:dLbls>
            <c:dLbl>
              <c:idx val="3"/>
              <c:layout>
                <c:manualLayout>
                  <c:x val="4.4528433945756729E-2"/>
                  <c:y val="0.1333967629046369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7C-42AE-B169-7534D4D9765D}"/>
                </c:ext>
              </c:extLst>
            </c:dLbl>
            <c:dLbl>
              <c:idx val="4"/>
              <c:layout>
                <c:manualLayout>
                  <c:x val="2.7043744531933509E-2"/>
                  <c:y val="8.094196558763490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7C-42AE-B169-7534D4D9765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Τροφοδοσία!$K$33:$K$37</c:f>
              <c:strCache>
                <c:ptCount val="5"/>
                <c:pt idx="0">
                  <c:v>Υπολείμματα τροφών</c:v>
                </c:pt>
                <c:pt idx="1">
                  <c:v>Κλαδέματα</c:v>
                </c:pt>
                <c:pt idx="2">
                  <c:v>Ανακυκλοφορούμενο κόμποστ</c:v>
                </c:pt>
                <c:pt idx="3">
                  <c:v>Πριονίδι</c:v>
                </c:pt>
                <c:pt idx="4">
                  <c:v>Φύλλα</c:v>
                </c:pt>
              </c:strCache>
            </c:strRef>
          </c:cat>
          <c:val>
            <c:numRef>
              <c:f>Τροφοδοσία!$L$33:$L$37</c:f>
              <c:numCache>
                <c:formatCode>General</c:formatCode>
                <c:ptCount val="5"/>
                <c:pt idx="0">
                  <c:v>15672.400000000005</c:v>
                </c:pt>
                <c:pt idx="1">
                  <c:v>2936.1</c:v>
                </c:pt>
                <c:pt idx="2">
                  <c:v>2804.1</c:v>
                </c:pt>
                <c:pt idx="3">
                  <c:v>347.3</c:v>
                </c:pt>
                <c:pt idx="4">
                  <c:v>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C-42AE-B169-7534D4D976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70</c:v>
                </c:pt>
                <c:pt idx="29">
                  <c:v>74</c:v>
                </c:pt>
                <c:pt idx="30">
                  <c:v>77</c:v>
                </c:pt>
                <c:pt idx="31">
                  <c:v>81</c:v>
                </c:pt>
                <c:pt idx="32">
                  <c:v>85</c:v>
                </c:pt>
                <c:pt idx="33">
                  <c:v>89</c:v>
                </c:pt>
                <c:pt idx="34">
                  <c:v>92</c:v>
                </c:pt>
                <c:pt idx="35">
                  <c:v>95</c:v>
                </c:pt>
                <c:pt idx="36">
                  <c:v>99</c:v>
                </c:pt>
                <c:pt idx="37">
                  <c:v>102</c:v>
                </c:pt>
              </c:numCache>
            </c:numRef>
          </c:xVal>
          <c:yVal>
            <c:numRef>
              <c:f>'Πέμπτο 1C-2C'!$C$1:$C$40</c:f>
              <c:numCache>
                <c:formatCode>General</c:formatCode>
                <c:ptCount val="40"/>
                <c:pt idx="1">
                  <c:v>61</c:v>
                </c:pt>
                <c:pt idx="2">
                  <c:v>65</c:v>
                </c:pt>
                <c:pt idx="3">
                  <c:v>71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64</c:v>
                </c:pt>
                <c:pt idx="8">
                  <c:v>70</c:v>
                </c:pt>
                <c:pt idx="9">
                  <c:v>58</c:v>
                </c:pt>
                <c:pt idx="10">
                  <c:v>54</c:v>
                </c:pt>
                <c:pt idx="11">
                  <c:v>55</c:v>
                </c:pt>
                <c:pt idx="12">
                  <c:v>34</c:v>
                </c:pt>
                <c:pt idx="13">
                  <c:v>33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46</c:v>
                </c:pt>
                <c:pt idx="18">
                  <c:v>46</c:v>
                </c:pt>
                <c:pt idx="19">
                  <c:v>34</c:v>
                </c:pt>
                <c:pt idx="20">
                  <c:v>42</c:v>
                </c:pt>
                <c:pt idx="21">
                  <c:v>50</c:v>
                </c:pt>
                <c:pt idx="22">
                  <c:v>56</c:v>
                </c:pt>
                <c:pt idx="23">
                  <c:v>45</c:v>
                </c:pt>
                <c:pt idx="24">
                  <c:v>47</c:v>
                </c:pt>
                <c:pt idx="25">
                  <c:v>37</c:v>
                </c:pt>
                <c:pt idx="26">
                  <c:v>38</c:v>
                </c:pt>
                <c:pt idx="27">
                  <c:v>27</c:v>
                </c:pt>
                <c:pt idx="28">
                  <c:v>60</c:v>
                </c:pt>
                <c:pt idx="29">
                  <c:v>63</c:v>
                </c:pt>
                <c:pt idx="30">
                  <c:v>54</c:v>
                </c:pt>
                <c:pt idx="31">
                  <c:v>46</c:v>
                </c:pt>
                <c:pt idx="32">
                  <c:v>38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28</c:v>
                </c:pt>
                <c:pt idx="3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6-4365-B212-DBB1FD7B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78</c:v>
                </c:pt>
                <c:pt idx="32">
                  <c:v>81</c:v>
                </c:pt>
                <c:pt idx="33">
                  <c:v>85</c:v>
                </c:pt>
                <c:pt idx="34">
                  <c:v>89</c:v>
                </c:pt>
                <c:pt idx="35">
                  <c:v>93</c:v>
                </c:pt>
                <c:pt idx="36">
                  <c:v>96</c:v>
                </c:pt>
                <c:pt idx="37">
                  <c:v>99</c:v>
                </c:pt>
              </c:numCache>
            </c:numRef>
          </c:xVal>
          <c:yVal>
            <c:numRef>
              <c:f>'Πέμπτο 5Β-4Β'!$B$1:$B$40</c:f>
              <c:numCache>
                <c:formatCode>General</c:formatCode>
                <c:ptCount val="40"/>
                <c:pt idx="0">
                  <c:v>60</c:v>
                </c:pt>
                <c:pt idx="1">
                  <c:v>50</c:v>
                </c:pt>
                <c:pt idx="2">
                  <c:v>90</c:v>
                </c:pt>
                <c:pt idx="3">
                  <c:v>75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80</c:v>
                </c:pt>
                <c:pt idx="17">
                  <c:v>70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65</c:v>
                </c:pt>
                <c:pt idx="26">
                  <c:v>60</c:v>
                </c:pt>
                <c:pt idx="27">
                  <c:v>65</c:v>
                </c:pt>
                <c:pt idx="28">
                  <c:v>65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55</c:v>
                </c:pt>
                <c:pt idx="3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D-4D7C-9757-42E3DBB5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78</c:v>
                </c:pt>
                <c:pt idx="32">
                  <c:v>81</c:v>
                </c:pt>
                <c:pt idx="33">
                  <c:v>85</c:v>
                </c:pt>
                <c:pt idx="34">
                  <c:v>89</c:v>
                </c:pt>
                <c:pt idx="35">
                  <c:v>93</c:v>
                </c:pt>
                <c:pt idx="36">
                  <c:v>96</c:v>
                </c:pt>
                <c:pt idx="37">
                  <c:v>99</c:v>
                </c:pt>
              </c:numCache>
            </c:numRef>
          </c:xVal>
          <c:yVal>
            <c:numRef>
              <c:f>'Πέμπτο 5Β-4Β'!$C$1:$C$40</c:f>
              <c:numCache>
                <c:formatCode>General</c:formatCode>
                <c:ptCount val="40"/>
                <c:pt idx="1">
                  <c:v>54</c:v>
                </c:pt>
                <c:pt idx="2">
                  <c:v>56</c:v>
                </c:pt>
                <c:pt idx="3">
                  <c:v>71</c:v>
                </c:pt>
                <c:pt idx="4">
                  <c:v>67</c:v>
                </c:pt>
                <c:pt idx="5">
                  <c:v>73</c:v>
                </c:pt>
                <c:pt idx="6">
                  <c:v>73</c:v>
                </c:pt>
                <c:pt idx="7">
                  <c:v>76</c:v>
                </c:pt>
                <c:pt idx="8">
                  <c:v>76</c:v>
                </c:pt>
                <c:pt idx="9">
                  <c:v>74</c:v>
                </c:pt>
                <c:pt idx="10">
                  <c:v>70</c:v>
                </c:pt>
                <c:pt idx="11">
                  <c:v>65</c:v>
                </c:pt>
                <c:pt idx="12">
                  <c:v>67</c:v>
                </c:pt>
                <c:pt idx="13">
                  <c:v>62</c:v>
                </c:pt>
                <c:pt idx="14">
                  <c:v>37</c:v>
                </c:pt>
                <c:pt idx="15">
                  <c:v>28</c:v>
                </c:pt>
                <c:pt idx="16">
                  <c:v>57</c:v>
                </c:pt>
                <c:pt idx="17">
                  <c:v>47</c:v>
                </c:pt>
                <c:pt idx="18">
                  <c:v>46</c:v>
                </c:pt>
                <c:pt idx="19">
                  <c:v>50</c:v>
                </c:pt>
                <c:pt idx="20">
                  <c:v>42</c:v>
                </c:pt>
                <c:pt idx="21">
                  <c:v>35</c:v>
                </c:pt>
                <c:pt idx="22">
                  <c:v>37</c:v>
                </c:pt>
                <c:pt idx="23">
                  <c:v>54</c:v>
                </c:pt>
                <c:pt idx="24">
                  <c:v>54</c:v>
                </c:pt>
                <c:pt idx="25">
                  <c:v>43</c:v>
                </c:pt>
                <c:pt idx="26">
                  <c:v>52</c:v>
                </c:pt>
                <c:pt idx="27">
                  <c:v>69</c:v>
                </c:pt>
                <c:pt idx="28">
                  <c:v>64</c:v>
                </c:pt>
                <c:pt idx="29">
                  <c:v>52</c:v>
                </c:pt>
                <c:pt idx="30">
                  <c:v>48</c:v>
                </c:pt>
                <c:pt idx="31">
                  <c:v>36</c:v>
                </c:pt>
                <c:pt idx="32">
                  <c:v>35</c:v>
                </c:pt>
                <c:pt idx="33">
                  <c:v>25</c:v>
                </c:pt>
                <c:pt idx="34">
                  <c:v>30</c:v>
                </c:pt>
                <c:pt idx="35">
                  <c:v>25</c:v>
                </c:pt>
                <c:pt idx="36">
                  <c:v>24</c:v>
                </c:pt>
                <c:pt idx="3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0-457A-9FF8-C961B078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81</c:v>
                </c:pt>
                <c:pt idx="33">
                  <c:v>84</c:v>
                </c:pt>
                <c:pt idx="34">
                  <c:v>88</c:v>
                </c:pt>
                <c:pt idx="35">
                  <c:v>92</c:v>
                </c:pt>
                <c:pt idx="36">
                  <c:v>96</c:v>
                </c:pt>
                <c:pt idx="37">
                  <c:v>99</c:v>
                </c:pt>
                <c:pt idx="38">
                  <c:v>102</c:v>
                </c:pt>
              </c:numCache>
            </c:numRef>
          </c:xVal>
          <c:yVal>
            <c:numRef>
              <c:f>'Πέμπτο 1Β-2Β'!$B$1:$B$40</c:f>
              <c:numCache>
                <c:formatCode>General</c:formatCode>
                <c:ptCount val="40"/>
                <c:pt idx="0">
                  <c:v>50</c:v>
                </c:pt>
                <c:pt idx="1">
                  <c:v>50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85</c:v>
                </c:pt>
                <c:pt idx="6">
                  <c:v>80</c:v>
                </c:pt>
                <c:pt idx="7">
                  <c:v>85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0-45C7-A903-32A18B1F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81</c:v>
                </c:pt>
                <c:pt idx="33">
                  <c:v>84</c:v>
                </c:pt>
                <c:pt idx="34">
                  <c:v>88</c:v>
                </c:pt>
                <c:pt idx="35">
                  <c:v>92</c:v>
                </c:pt>
                <c:pt idx="36">
                  <c:v>96</c:v>
                </c:pt>
                <c:pt idx="37">
                  <c:v>99</c:v>
                </c:pt>
                <c:pt idx="38">
                  <c:v>102</c:v>
                </c:pt>
              </c:numCache>
            </c:numRef>
          </c:xVal>
          <c:yVal>
            <c:numRef>
              <c:f>'Πέμπτο 1Β-2Β'!$C$1:$C$40</c:f>
              <c:numCache>
                <c:formatCode>General</c:formatCode>
                <c:ptCount val="40"/>
                <c:pt idx="1">
                  <c:v>59</c:v>
                </c:pt>
                <c:pt idx="2">
                  <c:v>60</c:v>
                </c:pt>
                <c:pt idx="3">
                  <c:v>73</c:v>
                </c:pt>
                <c:pt idx="4">
                  <c:v>35</c:v>
                </c:pt>
                <c:pt idx="5">
                  <c:v>68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33</c:v>
                </c:pt>
                <c:pt idx="10">
                  <c:v>29</c:v>
                </c:pt>
                <c:pt idx="11">
                  <c:v>52</c:v>
                </c:pt>
                <c:pt idx="12">
                  <c:v>27</c:v>
                </c:pt>
                <c:pt idx="13">
                  <c:v>25</c:v>
                </c:pt>
                <c:pt idx="14">
                  <c:v>64</c:v>
                </c:pt>
                <c:pt idx="15">
                  <c:v>37</c:v>
                </c:pt>
                <c:pt idx="16">
                  <c:v>30</c:v>
                </c:pt>
                <c:pt idx="17">
                  <c:v>47</c:v>
                </c:pt>
                <c:pt idx="18">
                  <c:v>46</c:v>
                </c:pt>
                <c:pt idx="19">
                  <c:v>37</c:v>
                </c:pt>
                <c:pt idx="20">
                  <c:v>39</c:v>
                </c:pt>
                <c:pt idx="21">
                  <c:v>35</c:v>
                </c:pt>
                <c:pt idx="22">
                  <c:v>30</c:v>
                </c:pt>
                <c:pt idx="23">
                  <c:v>40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46</c:v>
                </c:pt>
                <c:pt idx="28">
                  <c:v>65</c:v>
                </c:pt>
                <c:pt idx="29">
                  <c:v>58</c:v>
                </c:pt>
                <c:pt idx="30">
                  <c:v>48</c:v>
                </c:pt>
                <c:pt idx="31">
                  <c:v>36</c:v>
                </c:pt>
                <c:pt idx="32">
                  <c:v>31</c:v>
                </c:pt>
                <c:pt idx="33">
                  <c:v>34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24</c:v>
                </c:pt>
                <c:pt idx="3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4AAA-8A32-E6E0C415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5Α-4Α'!$A$1:$A$20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40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</c:numCache>
            </c:numRef>
          </c:xVal>
          <c:yVal>
            <c:numRef>
              <c:f>'Πέμπτο 5Α-4Α'!$B$1:$B$20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70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4B08-BB2F-626AFBB4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3882929890559"/>
          <c:y val="0.16890799781542076"/>
          <c:w val="0.83961046914089577"/>
          <c:h val="0.51153611152262368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5Α-4Α'!$A$1:$A$35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40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84</c:v>
                </c:pt>
              </c:numCache>
            </c:numRef>
          </c:xVal>
          <c:yVal>
            <c:numRef>
              <c:f>'Πέμπτο 5Α-4Α'!$C$1:$C$35</c:f>
              <c:numCache>
                <c:formatCode>General</c:formatCode>
                <c:ptCount val="35"/>
                <c:pt idx="1">
                  <c:v>53</c:v>
                </c:pt>
                <c:pt idx="2">
                  <c:v>54</c:v>
                </c:pt>
                <c:pt idx="3">
                  <c:v>65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76</c:v>
                </c:pt>
                <c:pt idx="11">
                  <c:v>78</c:v>
                </c:pt>
                <c:pt idx="12">
                  <c:v>78</c:v>
                </c:pt>
                <c:pt idx="13">
                  <c:v>48</c:v>
                </c:pt>
                <c:pt idx="14">
                  <c:v>66</c:v>
                </c:pt>
                <c:pt idx="15">
                  <c:v>51</c:v>
                </c:pt>
                <c:pt idx="16">
                  <c:v>44</c:v>
                </c:pt>
                <c:pt idx="17">
                  <c:v>57</c:v>
                </c:pt>
                <c:pt idx="18">
                  <c:v>35</c:v>
                </c:pt>
                <c:pt idx="19">
                  <c:v>32</c:v>
                </c:pt>
                <c:pt idx="20">
                  <c:v>48</c:v>
                </c:pt>
                <c:pt idx="21">
                  <c:v>56</c:v>
                </c:pt>
                <c:pt idx="22">
                  <c:v>60</c:v>
                </c:pt>
                <c:pt idx="23">
                  <c:v>52</c:v>
                </c:pt>
                <c:pt idx="24">
                  <c:v>47</c:v>
                </c:pt>
                <c:pt idx="25">
                  <c:v>30</c:v>
                </c:pt>
                <c:pt idx="26">
                  <c:v>75</c:v>
                </c:pt>
                <c:pt idx="27">
                  <c:v>59</c:v>
                </c:pt>
                <c:pt idx="28">
                  <c:v>47</c:v>
                </c:pt>
                <c:pt idx="29">
                  <c:v>29</c:v>
                </c:pt>
                <c:pt idx="30">
                  <c:v>33</c:v>
                </c:pt>
                <c:pt idx="31">
                  <c:v>34</c:v>
                </c:pt>
                <c:pt idx="32">
                  <c:v>37</c:v>
                </c:pt>
                <c:pt idx="33">
                  <c:v>28</c:v>
                </c:pt>
                <c:pt idx="3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5-49AB-B87F-FD4B1D99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'Πέμπτο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90</c:v>
                </c:pt>
                <c:pt idx="37">
                  <c:v>93</c:v>
                </c:pt>
                <c:pt idx="38">
                  <c:v>97</c:v>
                </c:pt>
              </c:numCache>
            </c:numRef>
          </c:xVal>
          <c:yVal>
            <c:numRef>
              <c:f>'Πέμπτο 1Α-2Α'!$B$1:$B$40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60</c:v>
                </c:pt>
                <c:pt idx="18">
                  <c:v>70</c:v>
                </c:pt>
                <c:pt idx="19">
                  <c:v>65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60</c:v>
                </c:pt>
                <c:pt idx="25">
                  <c:v>65</c:v>
                </c:pt>
                <c:pt idx="26">
                  <c:v>60</c:v>
                </c:pt>
                <c:pt idx="27">
                  <c:v>65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4-4815-973C-4B143C42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'Πέμπτο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86</c:v>
                </c:pt>
                <c:pt idx="36">
                  <c:v>90</c:v>
                </c:pt>
                <c:pt idx="37">
                  <c:v>93</c:v>
                </c:pt>
                <c:pt idx="38">
                  <c:v>97</c:v>
                </c:pt>
              </c:numCache>
            </c:numRef>
          </c:xVal>
          <c:yVal>
            <c:numRef>
              <c:f>'Πέμπτο 1Α-2Α'!$C$1:$C$40</c:f>
              <c:numCache>
                <c:formatCode>General</c:formatCode>
                <c:ptCount val="40"/>
                <c:pt idx="1">
                  <c:v>52</c:v>
                </c:pt>
                <c:pt idx="2">
                  <c:v>61</c:v>
                </c:pt>
                <c:pt idx="3">
                  <c:v>54</c:v>
                </c:pt>
                <c:pt idx="4">
                  <c:v>69</c:v>
                </c:pt>
                <c:pt idx="5">
                  <c:v>60</c:v>
                </c:pt>
                <c:pt idx="6">
                  <c:v>66</c:v>
                </c:pt>
                <c:pt idx="7">
                  <c:v>67</c:v>
                </c:pt>
                <c:pt idx="8">
                  <c:v>57</c:v>
                </c:pt>
                <c:pt idx="9">
                  <c:v>67</c:v>
                </c:pt>
                <c:pt idx="10">
                  <c:v>60</c:v>
                </c:pt>
                <c:pt idx="11">
                  <c:v>55</c:v>
                </c:pt>
                <c:pt idx="12">
                  <c:v>73</c:v>
                </c:pt>
                <c:pt idx="13">
                  <c:v>70</c:v>
                </c:pt>
                <c:pt idx="14">
                  <c:v>44</c:v>
                </c:pt>
                <c:pt idx="15">
                  <c:v>66</c:v>
                </c:pt>
                <c:pt idx="16">
                  <c:v>44</c:v>
                </c:pt>
                <c:pt idx="17">
                  <c:v>36</c:v>
                </c:pt>
                <c:pt idx="18">
                  <c:v>64</c:v>
                </c:pt>
                <c:pt idx="19">
                  <c:v>28</c:v>
                </c:pt>
                <c:pt idx="20">
                  <c:v>35</c:v>
                </c:pt>
                <c:pt idx="21">
                  <c:v>55</c:v>
                </c:pt>
                <c:pt idx="22">
                  <c:v>44</c:v>
                </c:pt>
                <c:pt idx="23">
                  <c:v>52</c:v>
                </c:pt>
                <c:pt idx="24">
                  <c:v>47</c:v>
                </c:pt>
                <c:pt idx="25">
                  <c:v>39</c:v>
                </c:pt>
                <c:pt idx="26">
                  <c:v>32</c:v>
                </c:pt>
                <c:pt idx="27">
                  <c:v>78</c:v>
                </c:pt>
                <c:pt idx="28">
                  <c:v>69</c:v>
                </c:pt>
                <c:pt idx="29">
                  <c:v>49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40</c:v>
                </c:pt>
                <c:pt idx="34">
                  <c:v>31</c:v>
                </c:pt>
                <c:pt idx="35">
                  <c:v>32</c:v>
                </c:pt>
                <c:pt idx="36">
                  <c:v>38</c:v>
                </c:pt>
                <c:pt idx="37">
                  <c:v>35</c:v>
                </c:pt>
                <c:pt idx="3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F-44CD-A2DE-C2640AF1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91</c:v>
                </c:pt>
                <c:pt idx="38">
                  <c:v>95</c:v>
                </c:pt>
              </c:numCache>
            </c:numRef>
          </c:xVal>
          <c:yVal>
            <c:numRef>
              <c:f>'Τέταρτο 5D-4D'!$B$1:$B$40</c:f>
              <c:numCache>
                <c:formatCode>General</c:formatCode>
                <c:ptCount val="40"/>
                <c:pt idx="0">
                  <c:v>60</c:v>
                </c:pt>
                <c:pt idx="1">
                  <c:v>55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55</c:v>
                </c:pt>
                <c:pt idx="14">
                  <c:v>55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9-4C41-84EC-341DC291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'Έβδομο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21</c:v>
                </c:pt>
              </c:numCache>
            </c:numRef>
          </c:xVal>
          <c:yVal>
            <c:numRef>
              <c:f>'Έβδομο 5C-4C'!$B$1:$B$40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F-4F97-A29D-1393D513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5D-4D'!$A$1:$A$40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91</c:v>
                </c:pt>
                <c:pt idx="38">
                  <c:v>95</c:v>
                </c:pt>
              </c:numCache>
            </c:numRef>
          </c:xVal>
          <c:yVal>
            <c:numRef>
              <c:f>'Τέταρτο 5D-4D'!$C$1:$C$40</c:f>
              <c:numCache>
                <c:formatCode>General</c:formatCode>
                <c:ptCount val="40"/>
                <c:pt idx="1">
                  <c:v>60</c:v>
                </c:pt>
                <c:pt idx="2">
                  <c:v>68</c:v>
                </c:pt>
                <c:pt idx="3">
                  <c:v>75</c:v>
                </c:pt>
                <c:pt idx="4">
                  <c:v>80</c:v>
                </c:pt>
                <c:pt idx="5">
                  <c:v>75</c:v>
                </c:pt>
                <c:pt idx="6">
                  <c:v>79</c:v>
                </c:pt>
                <c:pt idx="7">
                  <c:v>76</c:v>
                </c:pt>
                <c:pt idx="8">
                  <c:v>78</c:v>
                </c:pt>
                <c:pt idx="9">
                  <c:v>75</c:v>
                </c:pt>
                <c:pt idx="10">
                  <c:v>70</c:v>
                </c:pt>
                <c:pt idx="11">
                  <c:v>72</c:v>
                </c:pt>
                <c:pt idx="12">
                  <c:v>75</c:v>
                </c:pt>
                <c:pt idx="13">
                  <c:v>70</c:v>
                </c:pt>
                <c:pt idx="14">
                  <c:v>69</c:v>
                </c:pt>
                <c:pt idx="15">
                  <c:v>66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59</c:v>
                </c:pt>
                <c:pt idx="20">
                  <c:v>63</c:v>
                </c:pt>
                <c:pt idx="21">
                  <c:v>53</c:v>
                </c:pt>
                <c:pt idx="22">
                  <c:v>51</c:v>
                </c:pt>
                <c:pt idx="23">
                  <c:v>54</c:v>
                </c:pt>
                <c:pt idx="24">
                  <c:v>51</c:v>
                </c:pt>
                <c:pt idx="25">
                  <c:v>65</c:v>
                </c:pt>
                <c:pt idx="26">
                  <c:v>60</c:v>
                </c:pt>
                <c:pt idx="27">
                  <c:v>52</c:v>
                </c:pt>
                <c:pt idx="28">
                  <c:v>34</c:v>
                </c:pt>
                <c:pt idx="29">
                  <c:v>37</c:v>
                </c:pt>
                <c:pt idx="30">
                  <c:v>33</c:v>
                </c:pt>
                <c:pt idx="31">
                  <c:v>36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30</c:v>
                </c:pt>
                <c:pt idx="3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9-406A-8A1A-40071035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1D-2D'!$A$1:$A$20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'Τέταρτο 1D-2D'!$B$1:$B$20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65</c:v>
                </c:pt>
                <c:pt idx="12">
                  <c:v>60</c:v>
                </c:pt>
                <c:pt idx="13">
                  <c:v>70</c:v>
                </c:pt>
                <c:pt idx="14">
                  <c:v>65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4574-8DE8-599D8BDD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1D-2D'!$A$1:$A$35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49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</c:numCache>
            </c:numRef>
          </c:xVal>
          <c:yVal>
            <c:numRef>
              <c:f>'Τέταρτο 1D-2D'!$C$1:$C$35</c:f>
              <c:numCache>
                <c:formatCode>General</c:formatCode>
                <c:ptCount val="35"/>
                <c:pt idx="1">
                  <c:v>54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67</c:v>
                </c:pt>
                <c:pt idx="6">
                  <c:v>62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72</c:v>
                </c:pt>
                <c:pt idx="11">
                  <c:v>63</c:v>
                </c:pt>
                <c:pt idx="12">
                  <c:v>74</c:v>
                </c:pt>
                <c:pt idx="13">
                  <c:v>85</c:v>
                </c:pt>
                <c:pt idx="14">
                  <c:v>77</c:v>
                </c:pt>
                <c:pt idx="15">
                  <c:v>77</c:v>
                </c:pt>
                <c:pt idx="16">
                  <c:v>72</c:v>
                </c:pt>
                <c:pt idx="17">
                  <c:v>66</c:v>
                </c:pt>
                <c:pt idx="18">
                  <c:v>65</c:v>
                </c:pt>
                <c:pt idx="19">
                  <c:v>57</c:v>
                </c:pt>
                <c:pt idx="20">
                  <c:v>53</c:v>
                </c:pt>
                <c:pt idx="21">
                  <c:v>60</c:v>
                </c:pt>
                <c:pt idx="22">
                  <c:v>49</c:v>
                </c:pt>
                <c:pt idx="23">
                  <c:v>46</c:v>
                </c:pt>
                <c:pt idx="24">
                  <c:v>53</c:v>
                </c:pt>
                <c:pt idx="25">
                  <c:v>59</c:v>
                </c:pt>
                <c:pt idx="26">
                  <c:v>77</c:v>
                </c:pt>
                <c:pt idx="27">
                  <c:v>70</c:v>
                </c:pt>
                <c:pt idx="28">
                  <c:v>61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52</c:v>
                </c:pt>
                <c:pt idx="33">
                  <c:v>46</c:v>
                </c:pt>
                <c:pt idx="3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8-428C-A0B3-0F97502D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</c:numCache>
            </c:numRef>
          </c:xVal>
          <c:yVal>
            <c:numRef>
              <c:f>'Τέταρτο 5C-4C'!$B$1:$B$40</c:f>
              <c:numCache>
                <c:formatCode>General</c:formatCode>
                <c:ptCount val="40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75</c:v>
                </c:pt>
                <c:pt idx="11">
                  <c:v>70</c:v>
                </c:pt>
                <c:pt idx="12">
                  <c:v>70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0-43E3-8D4B-D4C6C311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</c:numCache>
            </c:numRef>
          </c:xVal>
          <c:yVal>
            <c:numRef>
              <c:f>'Τέταρτο 5C-4C'!$C$1:$C$40</c:f>
              <c:numCache>
                <c:formatCode>General</c:formatCode>
                <c:ptCount val="40"/>
                <c:pt idx="1">
                  <c:v>56</c:v>
                </c:pt>
                <c:pt idx="2">
                  <c:v>63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78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78</c:v>
                </c:pt>
                <c:pt idx="11">
                  <c:v>79</c:v>
                </c:pt>
                <c:pt idx="12">
                  <c:v>85</c:v>
                </c:pt>
                <c:pt idx="13">
                  <c:v>76</c:v>
                </c:pt>
                <c:pt idx="14">
                  <c:v>70</c:v>
                </c:pt>
                <c:pt idx="15">
                  <c:v>64</c:v>
                </c:pt>
                <c:pt idx="16">
                  <c:v>70</c:v>
                </c:pt>
                <c:pt idx="17">
                  <c:v>66</c:v>
                </c:pt>
                <c:pt idx="18">
                  <c:v>55</c:v>
                </c:pt>
                <c:pt idx="19">
                  <c:v>60</c:v>
                </c:pt>
                <c:pt idx="20">
                  <c:v>63</c:v>
                </c:pt>
                <c:pt idx="21">
                  <c:v>60</c:v>
                </c:pt>
                <c:pt idx="22">
                  <c:v>57</c:v>
                </c:pt>
                <c:pt idx="23">
                  <c:v>60</c:v>
                </c:pt>
                <c:pt idx="24">
                  <c:v>45</c:v>
                </c:pt>
                <c:pt idx="25">
                  <c:v>56</c:v>
                </c:pt>
                <c:pt idx="26">
                  <c:v>66</c:v>
                </c:pt>
                <c:pt idx="27">
                  <c:v>60</c:v>
                </c:pt>
                <c:pt idx="28">
                  <c:v>58</c:v>
                </c:pt>
                <c:pt idx="29">
                  <c:v>55</c:v>
                </c:pt>
                <c:pt idx="30">
                  <c:v>44</c:v>
                </c:pt>
                <c:pt idx="31">
                  <c:v>36</c:v>
                </c:pt>
                <c:pt idx="32">
                  <c:v>37</c:v>
                </c:pt>
                <c:pt idx="33">
                  <c:v>34</c:v>
                </c:pt>
                <c:pt idx="34">
                  <c:v>35</c:v>
                </c:pt>
                <c:pt idx="35">
                  <c:v>32</c:v>
                </c:pt>
                <c:pt idx="36">
                  <c:v>30</c:v>
                </c:pt>
                <c:pt idx="3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E-4FFC-9648-1902A65B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1C-2C'!$A$1:$A$20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'Τέταρτο 1C-2C'!$B$1:$B$20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70</c:v>
                </c:pt>
                <c:pt idx="14">
                  <c:v>65</c:v>
                </c:pt>
                <c:pt idx="15">
                  <c:v>60</c:v>
                </c:pt>
                <c:pt idx="16">
                  <c:v>65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E-405C-91D0-D6EF8F66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1C-2C'!$A$1:$A$35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</c:numCache>
            </c:numRef>
          </c:xVal>
          <c:yVal>
            <c:numRef>
              <c:f>'Τέταρτο 1C-2C'!$C$1:$C$35</c:f>
              <c:numCache>
                <c:formatCode>General</c:formatCode>
                <c:ptCount val="35"/>
                <c:pt idx="1">
                  <c:v>53</c:v>
                </c:pt>
                <c:pt idx="2">
                  <c:v>63</c:v>
                </c:pt>
                <c:pt idx="3">
                  <c:v>78</c:v>
                </c:pt>
                <c:pt idx="4">
                  <c:v>75</c:v>
                </c:pt>
                <c:pt idx="5">
                  <c:v>71</c:v>
                </c:pt>
                <c:pt idx="6">
                  <c:v>72</c:v>
                </c:pt>
                <c:pt idx="7">
                  <c:v>67</c:v>
                </c:pt>
                <c:pt idx="8">
                  <c:v>76</c:v>
                </c:pt>
                <c:pt idx="9">
                  <c:v>65</c:v>
                </c:pt>
                <c:pt idx="10">
                  <c:v>75</c:v>
                </c:pt>
                <c:pt idx="11">
                  <c:v>71</c:v>
                </c:pt>
                <c:pt idx="12">
                  <c:v>75</c:v>
                </c:pt>
                <c:pt idx="13">
                  <c:v>81</c:v>
                </c:pt>
                <c:pt idx="14">
                  <c:v>77</c:v>
                </c:pt>
                <c:pt idx="15">
                  <c:v>71</c:v>
                </c:pt>
                <c:pt idx="16">
                  <c:v>69</c:v>
                </c:pt>
                <c:pt idx="17">
                  <c:v>73</c:v>
                </c:pt>
                <c:pt idx="18">
                  <c:v>68</c:v>
                </c:pt>
                <c:pt idx="19">
                  <c:v>53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58</c:v>
                </c:pt>
                <c:pt idx="24">
                  <c:v>57</c:v>
                </c:pt>
                <c:pt idx="25">
                  <c:v>49</c:v>
                </c:pt>
                <c:pt idx="26">
                  <c:v>61</c:v>
                </c:pt>
                <c:pt idx="27">
                  <c:v>69</c:v>
                </c:pt>
                <c:pt idx="28">
                  <c:v>63</c:v>
                </c:pt>
                <c:pt idx="29">
                  <c:v>61</c:v>
                </c:pt>
                <c:pt idx="30">
                  <c:v>60</c:v>
                </c:pt>
                <c:pt idx="31">
                  <c:v>55</c:v>
                </c:pt>
                <c:pt idx="32">
                  <c:v>53</c:v>
                </c:pt>
                <c:pt idx="33">
                  <c:v>55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4-4F1D-BB51-80F8F39E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5Β-4Β'!$A$1:$A$35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63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</c:numCache>
            </c:numRef>
          </c:xVal>
          <c:yVal>
            <c:numRef>
              <c:f>'Τέταρτο 5Β-4Β'!$B$1:$B$35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75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65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50F-8EEB-C132C4AB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5Β-4Β'!$A$1:$A$35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63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</c:numCache>
            </c:numRef>
          </c:xVal>
          <c:yVal>
            <c:numRef>
              <c:f>'Τέταρτο 5Β-4Β'!$C$1:$C$35</c:f>
              <c:numCache>
                <c:formatCode>General</c:formatCode>
                <c:ptCount val="35"/>
                <c:pt idx="1">
                  <c:v>55</c:v>
                </c:pt>
                <c:pt idx="2">
                  <c:v>55</c:v>
                </c:pt>
                <c:pt idx="3">
                  <c:v>64</c:v>
                </c:pt>
                <c:pt idx="4">
                  <c:v>65</c:v>
                </c:pt>
                <c:pt idx="5">
                  <c:v>72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71</c:v>
                </c:pt>
                <c:pt idx="11">
                  <c:v>75</c:v>
                </c:pt>
                <c:pt idx="12">
                  <c:v>67</c:v>
                </c:pt>
                <c:pt idx="13">
                  <c:v>74</c:v>
                </c:pt>
                <c:pt idx="14">
                  <c:v>68</c:v>
                </c:pt>
                <c:pt idx="15">
                  <c:v>63</c:v>
                </c:pt>
                <c:pt idx="16">
                  <c:v>76</c:v>
                </c:pt>
                <c:pt idx="17">
                  <c:v>65</c:v>
                </c:pt>
                <c:pt idx="18">
                  <c:v>59</c:v>
                </c:pt>
                <c:pt idx="19">
                  <c:v>56</c:v>
                </c:pt>
                <c:pt idx="20">
                  <c:v>62</c:v>
                </c:pt>
                <c:pt idx="21">
                  <c:v>67</c:v>
                </c:pt>
                <c:pt idx="22">
                  <c:v>60</c:v>
                </c:pt>
                <c:pt idx="23">
                  <c:v>38</c:v>
                </c:pt>
                <c:pt idx="24">
                  <c:v>48</c:v>
                </c:pt>
                <c:pt idx="25">
                  <c:v>74</c:v>
                </c:pt>
                <c:pt idx="26">
                  <c:v>50</c:v>
                </c:pt>
                <c:pt idx="27">
                  <c:v>48</c:v>
                </c:pt>
                <c:pt idx="28">
                  <c:v>40</c:v>
                </c:pt>
                <c:pt idx="29">
                  <c:v>36</c:v>
                </c:pt>
                <c:pt idx="30">
                  <c:v>45</c:v>
                </c:pt>
                <c:pt idx="31">
                  <c:v>46</c:v>
                </c:pt>
                <c:pt idx="32">
                  <c:v>43</c:v>
                </c:pt>
                <c:pt idx="33">
                  <c:v>50</c:v>
                </c:pt>
                <c:pt idx="3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E-4AA7-B26D-67AD5B55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1Β-2Β'!$A$1:$A$35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</c:numCache>
            </c:numRef>
          </c:xVal>
          <c:yVal>
            <c:numRef>
              <c:f>'Τέταρτο 1Β-2Β'!$B$1:$B$35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65</c:v>
                </c:pt>
                <c:pt idx="3">
                  <c:v>75</c:v>
                </c:pt>
                <c:pt idx="4">
                  <c:v>70</c:v>
                </c:pt>
                <c:pt idx="5">
                  <c:v>75</c:v>
                </c:pt>
                <c:pt idx="6">
                  <c:v>70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50</c:v>
                </c:pt>
                <c:pt idx="33">
                  <c:v>60</c:v>
                </c:pt>
                <c:pt idx="3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F-4FDB-ACF3-193F0A0D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'Έβδομο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21</c:v>
                </c:pt>
              </c:numCache>
            </c:numRef>
          </c:xVal>
          <c:yVal>
            <c:numRef>
              <c:f>'Έβδομο 5C-4C'!$C$1:$C$40</c:f>
              <c:numCache>
                <c:formatCode>General</c:formatCode>
                <c:ptCount val="40"/>
                <c:pt idx="1">
                  <c:v>46</c:v>
                </c:pt>
                <c:pt idx="2">
                  <c:v>56</c:v>
                </c:pt>
                <c:pt idx="3">
                  <c:v>37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A-453F-AC89-307FF1E4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1Β-2Β'!$A$1:$A$35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</c:numCache>
            </c:numRef>
          </c:xVal>
          <c:yVal>
            <c:numRef>
              <c:f>'Τέταρτο 1Β-2Β'!$C$1:$C$35</c:f>
              <c:numCache>
                <c:formatCode>General</c:formatCode>
                <c:ptCount val="35"/>
                <c:pt idx="1">
                  <c:v>55</c:v>
                </c:pt>
                <c:pt idx="2">
                  <c:v>57</c:v>
                </c:pt>
                <c:pt idx="3">
                  <c:v>38</c:v>
                </c:pt>
                <c:pt idx="4">
                  <c:v>66</c:v>
                </c:pt>
                <c:pt idx="5">
                  <c:v>73</c:v>
                </c:pt>
                <c:pt idx="6">
                  <c:v>66</c:v>
                </c:pt>
                <c:pt idx="7">
                  <c:v>71</c:v>
                </c:pt>
                <c:pt idx="8">
                  <c:v>49</c:v>
                </c:pt>
                <c:pt idx="9">
                  <c:v>43</c:v>
                </c:pt>
                <c:pt idx="10">
                  <c:v>68</c:v>
                </c:pt>
                <c:pt idx="11">
                  <c:v>73</c:v>
                </c:pt>
                <c:pt idx="12">
                  <c:v>42</c:v>
                </c:pt>
                <c:pt idx="13">
                  <c:v>33</c:v>
                </c:pt>
                <c:pt idx="14">
                  <c:v>60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60</c:v>
                </c:pt>
                <c:pt idx="19">
                  <c:v>61</c:v>
                </c:pt>
                <c:pt idx="20">
                  <c:v>59</c:v>
                </c:pt>
                <c:pt idx="21">
                  <c:v>58</c:v>
                </c:pt>
                <c:pt idx="22">
                  <c:v>63</c:v>
                </c:pt>
                <c:pt idx="23">
                  <c:v>63</c:v>
                </c:pt>
                <c:pt idx="24">
                  <c:v>42</c:v>
                </c:pt>
                <c:pt idx="25">
                  <c:v>42</c:v>
                </c:pt>
                <c:pt idx="26">
                  <c:v>61</c:v>
                </c:pt>
                <c:pt idx="27">
                  <c:v>37</c:v>
                </c:pt>
                <c:pt idx="28">
                  <c:v>40</c:v>
                </c:pt>
                <c:pt idx="29">
                  <c:v>34</c:v>
                </c:pt>
                <c:pt idx="30">
                  <c:v>40</c:v>
                </c:pt>
                <c:pt idx="31">
                  <c:v>36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D-4242-9BE9-34A0B3EE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5Α-4Α'!$A$1:$A$35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72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</c:numCache>
            </c:numRef>
          </c:xVal>
          <c:yVal>
            <c:numRef>
              <c:f>'Τέταρτο 5Α-4Α'!$B$1:$B$35</c:f>
              <c:numCache>
                <c:formatCode>General</c:formatCode>
                <c:ptCount val="35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80</c:v>
                </c:pt>
                <c:pt idx="7">
                  <c:v>75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65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D-4C84-B9BA-68F06A89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5Α-4Α'!$A$1:$A$35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72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</c:numCache>
            </c:numRef>
          </c:xVal>
          <c:yVal>
            <c:numRef>
              <c:f>'Τέταρτο 5Α-4Α'!$C$1:$C$35</c:f>
              <c:numCache>
                <c:formatCode>General</c:formatCode>
                <c:ptCount val="35"/>
                <c:pt idx="1">
                  <c:v>50</c:v>
                </c:pt>
                <c:pt idx="2">
                  <c:v>58</c:v>
                </c:pt>
                <c:pt idx="3">
                  <c:v>70</c:v>
                </c:pt>
                <c:pt idx="4">
                  <c:v>70</c:v>
                </c:pt>
                <c:pt idx="5">
                  <c:v>73</c:v>
                </c:pt>
                <c:pt idx="6">
                  <c:v>55</c:v>
                </c:pt>
                <c:pt idx="7">
                  <c:v>67</c:v>
                </c:pt>
                <c:pt idx="8">
                  <c:v>78</c:v>
                </c:pt>
                <c:pt idx="9">
                  <c:v>75</c:v>
                </c:pt>
                <c:pt idx="10">
                  <c:v>75</c:v>
                </c:pt>
                <c:pt idx="11">
                  <c:v>65</c:v>
                </c:pt>
                <c:pt idx="12">
                  <c:v>65</c:v>
                </c:pt>
                <c:pt idx="13">
                  <c:v>80</c:v>
                </c:pt>
                <c:pt idx="14">
                  <c:v>80</c:v>
                </c:pt>
                <c:pt idx="15">
                  <c:v>65</c:v>
                </c:pt>
                <c:pt idx="16">
                  <c:v>39</c:v>
                </c:pt>
                <c:pt idx="17">
                  <c:v>50</c:v>
                </c:pt>
                <c:pt idx="18">
                  <c:v>49</c:v>
                </c:pt>
                <c:pt idx="19">
                  <c:v>74</c:v>
                </c:pt>
                <c:pt idx="20">
                  <c:v>74</c:v>
                </c:pt>
                <c:pt idx="21">
                  <c:v>42</c:v>
                </c:pt>
                <c:pt idx="22">
                  <c:v>50</c:v>
                </c:pt>
                <c:pt idx="23">
                  <c:v>55</c:v>
                </c:pt>
                <c:pt idx="24">
                  <c:v>53</c:v>
                </c:pt>
                <c:pt idx="25">
                  <c:v>65</c:v>
                </c:pt>
                <c:pt idx="26">
                  <c:v>66</c:v>
                </c:pt>
                <c:pt idx="27">
                  <c:v>34</c:v>
                </c:pt>
                <c:pt idx="28">
                  <c:v>37</c:v>
                </c:pt>
                <c:pt idx="29">
                  <c:v>29</c:v>
                </c:pt>
                <c:pt idx="30">
                  <c:v>25</c:v>
                </c:pt>
                <c:pt idx="31">
                  <c:v>35</c:v>
                </c:pt>
                <c:pt idx="32">
                  <c:v>28</c:v>
                </c:pt>
                <c:pt idx="33">
                  <c:v>28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7-4E56-9591-3211E34C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'Τέταρτο 1Α-2Α'!$A$1:$A$35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75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</c:numCache>
            </c:numRef>
          </c:xVal>
          <c:yVal>
            <c:numRef>
              <c:f>'Τέταρτο 1Α-2Α'!$B$1:$B$35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70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20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65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65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65</c:v>
                </c:pt>
                <c:pt idx="31">
                  <c:v>60</c:v>
                </c:pt>
                <c:pt idx="32">
                  <c:v>65</c:v>
                </c:pt>
                <c:pt idx="33">
                  <c:v>65</c:v>
                </c:pt>
                <c:pt idx="3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5-4C81-A4A5-E6C37CB9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'Τέταρτο 1Α-2Α'!$A$1:$A$35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75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</c:numCache>
            </c:numRef>
          </c:xVal>
          <c:yVal>
            <c:numRef>
              <c:f>'Τέταρτο 1Α-2Α'!$C$1:$C$35</c:f>
              <c:numCache>
                <c:formatCode>General</c:formatCode>
                <c:ptCount val="35"/>
                <c:pt idx="1">
                  <c:v>49</c:v>
                </c:pt>
                <c:pt idx="2">
                  <c:v>51</c:v>
                </c:pt>
                <c:pt idx="3">
                  <c:v>51</c:v>
                </c:pt>
                <c:pt idx="4">
                  <c:v>37</c:v>
                </c:pt>
                <c:pt idx="5">
                  <c:v>66</c:v>
                </c:pt>
                <c:pt idx="6">
                  <c:v>65</c:v>
                </c:pt>
                <c:pt idx="7">
                  <c:v>29</c:v>
                </c:pt>
                <c:pt idx="8">
                  <c:v>67</c:v>
                </c:pt>
                <c:pt idx="9">
                  <c:v>75</c:v>
                </c:pt>
                <c:pt idx="10">
                  <c:v>69</c:v>
                </c:pt>
                <c:pt idx="11">
                  <c:v>79</c:v>
                </c:pt>
                <c:pt idx="12">
                  <c:v>44</c:v>
                </c:pt>
                <c:pt idx="13">
                  <c:v>44</c:v>
                </c:pt>
                <c:pt idx="14">
                  <c:v>55</c:v>
                </c:pt>
                <c:pt idx="15">
                  <c:v>70</c:v>
                </c:pt>
                <c:pt idx="16">
                  <c:v>60</c:v>
                </c:pt>
                <c:pt idx="17">
                  <c:v>39</c:v>
                </c:pt>
                <c:pt idx="18">
                  <c:v>58</c:v>
                </c:pt>
                <c:pt idx="19">
                  <c:v>46</c:v>
                </c:pt>
                <c:pt idx="20">
                  <c:v>68</c:v>
                </c:pt>
                <c:pt idx="21">
                  <c:v>61</c:v>
                </c:pt>
                <c:pt idx="22">
                  <c:v>45</c:v>
                </c:pt>
                <c:pt idx="23">
                  <c:v>47</c:v>
                </c:pt>
                <c:pt idx="24">
                  <c:v>57</c:v>
                </c:pt>
                <c:pt idx="25">
                  <c:v>52</c:v>
                </c:pt>
                <c:pt idx="26">
                  <c:v>60</c:v>
                </c:pt>
                <c:pt idx="27">
                  <c:v>43</c:v>
                </c:pt>
                <c:pt idx="28">
                  <c:v>28</c:v>
                </c:pt>
                <c:pt idx="29">
                  <c:v>39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27</c:v>
                </c:pt>
                <c:pt idx="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F-47B4-9347-20745BB0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5D-4D'!$A$1:$A$35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82</c:v>
                </c:pt>
              </c:numCache>
            </c:numRef>
          </c:xVal>
          <c:yVal>
            <c:numRef>
              <c:f>'Τρίτο 5D-4D'!$B$1:$B$35</c:f>
              <c:numCache>
                <c:formatCode>General</c:formatCode>
                <c:ptCount val="35"/>
                <c:pt idx="0">
                  <c:v>40</c:v>
                </c:pt>
                <c:pt idx="1">
                  <c:v>30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65</c:v>
                </c:pt>
                <c:pt idx="10">
                  <c:v>60</c:v>
                </c:pt>
                <c:pt idx="11">
                  <c:v>60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60</c:v>
                </c:pt>
                <c:pt idx="22">
                  <c:v>50</c:v>
                </c:pt>
                <c:pt idx="23">
                  <c:v>55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0-45A9-965F-1D16564E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5D-4D'!$A$1:$A$35</c:f>
              <c:numCache>
                <c:formatCode>General</c:formatCode>
                <c:ptCount val="35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50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82</c:v>
                </c:pt>
              </c:numCache>
            </c:numRef>
          </c:xVal>
          <c:yVal>
            <c:numRef>
              <c:f>'Τρίτο 5D-4D'!$C$1:$C$35</c:f>
              <c:numCache>
                <c:formatCode>General</c:formatCode>
                <c:ptCount val="35"/>
                <c:pt idx="1">
                  <c:v>58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66</c:v>
                </c:pt>
                <c:pt idx="6">
                  <c:v>69</c:v>
                </c:pt>
                <c:pt idx="7">
                  <c:v>61</c:v>
                </c:pt>
                <c:pt idx="8">
                  <c:v>60</c:v>
                </c:pt>
                <c:pt idx="9">
                  <c:v>56</c:v>
                </c:pt>
                <c:pt idx="10">
                  <c:v>42</c:v>
                </c:pt>
                <c:pt idx="11">
                  <c:v>42</c:v>
                </c:pt>
                <c:pt idx="12">
                  <c:v>52</c:v>
                </c:pt>
                <c:pt idx="13">
                  <c:v>55</c:v>
                </c:pt>
                <c:pt idx="14">
                  <c:v>60</c:v>
                </c:pt>
                <c:pt idx="15">
                  <c:v>63</c:v>
                </c:pt>
                <c:pt idx="16">
                  <c:v>55</c:v>
                </c:pt>
                <c:pt idx="17">
                  <c:v>63</c:v>
                </c:pt>
                <c:pt idx="18">
                  <c:v>65</c:v>
                </c:pt>
                <c:pt idx="19">
                  <c:v>58</c:v>
                </c:pt>
                <c:pt idx="20">
                  <c:v>59</c:v>
                </c:pt>
                <c:pt idx="21">
                  <c:v>56</c:v>
                </c:pt>
                <c:pt idx="22">
                  <c:v>54</c:v>
                </c:pt>
                <c:pt idx="23">
                  <c:v>63</c:v>
                </c:pt>
                <c:pt idx="24">
                  <c:v>60</c:v>
                </c:pt>
                <c:pt idx="25">
                  <c:v>55</c:v>
                </c:pt>
                <c:pt idx="26">
                  <c:v>60</c:v>
                </c:pt>
                <c:pt idx="27">
                  <c:v>55</c:v>
                </c:pt>
                <c:pt idx="28">
                  <c:v>56</c:v>
                </c:pt>
                <c:pt idx="29">
                  <c:v>52</c:v>
                </c:pt>
                <c:pt idx="30">
                  <c:v>47</c:v>
                </c:pt>
                <c:pt idx="31">
                  <c:v>33</c:v>
                </c:pt>
                <c:pt idx="32">
                  <c:v>37</c:v>
                </c:pt>
                <c:pt idx="33">
                  <c:v>37</c:v>
                </c:pt>
                <c:pt idx="3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482A-AB94-01D1FC73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1D-2D'!$A$1:$A$35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</c:numCache>
            </c:numRef>
          </c:xVal>
          <c:yVal>
            <c:numRef>
              <c:f>'Τρίτο 1D-2D'!$B$1:$B$35</c:f>
              <c:numCache>
                <c:formatCode>General</c:formatCode>
                <c:ptCount val="35"/>
                <c:pt idx="0">
                  <c:v>20</c:v>
                </c:pt>
                <c:pt idx="1">
                  <c:v>20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50</c:v>
                </c:pt>
                <c:pt idx="6">
                  <c:v>60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55</c:v>
                </c:pt>
                <c:pt idx="11">
                  <c:v>60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60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40</c:v>
                </c:pt>
                <c:pt idx="23">
                  <c:v>50</c:v>
                </c:pt>
                <c:pt idx="24">
                  <c:v>50</c:v>
                </c:pt>
                <c:pt idx="25">
                  <c:v>45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3-4342-8215-49F924E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Θερμοκρασία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'Τρίτο 1D-2D'!$A$1:$A$35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</c:numCache>
            </c:numRef>
          </c:xVal>
          <c:yVal>
            <c:numRef>
              <c:f>'Τρίτο 1D-2D'!$C$1:$C$35</c:f>
              <c:numCache>
                <c:formatCode>General</c:formatCode>
                <c:ptCount val="35"/>
                <c:pt idx="1">
                  <c:v>60</c:v>
                </c:pt>
                <c:pt idx="2">
                  <c:v>64</c:v>
                </c:pt>
                <c:pt idx="3">
                  <c:v>55</c:v>
                </c:pt>
                <c:pt idx="4">
                  <c:v>60</c:v>
                </c:pt>
                <c:pt idx="5">
                  <c:v>52</c:v>
                </c:pt>
                <c:pt idx="6">
                  <c:v>57</c:v>
                </c:pt>
                <c:pt idx="7">
                  <c:v>72</c:v>
                </c:pt>
                <c:pt idx="8">
                  <c:v>55</c:v>
                </c:pt>
                <c:pt idx="9">
                  <c:v>69</c:v>
                </c:pt>
                <c:pt idx="10">
                  <c:v>64</c:v>
                </c:pt>
                <c:pt idx="11">
                  <c:v>32</c:v>
                </c:pt>
                <c:pt idx="12">
                  <c:v>34</c:v>
                </c:pt>
                <c:pt idx="13">
                  <c:v>47</c:v>
                </c:pt>
                <c:pt idx="14">
                  <c:v>53</c:v>
                </c:pt>
                <c:pt idx="15">
                  <c:v>64</c:v>
                </c:pt>
                <c:pt idx="16">
                  <c:v>59</c:v>
                </c:pt>
                <c:pt idx="17">
                  <c:v>58</c:v>
                </c:pt>
                <c:pt idx="18">
                  <c:v>61</c:v>
                </c:pt>
                <c:pt idx="19">
                  <c:v>60</c:v>
                </c:pt>
                <c:pt idx="20">
                  <c:v>57</c:v>
                </c:pt>
                <c:pt idx="21">
                  <c:v>55</c:v>
                </c:pt>
                <c:pt idx="22">
                  <c:v>54</c:v>
                </c:pt>
                <c:pt idx="23">
                  <c:v>54</c:v>
                </c:pt>
                <c:pt idx="24">
                  <c:v>59</c:v>
                </c:pt>
                <c:pt idx="25">
                  <c:v>53</c:v>
                </c:pt>
                <c:pt idx="26">
                  <c:v>50</c:v>
                </c:pt>
                <c:pt idx="27">
                  <c:v>56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52</c:v>
                </c:pt>
                <c:pt idx="32">
                  <c:v>41</c:v>
                </c:pt>
                <c:pt idx="33">
                  <c:v>44</c:v>
                </c:pt>
                <c:pt idx="3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E-45DC-AC7F-1472DF731F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8013955308577"/>
          <c:y val="0.16091120600632317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83</c:v>
                </c:pt>
                <c:pt idx="36">
                  <c:v>85</c:v>
                </c:pt>
                <c:pt idx="37">
                  <c:v>87</c:v>
                </c:pt>
                <c:pt idx="38">
                  <c:v>91</c:v>
                </c:pt>
                <c:pt idx="39">
                  <c:v>94</c:v>
                </c:pt>
              </c:numCache>
            </c:numRef>
          </c:xVal>
          <c:yVal>
            <c:numRef>
              <c:f>'Τρίτο 5C-4C'!$B$1:$B$40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65</c:v>
                </c:pt>
                <c:pt idx="9">
                  <c:v>65</c:v>
                </c:pt>
                <c:pt idx="10">
                  <c:v>60</c:v>
                </c:pt>
                <c:pt idx="11">
                  <c:v>65</c:v>
                </c:pt>
                <c:pt idx="12">
                  <c:v>60</c:v>
                </c:pt>
                <c:pt idx="13">
                  <c:v>60</c:v>
                </c:pt>
                <c:pt idx="14">
                  <c:v>80</c:v>
                </c:pt>
                <c:pt idx="15">
                  <c:v>80</c:v>
                </c:pt>
                <c:pt idx="16">
                  <c:v>70</c:v>
                </c:pt>
                <c:pt idx="17">
                  <c:v>70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60</c:v>
                </c:pt>
                <c:pt idx="26">
                  <c:v>80</c:v>
                </c:pt>
                <c:pt idx="27">
                  <c:v>90</c:v>
                </c:pt>
                <c:pt idx="28">
                  <c:v>90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75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0-4B69-91EF-44500BF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'Έβδομο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'Έβδομο 1C-2C'!$B$1:$B$40</c:f>
              <c:numCache>
                <c:formatCode>General</c:formatCode>
                <c:ptCount val="4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70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7-4446-9E8B-35B2C998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83</c:v>
                </c:pt>
                <c:pt idx="36">
                  <c:v>85</c:v>
                </c:pt>
                <c:pt idx="37">
                  <c:v>87</c:v>
                </c:pt>
                <c:pt idx="38">
                  <c:v>91</c:v>
                </c:pt>
                <c:pt idx="39">
                  <c:v>94</c:v>
                </c:pt>
              </c:numCache>
            </c:numRef>
          </c:xVal>
          <c:yVal>
            <c:numRef>
              <c:f>'Τρίτο 5C-4C'!$C$1:$C$40</c:f>
              <c:numCache>
                <c:formatCode>General</c:formatCode>
                <c:ptCount val="40"/>
                <c:pt idx="1">
                  <c:v>49</c:v>
                </c:pt>
                <c:pt idx="2">
                  <c:v>68</c:v>
                </c:pt>
                <c:pt idx="3">
                  <c:v>72</c:v>
                </c:pt>
                <c:pt idx="4">
                  <c:v>75</c:v>
                </c:pt>
                <c:pt idx="5">
                  <c:v>75</c:v>
                </c:pt>
                <c:pt idx="6">
                  <c:v>73</c:v>
                </c:pt>
                <c:pt idx="7">
                  <c:v>76</c:v>
                </c:pt>
                <c:pt idx="8">
                  <c:v>73</c:v>
                </c:pt>
                <c:pt idx="9">
                  <c:v>76</c:v>
                </c:pt>
                <c:pt idx="10">
                  <c:v>70</c:v>
                </c:pt>
                <c:pt idx="11">
                  <c:v>71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72</c:v>
                </c:pt>
                <c:pt idx="17">
                  <c:v>70</c:v>
                </c:pt>
                <c:pt idx="18">
                  <c:v>67</c:v>
                </c:pt>
                <c:pt idx="19">
                  <c:v>71</c:v>
                </c:pt>
                <c:pt idx="20">
                  <c:v>64</c:v>
                </c:pt>
                <c:pt idx="21">
                  <c:v>69</c:v>
                </c:pt>
                <c:pt idx="22">
                  <c:v>68</c:v>
                </c:pt>
                <c:pt idx="23">
                  <c:v>65</c:v>
                </c:pt>
                <c:pt idx="24">
                  <c:v>63</c:v>
                </c:pt>
                <c:pt idx="25">
                  <c:v>42</c:v>
                </c:pt>
                <c:pt idx="26">
                  <c:v>79</c:v>
                </c:pt>
                <c:pt idx="27">
                  <c:v>70</c:v>
                </c:pt>
                <c:pt idx="28">
                  <c:v>75</c:v>
                </c:pt>
                <c:pt idx="29">
                  <c:v>66</c:v>
                </c:pt>
                <c:pt idx="30">
                  <c:v>65</c:v>
                </c:pt>
                <c:pt idx="31">
                  <c:v>70</c:v>
                </c:pt>
                <c:pt idx="32">
                  <c:v>65</c:v>
                </c:pt>
                <c:pt idx="33">
                  <c:v>72</c:v>
                </c:pt>
                <c:pt idx="34">
                  <c:v>68</c:v>
                </c:pt>
                <c:pt idx="35">
                  <c:v>62</c:v>
                </c:pt>
                <c:pt idx="36">
                  <c:v>64</c:v>
                </c:pt>
                <c:pt idx="37">
                  <c:v>62</c:v>
                </c:pt>
                <c:pt idx="38">
                  <c:v>60</c:v>
                </c:pt>
                <c:pt idx="3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3-425B-8070-F0193F48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</c:numCache>
            </c:numRef>
          </c:xVal>
          <c:yVal>
            <c:numRef>
              <c:f>'Τρίτο 1C-2C'!$B$1:$B$40</c:f>
              <c:numCache>
                <c:formatCode>General</c:formatCode>
                <c:ptCount val="40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60</c:v>
                </c:pt>
                <c:pt idx="20">
                  <c:v>60</c:v>
                </c:pt>
                <c:pt idx="21">
                  <c:v>55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65</c:v>
                </c:pt>
                <c:pt idx="26">
                  <c:v>60</c:v>
                </c:pt>
                <c:pt idx="27">
                  <c:v>80</c:v>
                </c:pt>
                <c:pt idx="28">
                  <c:v>90</c:v>
                </c:pt>
                <c:pt idx="29">
                  <c:v>90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60</c:v>
                </c:pt>
                <c:pt idx="34">
                  <c:v>80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1A7-8533-44842533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93</c:v>
                </c:pt>
              </c:numCache>
            </c:numRef>
          </c:xVal>
          <c:yVal>
            <c:numRef>
              <c:f>'Τρίτο 1C-2C'!$C$1:$C$40</c:f>
              <c:numCache>
                <c:formatCode>General</c:formatCode>
                <c:ptCount val="40"/>
                <c:pt idx="1">
                  <c:v>50</c:v>
                </c:pt>
                <c:pt idx="2">
                  <c:v>83</c:v>
                </c:pt>
                <c:pt idx="3">
                  <c:v>72</c:v>
                </c:pt>
                <c:pt idx="4">
                  <c:v>72</c:v>
                </c:pt>
                <c:pt idx="5">
                  <c:v>76</c:v>
                </c:pt>
                <c:pt idx="6">
                  <c:v>79</c:v>
                </c:pt>
                <c:pt idx="7">
                  <c:v>75</c:v>
                </c:pt>
                <c:pt idx="8">
                  <c:v>80</c:v>
                </c:pt>
                <c:pt idx="9">
                  <c:v>71</c:v>
                </c:pt>
                <c:pt idx="10">
                  <c:v>78</c:v>
                </c:pt>
                <c:pt idx="11">
                  <c:v>78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56</c:v>
                </c:pt>
                <c:pt idx="16">
                  <c:v>76</c:v>
                </c:pt>
                <c:pt idx="17">
                  <c:v>76</c:v>
                </c:pt>
                <c:pt idx="18">
                  <c:v>67</c:v>
                </c:pt>
                <c:pt idx="19">
                  <c:v>69</c:v>
                </c:pt>
                <c:pt idx="20">
                  <c:v>69</c:v>
                </c:pt>
                <c:pt idx="21">
                  <c:v>64</c:v>
                </c:pt>
                <c:pt idx="22">
                  <c:v>62</c:v>
                </c:pt>
                <c:pt idx="23">
                  <c:v>64</c:v>
                </c:pt>
                <c:pt idx="24">
                  <c:v>86</c:v>
                </c:pt>
                <c:pt idx="25">
                  <c:v>64</c:v>
                </c:pt>
                <c:pt idx="26">
                  <c:v>61</c:v>
                </c:pt>
                <c:pt idx="27">
                  <c:v>79</c:v>
                </c:pt>
                <c:pt idx="28">
                  <c:v>70</c:v>
                </c:pt>
                <c:pt idx="29">
                  <c:v>75</c:v>
                </c:pt>
                <c:pt idx="30">
                  <c:v>66</c:v>
                </c:pt>
                <c:pt idx="31">
                  <c:v>65</c:v>
                </c:pt>
                <c:pt idx="32">
                  <c:v>70</c:v>
                </c:pt>
                <c:pt idx="33">
                  <c:v>65</c:v>
                </c:pt>
                <c:pt idx="34">
                  <c:v>72</c:v>
                </c:pt>
                <c:pt idx="35">
                  <c:v>68</c:v>
                </c:pt>
                <c:pt idx="36">
                  <c:v>62</c:v>
                </c:pt>
                <c:pt idx="37">
                  <c:v>64</c:v>
                </c:pt>
                <c:pt idx="38">
                  <c:v>62</c:v>
                </c:pt>
                <c:pt idx="3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361-8508-165E140D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79</c:v>
                </c:pt>
                <c:pt idx="34">
                  <c:v>81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91</c:v>
                </c:pt>
              </c:numCache>
            </c:numRef>
          </c:xVal>
          <c:yVal>
            <c:numRef>
              <c:f>'Τρίτο 5Β-4Β'!$B$1:$B$40</c:f>
              <c:numCache>
                <c:formatCode>General</c:formatCode>
                <c:ptCount val="40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50</c:v>
                </c:pt>
                <c:pt idx="11">
                  <c:v>60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60</c:v>
                </c:pt>
                <c:pt idx="19">
                  <c:v>60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45</c:v>
                </c:pt>
                <c:pt idx="24">
                  <c:v>40</c:v>
                </c:pt>
                <c:pt idx="25">
                  <c:v>40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75</c:v>
                </c:pt>
                <c:pt idx="33">
                  <c:v>80</c:v>
                </c:pt>
                <c:pt idx="34">
                  <c:v>75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8-48AC-A72B-C7312B7A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79</c:v>
                </c:pt>
                <c:pt idx="34">
                  <c:v>81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91</c:v>
                </c:pt>
              </c:numCache>
            </c:numRef>
          </c:xVal>
          <c:yVal>
            <c:numRef>
              <c:f>'Τρίτο 5Β-4Β'!$C$1:$C$40</c:f>
              <c:numCache>
                <c:formatCode>General</c:formatCode>
                <c:ptCount val="40"/>
                <c:pt idx="0">
                  <c:v>25</c:v>
                </c:pt>
                <c:pt idx="1">
                  <c:v>57</c:v>
                </c:pt>
                <c:pt idx="2">
                  <c:v>61</c:v>
                </c:pt>
                <c:pt idx="3">
                  <c:v>66</c:v>
                </c:pt>
                <c:pt idx="4">
                  <c:v>55</c:v>
                </c:pt>
                <c:pt idx="5">
                  <c:v>70</c:v>
                </c:pt>
                <c:pt idx="6">
                  <c:v>76</c:v>
                </c:pt>
                <c:pt idx="7">
                  <c:v>75</c:v>
                </c:pt>
                <c:pt idx="8">
                  <c:v>78</c:v>
                </c:pt>
                <c:pt idx="9">
                  <c:v>78</c:v>
                </c:pt>
                <c:pt idx="10">
                  <c:v>80</c:v>
                </c:pt>
                <c:pt idx="11">
                  <c:v>74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70</c:v>
                </c:pt>
                <c:pt idx="16">
                  <c:v>79</c:v>
                </c:pt>
                <c:pt idx="17">
                  <c:v>58</c:v>
                </c:pt>
                <c:pt idx="18">
                  <c:v>60</c:v>
                </c:pt>
                <c:pt idx="19">
                  <c:v>70</c:v>
                </c:pt>
                <c:pt idx="20">
                  <c:v>66</c:v>
                </c:pt>
                <c:pt idx="21">
                  <c:v>66</c:v>
                </c:pt>
                <c:pt idx="22">
                  <c:v>63</c:v>
                </c:pt>
                <c:pt idx="23">
                  <c:v>63</c:v>
                </c:pt>
                <c:pt idx="24">
                  <c:v>62</c:v>
                </c:pt>
                <c:pt idx="25">
                  <c:v>63</c:v>
                </c:pt>
                <c:pt idx="26">
                  <c:v>78</c:v>
                </c:pt>
                <c:pt idx="27">
                  <c:v>71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67</c:v>
                </c:pt>
                <c:pt idx="32">
                  <c:v>61</c:v>
                </c:pt>
                <c:pt idx="33">
                  <c:v>65</c:v>
                </c:pt>
                <c:pt idx="34">
                  <c:v>63</c:v>
                </c:pt>
                <c:pt idx="35">
                  <c:v>57</c:v>
                </c:pt>
                <c:pt idx="36">
                  <c:v>59</c:v>
                </c:pt>
                <c:pt idx="37">
                  <c:v>63</c:v>
                </c:pt>
                <c:pt idx="3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0-4565-A0AE-5DC58961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95</c:v>
                </c:pt>
              </c:numCache>
            </c:numRef>
          </c:xVal>
          <c:yVal>
            <c:numRef>
              <c:f>'Τρίτο 1Β-2Β'!$B$1:$B$40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70</c:v>
                </c:pt>
                <c:pt idx="31">
                  <c:v>80</c:v>
                </c:pt>
                <c:pt idx="32">
                  <c:v>80</c:v>
                </c:pt>
                <c:pt idx="33">
                  <c:v>75</c:v>
                </c:pt>
                <c:pt idx="34">
                  <c:v>80</c:v>
                </c:pt>
                <c:pt idx="35">
                  <c:v>75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9-47CC-B85D-CCA713BC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1Β-2Β'!$A$1:$A$40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74</c:v>
                </c:pt>
                <c:pt idx="31">
                  <c:v>76</c:v>
                </c:pt>
                <c:pt idx="32">
                  <c:v>78</c:v>
                </c:pt>
                <c:pt idx="33">
                  <c:v>81</c:v>
                </c:pt>
                <c:pt idx="34">
                  <c:v>83</c:v>
                </c:pt>
                <c:pt idx="35">
                  <c:v>85</c:v>
                </c:pt>
                <c:pt idx="36">
                  <c:v>88</c:v>
                </c:pt>
                <c:pt idx="37">
                  <c:v>90</c:v>
                </c:pt>
                <c:pt idx="38">
                  <c:v>92</c:v>
                </c:pt>
                <c:pt idx="39">
                  <c:v>95</c:v>
                </c:pt>
              </c:numCache>
            </c:numRef>
          </c:xVal>
          <c:yVal>
            <c:numRef>
              <c:f>'Τρίτο 1Β-2Β'!$C$1:$C$40</c:f>
              <c:numCache>
                <c:formatCode>General</c:formatCode>
                <c:ptCount val="40"/>
                <c:pt idx="1">
                  <c:v>80</c:v>
                </c:pt>
                <c:pt idx="2">
                  <c:v>60</c:v>
                </c:pt>
                <c:pt idx="3">
                  <c:v>62</c:v>
                </c:pt>
                <c:pt idx="4">
                  <c:v>58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57</c:v>
                </c:pt>
                <c:pt idx="11">
                  <c:v>56</c:v>
                </c:pt>
                <c:pt idx="12">
                  <c:v>40</c:v>
                </c:pt>
                <c:pt idx="13">
                  <c:v>49</c:v>
                </c:pt>
                <c:pt idx="14">
                  <c:v>36</c:v>
                </c:pt>
                <c:pt idx="15">
                  <c:v>63</c:v>
                </c:pt>
                <c:pt idx="16">
                  <c:v>58</c:v>
                </c:pt>
                <c:pt idx="17">
                  <c:v>65</c:v>
                </c:pt>
                <c:pt idx="18">
                  <c:v>48</c:v>
                </c:pt>
                <c:pt idx="19">
                  <c:v>55</c:v>
                </c:pt>
                <c:pt idx="20">
                  <c:v>57</c:v>
                </c:pt>
                <c:pt idx="21">
                  <c:v>61</c:v>
                </c:pt>
                <c:pt idx="22">
                  <c:v>61</c:v>
                </c:pt>
                <c:pt idx="23">
                  <c:v>60</c:v>
                </c:pt>
                <c:pt idx="24">
                  <c:v>58</c:v>
                </c:pt>
                <c:pt idx="25">
                  <c:v>59</c:v>
                </c:pt>
                <c:pt idx="26">
                  <c:v>57</c:v>
                </c:pt>
                <c:pt idx="27">
                  <c:v>78</c:v>
                </c:pt>
                <c:pt idx="28">
                  <c:v>71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67</c:v>
                </c:pt>
                <c:pt idx="33">
                  <c:v>61</c:v>
                </c:pt>
                <c:pt idx="34">
                  <c:v>65</c:v>
                </c:pt>
                <c:pt idx="35">
                  <c:v>63</c:v>
                </c:pt>
                <c:pt idx="36">
                  <c:v>57</c:v>
                </c:pt>
                <c:pt idx="37">
                  <c:v>59</c:v>
                </c:pt>
                <c:pt idx="38">
                  <c:v>63</c:v>
                </c:pt>
                <c:pt idx="3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7-4845-8471-2331FD7D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87</c:v>
                </c:pt>
                <c:pt idx="37">
                  <c:v>90</c:v>
                </c:pt>
                <c:pt idx="38">
                  <c:v>92</c:v>
                </c:pt>
              </c:numCache>
            </c:numRef>
          </c:xVal>
          <c:yVal>
            <c:numRef>
              <c:f>'Τρίτο 5Α-4Α'!$B$1:$B$40</c:f>
              <c:numCache>
                <c:formatCode>General</c:formatCode>
                <c:ptCount val="40"/>
                <c:pt idx="0">
                  <c:v>30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60</c:v>
                </c:pt>
                <c:pt idx="15">
                  <c:v>70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50</c:v>
                </c:pt>
                <c:pt idx="23">
                  <c:v>50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75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75</c:v>
                </c:pt>
                <c:pt idx="37">
                  <c:v>75</c:v>
                </c:pt>
                <c:pt idx="3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C-86E5-FA13385C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5Α-4Α'!$A$1:$A$40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87</c:v>
                </c:pt>
                <c:pt idx="37">
                  <c:v>90</c:v>
                </c:pt>
                <c:pt idx="38">
                  <c:v>92</c:v>
                </c:pt>
              </c:numCache>
            </c:numRef>
          </c:xVal>
          <c:yVal>
            <c:numRef>
              <c:f>'Τρίτο 5Α-4Α'!$C$1:$C$40</c:f>
              <c:numCache>
                <c:formatCode>General</c:formatCode>
                <c:ptCount val="40"/>
                <c:pt idx="1">
                  <c:v>50</c:v>
                </c:pt>
                <c:pt idx="2">
                  <c:v>56</c:v>
                </c:pt>
                <c:pt idx="3">
                  <c:v>70</c:v>
                </c:pt>
                <c:pt idx="4">
                  <c:v>69</c:v>
                </c:pt>
                <c:pt idx="5">
                  <c:v>65</c:v>
                </c:pt>
                <c:pt idx="6">
                  <c:v>64</c:v>
                </c:pt>
                <c:pt idx="7">
                  <c:v>66</c:v>
                </c:pt>
                <c:pt idx="8">
                  <c:v>69</c:v>
                </c:pt>
                <c:pt idx="9">
                  <c:v>74</c:v>
                </c:pt>
                <c:pt idx="10">
                  <c:v>64</c:v>
                </c:pt>
                <c:pt idx="11">
                  <c:v>76</c:v>
                </c:pt>
                <c:pt idx="12">
                  <c:v>69</c:v>
                </c:pt>
                <c:pt idx="13">
                  <c:v>63</c:v>
                </c:pt>
                <c:pt idx="14">
                  <c:v>65</c:v>
                </c:pt>
                <c:pt idx="15">
                  <c:v>62</c:v>
                </c:pt>
                <c:pt idx="16">
                  <c:v>65</c:v>
                </c:pt>
                <c:pt idx="17">
                  <c:v>66</c:v>
                </c:pt>
                <c:pt idx="18">
                  <c:v>30</c:v>
                </c:pt>
                <c:pt idx="19">
                  <c:v>56</c:v>
                </c:pt>
                <c:pt idx="20">
                  <c:v>63</c:v>
                </c:pt>
                <c:pt idx="21">
                  <c:v>69</c:v>
                </c:pt>
                <c:pt idx="22">
                  <c:v>47</c:v>
                </c:pt>
                <c:pt idx="23">
                  <c:v>38</c:v>
                </c:pt>
                <c:pt idx="24">
                  <c:v>54</c:v>
                </c:pt>
                <c:pt idx="25">
                  <c:v>65</c:v>
                </c:pt>
                <c:pt idx="26">
                  <c:v>67</c:v>
                </c:pt>
                <c:pt idx="27">
                  <c:v>42</c:v>
                </c:pt>
                <c:pt idx="28">
                  <c:v>48</c:v>
                </c:pt>
                <c:pt idx="29">
                  <c:v>60</c:v>
                </c:pt>
                <c:pt idx="30">
                  <c:v>59</c:v>
                </c:pt>
                <c:pt idx="31">
                  <c:v>50</c:v>
                </c:pt>
                <c:pt idx="32">
                  <c:v>36</c:v>
                </c:pt>
                <c:pt idx="33">
                  <c:v>41</c:v>
                </c:pt>
                <c:pt idx="34">
                  <c:v>41</c:v>
                </c:pt>
                <c:pt idx="35">
                  <c:v>39</c:v>
                </c:pt>
                <c:pt idx="36">
                  <c:v>32.5</c:v>
                </c:pt>
                <c:pt idx="37">
                  <c:v>27.5</c:v>
                </c:pt>
                <c:pt idx="38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9-4FDB-97CC-961F56B8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'Τρίτο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94</c:v>
                </c:pt>
              </c:numCache>
            </c:numRef>
          </c:xVal>
          <c:yVal>
            <c:numRef>
              <c:f>'Τρίτο 1Α-2Α'!$B$1:$B$40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70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60</c:v>
                </c:pt>
                <c:pt idx="20">
                  <c:v>70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70</c:v>
                </c:pt>
                <c:pt idx="25">
                  <c:v>70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75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75</c:v>
                </c:pt>
                <c:pt idx="38">
                  <c:v>75</c:v>
                </c:pt>
                <c:pt idx="3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0-485D-A156-940F2DB2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'Έβδομο 1C-2C'!$A$1:$A$40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</c:numCache>
            </c:numRef>
          </c:xVal>
          <c:yVal>
            <c:numRef>
              <c:f>'Έβδομο 1C-2C'!$C$1:$C$40</c:f>
              <c:numCache>
                <c:formatCode>General</c:formatCode>
                <c:ptCount val="40"/>
                <c:pt idx="1">
                  <c:v>58</c:v>
                </c:pt>
                <c:pt idx="2">
                  <c:v>24</c:v>
                </c:pt>
                <c:pt idx="3">
                  <c:v>37</c:v>
                </c:pt>
                <c:pt idx="4">
                  <c:v>36</c:v>
                </c:pt>
                <c:pt idx="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4601-8B40-87009C0E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'Τρίτο 1Α-2Α'!$A$1:$A$40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94</c:v>
                </c:pt>
              </c:numCache>
            </c:numRef>
          </c:xVal>
          <c:yVal>
            <c:numRef>
              <c:f>'Τρίτο 1Α-2Α'!$C$1:$C$40</c:f>
              <c:numCache>
                <c:formatCode>General</c:formatCode>
                <c:ptCount val="40"/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69</c:v>
                </c:pt>
                <c:pt idx="5">
                  <c:v>66</c:v>
                </c:pt>
                <c:pt idx="6">
                  <c:v>56</c:v>
                </c:pt>
                <c:pt idx="7">
                  <c:v>53</c:v>
                </c:pt>
                <c:pt idx="8">
                  <c:v>46</c:v>
                </c:pt>
                <c:pt idx="9">
                  <c:v>44</c:v>
                </c:pt>
                <c:pt idx="10">
                  <c:v>52</c:v>
                </c:pt>
                <c:pt idx="11">
                  <c:v>30</c:v>
                </c:pt>
                <c:pt idx="12">
                  <c:v>35</c:v>
                </c:pt>
                <c:pt idx="13">
                  <c:v>32</c:v>
                </c:pt>
                <c:pt idx="14">
                  <c:v>53</c:v>
                </c:pt>
                <c:pt idx="15">
                  <c:v>41</c:v>
                </c:pt>
                <c:pt idx="16">
                  <c:v>65</c:v>
                </c:pt>
                <c:pt idx="17">
                  <c:v>51</c:v>
                </c:pt>
                <c:pt idx="18">
                  <c:v>51</c:v>
                </c:pt>
                <c:pt idx="19">
                  <c:v>45</c:v>
                </c:pt>
                <c:pt idx="20">
                  <c:v>57</c:v>
                </c:pt>
                <c:pt idx="21">
                  <c:v>61</c:v>
                </c:pt>
                <c:pt idx="22">
                  <c:v>65</c:v>
                </c:pt>
                <c:pt idx="23">
                  <c:v>35</c:v>
                </c:pt>
                <c:pt idx="24">
                  <c:v>33</c:v>
                </c:pt>
                <c:pt idx="25">
                  <c:v>49</c:v>
                </c:pt>
                <c:pt idx="26">
                  <c:v>65</c:v>
                </c:pt>
                <c:pt idx="27">
                  <c:v>67</c:v>
                </c:pt>
                <c:pt idx="28">
                  <c:v>42</c:v>
                </c:pt>
                <c:pt idx="29">
                  <c:v>48</c:v>
                </c:pt>
                <c:pt idx="30">
                  <c:v>60</c:v>
                </c:pt>
                <c:pt idx="31">
                  <c:v>59</c:v>
                </c:pt>
                <c:pt idx="32">
                  <c:v>50</c:v>
                </c:pt>
                <c:pt idx="33">
                  <c:v>36</c:v>
                </c:pt>
                <c:pt idx="34">
                  <c:v>41</c:v>
                </c:pt>
                <c:pt idx="35">
                  <c:v>41</c:v>
                </c:pt>
                <c:pt idx="36">
                  <c:v>39</c:v>
                </c:pt>
                <c:pt idx="37">
                  <c:v>32.5</c:v>
                </c:pt>
                <c:pt idx="38">
                  <c:v>27.5</c:v>
                </c:pt>
                <c:pt idx="3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B-47A6-BC57-6210DFDB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5D-4D'!$A$1:$A$45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87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97</c:v>
                </c:pt>
                <c:pt idx="41">
                  <c:v>99</c:v>
                </c:pt>
                <c:pt idx="42">
                  <c:v>101</c:v>
                </c:pt>
              </c:numCache>
            </c:numRef>
          </c:xVal>
          <c:yVal>
            <c:numRef>
              <c:f>'Δεύτερο 5D-4D'!$B$1:$B$45</c:f>
              <c:numCache>
                <c:formatCode>General</c:formatCode>
                <c:ptCount val="45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55</c:v>
                </c:pt>
                <c:pt idx="23">
                  <c:v>60</c:v>
                </c:pt>
                <c:pt idx="24">
                  <c:v>50</c:v>
                </c:pt>
                <c:pt idx="25">
                  <c:v>50</c:v>
                </c:pt>
                <c:pt idx="26">
                  <c:v>60</c:v>
                </c:pt>
                <c:pt idx="27">
                  <c:v>60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1-4B40-A9E1-1C23B2F6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5D-4D'!$A$1:$A$45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66</c:v>
                </c:pt>
                <c:pt idx="28">
                  <c:v>69</c:v>
                </c:pt>
                <c:pt idx="29">
                  <c:v>71</c:v>
                </c:pt>
                <c:pt idx="30">
                  <c:v>73</c:v>
                </c:pt>
                <c:pt idx="31">
                  <c:v>76</c:v>
                </c:pt>
                <c:pt idx="32">
                  <c:v>78</c:v>
                </c:pt>
                <c:pt idx="33">
                  <c:v>80</c:v>
                </c:pt>
                <c:pt idx="34">
                  <c:v>83</c:v>
                </c:pt>
                <c:pt idx="35">
                  <c:v>85</c:v>
                </c:pt>
                <c:pt idx="36">
                  <c:v>87</c:v>
                </c:pt>
                <c:pt idx="37">
                  <c:v>90</c:v>
                </c:pt>
                <c:pt idx="38">
                  <c:v>92</c:v>
                </c:pt>
                <c:pt idx="39">
                  <c:v>94</c:v>
                </c:pt>
                <c:pt idx="40">
                  <c:v>97</c:v>
                </c:pt>
                <c:pt idx="41">
                  <c:v>99</c:v>
                </c:pt>
                <c:pt idx="42">
                  <c:v>101</c:v>
                </c:pt>
              </c:numCache>
            </c:numRef>
          </c:xVal>
          <c:yVal>
            <c:numRef>
              <c:f>'Δεύτερο 5D-4D'!$C$1:$C$45</c:f>
              <c:numCache>
                <c:formatCode>General</c:formatCode>
                <c:ptCount val="45"/>
                <c:pt idx="1">
                  <c:v>48</c:v>
                </c:pt>
                <c:pt idx="2">
                  <c:v>55</c:v>
                </c:pt>
                <c:pt idx="3">
                  <c:v>67</c:v>
                </c:pt>
                <c:pt idx="4">
                  <c:v>71</c:v>
                </c:pt>
                <c:pt idx="5">
                  <c:v>73</c:v>
                </c:pt>
                <c:pt idx="6">
                  <c:v>70</c:v>
                </c:pt>
                <c:pt idx="7">
                  <c:v>72</c:v>
                </c:pt>
                <c:pt idx="8">
                  <c:v>71</c:v>
                </c:pt>
                <c:pt idx="9">
                  <c:v>70</c:v>
                </c:pt>
                <c:pt idx="10">
                  <c:v>75</c:v>
                </c:pt>
                <c:pt idx="11">
                  <c:v>72</c:v>
                </c:pt>
                <c:pt idx="12">
                  <c:v>72</c:v>
                </c:pt>
                <c:pt idx="13">
                  <c:v>74</c:v>
                </c:pt>
                <c:pt idx="14">
                  <c:v>71</c:v>
                </c:pt>
                <c:pt idx="15">
                  <c:v>76</c:v>
                </c:pt>
                <c:pt idx="16">
                  <c:v>72</c:v>
                </c:pt>
                <c:pt idx="17">
                  <c:v>73</c:v>
                </c:pt>
                <c:pt idx="18">
                  <c:v>75</c:v>
                </c:pt>
                <c:pt idx="19">
                  <c:v>70</c:v>
                </c:pt>
                <c:pt idx="20">
                  <c:v>72</c:v>
                </c:pt>
                <c:pt idx="21">
                  <c:v>75</c:v>
                </c:pt>
                <c:pt idx="22">
                  <c:v>64</c:v>
                </c:pt>
                <c:pt idx="23">
                  <c:v>65</c:v>
                </c:pt>
                <c:pt idx="24">
                  <c:v>55</c:v>
                </c:pt>
                <c:pt idx="25">
                  <c:v>58</c:v>
                </c:pt>
                <c:pt idx="26">
                  <c:v>65</c:v>
                </c:pt>
                <c:pt idx="27">
                  <c:v>65</c:v>
                </c:pt>
                <c:pt idx="28">
                  <c:v>72</c:v>
                </c:pt>
                <c:pt idx="29">
                  <c:v>76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66</c:v>
                </c:pt>
                <c:pt idx="34">
                  <c:v>63</c:v>
                </c:pt>
                <c:pt idx="35">
                  <c:v>60</c:v>
                </c:pt>
                <c:pt idx="36">
                  <c:v>55</c:v>
                </c:pt>
                <c:pt idx="37">
                  <c:v>65</c:v>
                </c:pt>
                <c:pt idx="38">
                  <c:v>60</c:v>
                </c:pt>
                <c:pt idx="39">
                  <c:v>61</c:v>
                </c:pt>
                <c:pt idx="40">
                  <c:v>65</c:v>
                </c:pt>
                <c:pt idx="41">
                  <c:v>59</c:v>
                </c:pt>
                <c:pt idx="4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D-4F25-A081-31DB1DA3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1D-2D'!$A$1:$A$45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101</c:v>
                </c:pt>
                <c:pt idx="43">
                  <c:v>103</c:v>
                </c:pt>
              </c:numCache>
            </c:numRef>
          </c:xVal>
          <c:yVal>
            <c:numRef>
              <c:f>'Δεύτερο 1D-2D'!$B$1:$B$45</c:f>
              <c:numCache>
                <c:formatCode>General</c:formatCode>
                <c:ptCount val="45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80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60</c:v>
                </c:pt>
                <c:pt idx="26">
                  <c:v>60</c:v>
                </c:pt>
                <c:pt idx="27">
                  <c:v>70</c:v>
                </c:pt>
                <c:pt idx="28">
                  <c:v>60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  <c:pt idx="4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2-4315-879C-323001DA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1D-2D'!$A$1:$A$45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75</c:v>
                </c:pt>
                <c:pt idx="32">
                  <c:v>78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94</c:v>
                </c:pt>
                <c:pt idx="40">
                  <c:v>96</c:v>
                </c:pt>
                <c:pt idx="41">
                  <c:v>99</c:v>
                </c:pt>
                <c:pt idx="42">
                  <c:v>101</c:v>
                </c:pt>
                <c:pt idx="43">
                  <c:v>103</c:v>
                </c:pt>
              </c:numCache>
            </c:numRef>
          </c:xVal>
          <c:yVal>
            <c:numRef>
              <c:f>'Δεύτερο 1D-2D'!$C$1:$C$45</c:f>
              <c:numCache>
                <c:formatCode>General</c:formatCode>
                <c:ptCount val="45"/>
                <c:pt idx="1">
                  <c:v>46</c:v>
                </c:pt>
                <c:pt idx="2">
                  <c:v>47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74</c:v>
                </c:pt>
                <c:pt idx="7">
                  <c:v>75</c:v>
                </c:pt>
                <c:pt idx="8">
                  <c:v>75</c:v>
                </c:pt>
                <c:pt idx="9">
                  <c:v>62</c:v>
                </c:pt>
                <c:pt idx="10">
                  <c:v>73</c:v>
                </c:pt>
                <c:pt idx="11">
                  <c:v>75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69</c:v>
                </c:pt>
                <c:pt idx="16">
                  <c:v>72</c:v>
                </c:pt>
                <c:pt idx="17">
                  <c:v>62</c:v>
                </c:pt>
                <c:pt idx="18">
                  <c:v>72</c:v>
                </c:pt>
                <c:pt idx="19">
                  <c:v>80</c:v>
                </c:pt>
                <c:pt idx="20">
                  <c:v>76</c:v>
                </c:pt>
                <c:pt idx="21">
                  <c:v>76</c:v>
                </c:pt>
                <c:pt idx="22">
                  <c:v>72</c:v>
                </c:pt>
                <c:pt idx="23">
                  <c:v>70</c:v>
                </c:pt>
                <c:pt idx="24">
                  <c:v>66</c:v>
                </c:pt>
                <c:pt idx="25">
                  <c:v>66</c:v>
                </c:pt>
                <c:pt idx="26">
                  <c:v>65</c:v>
                </c:pt>
                <c:pt idx="27">
                  <c:v>64</c:v>
                </c:pt>
                <c:pt idx="28">
                  <c:v>65</c:v>
                </c:pt>
                <c:pt idx="29">
                  <c:v>72</c:v>
                </c:pt>
                <c:pt idx="30">
                  <c:v>76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66</c:v>
                </c:pt>
                <c:pt idx="35">
                  <c:v>63</c:v>
                </c:pt>
                <c:pt idx="36">
                  <c:v>60</c:v>
                </c:pt>
                <c:pt idx="37">
                  <c:v>55</c:v>
                </c:pt>
                <c:pt idx="38">
                  <c:v>65</c:v>
                </c:pt>
                <c:pt idx="39">
                  <c:v>60</c:v>
                </c:pt>
                <c:pt idx="40">
                  <c:v>61</c:v>
                </c:pt>
                <c:pt idx="41">
                  <c:v>65</c:v>
                </c:pt>
                <c:pt idx="42">
                  <c:v>59</c:v>
                </c:pt>
                <c:pt idx="4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E-4BDE-B17A-3183F8D0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75</c:v>
                </c:pt>
                <c:pt idx="31">
                  <c:v>77</c:v>
                </c:pt>
                <c:pt idx="32">
                  <c:v>79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89</c:v>
                </c:pt>
                <c:pt idx="37">
                  <c:v>91</c:v>
                </c:pt>
                <c:pt idx="38">
                  <c:v>93</c:v>
                </c:pt>
              </c:numCache>
            </c:numRef>
          </c:xVal>
          <c:yVal>
            <c:numRef>
              <c:f>'Δεύτερο 5C-4C'!$B$1:$B$40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80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80</c:v>
                </c:pt>
                <c:pt idx="15">
                  <c:v>80</c:v>
                </c:pt>
                <c:pt idx="16">
                  <c:v>70</c:v>
                </c:pt>
                <c:pt idx="17">
                  <c:v>70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70</c:v>
                </c:pt>
                <c:pt idx="24">
                  <c:v>60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10B-BD65-556E07FB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5C-4C'!$A$1:$A$40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72</c:v>
                </c:pt>
                <c:pt idx="30">
                  <c:v>75</c:v>
                </c:pt>
                <c:pt idx="31">
                  <c:v>77</c:v>
                </c:pt>
                <c:pt idx="32">
                  <c:v>79</c:v>
                </c:pt>
                <c:pt idx="33">
                  <c:v>82</c:v>
                </c:pt>
                <c:pt idx="34">
                  <c:v>84</c:v>
                </c:pt>
                <c:pt idx="35">
                  <c:v>86</c:v>
                </c:pt>
                <c:pt idx="36">
                  <c:v>89</c:v>
                </c:pt>
                <c:pt idx="37">
                  <c:v>91</c:v>
                </c:pt>
                <c:pt idx="38">
                  <c:v>93</c:v>
                </c:pt>
              </c:numCache>
            </c:numRef>
          </c:xVal>
          <c:yVal>
            <c:numRef>
              <c:f>'Δεύτερο 5C-4C'!$C$1:$C$40</c:f>
              <c:numCache>
                <c:formatCode>General</c:formatCode>
                <c:ptCount val="40"/>
                <c:pt idx="0">
                  <c:v>24</c:v>
                </c:pt>
                <c:pt idx="1">
                  <c:v>41</c:v>
                </c:pt>
                <c:pt idx="2">
                  <c:v>55</c:v>
                </c:pt>
                <c:pt idx="3">
                  <c:v>63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  <c:pt idx="7">
                  <c:v>74</c:v>
                </c:pt>
                <c:pt idx="8">
                  <c:v>70</c:v>
                </c:pt>
                <c:pt idx="9">
                  <c:v>73</c:v>
                </c:pt>
                <c:pt idx="10">
                  <c:v>72</c:v>
                </c:pt>
                <c:pt idx="11">
                  <c:v>67</c:v>
                </c:pt>
                <c:pt idx="12">
                  <c:v>65</c:v>
                </c:pt>
                <c:pt idx="13">
                  <c:v>62</c:v>
                </c:pt>
                <c:pt idx="14">
                  <c:v>64</c:v>
                </c:pt>
                <c:pt idx="15">
                  <c:v>78</c:v>
                </c:pt>
                <c:pt idx="16">
                  <c:v>70</c:v>
                </c:pt>
                <c:pt idx="17">
                  <c:v>70</c:v>
                </c:pt>
                <c:pt idx="18">
                  <c:v>67</c:v>
                </c:pt>
                <c:pt idx="19">
                  <c:v>66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64</c:v>
                </c:pt>
                <c:pt idx="24">
                  <c:v>66</c:v>
                </c:pt>
                <c:pt idx="25">
                  <c:v>79</c:v>
                </c:pt>
                <c:pt idx="26">
                  <c:v>72</c:v>
                </c:pt>
                <c:pt idx="27">
                  <c:v>65</c:v>
                </c:pt>
                <c:pt idx="28">
                  <c:v>65</c:v>
                </c:pt>
                <c:pt idx="29">
                  <c:v>60</c:v>
                </c:pt>
                <c:pt idx="30">
                  <c:v>66</c:v>
                </c:pt>
                <c:pt idx="31">
                  <c:v>65</c:v>
                </c:pt>
                <c:pt idx="32">
                  <c:v>64</c:v>
                </c:pt>
                <c:pt idx="33">
                  <c:v>60</c:v>
                </c:pt>
                <c:pt idx="34">
                  <c:v>58</c:v>
                </c:pt>
                <c:pt idx="35">
                  <c:v>61</c:v>
                </c:pt>
                <c:pt idx="36">
                  <c:v>56</c:v>
                </c:pt>
                <c:pt idx="37">
                  <c:v>57</c:v>
                </c:pt>
                <c:pt idx="3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C55-A8DF-EBADDEDD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1C-2C'!$A$1:$A$42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</c:numCache>
            </c:numRef>
          </c:xVal>
          <c:yVal>
            <c:numRef>
              <c:f>'Δεύτερο 1C-2C'!$B$1:$B$42</c:f>
              <c:numCache>
                <c:formatCode>General</c:formatCode>
                <c:ptCount val="42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55</c:v>
                </c:pt>
                <c:pt idx="5">
                  <c:v>50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80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4-43B9-9EC3-B78B2846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1C-2C'!$A$1:$A$42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56</c:v>
                </c:pt>
                <c:pt idx="21">
                  <c:v>59</c:v>
                </c:pt>
                <c:pt idx="22">
                  <c:v>61</c:v>
                </c:pt>
                <c:pt idx="23">
                  <c:v>63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73</c:v>
                </c:pt>
                <c:pt idx="28">
                  <c:v>75</c:v>
                </c:pt>
                <c:pt idx="29">
                  <c:v>77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87</c:v>
                </c:pt>
                <c:pt idx="34">
                  <c:v>89</c:v>
                </c:pt>
                <c:pt idx="35">
                  <c:v>91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</c:numCache>
            </c:numRef>
          </c:xVal>
          <c:yVal>
            <c:numRef>
              <c:f>'Δεύτερο 1C-2C'!$C$1:$C$42</c:f>
              <c:numCache>
                <c:formatCode>General</c:formatCode>
                <c:ptCount val="42"/>
                <c:pt idx="0">
                  <c:v>27</c:v>
                </c:pt>
                <c:pt idx="1">
                  <c:v>57</c:v>
                </c:pt>
                <c:pt idx="2">
                  <c:v>26</c:v>
                </c:pt>
                <c:pt idx="3">
                  <c:v>44</c:v>
                </c:pt>
                <c:pt idx="4">
                  <c:v>40</c:v>
                </c:pt>
                <c:pt idx="5">
                  <c:v>45</c:v>
                </c:pt>
                <c:pt idx="6">
                  <c:v>45</c:v>
                </c:pt>
                <c:pt idx="7">
                  <c:v>50</c:v>
                </c:pt>
                <c:pt idx="8">
                  <c:v>44</c:v>
                </c:pt>
                <c:pt idx="9">
                  <c:v>41</c:v>
                </c:pt>
                <c:pt idx="10">
                  <c:v>57</c:v>
                </c:pt>
                <c:pt idx="11">
                  <c:v>52</c:v>
                </c:pt>
                <c:pt idx="12">
                  <c:v>37</c:v>
                </c:pt>
                <c:pt idx="13">
                  <c:v>39</c:v>
                </c:pt>
                <c:pt idx="14">
                  <c:v>43</c:v>
                </c:pt>
                <c:pt idx="15">
                  <c:v>43</c:v>
                </c:pt>
                <c:pt idx="16">
                  <c:v>25</c:v>
                </c:pt>
                <c:pt idx="17">
                  <c:v>31</c:v>
                </c:pt>
                <c:pt idx="18">
                  <c:v>63</c:v>
                </c:pt>
                <c:pt idx="19">
                  <c:v>46</c:v>
                </c:pt>
                <c:pt idx="20">
                  <c:v>51</c:v>
                </c:pt>
                <c:pt idx="21">
                  <c:v>51</c:v>
                </c:pt>
                <c:pt idx="22">
                  <c:v>60</c:v>
                </c:pt>
                <c:pt idx="23">
                  <c:v>52</c:v>
                </c:pt>
                <c:pt idx="24">
                  <c:v>50</c:v>
                </c:pt>
                <c:pt idx="25">
                  <c:v>55</c:v>
                </c:pt>
                <c:pt idx="26">
                  <c:v>60</c:v>
                </c:pt>
                <c:pt idx="27">
                  <c:v>55</c:v>
                </c:pt>
                <c:pt idx="28">
                  <c:v>79</c:v>
                </c:pt>
                <c:pt idx="29">
                  <c:v>72</c:v>
                </c:pt>
                <c:pt idx="30">
                  <c:v>65</c:v>
                </c:pt>
                <c:pt idx="31">
                  <c:v>65</c:v>
                </c:pt>
                <c:pt idx="32">
                  <c:v>60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60</c:v>
                </c:pt>
                <c:pt idx="37">
                  <c:v>58</c:v>
                </c:pt>
                <c:pt idx="38">
                  <c:v>61</c:v>
                </c:pt>
                <c:pt idx="39">
                  <c:v>56</c:v>
                </c:pt>
                <c:pt idx="40">
                  <c:v>57</c:v>
                </c:pt>
                <c:pt idx="4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B-44B1-9051-6B432D88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</c:numCache>
            </c:numRef>
          </c:xVal>
          <c:yVal>
            <c:numRef>
              <c:f>'Δεύτερο 5Β-4Β'!$B$1:$B$40</c:f>
              <c:numCache>
                <c:formatCode>General</c:formatCode>
                <c:ptCount val="40"/>
                <c:pt idx="0">
                  <c:v>30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5-46EE-A722-53376C4F9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'Έβδομο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33</c:v>
                </c:pt>
                <c:pt idx="9">
                  <c:v>39</c:v>
                </c:pt>
              </c:numCache>
            </c:numRef>
          </c:xVal>
          <c:yVal>
            <c:numRef>
              <c:f>'Έβδομο 5Β-4Β'!$B$1:$B$40</c:f>
              <c:numCache>
                <c:formatCode>General</c:formatCode>
                <c:ptCount val="40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65</c:v>
                </c:pt>
                <c:pt idx="7">
                  <c:v>55</c:v>
                </c:pt>
                <c:pt idx="8">
                  <c:v>50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5-4941-8768-B4A533A75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5Β-4Β'!$A$1:$A$40</c:f>
              <c:numCache>
                <c:formatCode>General</c:formatCode>
                <c:ptCount val="4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50</c:v>
                </c:pt>
                <c:pt idx="20">
                  <c:v>53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63</c:v>
                </c:pt>
                <c:pt idx="25">
                  <c:v>65</c:v>
                </c:pt>
                <c:pt idx="26">
                  <c:v>67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91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</c:numCache>
            </c:numRef>
          </c:xVal>
          <c:yVal>
            <c:numRef>
              <c:f>'Δεύτερο 5Β-4Β'!$C$1:$C$40</c:f>
              <c:numCache>
                <c:formatCode>General</c:formatCode>
                <c:ptCount val="40"/>
                <c:pt idx="0">
                  <c:v>25</c:v>
                </c:pt>
                <c:pt idx="1">
                  <c:v>38</c:v>
                </c:pt>
                <c:pt idx="2">
                  <c:v>33</c:v>
                </c:pt>
                <c:pt idx="3">
                  <c:v>43</c:v>
                </c:pt>
                <c:pt idx="4">
                  <c:v>43</c:v>
                </c:pt>
                <c:pt idx="5">
                  <c:v>50</c:v>
                </c:pt>
                <c:pt idx="6">
                  <c:v>42</c:v>
                </c:pt>
                <c:pt idx="7">
                  <c:v>25</c:v>
                </c:pt>
                <c:pt idx="8">
                  <c:v>37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49</c:v>
                </c:pt>
                <c:pt idx="13">
                  <c:v>37</c:v>
                </c:pt>
                <c:pt idx="14">
                  <c:v>31</c:v>
                </c:pt>
                <c:pt idx="15">
                  <c:v>44</c:v>
                </c:pt>
                <c:pt idx="16">
                  <c:v>28</c:v>
                </c:pt>
                <c:pt idx="17">
                  <c:v>38</c:v>
                </c:pt>
                <c:pt idx="18">
                  <c:v>48</c:v>
                </c:pt>
                <c:pt idx="19">
                  <c:v>35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41</c:v>
                </c:pt>
                <c:pt idx="25">
                  <c:v>55</c:v>
                </c:pt>
                <c:pt idx="26">
                  <c:v>53</c:v>
                </c:pt>
                <c:pt idx="27">
                  <c:v>59</c:v>
                </c:pt>
                <c:pt idx="28">
                  <c:v>78</c:v>
                </c:pt>
                <c:pt idx="29">
                  <c:v>66</c:v>
                </c:pt>
                <c:pt idx="30">
                  <c:v>64</c:v>
                </c:pt>
                <c:pt idx="31">
                  <c:v>63</c:v>
                </c:pt>
                <c:pt idx="32">
                  <c:v>53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50</c:v>
                </c:pt>
                <c:pt idx="37">
                  <c:v>50</c:v>
                </c:pt>
                <c:pt idx="38">
                  <c:v>43</c:v>
                </c:pt>
                <c:pt idx="3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A-4F53-BE57-9C2BFA99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1Β-2Β'!$A$1:$A$42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63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87</c:v>
                </c:pt>
                <c:pt idx="35">
                  <c:v>89</c:v>
                </c:pt>
                <c:pt idx="36">
                  <c:v>91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</c:numCache>
            </c:numRef>
          </c:xVal>
          <c:yVal>
            <c:numRef>
              <c:f>'Δεύτερο 1Β-2Β'!$B$1:$B$42</c:f>
              <c:numCache>
                <c:formatCode>General</c:formatCode>
                <c:ptCount val="42"/>
                <c:pt idx="0">
                  <c:v>30</c:v>
                </c:pt>
                <c:pt idx="1">
                  <c:v>30</c:v>
                </c:pt>
                <c:pt idx="2">
                  <c:v>80</c:v>
                </c:pt>
                <c:pt idx="3">
                  <c:v>80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F-4823-9FA3-640BB34C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1Β-2Β'!$A$1:$A$42</c:f>
              <c:numCache>
                <c:formatCode>General</c:formatCode>
                <c:ptCount val="4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47</c:v>
                </c:pt>
                <c:pt idx="19">
                  <c:v>49</c:v>
                </c:pt>
                <c:pt idx="20">
                  <c:v>53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63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87</c:v>
                </c:pt>
                <c:pt idx="35">
                  <c:v>89</c:v>
                </c:pt>
                <c:pt idx="36">
                  <c:v>91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101</c:v>
                </c:pt>
              </c:numCache>
            </c:numRef>
          </c:xVal>
          <c:yVal>
            <c:numRef>
              <c:f>'Δεύτερο 1Β-2Β'!$C$1:$C$42</c:f>
              <c:numCache>
                <c:formatCode>General</c:formatCode>
                <c:ptCount val="42"/>
                <c:pt idx="0">
                  <c:v>25</c:v>
                </c:pt>
                <c:pt idx="1">
                  <c:v>57</c:v>
                </c:pt>
                <c:pt idx="2">
                  <c:v>53</c:v>
                </c:pt>
                <c:pt idx="3">
                  <c:v>59</c:v>
                </c:pt>
                <c:pt idx="4">
                  <c:v>55</c:v>
                </c:pt>
                <c:pt idx="5">
                  <c:v>57</c:v>
                </c:pt>
                <c:pt idx="6">
                  <c:v>57</c:v>
                </c:pt>
                <c:pt idx="7">
                  <c:v>54</c:v>
                </c:pt>
                <c:pt idx="8">
                  <c:v>25</c:v>
                </c:pt>
                <c:pt idx="9">
                  <c:v>44</c:v>
                </c:pt>
                <c:pt idx="10">
                  <c:v>22</c:v>
                </c:pt>
                <c:pt idx="11">
                  <c:v>62</c:v>
                </c:pt>
                <c:pt idx="12">
                  <c:v>62</c:v>
                </c:pt>
                <c:pt idx="13">
                  <c:v>53</c:v>
                </c:pt>
                <c:pt idx="14">
                  <c:v>38</c:v>
                </c:pt>
                <c:pt idx="15">
                  <c:v>37</c:v>
                </c:pt>
                <c:pt idx="16">
                  <c:v>50</c:v>
                </c:pt>
                <c:pt idx="17">
                  <c:v>29</c:v>
                </c:pt>
                <c:pt idx="18">
                  <c:v>35</c:v>
                </c:pt>
                <c:pt idx="19">
                  <c:v>50</c:v>
                </c:pt>
                <c:pt idx="20">
                  <c:v>43</c:v>
                </c:pt>
                <c:pt idx="21">
                  <c:v>45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53</c:v>
                </c:pt>
                <c:pt idx="26">
                  <c:v>61</c:v>
                </c:pt>
                <c:pt idx="27">
                  <c:v>58</c:v>
                </c:pt>
                <c:pt idx="28">
                  <c:v>62</c:v>
                </c:pt>
                <c:pt idx="29">
                  <c:v>78</c:v>
                </c:pt>
                <c:pt idx="30">
                  <c:v>66</c:v>
                </c:pt>
                <c:pt idx="31">
                  <c:v>64</c:v>
                </c:pt>
                <c:pt idx="32">
                  <c:v>63</c:v>
                </c:pt>
                <c:pt idx="33">
                  <c:v>53</c:v>
                </c:pt>
                <c:pt idx="34">
                  <c:v>54</c:v>
                </c:pt>
                <c:pt idx="35">
                  <c:v>56</c:v>
                </c:pt>
                <c:pt idx="36">
                  <c:v>56</c:v>
                </c:pt>
                <c:pt idx="37">
                  <c:v>50</c:v>
                </c:pt>
                <c:pt idx="38">
                  <c:v>50</c:v>
                </c:pt>
                <c:pt idx="39">
                  <c:v>43</c:v>
                </c:pt>
                <c:pt idx="4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8-4BFC-A58D-7F9A3F55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5Α-4Α'!$A$1:$A$42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59</c:v>
                </c:pt>
                <c:pt idx="24">
                  <c:v>63</c:v>
                </c:pt>
                <c:pt idx="25">
                  <c:v>66</c:v>
                </c:pt>
                <c:pt idx="26">
                  <c:v>69</c:v>
                </c:pt>
                <c:pt idx="27">
                  <c:v>71</c:v>
                </c:pt>
                <c:pt idx="28">
                  <c:v>73</c:v>
                </c:pt>
                <c:pt idx="29">
                  <c:v>76</c:v>
                </c:pt>
                <c:pt idx="30">
                  <c:v>78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97</c:v>
                </c:pt>
                <c:pt idx="38">
                  <c:v>99</c:v>
                </c:pt>
                <c:pt idx="39">
                  <c:v>101</c:v>
                </c:pt>
                <c:pt idx="40">
                  <c:v>104</c:v>
                </c:pt>
                <c:pt idx="41">
                  <c:v>106</c:v>
                </c:pt>
              </c:numCache>
            </c:numRef>
          </c:xVal>
          <c:yVal>
            <c:numRef>
              <c:f>'Δεύτερο 5Α-4Α'!$B$1:$B$42</c:f>
              <c:numCache>
                <c:formatCode>General</c:formatCode>
                <c:ptCount val="42"/>
                <c:pt idx="0">
                  <c:v>30</c:v>
                </c:pt>
                <c:pt idx="1">
                  <c:v>30</c:v>
                </c:pt>
                <c:pt idx="2">
                  <c:v>50</c:v>
                </c:pt>
                <c:pt idx="3">
                  <c:v>50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100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5-4525-9B26-D88ED017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5Α-4Α'!$A$1:$A$42</c:f>
              <c:numCache>
                <c:formatCode>General</c:formatCode>
                <c:ptCount val="4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57</c:v>
                </c:pt>
                <c:pt idx="23">
                  <c:v>59</c:v>
                </c:pt>
                <c:pt idx="24">
                  <c:v>63</c:v>
                </c:pt>
                <c:pt idx="25">
                  <c:v>66</c:v>
                </c:pt>
                <c:pt idx="26">
                  <c:v>69</c:v>
                </c:pt>
                <c:pt idx="27">
                  <c:v>71</c:v>
                </c:pt>
                <c:pt idx="28">
                  <c:v>73</c:v>
                </c:pt>
                <c:pt idx="29">
                  <c:v>76</c:v>
                </c:pt>
                <c:pt idx="30">
                  <c:v>78</c:v>
                </c:pt>
                <c:pt idx="31">
                  <c:v>83</c:v>
                </c:pt>
                <c:pt idx="32">
                  <c:v>85</c:v>
                </c:pt>
                <c:pt idx="33">
                  <c:v>87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97</c:v>
                </c:pt>
                <c:pt idx="38">
                  <c:v>99</c:v>
                </c:pt>
                <c:pt idx="39">
                  <c:v>101</c:v>
                </c:pt>
                <c:pt idx="40">
                  <c:v>104</c:v>
                </c:pt>
                <c:pt idx="41">
                  <c:v>106</c:v>
                </c:pt>
              </c:numCache>
            </c:numRef>
          </c:xVal>
          <c:yVal>
            <c:numRef>
              <c:f>'Δεύτερο 5Α-4Α'!$C$1:$C$42</c:f>
              <c:numCache>
                <c:formatCode>General</c:formatCode>
                <c:ptCount val="42"/>
                <c:pt idx="1">
                  <c:v>51</c:v>
                </c:pt>
                <c:pt idx="2">
                  <c:v>32</c:v>
                </c:pt>
                <c:pt idx="3">
                  <c:v>56</c:v>
                </c:pt>
                <c:pt idx="4">
                  <c:v>41</c:v>
                </c:pt>
                <c:pt idx="5">
                  <c:v>48</c:v>
                </c:pt>
                <c:pt idx="6">
                  <c:v>43</c:v>
                </c:pt>
                <c:pt idx="7">
                  <c:v>48</c:v>
                </c:pt>
                <c:pt idx="8">
                  <c:v>30</c:v>
                </c:pt>
                <c:pt idx="9">
                  <c:v>25</c:v>
                </c:pt>
                <c:pt idx="10">
                  <c:v>34</c:v>
                </c:pt>
                <c:pt idx="11">
                  <c:v>35</c:v>
                </c:pt>
                <c:pt idx="12">
                  <c:v>23</c:v>
                </c:pt>
                <c:pt idx="13">
                  <c:v>38</c:v>
                </c:pt>
                <c:pt idx="14">
                  <c:v>31</c:v>
                </c:pt>
                <c:pt idx="15">
                  <c:v>54</c:v>
                </c:pt>
                <c:pt idx="16">
                  <c:v>57</c:v>
                </c:pt>
                <c:pt idx="17">
                  <c:v>53</c:v>
                </c:pt>
                <c:pt idx="18">
                  <c:v>37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41</c:v>
                </c:pt>
                <c:pt idx="23">
                  <c:v>51</c:v>
                </c:pt>
                <c:pt idx="24">
                  <c:v>37</c:v>
                </c:pt>
                <c:pt idx="25">
                  <c:v>21</c:v>
                </c:pt>
                <c:pt idx="26">
                  <c:v>45</c:v>
                </c:pt>
                <c:pt idx="27">
                  <c:v>45</c:v>
                </c:pt>
                <c:pt idx="28">
                  <c:v>55</c:v>
                </c:pt>
                <c:pt idx="29">
                  <c:v>44</c:v>
                </c:pt>
                <c:pt idx="30">
                  <c:v>65</c:v>
                </c:pt>
                <c:pt idx="31" formatCode="0">
                  <c:v>64</c:v>
                </c:pt>
                <c:pt idx="32">
                  <c:v>51</c:v>
                </c:pt>
                <c:pt idx="33">
                  <c:v>68</c:v>
                </c:pt>
                <c:pt idx="34">
                  <c:v>56</c:v>
                </c:pt>
                <c:pt idx="35">
                  <c:v>47</c:v>
                </c:pt>
                <c:pt idx="36">
                  <c:v>40</c:v>
                </c:pt>
                <c:pt idx="37">
                  <c:v>35</c:v>
                </c:pt>
                <c:pt idx="38">
                  <c:v>40</c:v>
                </c:pt>
                <c:pt idx="39">
                  <c:v>42</c:v>
                </c:pt>
                <c:pt idx="40">
                  <c:v>33</c:v>
                </c:pt>
                <c:pt idx="4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4-42E5-94CF-DD244FBE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'Δεύτερο 1Α-2Α'!$A$1:$A$45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61</c:v>
                </c:pt>
                <c:pt idx="25">
                  <c:v>65</c:v>
                </c:pt>
                <c:pt idx="26">
                  <c:v>68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99</c:v>
                </c:pt>
                <c:pt idx="39">
                  <c:v>101</c:v>
                </c:pt>
                <c:pt idx="40">
                  <c:v>103</c:v>
                </c:pt>
                <c:pt idx="41">
                  <c:v>106</c:v>
                </c:pt>
                <c:pt idx="42">
                  <c:v>108</c:v>
                </c:pt>
              </c:numCache>
            </c:numRef>
          </c:xVal>
          <c:yVal>
            <c:numRef>
              <c:f>'Δεύτερο 1Α-2Α'!$B$1:$B$45</c:f>
              <c:numCache>
                <c:formatCode>General</c:formatCode>
                <c:ptCount val="45"/>
                <c:pt idx="0">
                  <c:v>40</c:v>
                </c:pt>
                <c:pt idx="1">
                  <c:v>40</c:v>
                </c:pt>
                <c:pt idx="2">
                  <c:v>65</c:v>
                </c:pt>
                <c:pt idx="3">
                  <c:v>65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80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6-4FEC-9617-F4D30786E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'Δεύτερο 1Α-2Α'!$A$1:$A$45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47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61</c:v>
                </c:pt>
                <c:pt idx="25">
                  <c:v>65</c:v>
                </c:pt>
                <c:pt idx="26">
                  <c:v>68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78</c:v>
                </c:pt>
                <c:pt idx="31">
                  <c:v>80</c:v>
                </c:pt>
                <c:pt idx="32">
                  <c:v>85</c:v>
                </c:pt>
                <c:pt idx="33">
                  <c:v>87</c:v>
                </c:pt>
                <c:pt idx="34">
                  <c:v>89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99</c:v>
                </c:pt>
                <c:pt idx="39">
                  <c:v>101</c:v>
                </c:pt>
                <c:pt idx="40">
                  <c:v>103</c:v>
                </c:pt>
                <c:pt idx="41">
                  <c:v>106</c:v>
                </c:pt>
                <c:pt idx="42">
                  <c:v>108</c:v>
                </c:pt>
              </c:numCache>
            </c:numRef>
          </c:xVal>
          <c:yVal>
            <c:numRef>
              <c:f>'Δεύτερο 1Α-2Α'!$C$1:$C$45</c:f>
              <c:numCache>
                <c:formatCode>General</c:formatCode>
                <c:ptCount val="45"/>
                <c:pt idx="1">
                  <c:v>56</c:v>
                </c:pt>
                <c:pt idx="2">
                  <c:v>60</c:v>
                </c:pt>
                <c:pt idx="3">
                  <c:v>33</c:v>
                </c:pt>
                <c:pt idx="4">
                  <c:v>25</c:v>
                </c:pt>
                <c:pt idx="5">
                  <c:v>39</c:v>
                </c:pt>
                <c:pt idx="6">
                  <c:v>50</c:v>
                </c:pt>
                <c:pt idx="7">
                  <c:v>35</c:v>
                </c:pt>
                <c:pt idx="8">
                  <c:v>35</c:v>
                </c:pt>
                <c:pt idx="9">
                  <c:v>33</c:v>
                </c:pt>
                <c:pt idx="10">
                  <c:v>27</c:v>
                </c:pt>
                <c:pt idx="11">
                  <c:v>44</c:v>
                </c:pt>
                <c:pt idx="12">
                  <c:v>36</c:v>
                </c:pt>
                <c:pt idx="13">
                  <c:v>22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57</c:v>
                </c:pt>
                <c:pt idx="18">
                  <c:v>47</c:v>
                </c:pt>
                <c:pt idx="19">
                  <c:v>53</c:v>
                </c:pt>
                <c:pt idx="20">
                  <c:v>55</c:v>
                </c:pt>
                <c:pt idx="21">
                  <c:v>58</c:v>
                </c:pt>
                <c:pt idx="22">
                  <c:v>44</c:v>
                </c:pt>
                <c:pt idx="23">
                  <c:v>55</c:v>
                </c:pt>
                <c:pt idx="24">
                  <c:v>57</c:v>
                </c:pt>
                <c:pt idx="25">
                  <c:v>53</c:v>
                </c:pt>
                <c:pt idx="26">
                  <c:v>57</c:v>
                </c:pt>
                <c:pt idx="27">
                  <c:v>54</c:v>
                </c:pt>
                <c:pt idx="28">
                  <c:v>62</c:v>
                </c:pt>
                <c:pt idx="29">
                  <c:v>64</c:v>
                </c:pt>
                <c:pt idx="30">
                  <c:v>57</c:v>
                </c:pt>
                <c:pt idx="31">
                  <c:v>65</c:v>
                </c:pt>
                <c:pt idx="32" formatCode="0">
                  <c:v>64</c:v>
                </c:pt>
                <c:pt idx="33">
                  <c:v>51</c:v>
                </c:pt>
                <c:pt idx="34">
                  <c:v>68</c:v>
                </c:pt>
                <c:pt idx="35">
                  <c:v>56</c:v>
                </c:pt>
                <c:pt idx="36">
                  <c:v>47</c:v>
                </c:pt>
                <c:pt idx="37">
                  <c:v>40</c:v>
                </c:pt>
                <c:pt idx="38">
                  <c:v>35</c:v>
                </c:pt>
                <c:pt idx="39">
                  <c:v>40</c:v>
                </c:pt>
                <c:pt idx="40">
                  <c:v>42</c:v>
                </c:pt>
                <c:pt idx="41">
                  <c:v>33</c:v>
                </c:pt>
                <c:pt idx="4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6-48B5-A580-54E6F9D4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5D-4D'!$A$1:$A$30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</c:numCache>
            </c:numRef>
          </c:xVal>
          <c:yVal>
            <c:numRef>
              <c:f>'Πρώτο 5D-4D'!$B$1:$B$30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80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D-48F4-88C0-42DDBA72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'Πρώτο 5D-4D'!$A$1:$A$30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69</c:v>
                </c:pt>
              </c:numCache>
            </c:numRef>
          </c:xVal>
          <c:yVal>
            <c:numRef>
              <c:f>'Πρώτο 5D-4D'!$C$1:$C$30</c:f>
              <c:numCache>
                <c:formatCode>General</c:formatCode>
                <c:ptCount val="30"/>
                <c:pt idx="1">
                  <c:v>38</c:v>
                </c:pt>
                <c:pt idx="2">
                  <c:v>47</c:v>
                </c:pt>
                <c:pt idx="3">
                  <c:v>46</c:v>
                </c:pt>
                <c:pt idx="4">
                  <c:v>51</c:v>
                </c:pt>
                <c:pt idx="5">
                  <c:v>51</c:v>
                </c:pt>
                <c:pt idx="6">
                  <c:v>45</c:v>
                </c:pt>
                <c:pt idx="7">
                  <c:v>31</c:v>
                </c:pt>
                <c:pt idx="8">
                  <c:v>33</c:v>
                </c:pt>
                <c:pt idx="9">
                  <c:v>25</c:v>
                </c:pt>
                <c:pt idx="10">
                  <c:v>39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>
                  <c:v>29</c:v>
                </c:pt>
                <c:pt idx="19">
                  <c:v>25</c:v>
                </c:pt>
                <c:pt idx="20">
                  <c:v>31</c:v>
                </c:pt>
                <c:pt idx="21">
                  <c:v>30</c:v>
                </c:pt>
                <c:pt idx="22">
                  <c:v>35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4125-90DF-6FA4EE7E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Filling</a:t>
            </a:r>
            <a:r>
              <a:rPr lang="en-US" baseline="0"/>
              <a:t> percentage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0.16091106290672452"/>
          <c:w val="0.81862729658792655"/>
          <c:h val="0.547208567475703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'Πρώτο 1D-2D'!$A$1:$A$30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33</c:v>
                </c:pt>
                <c:pt idx="14">
                  <c:v>36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53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</c:numCache>
            </c:numRef>
          </c:xVal>
          <c:yVal>
            <c:numRef>
              <c:f>'Πρώτο 1D-2D'!$B$1:$B$30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60</c:v>
                </c:pt>
                <c:pt idx="4">
                  <c:v>50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  <c:pt idx="10">
                  <c:v>55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80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E-43B9-BD96-445CDE7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30512"/>
        <c:axId val="584330832"/>
      </c:scatterChart>
      <c:valAx>
        <c:axId val="5843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832"/>
        <c:crosses val="autoZero"/>
        <c:crossBetween val="midCat"/>
      </c:valAx>
      <c:valAx>
        <c:axId val="58433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498020C-064A-3F8A-2AFE-96A6F757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97EDBF1-35C6-4507-9EC2-78EAF5785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DDEA3CD-369A-4420-BBD9-C37954FA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FD7C753-983D-4E54-A3D6-8268AFE4F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7D29C700-7215-43EF-BF50-0A02FF48D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5AB07BC-FB0A-4ED1-A1AF-B715CC094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33BA8CAC-46EE-4875-9135-C84EE0B2C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95338C-ADDA-40AF-991D-05681F187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E3D0018-3792-4D65-A445-BCA3CE7C7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E0BA8A8-4CBD-4DF0-915E-01511146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5BB73E4-B7DD-42AC-ABA8-EF8BA7B6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7D7FD96-D358-42F1-96C3-29E045730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3D3BB43-886E-4948-898B-9250B04A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69CB73-0769-41DA-BB5A-8BAD3DED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9FB39CA-988D-449A-9F6E-785EC502C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C3F4486-DE3C-406F-881F-09E2EE04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626B754-E662-413B-8723-6EBF603A2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E3E5762-0663-43E2-895A-A8FAB9BBE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908F56E-40A0-43AC-93C9-1653C4A7C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19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4B3F75C-99AA-492F-9A23-37C3EDDA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E740767-3CE1-453A-B174-395A25197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441325</xdr:colOff>
      <xdr:row>3</xdr:row>
      <xdr:rowOff>133350</xdr:rowOff>
    </xdr:from>
    <xdr:to>
      <xdr:col>22</xdr:col>
      <xdr:colOff>136525</xdr:colOff>
      <xdr:row>18</xdr:row>
      <xdr:rowOff>114300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D93332E-D95C-4B80-B007-492E2D865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26</xdr:row>
      <xdr:rowOff>152400</xdr:rowOff>
    </xdr:from>
    <xdr:to>
      <xdr:col>21</xdr:col>
      <xdr:colOff>368300</xdr:colOff>
      <xdr:row>41</xdr:row>
      <xdr:rowOff>133350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2C7BC57-4749-413F-8B75-7D27EF957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</xdr:colOff>
      <xdr:row>44</xdr:row>
      <xdr:rowOff>27516</xdr:rowOff>
    </xdr:from>
    <xdr:to>
      <xdr:col>17</xdr:col>
      <xdr:colOff>99484</xdr:colOff>
      <xdr:row>59</xdr:row>
      <xdr:rowOff>40216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0979551-8539-7E82-80BB-3E233D74F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4</xdr:row>
      <xdr:rowOff>6350</xdr:rowOff>
    </xdr:from>
    <xdr:to>
      <xdr:col>15</xdr:col>
      <xdr:colOff>279400</xdr:colOff>
      <xdr:row>20</xdr:row>
      <xdr:rowOff>171450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935C2E1-A1AF-4F74-A1FB-4650124AC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304800</xdr:colOff>
      <xdr:row>38</xdr:row>
      <xdr:rowOff>165100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2937CD8-39A5-4CFA-83B9-7864CFCD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5531F09-F336-4C74-B68B-0F1944E67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0583AB9-AEBD-47D2-A392-FCAB49866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6C3D39A-8E79-4C31-8AF2-A366E65FA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17F21D4-75E2-4876-BC6D-1A86C4320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B40C25-7748-4A5A-9112-34318E9B9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E757557-DD38-4942-A049-CE5FDA8E3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9FF9B61-5472-450B-8E03-14B4FCF0D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C80D16F-6729-44C6-88E1-548392D3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2FAC362-89EB-4D84-B9C2-626D6F281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7025464-51A3-44D3-8BC5-0D6D1D03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0449F9A-3666-4394-94F9-D799FDFFC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A1D8A07-E73D-43CB-8CFB-F9CCCF4E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4880203-E2E2-4839-A76B-E5B2A3E8D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CDF8918-F53D-4999-89BC-260DACAD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EE0B2D9-D9A3-4063-9FD3-2D0FAD7B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C5B0C90-1A83-4885-A12A-434F7B00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E84AA-A5A4-45C7-A6F0-56019A693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243D506-D766-42A4-864F-E29B03C0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7031817-E5F8-4A04-B6B8-CCF8A0AE0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69111FA-1947-4D79-808F-947E93ADA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863F53E-556E-49AB-B338-64356E49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50AA835-3F3B-4FE1-A0B8-4A0D3AEF0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19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F4510BA-19AB-4C4F-A2C3-1F5FAE2F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46AD66C-00BD-473C-8A57-3C5EF330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18</xdr:row>
      <xdr:rowOff>165100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123BD25D-8802-4A4F-818B-6B804F7A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165100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B7CC1E3-4477-479C-9C7C-AF435734A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C2162BB-7846-4256-BCC8-AB782149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165100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A305996-E6CF-44D6-A885-5D5CD786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9C6360F-929E-4650-878C-B19B8D877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340FE86-123C-4F29-B1D6-EBD85C8D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35215F7-F92A-499C-A39A-D0C580F85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55F22AB6-77B5-4492-AB06-2BC4FE37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6DA197E-2A9B-46C5-A340-29B50403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9F5200E-302C-4292-AB21-F5B70027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F3FE771-3B3B-4D55-A080-066E56135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1FBDFBA-7BCC-4F3A-9BBA-2C23852F2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F54320A-E804-42E6-B88D-8D872FAD8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7D5DA32-42EC-4D6D-B9F6-E93E7817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533224A-C0A4-46B9-BFB4-D060C1B70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C8E07ED-AADB-4AF1-91E4-0734D2030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EE6CDA2-18CF-4695-A592-7D24A8A2F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DEE8BE8-0E90-4FCA-80F9-79C283944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715175B-52FE-4EDC-98DF-BAD4FAA12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5514046-59F4-4CDE-9E3B-E0AFCF72A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C3041DF-9CD3-4558-995F-6687F70D6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3BAF62B-54ED-44F1-9399-3E271D0D5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65F7617-4AC3-4E2E-B22D-4172D8F6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D719AD6-388F-4503-A4F1-72881028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CF3BFB9-70C9-46B8-BC0A-F89CB5648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DA71486-9A64-4FB2-9807-545839CF1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8F9A128-9B64-4A87-A4DE-26E72B2C1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8BDECCC-F054-44EE-920F-59D48243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3428019-8160-46E7-8633-FD384B23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EE00654-30D1-4247-A250-50691FC45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FA49B47-BE4A-4533-85B0-648561989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648AA49-D632-4CA8-AE8E-E0129430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8087E6F-24DB-4C9D-8E9A-7D5D17276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F81612D-8D06-4EB8-B5F3-73908AB1C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6F30E2F-B7E9-4C5F-A3B4-391245FE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B80DEF3-08FA-40F6-95F0-6C6D420B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CE9DFD0-E755-499F-B573-61F50021D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1A51B6A-EF0B-4A74-8AAE-FD9FB79B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F6CE2F7-346D-4711-931C-1167CA494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2EE1B817-1140-4508-B842-5C89FBCD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3A7EE74-B4DC-4A83-BE3E-1A7A302B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2E4E67B-0024-4F38-B439-0EC100DE0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C5C2397-9C4E-47E5-888B-F271B30B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324956E-2CBF-4D98-B6CE-31B665E9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0EFC0B2-A906-4292-AC8E-2E695A6E3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6E9256B-3820-4E5B-B916-7A569DBFC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50800</xdr:rowOff>
    </xdr:from>
    <xdr:to>
      <xdr:col>14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87FBD52-D20E-4E98-9224-4EC5DD053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69850</xdr:rowOff>
    </xdr:from>
    <xdr:to>
      <xdr:col>14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7E2F2E5-C8C7-4CC7-9E0D-DDFA4272E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50800</xdr:rowOff>
    </xdr:from>
    <xdr:to>
      <xdr:col>15</xdr:col>
      <xdr:colOff>542925</xdr:colOff>
      <xdr:row>17</xdr:row>
      <xdr:rowOff>31750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9D12B8-4C50-42EA-8C99-02A11FF2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18</xdr:row>
      <xdr:rowOff>69850</xdr:rowOff>
    </xdr:from>
    <xdr:to>
      <xdr:col>15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9F1A5C5-7409-4645-81D1-4478671E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242358</xdr:colOff>
      <xdr:row>1</xdr:row>
      <xdr:rowOff>63500</xdr:rowOff>
    </xdr:from>
    <xdr:to>
      <xdr:col>15</xdr:col>
      <xdr:colOff>547158</xdr:colOff>
      <xdr:row>17</xdr:row>
      <xdr:rowOff>44450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9DD08EB-A734-45AA-B20B-BB88781A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18</xdr:row>
      <xdr:rowOff>69850</xdr:rowOff>
    </xdr:from>
    <xdr:to>
      <xdr:col>15</xdr:col>
      <xdr:colOff>552450</xdr:colOff>
      <xdr:row>33</xdr:row>
      <xdr:rowOff>50800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EC98D7E-56EA-4A2C-B58B-E86A23A6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238128</xdr:colOff>
      <xdr:row>1</xdr:row>
      <xdr:rowOff>50804</xdr:rowOff>
    </xdr:from>
    <xdr:ext cx="4572000" cy="2927351"/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CC4BC9B-D47D-4C9E-B914-D95AB7657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247646</xdr:colOff>
      <xdr:row>18</xdr:row>
      <xdr:rowOff>69851</xdr:rowOff>
    </xdr:from>
    <xdr:ext cx="4572000" cy="2743200"/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45DC395-90C1-46F1-823A-1F6229EA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17C1F77-0322-442C-A8FC-75C108C3C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95A053E-0799-4CC2-9634-F587E7091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0F5BB3D-AB5D-48F7-B904-29B98DDCB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AD730C8-ACF3-4FE2-A03F-500C6198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CCC2C2D-A42F-4414-B286-E877522A7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1F5348D-949F-4BF3-8C97-48BEDE0A9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20</xdr:row>
      <xdr:rowOff>165100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C713A3A-C85B-4998-A3C5-65413AB0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165100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208A448-EDA1-46AD-A0BF-15B7C8821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A5AF-174E-49BD-9A63-A52B3D4BD21A}">
  <dimension ref="A1:B41"/>
  <sheetViews>
    <sheetView workbookViewId="0">
      <selection activeCell="P6" sqref="P6"/>
    </sheetView>
  </sheetViews>
  <sheetFormatPr defaultRowHeight="14.5" x14ac:dyDescent="0.35"/>
  <sheetData>
    <row r="1" spans="1:2" x14ac:dyDescent="0.35">
      <c r="A1" s="1">
        <v>45012</v>
      </c>
      <c r="B1">
        <v>376.9</v>
      </c>
    </row>
    <row r="2" spans="1:2" x14ac:dyDescent="0.35">
      <c r="A2" s="1">
        <v>45019</v>
      </c>
      <c r="B2">
        <v>265.39999999999998</v>
      </c>
    </row>
    <row r="3" spans="1:2" x14ac:dyDescent="0.35">
      <c r="A3" s="1">
        <v>45026</v>
      </c>
      <c r="B3">
        <v>558.20000000000005</v>
      </c>
    </row>
    <row r="4" spans="1:2" x14ac:dyDescent="0.35">
      <c r="A4" s="1">
        <v>45033</v>
      </c>
      <c r="B4">
        <v>428.8</v>
      </c>
    </row>
    <row r="5" spans="1:2" x14ac:dyDescent="0.35">
      <c r="A5" s="1">
        <v>45040</v>
      </c>
      <c r="B5">
        <v>405.1</v>
      </c>
    </row>
    <row r="6" spans="1:2" x14ac:dyDescent="0.35">
      <c r="A6" s="1">
        <v>45047</v>
      </c>
      <c r="B6">
        <v>324</v>
      </c>
    </row>
    <row r="7" spans="1:2" x14ac:dyDescent="0.35">
      <c r="A7" s="1">
        <v>45054</v>
      </c>
      <c r="B7">
        <v>360</v>
      </c>
    </row>
    <row r="8" spans="1:2" x14ac:dyDescent="0.35">
      <c r="A8" s="1">
        <v>45061</v>
      </c>
      <c r="B8">
        <v>329.8</v>
      </c>
    </row>
    <row r="9" spans="1:2" x14ac:dyDescent="0.35">
      <c r="A9" s="1">
        <v>45068</v>
      </c>
      <c r="B9">
        <v>447.5</v>
      </c>
    </row>
    <row r="10" spans="1:2" x14ac:dyDescent="0.35">
      <c r="A10" s="1">
        <v>45075</v>
      </c>
      <c r="B10">
        <v>368.6</v>
      </c>
    </row>
    <row r="11" spans="1:2" x14ac:dyDescent="0.35">
      <c r="A11" s="1">
        <v>45082</v>
      </c>
      <c r="B11">
        <v>371.6</v>
      </c>
    </row>
    <row r="12" spans="1:2" x14ac:dyDescent="0.35">
      <c r="A12" s="1">
        <v>45089</v>
      </c>
      <c r="B12">
        <v>427.6</v>
      </c>
    </row>
    <row r="13" spans="1:2" x14ac:dyDescent="0.35">
      <c r="A13" s="1">
        <v>45096</v>
      </c>
      <c r="B13">
        <v>415.8</v>
      </c>
    </row>
    <row r="14" spans="1:2" x14ac:dyDescent="0.35">
      <c r="A14" s="1">
        <v>45103</v>
      </c>
      <c r="B14">
        <v>449.2</v>
      </c>
    </row>
    <row r="15" spans="1:2" x14ac:dyDescent="0.35">
      <c r="A15" s="1">
        <v>45110</v>
      </c>
      <c r="B15">
        <v>381.6</v>
      </c>
    </row>
    <row r="16" spans="1:2" x14ac:dyDescent="0.35">
      <c r="A16" s="1">
        <v>45117</v>
      </c>
      <c r="B16">
        <v>467</v>
      </c>
    </row>
    <row r="17" spans="1:2" x14ac:dyDescent="0.35">
      <c r="A17" s="1">
        <v>45124</v>
      </c>
      <c r="B17">
        <v>593</v>
      </c>
    </row>
    <row r="18" spans="1:2" x14ac:dyDescent="0.35">
      <c r="A18" s="1">
        <v>45131</v>
      </c>
      <c r="B18">
        <v>543.9</v>
      </c>
    </row>
    <row r="19" spans="1:2" x14ac:dyDescent="0.35">
      <c r="A19" s="1">
        <v>45138</v>
      </c>
      <c r="B19">
        <v>636</v>
      </c>
    </row>
    <row r="20" spans="1:2" x14ac:dyDescent="0.35">
      <c r="A20" s="1">
        <v>45145</v>
      </c>
      <c r="B20">
        <v>681.7</v>
      </c>
    </row>
    <row r="21" spans="1:2" x14ac:dyDescent="0.35">
      <c r="A21" s="1">
        <v>45152</v>
      </c>
      <c r="B21">
        <v>759.6</v>
      </c>
    </row>
    <row r="22" spans="1:2" x14ac:dyDescent="0.35">
      <c r="A22" s="1">
        <v>45159</v>
      </c>
      <c r="B22">
        <v>725.2</v>
      </c>
    </row>
    <row r="23" spans="1:2" x14ac:dyDescent="0.35">
      <c r="A23" s="1">
        <v>45166</v>
      </c>
      <c r="B23">
        <v>560.1</v>
      </c>
    </row>
    <row r="24" spans="1:2" x14ac:dyDescent="0.35">
      <c r="A24" s="1">
        <v>45173</v>
      </c>
      <c r="B24">
        <v>429.4</v>
      </c>
    </row>
    <row r="25" spans="1:2" x14ac:dyDescent="0.35">
      <c r="A25" s="1">
        <v>45180</v>
      </c>
      <c r="B25">
        <v>413.4</v>
      </c>
    </row>
    <row r="26" spans="1:2" x14ac:dyDescent="0.35">
      <c r="A26" s="1">
        <v>45187</v>
      </c>
      <c r="B26">
        <v>330</v>
      </c>
    </row>
    <row r="27" spans="1:2" x14ac:dyDescent="0.35">
      <c r="A27" s="1">
        <v>45194</v>
      </c>
      <c r="B27">
        <v>287.39999999999998</v>
      </c>
    </row>
    <row r="28" spans="1:2" x14ac:dyDescent="0.35">
      <c r="A28" s="1">
        <v>45201</v>
      </c>
      <c r="B28">
        <v>223.2</v>
      </c>
    </row>
    <row r="29" spans="1:2" x14ac:dyDescent="0.35">
      <c r="A29" s="1">
        <v>45208</v>
      </c>
      <c r="B29">
        <v>300.5</v>
      </c>
    </row>
    <row r="30" spans="1:2" x14ac:dyDescent="0.35">
      <c r="A30" s="1">
        <v>45215</v>
      </c>
      <c r="B30">
        <v>280</v>
      </c>
    </row>
    <row r="31" spans="1:2" x14ac:dyDescent="0.35">
      <c r="A31" s="1">
        <v>45222</v>
      </c>
      <c r="B31">
        <v>232.7</v>
      </c>
    </row>
    <row r="32" spans="1:2" x14ac:dyDescent="0.35">
      <c r="A32" s="1">
        <v>45229</v>
      </c>
      <c r="B32">
        <v>336.8</v>
      </c>
    </row>
    <row r="33" spans="1:2" x14ac:dyDescent="0.35">
      <c r="A33" s="1">
        <v>45236</v>
      </c>
      <c r="B33">
        <v>300.8</v>
      </c>
    </row>
    <row r="34" spans="1:2" x14ac:dyDescent="0.35">
      <c r="A34" s="1">
        <v>45243</v>
      </c>
      <c r="B34">
        <v>216.6</v>
      </c>
    </row>
    <row r="35" spans="1:2" x14ac:dyDescent="0.35">
      <c r="A35" s="1">
        <v>45250</v>
      </c>
      <c r="B35">
        <v>230.6</v>
      </c>
    </row>
    <row r="36" spans="1:2" x14ac:dyDescent="0.35">
      <c r="A36" s="1">
        <v>45257</v>
      </c>
      <c r="B36">
        <v>211.2</v>
      </c>
    </row>
    <row r="37" spans="1:2" x14ac:dyDescent="0.35">
      <c r="A37" s="1">
        <v>45264</v>
      </c>
      <c r="B37">
        <v>176.8</v>
      </c>
    </row>
    <row r="38" spans="1:2" x14ac:dyDescent="0.35">
      <c r="A38" s="1">
        <v>45271</v>
      </c>
      <c r="B38">
        <v>205</v>
      </c>
    </row>
    <row r="39" spans="1:2" x14ac:dyDescent="0.35">
      <c r="A39" s="1">
        <v>45278</v>
      </c>
      <c r="B39">
        <v>192.6</v>
      </c>
    </row>
    <row r="40" spans="1:2" x14ac:dyDescent="0.35">
      <c r="A40" s="1">
        <v>45285</v>
      </c>
      <c r="B40">
        <v>185.2</v>
      </c>
    </row>
    <row r="41" spans="1:2" x14ac:dyDescent="0.35">
      <c r="A41" s="1">
        <v>45292</v>
      </c>
      <c r="B41">
        <v>163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CF16-DA96-484B-BA72-D35A9FB451BE}">
  <dimension ref="A1:E16"/>
  <sheetViews>
    <sheetView topLeftCell="A4" workbookViewId="0">
      <selection activeCell="D17" sqref="D17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45240</v>
      </c>
    </row>
    <row r="2" spans="1:5" x14ac:dyDescent="0.35">
      <c r="A2">
        <v>5</v>
      </c>
      <c r="B2">
        <v>40</v>
      </c>
      <c r="C2">
        <v>54</v>
      </c>
      <c r="D2" s="1">
        <v>45244</v>
      </c>
    </row>
    <row r="3" spans="1:5" x14ac:dyDescent="0.35">
      <c r="A3">
        <v>8</v>
      </c>
      <c r="B3">
        <v>60</v>
      </c>
      <c r="C3">
        <v>58</v>
      </c>
      <c r="D3" s="1">
        <v>45247</v>
      </c>
    </row>
    <row r="4" spans="1:5" x14ac:dyDescent="0.35">
      <c r="A4">
        <v>11</v>
      </c>
      <c r="B4">
        <v>80</v>
      </c>
      <c r="C4">
        <v>73</v>
      </c>
      <c r="D4" s="1">
        <v>45250</v>
      </c>
    </row>
    <row r="5" spans="1:5" x14ac:dyDescent="0.35">
      <c r="A5">
        <v>15</v>
      </c>
      <c r="B5">
        <v>70</v>
      </c>
      <c r="C5">
        <v>69</v>
      </c>
      <c r="D5" s="1">
        <v>45254</v>
      </c>
    </row>
    <row r="6" spans="1:5" x14ac:dyDescent="0.35">
      <c r="A6">
        <v>18</v>
      </c>
      <c r="B6">
        <v>70</v>
      </c>
      <c r="C6">
        <v>53</v>
      </c>
      <c r="D6" s="1">
        <v>45257</v>
      </c>
    </row>
    <row r="7" spans="1:5" x14ac:dyDescent="0.35">
      <c r="A7">
        <v>22</v>
      </c>
      <c r="B7">
        <v>70</v>
      </c>
      <c r="C7">
        <v>68</v>
      </c>
      <c r="D7" s="1">
        <v>45261</v>
      </c>
    </row>
    <row r="8" spans="1:5" x14ac:dyDescent="0.35">
      <c r="A8">
        <v>25</v>
      </c>
      <c r="B8">
        <v>65</v>
      </c>
      <c r="C8">
        <v>64</v>
      </c>
      <c r="D8" s="1">
        <v>45264</v>
      </c>
    </row>
    <row r="9" spans="1:5" x14ac:dyDescent="0.35">
      <c r="A9">
        <v>29</v>
      </c>
      <c r="B9">
        <v>65</v>
      </c>
      <c r="C9">
        <v>57</v>
      </c>
      <c r="D9" s="1">
        <v>45268</v>
      </c>
    </row>
    <row r="10" spans="1:5" x14ac:dyDescent="0.35">
      <c r="A10">
        <v>32</v>
      </c>
      <c r="B10">
        <v>65</v>
      </c>
      <c r="C10">
        <v>47</v>
      </c>
      <c r="D10" s="1">
        <v>45271</v>
      </c>
    </row>
    <row r="11" spans="1:5" x14ac:dyDescent="0.35">
      <c r="A11">
        <v>36</v>
      </c>
      <c r="B11">
        <v>65</v>
      </c>
      <c r="C11">
        <v>57</v>
      </c>
      <c r="D11" s="1">
        <v>45275</v>
      </c>
    </row>
    <row r="12" spans="1:5" x14ac:dyDescent="0.35">
      <c r="A12">
        <v>39</v>
      </c>
      <c r="B12">
        <v>65</v>
      </c>
      <c r="C12">
        <v>22</v>
      </c>
      <c r="D12" s="1">
        <v>45278</v>
      </c>
    </row>
    <row r="13" spans="1:5" x14ac:dyDescent="0.35">
      <c r="A13">
        <v>42</v>
      </c>
      <c r="B13">
        <v>70</v>
      </c>
      <c r="C13">
        <v>16</v>
      </c>
      <c r="D13" s="1">
        <v>45278</v>
      </c>
    </row>
    <row r="14" spans="1:5" x14ac:dyDescent="0.35">
      <c r="A14">
        <v>46</v>
      </c>
      <c r="B14">
        <v>70</v>
      </c>
      <c r="C14">
        <v>25</v>
      </c>
      <c r="D14" s="1">
        <v>45282</v>
      </c>
      <c r="E14" t="s">
        <v>121</v>
      </c>
    </row>
    <row r="15" spans="1:5" x14ac:dyDescent="0.35">
      <c r="A15">
        <v>53</v>
      </c>
      <c r="B15">
        <v>65</v>
      </c>
      <c r="C15">
        <v>51</v>
      </c>
      <c r="D15" s="1">
        <v>45289</v>
      </c>
    </row>
    <row r="16" spans="1:5" x14ac:dyDescent="0.35">
      <c r="A16">
        <v>59</v>
      </c>
      <c r="B16">
        <v>60</v>
      </c>
      <c r="C16">
        <v>29</v>
      </c>
      <c r="D16" s="1">
        <v>45295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B31F-6756-4DE9-8824-BE80352D8EA9}">
  <dimension ref="A1:E16"/>
  <sheetViews>
    <sheetView workbookViewId="0">
      <selection activeCell="D17" sqref="D17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45236</v>
      </c>
    </row>
    <row r="2" spans="1:5" x14ac:dyDescent="0.35">
      <c r="A2">
        <v>5</v>
      </c>
      <c r="B2">
        <v>40</v>
      </c>
      <c r="C2">
        <v>48</v>
      </c>
      <c r="D2" s="1">
        <v>45240</v>
      </c>
    </row>
    <row r="3" spans="1:5" x14ac:dyDescent="0.35">
      <c r="A3">
        <v>9</v>
      </c>
      <c r="B3">
        <v>80</v>
      </c>
      <c r="C3">
        <v>49</v>
      </c>
      <c r="D3" s="1">
        <v>45244</v>
      </c>
    </row>
    <row r="4" spans="1:5" x14ac:dyDescent="0.35">
      <c r="A4">
        <v>12</v>
      </c>
      <c r="B4">
        <v>70</v>
      </c>
      <c r="C4">
        <v>25</v>
      </c>
      <c r="D4" s="1">
        <v>45247</v>
      </c>
    </row>
    <row r="5" spans="1:5" x14ac:dyDescent="0.35">
      <c r="A5">
        <v>15</v>
      </c>
      <c r="B5">
        <v>80</v>
      </c>
      <c r="C5">
        <v>33</v>
      </c>
      <c r="D5" s="1">
        <v>45250</v>
      </c>
    </row>
    <row r="6" spans="1:5" x14ac:dyDescent="0.35">
      <c r="A6">
        <v>19</v>
      </c>
      <c r="B6">
        <v>70</v>
      </c>
      <c r="C6">
        <v>62</v>
      </c>
      <c r="D6" s="1">
        <v>45254</v>
      </c>
    </row>
    <row r="7" spans="1:5" x14ac:dyDescent="0.35">
      <c r="A7">
        <v>22</v>
      </c>
      <c r="B7">
        <v>75</v>
      </c>
      <c r="C7">
        <v>15</v>
      </c>
      <c r="D7" s="1">
        <v>45257</v>
      </c>
    </row>
    <row r="8" spans="1:5" x14ac:dyDescent="0.35">
      <c r="A8">
        <v>26</v>
      </c>
      <c r="B8">
        <v>70</v>
      </c>
      <c r="C8">
        <v>51</v>
      </c>
      <c r="D8" s="1">
        <v>45261</v>
      </c>
    </row>
    <row r="9" spans="1:5" x14ac:dyDescent="0.35">
      <c r="A9">
        <v>29</v>
      </c>
      <c r="B9">
        <v>70</v>
      </c>
      <c r="C9">
        <v>43</v>
      </c>
      <c r="D9" s="1">
        <v>45264</v>
      </c>
    </row>
    <row r="10" spans="1:5" x14ac:dyDescent="0.35">
      <c r="A10">
        <v>33</v>
      </c>
      <c r="B10">
        <v>70</v>
      </c>
      <c r="C10">
        <v>30</v>
      </c>
      <c r="D10" s="1">
        <v>45268</v>
      </c>
    </row>
    <row r="11" spans="1:5" x14ac:dyDescent="0.35">
      <c r="A11">
        <v>36</v>
      </c>
      <c r="B11">
        <v>70</v>
      </c>
      <c r="C11">
        <v>18</v>
      </c>
      <c r="D11" s="1">
        <v>45271</v>
      </c>
    </row>
    <row r="12" spans="1:5" x14ac:dyDescent="0.35">
      <c r="A12">
        <v>40</v>
      </c>
      <c r="B12">
        <v>70</v>
      </c>
      <c r="C12">
        <v>30</v>
      </c>
      <c r="D12" s="1">
        <v>45275</v>
      </c>
    </row>
    <row r="13" spans="1:5" x14ac:dyDescent="0.35">
      <c r="A13">
        <v>43</v>
      </c>
      <c r="B13">
        <v>70</v>
      </c>
      <c r="C13">
        <v>16</v>
      </c>
      <c r="D13" s="1">
        <v>45278</v>
      </c>
    </row>
    <row r="14" spans="1:5" x14ac:dyDescent="0.35">
      <c r="A14">
        <v>47</v>
      </c>
      <c r="B14">
        <v>70</v>
      </c>
      <c r="C14">
        <v>25</v>
      </c>
      <c r="D14" s="1">
        <v>45282</v>
      </c>
      <c r="E14" t="s">
        <v>122</v>
      </c>
    </row>
    <row r="15" spans="1:5" x14ac:dyDescent="0.35">
      <c r="A15">
        <v>54</v>
      </c>
      <c r="B15">
        <v>70</v>
      </c>
      <c r="C15">
        <v>42</v>
      </c>
      <c r="D15" s="1">
        <v>45289</v>
      </c>
    </row>
    <row r="16" spans="1:5" x14ac:dyDescent="0.35">
      <c r="A16">
        <v>60</v>
      </c>
      <c r="B16">
        <v>65</v>
      </c>
      <c r="C16">
        <v>20</v>
      </c>
      <c r="D16" s="1">
        <v>45295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5C5C-9508-40D5-927C-9B99ABE02C5B}">
  <dimension ref="A1:E22"/>
  <sheetViews>
    <sheetView topLeftCell="A10" workbookViewId="0">
      <selection activeCell="H20" sqref="H20"/>
    </sheetView>
  </sheetViews>
  <sheetFormatPr defaultRowHeight="14.5" x14ac:dyDescent="0.35"/>
  <sheetData>
    <row r="1" spans="1:5" x14ac:dyDescent="0.35">
      <c r="A1">
        <v>1</v>
      </c>
      <c r="B1">
        <v>20</v>
      </c>
      <c r="D1" s="1">
        <v>45217</v>
      </c>
    </row>
    <row r="2" spans="1:5" x14ac:dyDescent="0.35">
      <c r="A2">
        <v>3</v>
      </c>
      <c r="B2">
        <v>20</v>
      </c>
      <c r="C2">
        <v>43</v>
      </c>
      <c r="D2" s="1">
        <v>45219</v>
      </c>
    </row>
    <row r="3" spans="1:5" x14ac:dyDescent="0.35">
      <c r="A3">
        <v>6</v>
      </c>
      <c r="B3">
        <v>50</v>
      </c>
      <c r="C3">
        <v>46</v>
      </c>
      <c r="D3" s="1">
        <v>45222</v>
      </c>
    </row>
    <row r="4" spans="1:5" x14ac:dyDescent="0.35">
      <c r="A4">
        <v>9</v>
      </c>
      <c r="B4">
        <v>45</v>
      </c>
      <c r="C4">
        <v>66</v>
      </c>
      <c r="D4" s="1">
        <v>45225</v>
      </c>
    </row>
    <row r="5" spans="1:5" x14ac:dyDescent="0.35">
      <c r="A5">
        <v>13</v>
      </c>
      <c r="B5">
        <v>80</v>
      </c>
      <c r="C5">
        <v>64</v>
      </c>
      <c r="D5" s="1">
        <v>45229</v>
      </c>
    </row>
    <row r="6" spans="1:5" x14ac:dyDescent="0.35">
      <c r="A6">
        <v>16</v>
      </c>
      <c r="B6">
        <v>80</v>
      </c>
      <c r="C6">
        <v>82</v>
      </c>
      <c r="D6" s="1">
        <v>45232</v>
      </c>
    </row>
    <row r="7" spans="1:5" x14ac:dyDescent="0.35">
      <c r="A7">
        <v>20</v>
      </c>
      <c r="B7">
        <v>75</v>
      </c>
      <c r="C7">
        <v>66</v>
      </c>
      <c r="D7" s="1">
        <v>45236</v>
      </c>
    </row>
    <row r="8" spans="1:5" x14ac:dyDescent="0.35">
      <c r="A8">
        <v>24</v>
      </c>
      <c r="B8">
        <v>70</v>
      </c>
      <c r="C8">
        <v>60</v>
      </c>
      <c r="D8" s="1">
        <v>45240</v>
      </c>
    </row>
    <row r="9" spans="1:5" x14ac:dyDescent="0.35">
      <c r="A9">
        <v>28</v>
      </c>
      <c r="B9">
        <v>75</v>
      </c>
      <c r="C9">
        <v>45</v>
      </c>
      <c r="D9" s="1">
        <v>45244</v>
      </c>
    </row>
    <row r="10" spans="1:5" x14ac:dyDescent="0.35">
      <c r="A10">
        <v>31</v>
      </c>
      <c r="B10">
        <v>70</v>
      </c>
      <c r="C10">
        <v>36</v>
      </c>
      <c r="D10" s="1">
        <v>45247</v>
      </c>
    </row>
    <row r="11" spans="1:5" x14ac:dyDescent="0.35">
      <c r="A11">
        <v>34</v>
      </c>
      <c r="B11">
        <v>70</v>
      </c>
      <c r="C11">
        <v>25</v>
      </c>
      <c r="D11" s="1">
        <v>45250</v>
      </c>
    </row>
    <row r="12" spans="1:5" x14ac:dyDescent="0.35">
      <c r="A12">
        <v>38</v>
      </c>
      <c r="B12">
        <v>70</v>
      </c>
      <c r="C12">
        <v>46</v>
      </c>
      <c r="D12" s="1">
        <v>45254</v>
      </c>
    </row>
    <row r="13" spans="1:5" x14ac:dyDescent="0.35">
      <c r="A13">
        <v>41</v>
      </c>
      <c r="B13">
        <v>75</v>
      </c>
      <c r="C13">
        <v>28</v>
      </c>
      <c r="D13" s="1">
        <v>45257</v>
      </c>
    </row>
    <row r="14" spans="1:5" x14ac:dyDescent="0.35">
      <c r="A14">
        <v>45</v>
      </c>
      <c r="B14">
        <v>75</v>
      </c>
      <c r="C14">
        <v>28</v>
      </c>
      <c r="D14" s="1">
        <v>45261</v>
      </c>
    </row>
    <row r="15" spans="1:5" x14ac:dyDescent="0.35">
      <c r="A15">
        <v>48</v>
      </c>
      <c r="B15">
        <v>70</v>
      </c>
      <c r="C15">
        <v>43</v>
      </c>
      <c r="D15" s="1">
        <v>45264</v>
      </c>
      <c r="E15" t="s">
        <v>120</v>
      </c>
    </row>
    <row r="16" spans="1:5" x14ac:dyDescent="0.35">
      <c r="A16">
        <v>52</v>
      </c>
      <c r="B16">
        <v>75</v>
      </c>
      <c r="C16">
        <v>52</v>
      </c>
      <c r="D16" s="1">
        <v>45268</v>
      </c>
    </row>
    <row r="17" spans="1:5" x14ac:dyDescent="0.35">
      <c r="A17">
        <v>55</v>
      </c>
      <c r="B17">
        <v>70</v>
      </c>
      <c r="C17">
        <v>43</v>
      </c>
      <c r="D17" s="1">
        <v>45271</v>
      </c>
    </row>
    <row r="18" spans="1:5" x14ac:dyDescent="0.35">
      <c r="A18">
        <v>59</v>
      </c>
      <c r="B18">
        <v>70</v>
      </c>
      <c r="C18">
        <v>54</v>
      </c>
      <c r="D18" s="1">
        <v>45275</v>
      </c>
    </row>
    <row r="19" spans="1:5" x14ac:dyDescent="0.35">
      <c r="A19">
        <v>62</v>
      </c>
      <c r="B19">
        <v>70</v>
      </c>
      <c r="C19">
        <v>32</v>
      </c>
      <c r="D19" s="1">
        <v>45278</v>
      </c>
    </row>
    <row r="20" spans="1:5" x14ac:dyDescent="0.35">
      <c r="A20">
        <v>66</v>
      </c>
      <c r="B20">
        <v>70</v>
      </c>
      <c r="C20">
        <v>30</v>
      </c>
      <c r="D20" s="1">
        <v>45282</v>
      </c>
    </row>
    <row r="21" spans="1:5" x14ac:dyDescent="0.35">
      <c r="A21">
        <v>73</v>
      </c>
      <c r="B21">
        <v>60</v>
      </c>
      <c r="C21">
        <v>34</v>
      </c>
      <c r="D21" s="1">
        <v>45289</v>
      </c>
    </row>
    <row r="22" spans="1:5" x14ac:dyDescent="0.35">
      <c r="A22">
        <v>79</v>
      </c>
      <c r="B22">
        <v>60</v>
      </c>
      <c r="C22">
        <v>31</v>
      </c>
      <c r="D22" s="1">
        <v>45295</v>
      </c>
      <c r="E22" t="s">
        <v>117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62A7-0DBE-4648-9287-0A712CF834AD}">
  <dimension ref="A1:E23"/>
  <sheetViews>
    <sheetView topLeftCell="A10" workbookViewId="0">
      <selection activeCell="E24" sqref="E24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45215</v>
      </c>
    </row>
    <row r="2" spans="1:5" x14ac:dyDescent="0.35">
      <c r="A2">
        <v>3</v>
      </c>
      <c r="B2">
        <v>35</v>
      </c>
      <c r="C2">
        <v>62</v>
      </c>
      <c r="D2" s="1">
        <v>45217</v>
      </c>
    </row>
    <row r="3" spans="1:5" x14ac:dyDescent="0.35">
      <c r="A3">
        <v>5</v>
      </c>
      <c r="B3">
        <v>60</v>
      </c>
      <c r="C3">
        <v>63</v>
      </c>
      <c r="D3" s="1">
        <v>45219</v>
      </c>
    </row>
    <row r="4" spans="1:5" x14ac:dyDescent="0.35">
      <c r="A4">
        <v>8</v>
      </c>
      <c r="B4">
        <v>50</v>
      </c>
      <c r="C4">
        <v>62</v>
      </c>
      <c r="D4" s="1">
        <v>45222</v>
      </c>
    </row>
    <row r="5" spans="1:5" x14ac:dyDescent="0.35">
      <c r="A5">
        <v>11</v>
      </c>
      <c r="B5">
        <v>70</v>
      </c>
      <c r="C5">
        <v>55</v>
      </c>
      <c r="D5" s="1">
        <v>45225</v>
      </c>
    </row>
    <row r="6" spans="1:5" x14ac:dyDescent="0.35">
      <c r="A6">
        <v>15</v>
      </c>
      <c r="B6">
        <v>65</v>
      </c>
      <c r="C6">
        <v>63</v>
      </c>
      <c r="D6" s="1">
        <v>45229</v>
      </c>
    </row>
    <row r="7" spans="1:5" x14ac:dyDescent="0.35">
      <c r="A7">
        <v>18</v>
      </c>
      <c r="B7">
        <v>80</v>
      </c>
      <c r="C7">
        <v>35</v>
      </c>
      <c r="D7" s="1">
        <v>45232</v>
      </c>
    </row>
    <row r="8" spans="1:5" x14ac:dyDescent="0.35">
      <c r="A8">
        <v>22</v>
      </c>
      <c r="B8">
        <v>80</v>
      </c>
      <c r="C8">
        <v>46</v>
      </c>
      <c r="D8" s="1">
        <v>45236</v>
      </c>
    </row>
    <row r="9" spans="1:5" x14ac:dyDescent="0.35">
      <c r="A9">
        <v>26</v>
      </c>
      <c r="B9">
        <v>80</v>
      </c>
      <c r="C9">
        <v>33</v>
      </c>
      <c r="D9" s="1">
        <v>45240</v>
      </c>
    </row>
    <row r="10" spans="1:5" x14ac:dyDescent="0.35">
      <c r="A10">
        <v>30</v>
      </c>
      <c r="B10">
        <v>80</v>
      </c>
      <c r="C10">
        <v>29</v>
      </c>
      <c r="D10" s="1">
        <v>45244</v>
      </c>
    </row>
    <row r="11" spans="1:5" x14ac:dyDescent="0.35">
      <c r="A11">
        <v>33</v>
      </c>
      <c r="B11">
        <v>80</v>
      </c>
      <c r="C11">
        <v>31</v>
      </c>
      <c r="D11" s="1">
        <v>45247</v>
      </c>
    </row>
    <row r="12" spans="1:5" x14ac:dyDescent="0.35">
      <c r="A12">
        <v>36</v>
      </c>
      <c r="B12">
        <v>75</v>
      </c>
      <c r="C12">
        <v>20</v>
      </c>
      <c r="D12" s="1">
        <v>45250</v>
      </c>
    </row>
    <row r="13" spans="1:5" x14ac:dyDescent="0.35">
      <c r="A13">
        <v>40</v>
      </c>
      <c r="B13">
        <v>75</v>
      </c>
      <c r="C13">
        <v>41</v>
      </c>
      <c r="D13" s="1">
        <v>45254</v>
      </c>
    </row>
    <row r="14" spans="1:5" x14ac:dyDescent="0.35">
      <c r="A14">
        <v>43</v>
      </c>
      <c r="B14">
        <v>75</v>
      </c>
      <c r="C14">
        <v>10</v>
      </c>
      <c r="D14" s="1">
        <v>45257</v>
      </c>
    </row>
    <row r="15" spans="1:5" x14ac:dyDescent="0.35">
      <c r="A15">
        <v>47</v>
      </c>
      <c r="B15">
        <v>80</v>
      </c>
      <c r="C15">
        <v>46</v>
      </c>
      <c r="D15" s="1">
        <v>45261</v>
      </c>
    </row>
    <row r="16" spans="1:5" x14ac:dyDescent="0.35">
      <c r="A16">
        <v>50</v>
      </c>
      <c r="B16">
        <v>70</v>
      </c>
      <c r="C16">
        <v>36</v>
      </c>
      <c r="D16" s="1">
        <v>45264</v>
      </c>
      <c r="E16" t="s">
        <v>6</v>
      </c>
    </row>
    <row r="17" spans="1:5" x14ac:dyDescent="0.35">
      <c r="A17">
        <v>54</v>
      </c>
      <c r="B17">
        <v>70</v>
      </c>
      <c r="C17">
        <v>60</v>
      </c>
      <c r="D17" s="1">
        <v>45268</v>
      </c>
    </row>
    <row r="18" spans="1:5" x14ac:dyDescent="0.35">
      <c r="A18">
        <v>57</v>
      </c>
      <c r="B18">
        <v>70</v>
      </c>
      <c r="C18">
        <v>56</v>
      </c>
      <c r="D18" s="1">
        <v>45271</v>
      </c>
    </row>
    <row r="19" spans="1:5" x14ac:dyDescent="0.35">
      <c r="A19">
        <v>61</v>
      </c>
      <c r="B19">
        <v>70</v>
      </c>
      <c r="C19">
        <v>56</v>
      </c>
      <c r="D19" s="1">
        <v>45275</v>
      </c>
    </row>
    <row r="20" spans="1:5" x14ac:dyDescent="0.35">
      <c r="A20">
        <v>64</v>
      </c>
      <c r="B20">
        <v>70</v>
      </c>
      <c r="C20">
        <v>26</v>
      </c>
      <c r="D20" s="1">
        <v>45278</v>
      </c>
    </row>
    <row r="21" spans="1:5" x14ac:dyDescent="0.35">
      <c r="A21">
        <v>68</v>
      </c>
      <c r="B21">
        <v>70</v>
      </c>
      <c r="C21">
        <v>30</v>
      </c>
      <c r="D21" s="1">
        <v>45282</v>
      </c>
    </row>
    <row r="22" spans="1:5" x14ac:dyDescent="0.35">
      <c r="A22">
        <v>75</v>
      </c>
      <c r="B22">
        <v>60</v>
      </c>
      <c r="C22">
        <v>32</v>
      </c>
      <c r="D22" s="1">
        <v>45289</v>
      </c>
    </row>
    <row r="23" spans="1:5" x14ac:dyDescent="0.35">
      <c r="A23">
        <v>81</v>
      </c>
      <c r="B23">
        <v>70</v>
      </c>
      <c r="C23">
        <v>32</v>
      </c>
      <c r="D23" s="1">
        <v>45295</v>
      </c>
      <c r="E23" t="s">
        <v>118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C228-2CE4-471F-BF1B-1AF481921E23}">
  <dimension ref="A1:E30"/>
  <sheetViews>
    <sheetView topLeftCell="A19" workbookViewId="0">
      <selection activeCell="D31" sqref="D31"/>
    </sheetView>
  </sheetViews>
  <sheetFormatPr defaultRowHeight="14.5" x14ac:dyDescent="0.35"/>
  <sheetData>
    <row r="1" spans="1:4" x14ac:dyDescent="0.35">
      <c r="A1">
        <v>1</v>
      </c>
      <c r="B1">
        <v>25</v>
      </c>
      <c r="D1" s="1">
        <v>45198</v>
      </c>
    </row>
    <row r="2" spans="1:4" x14ac:dyDescent="0.35">
      <c r="A2">
        <v>4</v>
      </c>
      <c r="B2">
        <v>20</v>
      </c>
      <c r="C2">
        <v>48</v>
      </c>
      <c r="D2" s="1">
        <v>45201</v>
      </c>
    </row>
    <row r="3" spans="1:4" x14ac:dyDescent="0.35">
      <c r="A3">
        <v>6</v>
      </c>
      <c r="B3">
        <v>40</v>
      </c>
      <c r="C3">
        <v>35</v>
      </c>
      <c r="D3" s="1">
        <v>45203</v>
      </c>
    </row>
    <row r="4" spans="1:4" x14ac:dyDescent="0.35">
      <c r="A4">
        <v>8</v>
      </c>
      <c r="B4">
        <v>35</v>
      </c>
      <c r="C4">
        <v>58</v>
      </c>
      <c r="D4" s="1">
        <v>45205</v>
      </c>
    </row>
    <row r="5" spans="1:4" x14ac:dyDescent="0.35">
      <c r="A5">
        <v>11</v>
      </c>
      <c r="B5">
        <v>70</v>
      </c>
      <c r="C5">
        <v>55</v>
      </c>
      <c r="D5" s="1">
        <v>45208</v>
      </c>
    </row>
    <row r="6" spans="1:4" x14ac:dyDescent="0.35">
      <c r="A6">
        <v>13</v>
      </c>
      <c r="B6">
        <v>65</v>
      </c>
      <c r="C6">
        <v>69</v>
      </c>
      <c r="D6" s="1">
        <v>45210</v>
      </c>
    </row>
    <row r="7" spans="1:4" x14ac:dyDescent="0.35">
      <c r="A7">
        <v>15</v>
      </c>
      <c r="B7">
        <v>80</v>
      </c>
      <c r="C7">
        <v>63</v>
      </c>
      <c r="D7" s="1">
        <v>45212</v>
      </c>
    </row>
    <row r="8" spans="1:4" x14ac:dyDescent="0.35">
      <c r="A8">
        <v>18</v>
      </c>
      <c r="B8">
        <v>80</v>
      </c>
      <c r="C8">
        <v>70</v>
      </c>
      <c r="D8" s="1">
        <v>45215</v>
      </c>
    </row>
    <row r="9" spans="1:4" x14ac:dyDescent="0.35">
      <c r="A9">
        <v>20</v>
      </c>
      <c r="B9">
        <v>80</v>
      </c>
      <c r="C9">
        <v>69</v>
      </c>
      <c r="D9" s="1">
        <v>45217</v>
      </c>
    </row>
    <row r="10" spans="1:4" x14ac:dyDescent="0.35">
      <c r="A10">
        <v>22</v>
      </c>
      <c r="B10">
        <v>75</v>
      </c>
      <c r="C10">
        <v>67</v>
      </c>
      <c r="D10" s="1">
        <v>45219</v>
      </c>
    </row>
    <row r="11" spans="1:4" x14ac:dyDescent="0.35">
      <c r="A11">
        <v>25</v>
      </c>
      <c r="B11">
        <v>75</v>
      </c>
      <c r="C11">
        <v>58</v>
      </c>
      <c r="D11" s="1">
        <v>45222</v>
      </c>
    </row>
    <row r="12" spans="1:4" x14ac:dyDescent="0.35">
      <c r="A12">
        <v>28</v>
      </c>
      <c r="B12">
        <v>70</v>
      </c>
      <c r="C12">
        <v>60</v>
      </c>
      <c r="D12" s="1">
        <v>45225</v>
      </c>
    </row>
    <row r="13" spans="1:4" x14ac:dyDescent="0.35">
      <c r="A13">
        <v>32</v>
      </c>
      <c r="B13">
        <v>70</v>
      </c>
      <c r="C13">
        <v>57</v>
      </c>
      <c r="D13" s="1">
        <v>45229</v>
      </c>
    </row>
    <row r="14" spans="1:4" x14ac:dyDescent="0.35">
      <c r="A14">
        <v>35</v>
      </c>
      <c r="B14">
        <v>70</v>
      </c>
      <c r="C14">
        <v>55</v>
      </c>
      <c r="D14" s="1">
        <v>45232</v>
      </c>
    </row>
    <row r="15" spans="1:4" x14ac:dyDescent="0.35">
      <c r="A15">
        <v>39</v>
      </c>
      <c r="B15">
        <v>65</v>
      </c>
      <c r="C15">
        <v>45</v>
      </c>
      <c r="D15" s="1">
        <v>45236</v>
      </c>
    </row>
    <row r="16" spans="1:4" x14ac:dyDescent="0.35">
      <c r="A16">
        <v>43</v>
      </c>
      <c r="B16">
        <v>65</v>
      </c>
      <c r="C16">
        <v>35</v>
      </c>
      <c r="D16" s="1">
        <v>45240</v>
      </c>
    </row>
    <row r="17" spans="1:5" x14ac:dyDescent="0.35">
      <c r="A17">
        <v>47</v>
      </c>
      <c r="B17">
        <v>65</v>
      </c>
      <c r="C17">
        <v>36</v>
      </c>
      <c r="D17" s="1">
        <v>45244</v>
      </c>
    </row>
    <row r="18" spans="1:5" x14ac:dyDescent="0.35">
      <c r="A18">
        <v>50</v>
      </c>
      <c r="B18">
        <v>65</v>
      </c>
      <c r="C18">
        <v>30</v>
      </c>
      <c r="D18" s="1">
        <v>45247</v>
      </c>
      <c r="E18" t="s">
        <v>136</v>
      </c>
    </row>
    <row r="19" spans="1:5" x14ac:dyDescent="0.35">
      <c r="A19">
        <v>53</v>
      </c>
      <c r="B19">
        <v>70</v>
      </c>
      <c r="C19">
        <v>23</v>
      </c>
      <c r="D19" s="1">
        <v>45250</v>
      </c>
    </row>
    <row r="20" spans="1:5" x14ac:dyDescent="0.35">
      <c r="A20">
        <v>57</v>
      </c>
      <c r="B20">
        <v>70</v>
      </c>
      <c r="C20">
        <v>54</v>
      </c>
      <c r="D20" s="1">
        <v>45254</v>
      </c>
    </row>
    <row r="21" spans="1:5" x14ac:dyDescent="0.35">
      <c r="A21">
        <v>60</v>
      </c>
      <c r="B21">
        <v>70</v>
      </c>
      <c r="C21">
        <v>23</v>
      </c>
      <c r="D21" s="1">
        <v>45257</v>
      </c>
    </row>
    <row r="22" spans="1:5" x14ac:dyDescent="0.35">
      <c r="A22">
        <v>64</v>
      </c>
      <c r="B22">
        <v>70</v>
      </c>
      <c r="C22">
        <v>27</v>
      </c>
      <c r="D22" s="1">
        <v>45261</v>
      </c>
    </row>
    <row r="23" spans="1:5" x14ac:dyDescent="0.35">
      <c r="A23">
        <v>67</v>
      </c>
      <c r="B23">
        <v>65</v>
      </c>
      <c r="C23">
        <v>31</v>
      </c>
      <c r="D23" s="1">
        <v>45264</v>
      </c>
    </row>
    <row r="24" spans="1:5" x14ac:dyDescent="0.35">
      <c r="A24">
        <v>71</v>
      </c>
      <c r="B24">
        <v>65</v>
      </c>
      <c r="C24">
        <v>38</v>
      </c>
      <c r="D24" s="1">
        <v>45268</v>
      </c>
    </row>
    <row r="25" spans="1:5" x14ac:dyDescent="0.35">
      <c r="A25">
        <v>74</v>
      </c>
      <c r="B25">
        <v>65</v>
      </c>
      <c r="C25">
        <v>28</v>
      </c>
      <c r="D25" s="1">
        <v>45271</v>
      </c>
    </row>
    <row r="26" spans="1:5" x14ac:dyDescent="0.35">
      <c r="A26">
        <v>78</v>
      </c>
      <c r="B26">
        <v>60</v>
      </c>
      <c r="C26">
        <v>25</v>
      </c>
      <c r="D26" s="1">
        <v>45275</v>
      </c>
    </row>
    <row r="27" spans="1:5" x14ac:dyDescent="0.35">
      <c r="A27">
        <v>81</v>
      </c>
      <c r="B27">
        <v>65</v>
      </c>
      <c r="C27">
        <v>18</v>
      </c>
      <c r="D27" s="1">
        <v>45278</v>
      </c>
      <c r="E27" t="s">
        <v>142</v>
      </c>
    </row>
    <row r="28" spans="1:5" x14ac:dyDescent="0.35">
      <c r="A28">
        <v>85</v>
      </c>
      <c r="B28">
        <v>65</v>
      </c>
      <c r="C28">
        <v>55</v>
      </c>
      <c r="D28" s="1">
        <v>45282</v>
      </c>
    </row>
    <row r="29" spans="1:5" x14ac:dyDescent="0.35">
      <c r="A29">
        <v>92</v>
      </c>
      <c r="B29">
        <v>60</v>
      </c>
      <c r="C29">
        <v>36</v>
      </c>
      <c r="D29" s="1">
        <v>45289</v>
      </c>
    </row>
    <row r="30" spans="1:5" x14ac:dyDescent="0.35">
      <c r="A30">
        <v>98</v>
      </c>
      <c r="B30">
        <v>55</v>
      </c>
      <c r="C30">
        <v>36</v>
      </c>
      <c r="D30" s="1">
        <v>45295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5B65-8FC1-4A6F-B924-1D91075073AF}">
  <dimension ref="A1:E31"/>
  <sheetViews>
    <sheetView topLeftCell="A16" workbookViewId="0">
      <selection activeCell="D32" sqref="D32"/>
    </sheetView>
  </sheetViews>
  <sheetFormatPr defaultRowHeight="14.5" x14ac:dyDescent="0.35"/>
  <sheetData>
    <row r="1" spans="1:4" x14ac:dyDescent="0.35">
      <c r="A1">
        <v>1</v>
      </c>
      <c r="B1">
        <v>20</v>
      </c>
      <c r="D1" s="1">
        <v>45196</v>
      </c>
    </row>
    <row r="2" spans="1:4" x14ac:dyDescent="0.35">
      <c r="A2">
        <v>3</v>
      </c>
      <c r="B2">
        <v>20</v>
      </c>
      <c r="C2">
        <v>53</v>
      </c>
      <c r="D2" s="1">
        <v>45198</v>
      </c>
    </row>
    <row r="3" spans="1:4" x14ac:dyDescent="0.35">
      <c r="A3">
        <v>6</v>
      </c>
      <c r="B3">
        <v>50</v>
      </c>
      <c r="C3">
        <v>47</v>
      </c>
      <c r="D3" s="1">
        <v>45201</v>
      </c>
    </row>
    <row r="4" spans="1:4" x14ac:dyDescent="0.35">
      <c r="A4">
        <v>8</v>
      </c>
      <c r="B4">
        <v>40</v>
      </c>
      <c r="C4">
        <v>63</v>
      </c>
      <c r="D4" s="1">
        <v>45203</v>
      </c>
    </row>
    <row r="5" spans="1:4" x14ac:dyDescent="0.35">
      <c r="A5">
        <v>10</v>
      </c>
      <c r="B5">
        <v>70</v>
      </c>
      <c r="C5">
        <v>48</v>
      </c>
      <c r="D5" s="1">
        <v>45205</v>
      </c>
    </row>
    <row r="6" spans="1:4" x14ac:dyDescent="0.35">
      <c r="A6">
        <v>13</v>
      </c>
      <c r="B6">
        <v>60</v>
      </c>
      <c r="C6">
        <v>55</v>
      </c>
      <c r="D6" s="1">
        <v>45208</v>
      </c>
    </row>
    <row r="7" spans="1:4" x14ac:dyDescent="0.35">
      <c r="A7">
        <v>15</v>
      </c>
      <c r="B7">
        <v>80</v>
      </c>
      <c r="C7">
        <v>27</v>
      </c>
      <c r="D7" s="1">
        <v>45210</v>
      </c>
    </row>
    <row r="8" spans="1:4" x14ac:dyDescent="0.35">
      <c r="A8">
        <v>17</v>
      </c>
      <c r="B8">
        <v>80</v>
      </c>
      <c r="C8">
        <v>46</v>
      </c>
      <c r="D8" s="1">
        <v>45212</v>
      </c>
    </row>
    <row r="9" spans="1:4" x14ac:dyDescent="0.35">
      <c r="A9">
        <v>20</v>
      </c>
      <c r="B9">
        <v>80</v>
      </c>
      <c r="C9">
        <v>36</v>
      </c>
      <c r="D9" s="1">
        <v>45215</v>
      </c>
    </row>
    <row r="10" spans="1:4" x14ac:dyDescent="0.35">
      <c r="A10">
        <v>22</v>
      </c>
      <c r="B10">
        <v>80</v>
      </c>
      <c r="C10">
        <v>36</v>
      </c>
      <c r="D10" s="1">
        <v>45217</v>
      </c>
    </row>
    <row r="11" spans="1:4" x14ac:dyDescent="0.35">
      <c r="A11">
        <v>24</v>
      </c>
      <c r="B11">
        <v>70</v>
      </c>
      <c r="C11">
        <v>34</v>
      </c>
      <c r="D11" s="1">
        <v>45219</v>
      </c>
    </row>
    <row r="12" spans="1:4" x14ac:dyDescent="0.35">
      <c r="A12">
        <v>27</v>
      </c>
      <c r="B12">
        <v>70</v>
      </c>
      <c r="C12">
        <v>27</v>
      </c>
      <c r="D12" s="1">
        <v>45222</v>
      </c>
    </row>
    <row r="13" spans="1:4" x14ac:dyDescent="0.35">
      <c r="A13">
        <v>30</v>
      </c>
      <c r="B13">
        <v>70</v>
      </c>
      <c r="C13">
        <v>28</v>
      </c>
      <c r="D13" s="1">
        <v>45225</v>
      </c>
    </row>
    <row r="14" spans="1:4" x14ac:dyDescent="0.35">
      <c r="A14">
        <v>34</v>
      </c>
      <c r="B14">
        <v>70</v>
      </c>
      <c r="C14">
        <v>34</v>
      </c>
      <c r="D14" s="1">
        <v>45229</v>
      </c>
    </row>
    <row r="15" spans="1:4" x14ac:dyDescent="0.35">
      <c r="A15">
        <v>37</v>
      </c>
      <c r="B15">
        <v>70</v>
      </c>
      <c r="C15">
        <v>32</v>
      </c>
      <c r="D15" s="1">
        <v>45232</v>
      </c>
    </row>
    <row r="16" spans="1:4" x14ac:dyDescent="0.35">
      <c r="A16">
        <v>41</v>
      </c>
      <c r="B16">
        <v>65</v>
      </c>
      <c r="C16">
        <v>30</v>
      </c>
      <c r="D16" s="1">
        <v>45236</v>
      </c>
    </row>
    <row r="17" spans="1:5" x14ac:dyDescent="0.35">
      <c r="A17">
        <v>45</v>
      </c>
      <c r="B17">
        <v>65</v>
      </c>
      <c r="C17">
        <v>30</v>
      </c>
      <c r="D17" s="1">
        <v>45240</v>
      </c>
    </row>
    <row r="18" spans="1:5" x14ac:dyDescent="0.35">
      <c r="A18">
        <v>49</v>
      </c>
      <c r="B18">
        <v>65</v>
      </c>
      <c r="C18">
        <v>26</v>
      </c>
      <c r="D18" s="1">
        <v>45244</v>
      </c>
    </row>
    <row r="19" spans="1:5" x14ac:dyDescent="0.35">
      <c r="A19">
        <v>52</v>
      </c>
      <c r="B19">
        <v>65</v>
      </c>
      <c r="C19">
        <v>23</v>
      </c>
      <c r="D19" s="1">
        <v>45247</v>
      </c>
      <c r="E19" t="s">
        <v>114</v>
      </c>
    </row>
    <row r="20" spans="1:5" x14ac:dyDescent="0.35">
      <c r="A20">
        <v>55</v>
      </c>
      <c r="B20">
        <v>65</v>
      </c>
      <c r="C20">
        <v>56</v>
      </c>
      <c r="D20" s="1">
        <v>45250</v>
      </c>
    </row>
    <row r="21" spans="1:5" x14ac:dyDescent="0.35">
      <c r="A21">
        <v>59</v>
      </c>
      <c r="B21">
        <v>60</v>
      </c>
      <c r="C21">
        <v>46</v>
      </c>
      <c r="D21" s="1">
        <v>45254</v>
      </c>
    </row>
    <row r="22" spans="1:5" x14ac:dyDescent="0.35">
      <c r="A22">
        <v>62</v>
      </c>
      <c r="B22">
        <v>65</v>
      </c>
      <c r="C22">
        <v>20</v>
      </c>
      <c r="D22" s="1">
        <v>45257</v>
      </c>
    </row>
    <row r="23" spans="1:5" x14ac:dyDescent="0.35">
      <c r="A23">
        <v>66</v>
      </c>
      <c r="B23">
        <v>65</v>
      </c>
      <c r="C23">
        <v>32</v>
      </c>
      <c r="D23" s="1">
        <v>45261</v>
      </c>
    </row>
    <row r="24" spans="1:5" x14ac:dyDescent="0.35">
      <c r="A24">
        <v>69</v>
      </c>
      <c r="B24">
        <v>65</v>
      </c>
      <c r="C24">
        <v>37</v>
      </c>
      <c r="D24" s="1">
        <v>45264</v>
      </c>
    </row>
    <row r="25" spans="1:5" x14ac:dyDescent="0.35">
      <c r="A25">
        <v>73</v>
      </c>
      <c r="B25">
        <v>65</v>
      </c>
      <c r="C25">
        <v>33</v>
      </c>
      <c r="D25" s="1">
        <v>45268</v>
      </c>
    </row>
    <row r="26" spans="1:5" x14ac:dyDescent="0.35">
      <c r="A26">
        <v>76</v>
      </c>
      <c r="B26">
        <v>60</v>
      </c>
      <c r="C26">
        <v>33</v>
      </c>
      <c r="D26" s="1">
        <v>45271</v>
      </c>
    </row>
    <row r="27" spans="1:5" x14ac:dyDescent="0.35">
      <c r="A27">
        <v>80</v>
      </c>
      <c r="B27">
        <v>55</v>
      </c>
      <c r="C27">
        <v>29</v>
      </c>
      <c r="D27" s="1">
        <v>45275</v>
      </c>
    </row>
    <row r="28" spans="1:5" x14ac:dyDescent="0.35">
      <c r="A28">
        <v>83</v>
      </c>
      <c r="B28">
        <v>55</v>
      </c>
      <c r="C28">
        <v>32</v>
      </c>
      <c r="D28" s="1">
        <v>45278</v>
      </c>
      <c r="E28" t="s">
        <v>113</v>
      </c>
    </row>
    <row r="29" spans="1:5" x14ac:dyDescent="0.35">
      <c r="A29">
        <v>87</v>
      </c>
      <c r="B29">
        <v>50</v>
      </c>
      <c r="C29">
        <v>47</v>
      </c>
      <c r="D29" s="1">
        <v>45282</v>
      </c>
    </row>
    <row r="30" spans="1:5" x14ac:dyDescent="0.35">
      <c r="A30">
        <v>94</v>
      </c>
      <c r="B30">
        <v>50</v>
      </c>
      <c r="C30">
        <v>53</v>
      </c>
      <c r="D30" s="1">
        <v>45289</v>
      </c>
    </row>
    <row r="31" spans="1:5" x14ac:dyDescent="0.35">
      <c r="A31">
        <v>100</v>
      </c>
      <c r="B31">
        <v>60</v>
      </c>
      <c r="C31">
        <v>24</v>
      </c>
      <c r="D31" s="1">
        <v>45295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CBF2-9AB7-430E-9855-388ADA82F10B}">
  <dimension ref="A1:H41"/>
  <sheetViews>
    <sheetView topLeftCell="A28" workbookViewId="0">
      <selection activeCell="F38" sqref="F38"/>
    </sheetView>
  </sheetViews>
  <sheetFormatPr defaultRowHeight="14.5" x14ac:dyDescent="0.35"/>
  <sheetData>
    <row r="1" spans="1:4" x14ac:dyDescent="0.35">
      <c r="A1">
        <v>1</v>
      </c>
      <c r="B1">
        <v>40</v>
      </c>
      <c r="D1" s="1">
        <v>45184</v>
      </c>
    </row>
    <row r="2" spans="1:4" x14ac:dyDescent="0.35">
      <c r="A2">
        <v>4</v>
      </c>
      <c r="B2">
        <v>35</v>
      </c>
      <c r="C2">
        <v>58</v>
      </c>
      <c r="D2" s="1">
        <v>45187</v>
      </c>
    </row>
    <row r="3" spans="1:4" x14ac:dyDescent="0.35">
      <c r="A3">
        <v>6</v>
      </c>
      <c r="B3">
        <v>50</v>
      </c>
      <c r="C3">
        <v>59</v>
      </c>
      <c r="D3" s="1">
        <v>45189</v>
      </c>
    </row>
    <row r="4" spans="1:4" x14ac:dyDescent="0.35">
      <c r="A4">
        <v>8</v>
      </c>
      <c r="B4">
        <v>50</v>
      </c>
      <c r="C4">
        <v>72</v>
      </c>
      <c r="D4" s="1">
        <v>45191</v>
      </c>
    </row>
    <row r="5" spans="1:4" x14ac:dyDescent="0.35">
      <c r="A5">
        <v>11</v>
      </c>
      <c r="B5">
        <v>80</v>
      </c>
      <c r="C5">
        <v>67</v>
      </c>
      <c r="D5" s="1">
        <v>45194</v>
      </c>
    </row>
    <row r="6" spans="1:4" x14ac:dyDescent="0.35">
      <c r="A6">
        <v>13</v>
      </c>
      <c r="B6">
        <v>75</v>
      </c>
      <c r="C6">
        <v>76</v>
      </c>
      <c r="D6" s="1">
        <v>45196</v>
      </c>
    </row>
    <row r="7" spans="1:4" x14ac:dyDescent="0.35">
      <c r="A7">
        <v>15</v>
      </c>
      <c r="B7">
        <v>75</v>
      </c>
      <c r="C7">
        <v>45</v>
      </c>
      <c r="D7" s="1">
        <v>45198</v>
      </c>
    </row>
    <row r="8" spans="1:4" x14ac:dyDescent="0.35">
      <c r="A8">
        <v>18</v>
      </c>
      <c r="B8">
        <v>75</v>
      </c>
      <c r="C8">
        <v>65</v>
      </c>
      <c r="D8" s="1">
        <v>45201</v>
      </c>
    </row>
    <row r="9" spans="1:4" x14ac:dyDescent="0.35">
      <c r="A9">
        <v>20</v>
      </c>
      <c r="B9">
        <v>75</v>
      </c>
      <c r="C9">
        <v>60</v>
      </c>
      <c r="D9" s="1">
        <v>45203</v>
      </c>
    </row>
    <row r="10" spans="1:4" x14ac:dyDescent="0.35">
      <c r="A10">
        <v>22</v>
      </c>
      <c r="B10">
        <v>75</v>
      </c>
      <c r="C10">
        <v>52</v>
      </c>
      <c r="D10" s="1">
        <v>45205</v>
      </c>
    </row>
    <row r="11" spans="1:4" x14ac:dyDescent="0.35">
      <c r="A11">
        <v>25</v>
      </c>
      <c r="B11">
        <v>75</v>
      </c>
      <c r="C11">
        <v>53</v>
      </c>
      <c r="D11" s="1">
        <v>45208</v>
      </c>
    </row>
    <row r="12" spans="1:4" x14ac:dyDescent="0.35">
      <c r="A12">
        <v>27</v>
      </c>
      <c r="B12">
        <v>75</v>
      </c>
      <c r="C12">
        <v>50</v>
      </c>
      <c r="D12" s="1">
        <v>45210</v>
      </c>
    </row>
    <row r="13" spans="1:4" x14ac:dyDescent="0.35">
      <c r="A13">
        <v>29</v>
      </c>
      <c r="B13">
        <v>75</v>
      </c>
      <c r="C13">
        <v>45</v>
      </c>
      <c r="D13" s="1">
        <v>45212</v>
      </c>
    </row>
    <row r="14" spans="1:4" x14ac:dyDescent="0.35">
      <c r="A14">
        <v>32</v>
      </c>
      <c r="B14">
        <v>70</v>
      </c>
      <c r="C14">
        <v>51</v>
      </c>
      <c r="D14" s="1">
        <v>45215</v>
      </c>
    </row>
    <row r="15" spans="1:4" x14ac:dyDescent="0.35">
      <c r="A15">
        <v>34</v>
      </c>
      <c r="B15">
        <v>70</v>
      </c>
      <c r="C15">
        <v>49</v>
      </c>
      <c r="D15" s="1">
        <v>45217</v>
      </c>
    </row>
    <row r="16" spans="1:4" x14ac:dyDescent="0.35">
      <c r="A16">
        <v>36</v>
      </c>
      <c r="B16">
        <v>70</v>
      </c>
      <c r="C16">
        <v>44</v>
      </c>
      <c r="D16" s="1">
        <v>45219</v>
      </c>
    </row>
    <row r="17" spans="1:5" x14ac:dyDescent="0.35">
      <c r="A17">
        <v>39</v>
      </c>
      <c r="B17">
        <v>70</v>
      </c>
      <c r="C17">
        <v>36</v>
      </c>
      <c r="D17" s="1">
        <v>45222</v>
      </c>
    </row>
    <row r="18" spans="1:5" x14ac:dyDescent="0.35">
      <c r="A18">
        <v>42</v>
      </c>
      <c r="B18">
        <v>65</v>
      </c>
      <c r="C18">
        <v>52</v>
      </c>
      <c r="D18" s="1">
        <v>45225</v>
      </c>
      <c r="E18" t="s">
        <v>12</v>
      </c>
    </row>
    <row r="19" spans="1:5" x14ac:dyDescent="0.35">
      <c r="A19">
        <v>46</v>
      </c>
      <c r="B19">
        <v>70</v>
      </c>
      <c r="C19">
        <v>60</v>
      </c>
      <c r="D19" s="1">
        <v>45229</v>
      </c>
    </row>
    <row r="20" spans="1:5" x14ac:dyDescent="0.35">
      <c r="A20">
        <v>49</v>
      </c>
      <c r="B20">
        <v>70</v>
      </c>
      <c r="C20">
        <v>55</v>
      </c>
      <c r="D20" s="1">
        <v>45232</v>
      </c>
    </row>
    <row r="21" spans="1:5" x14ac:dyDescent="0.35">
      <c r="A21">
        <v>53</v>
      </c>
      <c r="B21">
        <v>65</v>
      </c>
      <c r="C21">
        <v>52</v>
      </c>
      <c r="D21" s="1">
        <v>45236</v>
      </c>
    </row>
    <row r="22" spans="1:5" x14ac:dyDescent="0.35">
      <c r="A22">
        <v>57</v>
      </c>
      <c r="B22">
        <v>60</v>
      </c>
      <c r="C22">
        <v>50</v>
      </c>
      <c r="D22" s="1">
        <v>45240</v>
      </c>
    </row>
    <row r="23" spans="1:5" x14ac:dyDescent="0.35">
      <c r="A23">
        <v>61</v>
      </c>
      <c r="B23">
        <v>60</v>
      </c>
      <c r="C23">
        <v>52</v>
      </c>
      <c r="D23" s="1">
        <v>45244</v>
      </c>
    </row>
    <row r="24" spans="1:5" x14ac:dyDescent="0.35">
      <c r="A24">
        <v>64</v>
      </c>
      <c r="B24">
        <v>60</v>
      </c>
      <c r="C24">
        <v>44</v>
      </c>
      <c r="D24" s="1">
        <v>45247</v>
      </c>
    </row>
    <row r="25" spans="1:5" x14ac:dyDescent="0.35">
      <c r="A25">
        <v>67</v>
      </c>
      <c r="B25">
        <v>60</v>
      </c>
      <c r="C25">
        <v>35</v>
      </c>
      <c r="D25" s="1">
        <v>45250</v>
      </c>
    </row>
    <row r="26" spans="1:5" x14ac:dyDescent="0.35">
      <c r="A26">
        <v>71</v>
      </c>
      <c r="B26">
        <v>55</v>
      </c>
      <c r="C26">
        <v>44</v>
      </c>
      <c r="D26" s="1">
        <v>45254</v>
      </c>
    </row>
    <row r="27" spans="1:5" x14ac:dyDescent="0.35">
      <c r="A27">
        <v>74</v>
      </c>
      <c r="B27">
        <v>60</v>
      </c>
      <c r="C27">
        <v>36</v>
      </c>
      <c r="D27" s="1">
        <v>45257</v>
      </c>
      <c r="E27" t="s">
        <v>128</v>
      </c>
    </row>
    <row r="28" spans="1:5" x14ac:dyDescent="0.35">
      <c r="A28">
        <v>78</v>
      </c>
      <c r="B28">
        <v>70</v>
      </c>
      <c r="C28">
        <v>55</v>
      </c>
      <c r="D28" s="1">
        <v>45261</v>
      </c>
    </row>
    <row r="29" spans="1:5" x14ac:dyDescent="0.35">
      <c r="A29">
        <v>81</v>
      </c>
      <c r="B29">
        <v>55</v>
      </c>
      <c r="C29">
        <v>40</v>
      </c>
      <c r="D29" s="1">
        <v>45264</v>
      </c>
    </row>
    <row r="30" spans="1:5" x14ac:dyDescent="0.35">
      <c r="A30">
        <v>85</v>
      </c>
      <c r="B30">
        <v>55</v>
      </c>
      <c r="C30">
        <v>53</v>
      </c>
      <c r="D30" s="1">
        <v>45268</v>
      </c>
    </row>
    <row r="31" spans="1:5" x14ac:dyDescent="0.35">
      <c r="A31">
        <v>88</v>
      </c>
      <c r="B31">
        <v>50</v>
      </c>
      <c r="C31">
        <v>46</v>
      </c>
      <c r="D31" s="1">
        <v>45271</v>
      </c>
    </row>
    <row r="32" spans="1:5" x14ac:dyDescent="0.35">
      <c r="A32">
        <v>92</v>
      </c>
      <c r="B32">
        <v>50</v>
      </c>
      <c r="C32">
        <v>28</v>
      </c>
      <c r="D32" s="1">
        <v>45275</v>
      </c>
    </row>
    <row r="33" spans="1:8" x14ac:dyDescent="0.35">
      <c r="A33">
        <v>95</v>
      </c>
      <c r="B33">
        <v>50</v>
      </c>
      <c r="C33">
        <v>26</v>
      </c>
      <c r="D33" s="1">
        <v>45278</v>
      </c>
    </row>
    <row r="34" spans="1:8" x14ac:dyDescent="0.35">
      <c r="A34">
        <v>99</v>
      </c>
      <c r="B34">
        <v>50</v>
      </c>
      <c r="C34">
        <v>22</v>
      </c>
      <c r="D34" s="1">
        <v>45282</v>
      </c>
    </row>
    <row r="35" spans="1:8" x14ac:dyDescent="0.35">
      <c r="A35">
        <v>106</v>
      </c>
      <c r="B35">
        <v>45</v>
      </c>
      <c r="C35">
        <v>27</v>
      </c>
      <c r="D35" s="1">
        <v>45289</v>
      </c>
      <c r="E35" t="s">
        <v>77</v>
      </c>
    </row>
    <row r="41" spans="1:8" x14ac:dyDescent="0.35">
      <c r="F41" t="s">
        <v>77</v>
      </c>
      <c r="H41" s="1">
        <v>45289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13FA-F07D-4D92-832F-E67A82977516}">
  <dimension ref="A1:I41"/>
  <sheetViews>
    <sheetView topLeftCell="A31" workbookViewId="0">
      <selection activeCell="I42" sqref="I42"/>
    </sheetView>
  </sheetViews>
  <sheetFormatPr defaultRowHeight="14.5" x14ac:dyDescent="0.35"/>
  <sheetData>
    <row r="1" spans="1:4" x14ac:dyDescent="0.35">
      <c r="A1">
        <v>1</v>
      </c>
      <c r="B1">
        <v>20</v>
      </c>
      <c r="D1" s="1">
        <v>45181</v>
      </c>
    </row>
    <row r="2" spans="1:4" x14ac:dyDescent="0.35">
      <c r="A2">
        <v>4</v>
      </c>
      <c r="B2">
        <v>20</v>
      </c>
      <c r="C2">
        <v>56</v>
      </c>
      <c r="D2" s="1">
        <v>45184</v>
      </c>
    </row>
    <row r="3" spans="1:4" x14ac:dyDescent="0.35">
      <c r="A3">
        <v>7</v>
      </c>
      <c r="B3">
        <v>60</v>
      </c>
      <c r="C3">
        <v>56</v>
      </c>
      <c r="D3" s="1">
        <v>45187</v>
      </c>
    </row>
    <row r="4" spans="1:4" x14ac:dyDescent="0.35">
      <c r="A4">
        <v>9</v>
      </c>
      <c r="B4">
        <v>60</v>
      </c>
      <c r="C4">
        <v>58</v>
      </c>
      <c r="D4" s="1">
        <v>45189</v>
      </c>
    </row>
    <row r="5" spans="1:4" x14ac:dyDescent="0.35">
      <c r="A5">
        <v>11</v>
      </c>
      <c r="B5">
        <v>80</v>
      </c>
      <c r="C5">
        <v>59</v>
      </c>
      <c r="D5" s="1">
        <v>45191</v>
      </c>
    </row>
    <row r="6" spans="1:4" x14ac:dyDescent="0.35">
      <c r="A6">
        <v>14</v>
      </c>
      <c r="B6">
        <v>70</v>
      </c>
      <c r="C6">
        <v>63</v>
      </c>
      <c r="D6" s="1">
        <v>45194</v>
      </c>
    </row>
    <row r="7" spans="1:4" x14ac:dyDescent="0.35">
      <c r="A7">
        <v>16</v>
      </c>
      <c r="B7">
        <v>75</v>
      </c>
      <c r="C7">
        <v>47</v>
      </c>
      <c r="D7" s="1">
        <v>45196</v>
      </c>
    </row>
    <row r="8" spans="1:4" x14ac:dyDescent="0.35">
      <c r="A8">
        <v>18</v>
      </c>
      <c r="B8">
        <v>75</v>
      </c>
      <c r="C8">
        <v>30</v>
      </c>
      <c r="D8" s="1">
        <v>45198</v>
      </c>
    </row>
    <row r="9" spans="1:4" x14ac:dyDescent="0.35">
      <c r="A9">
        <v>21</v>
      </c>
      <c r="B9">
        <v>75</v>
      </c>
      <c r="C9">
        <v>22</v>
      </c>
      <c r="D9" s="1">
        <v>45201</v>
      </c>
    </row>
    <row r="10" spans="1:4" x14ac:dyDescent="0.35">
      <c r="A10">
        <v>23</v>
      </c>
      <c r="B10">
        <v>75</v>
      </c>
      <c r="C10">
        <v>22</v>
      </c>
      <c r="D10" s="1">
        <v>45203</v>
      </c>
    </row>
    <row r="11" spans="1:4" x14ac:dyDescent="0.35">
      <c r="A11">
        <v>25</v>
      </c>
      <c r="B11">
        <v>75</v>
      </c>
      <c r="C11">
        <v>26</v>
      </c>
      <c r="D11" s="1">
        <v>45205</v>
      </c>
    </row>
    <row r="12" spans="1:4" x14ac:dyDescent="0.35">
      <c r="A12">
        <v>28</v>
      </c>
      <c r="B12">
        <v>75</v>
      </c>
      <c r="C12">
        <v>44</v>
      </c>
      <c r="D12" s="1">
        <v>45208</v>
      </c>
    </row>
    <row r="13" spans="1:4" x14ac:dyDescent="0.35">
      <c r="A13">
        <v>30</v>
      </c>
      <c r="B13">
        <v>75</v>
      </c>
      <c r="C13">
        <v>24</v>
      </c>
      <c r="D13" s="1">
        <v>45210</v>
      </c>
    </row>
    <row r="14" spans="1:4" x14ac:dyDescent="0.35">
      <c r="A14">
        <v>32</v>
      </c>
      <c r="B14">
        <v>70</v>
      </c>
      <c r="C14">
        <v>26</v>
      </c>
      <c r="D14" s="1">
        <v>45212</v>
      </c>
    </row>
    <row r="15" spans="1:4" x14ac:dyDescent="0.35">
      <c r="A15">
        <v>35</v>
      </c>
      <c r="B15">
        <v>70</v>
      </c>
      <c r="C15">
        <v>33</v>
      </c>
      <c r="D15" s="1">
        <v>45215</v>
      </c>
    </row>
    <row r="16" spans="1:4" x14ac:dyDescent="0.35">
      <c r="A16">
        <v>37</v>
      </c>
      <c r="B16">
        <v>70</v>
      </c>
      <c r="C16">
        <v>32</v>
      </c>
      <c r="D16" s="1">
        <v>45217</v>
      </c>
    </row>
    <row r="17" spans="1:5" x14ac:dyDescent="0.35">
      <c r="A17">
        <v>39</v>
      </c>
      <c r="B17">
        <v>70</v>
      </c>
      <c r="C17">
        <v>35</v>
      </c>
      <c r="D17" s="1">
        <v>45219</v>
      </c>
    </row>
    <row r="18" spans="1:5" x14ac:dyDescent="0.35">
      <c r="A18">
        <v>42</v>
      </c>
      <c r="B18">
        <v>70</v>
      </c>
      <c r="C18">
        <v>27</v>
      </c>
      <c r="D18" s="1">
        <v>45222</v>
      </c>
    </row>
    <row r="19" spans="1:5" x14ac:dyDescent="0.35">
      <c r="A19">
        <v>45</v>
      </c>
      <c r="B19">
        <v>65</v>
      </c>
      <c r="C19">
        <v>30</v>
      </c>
      <c r="D19" s="1">
        <v>45225</v>
      </c>
      <c r="E19" t="s">
        <v>11</v>
      </c>
    </row>
    <row r="20" spans="1:5" x14ac:dyDescent="0.35">
      <c r="A20">
        <v>49</v>
      </c>
      <c r="B20">
        <v>70</v>
      </c>
      <c r="C20">
        <v>47</v>
      </c>
      <c r="D20" s="1">
        <v>45229</v>
      </c>
    </row>
    <row r="21" spans="1:5" x14ac:dyDescent="0.35">
      <c r="A21">
        <v>52</v>
      </c>
      <c r="B21">
        <v>65</v>
      </c>
      <c r="C21">
        <v>52</v>
      </c>
      <c r="D21" s="1">
        <v>45232</v>
      </c>
    </row>
    <row r="22" spans="1:5" x14ac:dyDescent="0.35">
      <c r="A22">
        <v>56</v>
      </c>
      <c r="B22">
        <v>60</v>
      </c>
      <c r="C22">
        <v>50</v>
      </c>
      <c r="D22" s="1">
        <v>45236</v>
      </c>
    </row>
    <row r="23" spans="1:5" x14ac:dyDescent="0.35">
      <c r="A23">
        <v>60</v>
      </c>
      <c r="B23">
        <v>60</v>
      </c>
      <c r="C23">
        <v>49</v>
      </c>
      <c r="D23" s="1">
        <v>45240</v>
      </c>
    </row>
    <row r="24" spans="1:5" x14ac:dyDescent="0.35">
      <c r="A24">
        <v>63</v>
      </c>
      <c r="B24">
        <v>60</v>
      </c>
      <c r="C24">
        <v>47</v>
      </c>
      <c r="D24" s="1">
        <v>45244</v>
      </c>
    </row>
    <row r="25" spans="1:5" x14ac:dyDescent="0.35">
      <c r="A25">
        <v>66</v>
      </c>
      <c r="B25">
        <v>60</v>
      </c>
      <c r="C25">
        <v>25</v>
      </c>
      <c r="D25" s="1">
        <v>45247</v>
      </c>
    </row>
    <row r="26" spans="1:5" x14ac:dyDescent="0.35">
      <c r="A26">
        <v>69</v>
      </c>
      <c r="B26">
        <v>55</v>
      </c>
      <c r="C26">
        <v>30</v>
      </c>
      <c r="D26" s="1">
        <v>45250</v>
      </c>
    </row>
    <row r="27" spans="1:5" x14ac:dyDescent="0.35">
      <c r="A27">
        <v>73</v>
      </c>
      <c r="B27">
        <v>55</v>
      </c>
      <c r="C27">
        <v>37</v>
      </c>
      <c r="D27" s="1">
        <v>45254</v>
      </c>
    </row>
    <row r="28" spans="1:5" x14ac:dyDescent="0.35">
      <c r="A28">
        <v>76</v>
      </c>
      <c r="B28">
        <v>60</v>
      </c>
      <c r="C28">
        <v>25</v>
      </c>
      <c r="D28" s="1">
        <v>45257</v>
      </c>
      <c r="E28" t="s">
        <v>129</v>
      </c>
    </row>
    <row r="29" spans="1:5" x14ac:dyDescent="0.35">
      <c r="A29">
        <v>80</v>
      </c>
      <c r="B29">
        <v>65</v>
      </c>
      <c r="C29">
        <v>52.5</v>
      </c>
      <c r="D29" s="1">
        <v>45261</v>
      </c>
    </row>
    <row r="30" spans="1:5" x14ac:dyDescent="0.35">
      <c r="A30">
        <v>83</v>
      </c>
      <c r="B30">
        <v>60</v>
      </c>
      <c r="C30">
        <v>47</v>
      </c>
      <c r="D30" s="1">
        <v>45264</v>
      </c>
    </row>
    <row r="31" spans="1:5" x14ac:dyDescent="0.35">
      <c r="A31">
        <v>87</v>
      </c>
      <c r="B31">
        <v>60</v>
      </c>
      <c r="C31">
        <v>23</v>
      </c>
      <c r="D31" s="1">
        <v>45268</v>
      </c>
    </row>
    <row r="32" spans="1:5" x14ac:dyDescent="0.35">
      <c r="A32">
        <v>90</v>
      </c>
      <c r="B32">
        <v>60</v>
      </c>
      <c r="C32">
        <v>24</v>
      </c>
      <c r="D32" s="1">
        <v>45271</v>
      </c>
    </row>
    <row r="33" spans="1:9" x14ac:dyDescent="0.35">
      <c r="A33">
        <v>94</v>
      </c>
      <c r="B33">
        <v>60</v>
      </c>
      <c r="C33">
        <v>27</v>
      </c>
      <c r="D33" s="1">
        <v>45275</v>
      </c>
    </row>
    <row r="34" spans="1:9" x14ac:dyDescent="0.35">
      <c r="A34">
        <v>97</v>
      </c>
      <c r="B34">
        <v>55</v>
      </c>
      <c r="C34">
        <v>20</v>
      </c>
      <c r="D34" s="1">
        <v>45278</v>
      </c>
    </row>
    <row r="35" spans="1:9" x14ac:dyDescent="0.35">
      <c r="A35">
        <v>101</v>
      </c>
      <c r="B35">
        <v>60</v>
      </c>
      <c r="C35">
        <v>25</v>
      </c>
      <c r="D35" s="1">
        <v>45282</v>
      </c>
    </row>
    <row r="36" spans="1:9" x14ac:dyDescent="0.35">
      <c r="A36">
        <v>108</v>
      </c>
      <c r="B36">
        <v>50</v>
      </c>
      <c r="C36">
        <v>25</v>
      </c>
      <c r="D36" s="1">
        <v>45289</v>
      </c>
      <c r="E36" t="s">
        <v>77</v>
      </c>
    </row>
    <row r="41" spans="1:9" x14ac:dyDescent="0.35">
      <c r="G41" t="s">
        <v>77</v>
      </c>
      <c r="I41" s="1">
        <v>45289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79B4-3956-49B0-914A-978019741075}">
  <dimension ref="A1:J42"/>
  <sheetViews>
    <sheetView topLeftCell="A25" workbookViewId="0">
      <selection activeCell="J43" sqref="J43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45175</v>
      </c>
    </row>
    <row r="2" spans="1:5" x14ac:dyDescent="0.35">
      <c r="A2">
        <v>3</v>
      </c>
      <c r="B2">
        <v>40</v>
      </c>
      <c r="C2">
        <v>53</v>
      </c>
      <c r="D2" s="1">
        <v>45177</v>
      </c>
    </row>
    <row r="3" spans="1:5" x14ac:dyDescent="0.35">
      <c r="A3">
        <v>7</v>
      </c>
      <c r="B3">
        <v>80</v>
      </c>
      <c r="C3">
        <v>68</v>
      </c>
      <c r="D3" s="1">
        <v>45181</v>
      </c>
    </row>
    <row r="4" spans="1:5" x14ac:dyDescent="0.35">
      <c r="A4">
        <v>10</v>
      </c>
      <c r="B4">
        <v>70</v>
      </c>
      <c r="C4">
        <v>78</v>
      </c>
      <c r="D4" s="1">
        <v>45184</v>
      </c>
    </row>
    <row r="5" spans="1:5" x14ac:dyDescent="0.35">
      <c r="A5">
        <v>13</v>
      </c>
      <c r="B5">
        <v>70</v>
      </c>
      <c r="C5">
        <v>44</v>
      </c>
      <c r="D5" s="1">
        <v>45187</v>
      </c>
    </row>
    <row r="6" spans="1:5" x14ac:dyDescent="0.35">
      <c r="A6">
        <v>15</v>
      </c>
      <c r="B6">
        <v>70</v>
      </c>
      <c r="C6">
        <v>60</v>
      </c>
      <c r="D6" s="1">
        <v>45189</v>
      </c>
    </row>
    <row r="7" spans="1:5" x14ac:dyDescent="0.35">
      <c r="A7">
        <v>17</v>
      </c>
      <c r="B7">
        <v>70</v>
      </c>
      <c r="C7">
        <v>60</v>
      </c>
      <c r="D7" s="1">
        <v>45191</v>
      </c>
    </row>
    <row r="8" spans="1:5" x14ac:dyDescent="0.35">
      <c r="A8">
        <v>20</v>
      </c>
      <c r="B8">
        <v>70</v>
      </c>
      <c r="C8">
        <v>62</v>
      </c>
      <c r="D8" s="1">
        <v>45194</v>
      </c>
    </row>
    <row r="9" spans="1:5" x14ac:dyDescent="0.35">
      <c r="A9">
        <v>22</v>
      </c>
      <c r="B9">
        <v>75</v>
      </c>
      <c r="C9">
        <v>63</v>
      </c>
      <c r="D9" s="1">
        <v>45196</v>
      </c>
    </row>
    <row r="10" spans="1:5" x14ac:dyDescent="0.35">
      <c r="A10">
        <v>24</v>
      </c>
      <c r="B10">
        <v>70</v>
      </c>
      <c r="C10">
        <v>60</v>
      </c>
      <c r="D10" s="1">
        <v>45198</v>
      </c>
    </row>
    <row r="11" spans="1:5" x14ac:dyDescent="0.35">
      <c r="A11">
        <v>27</v>
      </c>
      <c r="B11">
        <v>70</v>
      </c>
      <c r="C11">
        <v>63</v>
      </c>
      <c r="D11" s="1">
        <v>45201</v>
      </c>
    </row>
    <row r="12" spans="1:5" x14ac:dyDescent="0.35">
      <c r="A12">
        <v>29</v>
      </c>
      <c r="B12">
        <v>70</v>
      </c>
      <c r="C12">
        <v>45</v>
      </c>
      <c r="D12" s="1">
        <v>45203</v>
      </c>
    </row>
    <row r="13" spans="1:5" x14ac:dyDescent="0.35">
      <c r="A13">
        <v>31</v>
      </c>
      <c r="B13">
        <v>70</v>
      </c>
      <c r="C13">
        <v>62</v>
      </c>
      <c r="D13" s="1">
        <v>45205</v>
      </c>
    </row>
    <row r="14" spans="1:5" x14ac:dyDescent="0.35">
      <c r="A14">
        <v>34</v>
      </c>
      <c r="B14">
        <v>70</v>
      </c>
      <c r="C14">
        <v>40</v>
      </c>
      <c r="D14" s="1">
        <v>45208</v>
      </c>
    </row>
    <row r="15" spans="1:5" x14ac:dyDescent="0.35">
      <c r="A15">
        <v>36</v>
      </c>
      <c r="B15">
        <v>70</v>
      </c>
      <c r="C15">
        <v>50</v>
      </c>
      <c r="D15" s="1">
        <v>45210</v>
      </c>
      <c r="E15" t="s">
        <v>121</v>
      </c>
    </row>
    <row r="16" spans="1:5" x14ac:dyDescent="0.35">
      <c r="A16">
        <v>38</v>
      </c>
      <c r="B16">
        <v>75</v>
      </c>
      <c r="C16">
        <v>71</v>
      </c>
      <c r="D16" s="1">
        <v>45212</v>
      </c>
    </row>
    <row r="17" spans="1:5" x14ac:dyDescent="0.35">
      <c r="A17">
        <v>41</v>
      </c>
      <c r="B17">
        <v>70</v>
      </c>
      <c r="C17">
        <v>63</v>
      </c>
      <c r="D17" s="1">
        <v>45215</v>
      </c>
    </row>
    <row r="18" spans="1:5" x14ac:dyDescent="0.35">
      <c r="A18">
        <v>43</v>
      </c>
      <c r="B18">
        <v>70</v>
      </c>
      <c r="C18">
        <v>49</v>
      </c>
      <c r="D18" s="1">
        <v>45217</v>
      </c>
    </row>
    <row r="19" spans="1:5" x14ac:dyDescent="0.35">
      <c r="A19">
        <v>45</v>
      </c>
      <c r="B19">
        <v>70</v>
      </c>
      <c r="C19">
        <v>56</v>
      </c>
      <c r="D19" s="1">
        <v>45219</v>
      </c>
    </row>
    <row r="20" spans="1:5" x14ac:dyDescent="0.35">
      <c r="A20">
        <v>48</v>
      </c>
      <c r="B20">
        <v>70</v>
      </c>
      <c r="C20">
        <v>46</v>
      </c>
      <c r="D20" s="1">
        <v>45222</v>
      </c>
    </row>
    <row r="21" spans="1:5" x14ac:dyDescent="0.35">
      <c r="A21">
        <v>51</v>
      </c>
      <c r="B21">
        <v>70</v>
      </c>
      <c r="C21">
        <v>51</v>
      </c>
      <c r="D21" s="1">
        <v>45225</v>
      </c>
    </row>
    <row r="22" spans="1:5" x14ac:dyDescent="0.35">
      <c r="A22">
        <v>55</v>
      </c>
      <c r="B22">
        <v>60</v>
      </c>
      <c r="C22">
        <v>50</v>
      </c>
      <c r="D22" s="1">
        <v>45229</v>
      </c>
    </row>
    <row r="23" spans="1:5" x14ac:dyDescent="0.35">
      <c r="A23">
        <v>58</v>
      </c>
      <c r="B23">
        <v>60</v>
      </c>
      <c r="C23">
        <v>55</v>
      </c>
      <c r="D23" s="1">
        <v>45232</v>
      </c>
    </row>
    <row r="24" spans="1:5" x14ac:dyDescent="0.35">
      <c r="A24">
        <v>62</v>
      </c>
      <c r="B24">
        <v>60</v>
      </c>
      <c r="C24">
        <v>37</v>
      </c>
      <c r="D24" s="1">
        <v>45236</v>
      </c>
    </row>
    <row r="25" spans="1:5" x14ac:dyDescent="0.35">
      <c r="A25">
        <v>66</v>
      </c>
      <c r="B25">
        <v>60</v>
      </c>
      <c r="C25">
        <v>32</v>
      </c>
      <c r="D25" s="1">
        <v>45240</v>
      </c>
    </row>
    <row r="26" spans="1:5" x14ac:dyDescent="0.35">
      <c r="A26">
        <v>70</v>
      </c>
      <c r="B26">
        <v>60</v>
      </c>
      <c r="C26">
        <v>30</v>
      </c>
      <c r="D26" s="1">
        <v>45244</v>
      </c>
      <c r="E26" t="s">
        <v>123</v>
      </c>
    </row>
    <row r="27" spans="1:5" x14ac:dyDescent="0.35">
      <c r="A27">
        <v>73</v>
      </c>
      <c r="B27">
        <v>65</v>
      </c>
      <c r="C27">
        <v>63</v>
      </c>
      <c r="D27" s="1">
        <v>45247</v>
      </c>
    </row>
    <row r="28" spans="1:5" x14ac:dyDescent="0.35">
      <c r="A28">
        <v>76</v>
      </c>
      <c r="B28">
        <v>65</v>
      </c>
      <c r="C28">
        <v>42</v>
      </c>
      <c r="D28" s="1">
        <v>45250</v>
      </c>
    </row>
    <row r="29" spans="1:5" x14ac:dyDescent="0.35">
      <c r="A29">
        <v>80</v>
      </c>
      <c r="B29">
        <v>60</v>
      </c>
      <c r="C29">
        <v>51</v>
      </c>
      <c r="D29" s="1">
        <v>45254</v>
      </c>
    </row>
    <row r="30" spans="1:5" x14ac:dyDescent="0.35">
      <c r="A30">
        <v>83</v>
      </c>
      <c r="B30">
        <v>60</v>
      </c>
      <c r="C30">
        <v>33</v>
      </c>
      <c r="D30" s="1">
        <v>45257</v>
      </c>
    </row>
    <row r="31" spans="1:5" x14ac:dyDescent="0.35">
      <c r="A31">
        <v>87</v>
      </c>
      <c r="B31">
        <v>60</v>
      </c>
      <c r="C31">
        <v>32</v>
      </c>
      <c r="D31" s="1">
        <v>45261</v>
      </c>
    </row>
    <row r="32" spans="1:5" x14ac:dyDescent="0.35">
      <c r="A32">
        <v>90</v>
      </c>
      <c r="B32">
        <v>55</v>
      </c>
      <c r="C32">
        <v>38</v>
      </c>
      <c r="D32" s="1">
        <v>45264</v>
      </c>
    </row>
    <row r="33" spans="1:10" x14ac:dyDescent="0.35">
      <c r="A33">
        <v>94</v>
      </c>
      <c r="B33">
        <v>55</v>
      </c>
      <c r="C33">
        <v>29</v>
      </c>
      <c r="D33" s="1">
        <v>45268</v>
      </c>
    </row>
    <row r="34" spans="1:10" x14ac:dyDescent="0.35">
      <c r="A34">
        <v>97</v>
      </c>
      <c r="B34">
        <v>55</v>
      </c>
      <c r="C34">
        <v>23</v>
      </c>
      <c r="D34" s="1">
        <v>45271</v>
      </c>
    </row>
    <row r="35" spans="1:10" x14ac:dyDescent="0.35">
      <c r="A35">
        <v>101</v>
      </c>
      <c r="B35">
        <v>60</v>
      </c>
      <c r="C35">
        <v>32</v>
      </c>
      <c r="D35" s="1">
        <v>45275</v>
      </c>
    </row>
    <row r="42" spans="1:10" x14ac:dyDescent="0.35">
      <c r="H42" t="s">
        <v>77</v>
      </c>
      <c r="J42" s="1">
        <v>45275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3A2A-8332-43F1-A242-A1A658B02C85}">
  <dimension ref="A1:K41"/>
  <sheetViews>
    <sheetView topLeftCell="A22" workbookViewId="0">
      <selection activeCell="I42" sqref="I42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45173</v>
      </c>
    </row>
    <row r="2" spans="1:5" x14ac:dyDescent="0.35">
      <c r="A2">
        <v>3</v>
      </c>
      <c r="B2">
        <v>45</v>
      </c>
      <c r="C2">
        <v>62</v>
      </c>
      <c r="D2" s="1">
        <v>45175</v>
      </c>
    </row>
    <row r="3" spans="1:5" x14ac:dyDescent="0.35">
      <c r="A3">
        <v>5</v>
      </c>
      <c r="B3">
        <v>80</v>
      </c>
      <c r="C3">
        <v>43</v>
      </c>
      <c r="D3" s="1">
        <v>45177</v>
      </c>
    </row>
    <row r="4" spans="1:5" x14ac:dyDescent="0.35">
      <c r="A4">
        <v>9</v>
      </c>
      <c r="B4">
        <v>70</v>
      </c>
      <c r="C4">
        <v>68</v>
      </c>
      <c r="D4" s="1">
        <v>45181</v>
      </c>
    </row>
    <row r="5" spans="1:5" x14ac:dyDescent="0.35">
      <c r="A5">
        <v>12</v>
      </c>
      <c r="B5">
        <v>70</v>
      </c>
      <c r="C5">
        <v>75</v>
      </c>
      <c r="D5" s="1">
        <v>45184</v>
      </c>
    </row>
    <row r="6" spans="1:5" x14ac:dyDescent="0.35">
      <c r="A6">
        <v>15</v>
      </c>
      <c r="B6">
        <v>70</v>
      </c>
      <c r="C6">
        <v>27</v>
      </c>
      <c r="D6" s="1">
        <v>45187</v>
      </c>
    </row>
    <row r="7" spans="1:5" x14ac:dyDescent="0.35">
      <c r="A7">
        <v>17</v>
      </c>
      <c r="B7">
        <v>75</v>
      </c>
      <c r="C7">
        <v>29</v>
      </c>
      <c r="D7" s="1">
        <v>45189</v>
      </c>
    </row>
    <row r="8" spans="1:5" x14ac:dyDescent="0.35">
      <c r="A8">
        <v>19</v>
      </c>
      <c r="B8">
        <v>75</v>
      </c>
      <c r="C8">
        <v>31</v>
      </c>
      <c r="D8" s="1">
        <v>45191</v>
      </c>
    </row>
    <row r="9" spans="1:5" x14ac:dyDescent="0.35">
      <c r="A9">
        <v>22</v>
      </c>
      <c r="B9">
        <v>70</v>
      </c>
      <c r="C9">
        <v>46</v>
      </c>
      <c r="D9" s="1">
        <v>45194</v>
      </c>
    </row>
    <row r="10" spans="1:5" x14ac:dyDescent="0.35">
      <c r="A10">
        <v>24</v>
      </c>
      <c r="B10">
        <v>75</v>
      </c>
      <c r="C10">
        <v>37</v>
      </c>
      <c r="D10" s="1">
        <v>45196</v>
      </c>
    </row>
    <row r="11" spans="1:5" x14ac:dyDescent="0.35">
      <c r="A11">
        <v>26</v>
      </c>
      <c r="B11">
        <v>70</v>
      </c>
      <c r="C11">
        <v>25</v>
      </c>
      <c r="D11" s="1">
        <v>45198</v>
      </c>
    </row>
    <row r="12" spans="1:5" x14ac:dyDescent="0.35">
      <c r="A12">
        <v>29</v>
      </c>
      <c r="B12">
        <v>70</v>
      </c>
      <c r="C12">
        <v>20</v>
      </c>
      <c r="D12" s="1">
        <v>45201</v>
      </c>
    </row>
    <row r="13" spans="1:5" x14ac:dyDescent="0.35">
      <c r="A13">
        <v>31</v>
      </c>
      <c r="B13">
        <v>70</v>
      </c>
      <c r="C13">
        <v>23</v>
      </c>
      <c r="D13" s="1">
        <v>45203</v>
      </c>
    </row>
    <row r="14" spans="1:5" x14ac:dyDescent="0.35">
      <c r="A14">
        <v>33</v>
      </c>
      <c r="B14">
        <v>70</v>
      </c>
      <c r="C14">
        <v>42</v>
      </c>
      <c r="D14" s="1">
        <v>45205</v>
      </c>
    </row>
    <row r="15" spans="1:5" x14ac:dyDescent="0.35">
      <c r="A15">
        <v>36</v>
      </c>
      <c r="B15">
        <v>70</v>
      </c>
      <c r="C15">
        <v>55</v>
      </c>
      <c r="D15" s="1">
        <v>45208</v>
      </c>
    </row>
    <row r="16" spans="1:5" x14ac:dyDescent="0.35">
      <c r="A16">
        <v>38</v>
      </c>
      <c r="B16">
        <v>70</v>
      </c>
      <c r="C16">
        <v>25</v>
      </c>
      <c r="D16" s="1">
        <v>45210</v>
      </c>
      <c r="E16" t="s">
        <v>122</v>
      </c>
    </row>
    <row r="17" spans="1:5" x14ac:dyDescent="0.35">
      <c r="A17">
        <v>40</v>
      </c>
      <c r="B17">
        <v>75</v>
      </c>
      <c r="C17">
        <v>65</v>
      </c>
      <c r="D17" s="1">
        <v>45212</v>
      </c>
    </row>
    <row r="18" spans="1:5" x14ac:dyDescent="0.35">
      <c r="A18">
        <v>43</v>
      </c>
      <c r="B18">
        <v>70</v>
      </c>
      <c r="C18">
        <v>50</v>
      </c>
      <c r="D18" s="1">
        <v>45215</v>
      </c>
    </row>
    <row r="19" spans="1:5" x14ac:dyDescent="0.35">
      <c r="A19">
        <v>45</v>
      </c>
      <c r="B19">
        <v>70</v>
      </c>
      <c r="C19">
        <v>41</v>
      </c>
      <c r="D19" s="1">
        <v>45217</v>
      </c>
    </row>
    <row r="20" spans="1:5" x14ac:dyDescent="0.35">
      <c r="A20">
        <v>47</v>
      </c>
      <c r="B20">
        <v>70</v>
      </c>
      <c r="C20">
        <v>50</v>
      </c>
      <c r="D20" s="1">
        <v>45219</v>
      </c>
    </row>
    <row r="21" spans="1:5" x14ac:dyDescent="0.35">
      <c r="A21">
        <v>50</v>
      </c>
      <c r="B21">
        <v>65</v>
      </c>
      <c r="C21">
        <v>44</v>
      </c>
      <c r="D21" s="1">
        <v>45222</v>
      </c>
    </row>
    <row r="22" spans="1:5" x14ac:dyDescent="0.35">
      <c r="A22">
        <v>53</v>
      </c>
      <c r="B22">
        <v>65</v>
      </c>
      <c r="C22">
        <v>36</v>
      </c>
      <c r="D22" s="1">
        <v>45225</v>
      </c>
    </row>
    <row r="23" spans="1:5" x14ac:dyDescent="0.35">
      <c r="A23">
        <v>57</v>
      </c>
      <c r="B23">
        <v>60</v>
      </c>
      <c r="C23">
        <v>45</v>
      </c>
      <c r="D23" s="1">
        <v>45229</v>
      </c>
    </row>
    <row r="24" spans="1:5" x14ac:dyDescent="0.35">
      <c r="A24">
        <v>60</v>
      </c>
      <c r="B24">
        <v>60</v>
      </c>
      <c r="C24">
        <v>40</v>
      </c>
      <c r="D24" s="1">
        <v>45232</v>
      </c>
    </row>
    <row r="25" spans="1:5" x14ac:dyDescent="0.35">
      <c r="A25">
        <v>64</v>
      </c>
      <c r="B25">
        <v>60</v>
      </c>
      <c r="C25">
        <v>39</v>
      </c>
      <c r="D25" s="1">
        <v>45236</v>
      </c>
    </row>
    <row r="26" spans="1:5" x14ac:dyDescent="0.35">
      <c r="A26">
        <v>68</v>
      </c>
      <c r="B26">
        <v>60</v>
      </c>
      <c r="C26">
        <v>41</v>
      </c>
      <c r="D26" s="1">
        <v>45240</v>
      </c>
    </row>
    <row r="27" spans="1:5" x14ac:dyDescent="0.35">
      <c r="A27">
        <v>72</v>
      </c>
      <c r="B27">
        <v>60</v>
      </c>
      <c r="C27">
        <v>30</v>
      </c>
      <c r="D27" s="1">
        <v>45244</v>
      </c>
      <c r="E27" t="s">
        <v>124</v>
      </c>
    </row>
    <row r="28" spans="1:5" x14ac:dyDescent="0.35">
      <c r="A28">
        <v>75</v>
      </c>
      <c r="B28">
        <v>60</v>
      </c>
      <c r="C28">
        <v>52</v>
      </c>
      <c r="D28" s="1">
        <v>45247</v>
      </c>
    </row>
    <row r="29" spans="1:5" x14ac:dyDescent="0.35">
      <c r="A29">
        <v>78</v>
      </c>
      <c r="B29">
        <v>60</v>
      </c>
      <c r="C29">
        <v>44</v>
      </c>
      <c r="D29" s="1">
        <v>45250</v>
      </c>
    </row>
    <row r="30" spans="1:5" x14ac:dyDescent="0.35">
      <c r="A30">
        <v>82</v>
      </c>
      <c r="B30">
        <v>60</v>
      </c>
      <c r="C30">
        <v>51</v>
      </c>
      <c r="D30" s="1">
        <v>45254</v>
      </c>
    </row>
    <row r="31" spans="1:5" x14ac:dyDescent="0.35">
      <c r="A31">
        <v>85</v>
      </c>
      <c r="B31">
        <v>60</v>
      </c>
      <c r="C31">
        <v>31</v>
      </c>
      <c r="D31" s="1">
        <v>45257</v>
      </c>
    </row>
    <row r="32" spans="1:5" x14ac:dyDescent="0.35">
      <c r="A32">
        <v>89</v>
      </c>
      <c r="B32">
        <v>60</v>
      </c>
      <c r="C32">
        <v>32</v>
      </c>
      <c r="D32" s="1">
        <v>45261</v>
      </c>
    </row>
    <row r="33" spans="1:11" x14ac:dyDescent="0.35">
      <c r="A33">
        <v>92</v>
      </c>
      <c r="B33">
        <v>55</v>
      </c>
      <c r="C33">
        <v>36</v>
      </c>
      <c r="D33" s="1">
        <v>45264</v>
      </c>
    </row>
    <row r="34" spans="1:11" x14ac:dyDescent="0.35">
      <c r="A34">
        <v>96</v>
      </c>
      <c r="B34">
        <v>55</v>
      </c>
      <c r="C34">
        <v>29</v>
      </c>
      <c r="D34" s="1">
        <v>45268</v>
      </c>
    </row>
    <row r="35" spans="1:11" x14ac:dyDescent="0.35">
      <c r="A35">
        <v>99</v>
      </c>
      <c r="B35">
        <v>55</v>
      </c>
      <c r="C35">
        <v>21</v>
      </c>
      <c r="D35" s="1">
        <v>45271</v>
      </c>
    </row>
    <row r="36" spans="1:11" x14ac:dyDescent="0.35">
      <c r="A36">
        <v>103</v>
      </c>
      <c r="B36">
        <v>60</v>
      </c>
      <c r="C36">
        <v>26</v>
      </c>
      <c r="D36" s="1">
        <v>45275</v>
      </c>
    </row>
    <row r="41" spans="1:11" x14ac:dyDescent="0.35">
      <c r="G41" t="s">
        <v>77</v>
      </c>
      <c r="I41" s="1">
        <v>45275</v>
      </c>
      <c r="K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2609-B278-4747-B682-E65E878AF4C8}">
  <dimension ref="A1:L289"/>
  <sheetViews>
    <sheetView topLeftCell="G28" workbookViewId="0">
      <selection activeCell="G289" sqref="G289"/>
    </sheetView>
  </sheetViews>
  <sheetFormatPr defaultRowHeight="14.5" x14ac:dyDescent="0.35"/>
  <cols>
    <col min="7" max="7" width="11.54296875" customWidth="1"/>
    <col min="8" max="8" width="18.7265625" style="2" customWidth="1"/>
  </cols>
  <sheetData>
    <row r="1" spans="1:9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s="2" t="s">
        <v>22</v>
      </c>
    </row>
    <row r="2" spans="1:9" x14ac:dyDescent="0.35">
      <c r="B2">
        <v>15672.400000000005</v>
      </c>
      <c r="C2">
        <v>2936.1</v>
      </c>
      <c r="D2">
        <v>2804.1</v>
      </c>
      <c r="E2">
        <v>347.3</v>
      </c>
      <c r="F2">
        <v>1662</v>
      </c>
    </row>
    <row r="3" spans="1:9" x14ac:dyDescent="0.35">
      <c r="A3">
        <v>80.599999999999994</v>
      </c>
      <c r="B3">
        <v>90.6</v>
      </c>
      <c r="C3">
        <v>38</v>
      </c>
      <c r="G3" s="1">
        <v>45009</v>
      </c>
      <c r="H3" s="2" t="s">
        <v>23</v>
      </c>
      <c r="I3" t="s">
        <v>24</v>
      </c>
    </row>
    <row r="4" spans="1:9" x14ac:dyDescent="0.35">
      <c r="G4" s="1"/>
    </row>
    <row r="5" spans="1:9" x14ac:dyDescent="0.35">
      <c r="G5" s="1"/>
    </row>
    <row r="6" spans="1:9" s="3" customFormat="1" x14ac:dyDescent="0.35">
      <c r="A6" s="3">
        <v>113.5</v>
      </c>
      <c r="B6" s="3">
        <f>A3+A6</f>
        <v>194.1</v>
      </c>
      <c r="C6" s="3">
        <v>45.5</v>
      </c>
      <c r="G6" s="14">
        <v>45012</v>
      </c>
      <c r="H6" s="4" t="s">
        <v>25</v>
      </c>
      <c r="I6" s="3" t="s">
        <v>26</v>
      </c>
    </row>
    <row r="7" spans="1:9" s="3" customFormat="1" x14ac:dyDescent="0.35">
      <c r="G7" s="14"/>
      <c r="H7" s="4"/>
    </row>
    <row r="8" spans="1:9" s="3" customFormat="1" x14ac:dyDescent="0.35">
      <c r="A8" s="3">
        <v>162.6</v>
      </c>
      <c r="B8" s="3">
        <f>A8+B6</f>
        <v>356.7</v>
      </c>
      <c r="C8" s="3">
        <v>56</v>
      </c>
      <c r="G8" s="14">
        <v>45014</v>
      </c>
      <c r="H8" s="4" t="s">
        <v>23</v>
      </c>
    </row>
    <row r="9" spans="1:9" s="3" customFormat="1" x14ac:dyDescent="0.35">
      <c r="G9" s="14"/>
      <c r="H9" s="4"/>
    </row>
    <row r="10" spans="1:9" s="3" customFormat="1" x14ac:dyDescent="0.35">
      <c r="A10" s="3">
        <v>100.8</v>
      </c>
      <c r="B10" s="3">
        <f>A10+B8</f>
        <v>457.5</v>
      </c>
      <c r="C10" s="3">
        <v>41</v>
      </c>
      <c r="G10" s="14">
        <v>45016</v>
      </c>
      <c r="H10" s="4" t="s">
        <v>25</v>
      </c>
    </row>
    <row r="11" spans="1:9" x14ac:dyDescent="0.35">
      <c r="G11" s="1"/>
    </row>
    <row r="12" spans="1:9" x14ac:dyDescent="0.35">
      <c r="G12" s="1"/>
    </row>
    <row r="13" spans="1:9" x14ac:dyDescent="0.35">
      <c r="A13">
        <v>124</v>
      </c>
      <c r="B13">
        <f>A13+B10</f>
        <v>581.5</v>
      </c>
      <c r="C13">
        <v>76.599999999999994</v>
      </c>
      <c r="G13" s="1">
        <v>45019</v>
      </c>
      <c r="H13" s="2" t="s">
        <v>27</v>
      </c>
      <c r="I13" t="s">
        <v>28</v>
      </c>
    </row>
    <row r="14" spans="1:9" x14ac:dyDescent="0.35">
      <c r="G14" s="1"/>
    </row>
    <row r="15" spans="1:9" x14ac:dyDescent="0.35">
      <c r="A15">
        <v>79.400000000000006</v>
      </c>
      <c r="B15">
        <f>A15+B13</f>
        <v>660.9</v>
      </c>
      <c r="C15">
        <v>27.5</v>
      </c>
      <c r="G15" s="1">
        <v>45021</v>
      </c>
      <c r="H15" s="2" t="s">
        <v>29</v>
      </c>
    </row>
    <row r="16" spans="1:9" x14ac:dyDescent="0.35">
      <c r="G16" s="1"/>
    </row>
    <row r="17" spans="1:8" x14ac:dyDescent="0.35">
      <c r="A17">
        <v>62</v>
      </c>
      <c r="B17">
        <f>A17+B15</f>
        <v>722.9</v>
      </c>
      <c r="C17">
        <v>62.2</v>
      </c>
      <c r="D17">
        <v>40</v>
      </c>
      <c r="G17" s="1">
        <v>45023</v>
      </c>
      <c r="H17" s="2" t="s">
        <v>27</v>
      </c>
    </row>
    <row r="18" spans="1:8" x14ac:dyDescent="0.35">
      <c r="G18" s="1"/>
    </row>
    <row r="19" spans="1:8" x14ac:dyDescent="0.35">
      <c r="G19" s="1"/>
    </row>
    <row r="20" spans="1:8" s="3" customFormat="1" x14ac:dyDescent="0.35">
      <c r="A20" s="3">
        <v>152.19999999999999</v>
      </c>
      <c r="B20" s="3">
        <f>A20+B17</f>
        <v>875.09999999999991</v>
      </c>
      <c r="C20" s="3">
        <v>63.4</v>
      </c>
      <c r="D20" s="3">
        <v>50</v>
      </c>
      <c r="G20" s="14">
        <v>45026</v>
      </c>
      <c r="H20" s="4" t="s">
        <v>29</v>
      </c>
    </row>
    <row r="21" spans="1:8" s="3" customFormat="1" x14ac:dyDescent="0.35">
      <c r="G21" s="14"/>
      <c r="H21" s="4"/>
    </row>
    <row r="22" spans="1:8" s="3" customFormat="1" x14ac:dyDescent="0.35">
      <c r="A22" s="3">
        <v>150</v>
      </c>
      <c r="B22" s="3">
        <f>A22+B20</f>
        <v>1025.0999999999999</v>
      </c>
      <c r="C22" s="3">
        <v>60.9</v>
      </c>
      <c r="G22" s="14">
        <v>45028</v>
      </c>
      <c r="H22" s="4" t="s">
        <v>27</v>
      </c>
    </row>
    <row r="23" spans="1:8" s="3" customFormat="1" x14ac:dyDescent="0.35">
      <c r="G23" s="14"/>
      <c r="H23" s="4"/>
    </row>
    <row r="24" spans="1:8" s="3" customFormat="1" x14ac:dyDescent="0.35">
      <c r="G24" s="14"/>
      <c r="H24" s="4"/>
    </row>
    <row r="25" spans="1:8" s="3" customFormat="1" x14ac:dyDescent="0.35">
      <c r="A25" s="3">
        <v>256</v>
      </c>
      <c r="B25" s="3">
        <f t="shared" ref="B25:B37" si="0">A25+B22</f>
        <v>1281.0999999999999</v>
      </c>
      <c r="C25" s="3">
        <v>130.80000000000001</v>
      </c>
      <c r="G25" s="14">
        <v>45031</v>
      </c>
      <c r="H25" s="4" t="s">
        <v>30</v>
      </c>
    </row>
    <row r="28" spans="1:8" x14ac:dyDescent="0.35">
      <c r="A28">
        <v>232.6</v>
      </c>
      <c r="B28">
        <f t="shared" si="0"/>
        <v>1513.6999999999998</v>
      </c>
      <c r="C28">
        <v>86.2</v>
      </c>
      <c r="G28" s="1">
        <v>45034</v>
      </c>
      <c r="H28" s="2" t="s">
        <v>31</v>
      </c>
    </row>
    <row r="31" spans="1:8" x14ac:dyDescent="0.35">
      <c r="A31">
        <v>196.2</v>
      </c>
      <c r="B31">
        <f t="shared" si="0"/>
        <v>1709.8999999999999</v>
      </c>
      <c r="C31">
        <v>79</v>
      </c>
      <c r="D31">
        <v>40</v>
      </c>
      <c r="G31" s="1">
        <v>45037</v>
      </c>
      <c r="H31" s="2" t="s">
        <v>32</v>
      </c>
    </row>
    <row r="33" spans="1:12" x14ac:dyDescent="0.35">
      <c r="K33" t="s">
        <v>16</v>
      </c>
      <c r="L33">
        <f>B2</f>
        <v>15672.400000000005</v>
      </c>
    </row>
    <row r="34" spans="1:12" s="3" customFormat="1" x14ac:dyDescent="0.35">
      <c r="A34" s="3">
        <v>172</v>
      </c>
      <c r="B34" s="3">
        <f t="shared" si="0"/>
        <v>1881.8999999999999</v>
      </c>
      <c r="C34" s="3">
        <v>103</v>
      </c>
      <c r="G34" s="14">
        <v>45040</v>
      </c>
      <c r="H34" s="4" t="s">
        <v>33</v>
      </c>
      <c r="K34" t="s">
        <v>17</v>
      </c>
      <c r="L34">
        <f>C2</f>
        <v>2936.1</v>
      </c>
    </row>
    <row r="35" spans="1:12" s="3" customFormat="1" x14ac:dyDescent="0.35">
      <c r="H35" s="4"/>
      <c r="K35" t="s">
        <v>69</v>
      </c>
      <c r="L35">
        <f>D2</f>
        <v>2804.1</v>
      </c>
    </row>
    <row r="36" spans="1:12" s="3" customFormat="1" x14ac:dyDescent="0.35">
      <c r="H36" s="4"/>
      <c r="K36" t="s">
        <v>19</v>
      </c>
      <c r="L36">
        <f>E2</f>
        <v>347.3</v>
      </c>
    </row>
    <row r="37" spans="1:12" s="3" customFormat="1" x14ac:dyDescent="0.35">
      <c r="A37" s="3">
        <v>153.4</v>
      </c>
      <c r="B37" s="3">
        <f t="shared" si="0"/>
        <v>2035.3</v>
      </c>
      <c r="C37" s="3">
        <v>76.7</v>
      </c>
      <c r="G37" s="14">
        <v>45043</v>
      </c>
      <c r="H37" s="4" t="s">
        <v>34</v>
      </c>
      <c r="K37" t="s">
        <v>20</v>
      </c>
      <c r="L37">
        <f>F2</f>
        <v>1662</v>
      </c>
    </row>
    <row r="38" spans="1:12" s="3" customFormat="1" x14ac:dyDescent="0.35">
      <c r="H38" s="4"/>
    </row>
    <row r="39" spans="1:12" s="3" customFormat="1" x14ac:dyDescent="0.35">
      <c r="A39" s="3">
        <v>79.7</v>
      </c>
      <c r="B39" s="3">
        <f>A39+B37</f>
        <v>2115</v>
      </c>
      <c r="C39" s="3">
        <v>38.5</v>
      </c>
      <c r="G39" s="14">
        <v>45045</v>
      </c>
      <c r="H39" s="4" t="s">
        <v>35</v>
      </c>
    </row>
    <row r="42" spans="1:12" x14ac:dyDescent="0.35">
      <c r="A42">
        <v>194</v>
      </c>
      <c r="B42">
        <f>A42+B39</f>
        <v>2309</v>
      </c>
      <c r="C42">
        <v>48</v>
      </c>
      <c r="E42">
        <v>48</v>
      </c>
      <c r="G42" s="1">
        <v>45048</v>
      </c>
      <c r="H42" s="2" t="s">
        <v>34</v>
      </c>
    </row>
    <row r="44" spans="1:12" x14ac:dyDescent="0.35">
      <c r="A44">
        <v>130</v>
      </c>
      <c r="B44">
        <f>A44+B42</f>
        <v>2439</v>
      </c>
      <c r="C44">
        <v>30</v>
      </c>
      <c r="E44">
        <v>20</v>
      </c>
      <c r="G44" s="1">
        <v>45050</v>
      </c>
      <c r="H44" s="2" t="s">
        <v>35</v>
      </c>
    </row>
    <row r="48" spans="1:12" s="3" customFormat="1" x14ac:dyDescent="0.35">
      <c r="A48" s="3">
        <v>200</v>
      </c>
      <c r="B48" s="3">
        <f>A48+B44</f>
        <v>2639</v>
      </c>
      <c r="C48" s="3">
        <v>30</v>
      </c>
      <c r="E48" s="3">
        <v>50</v>
      </c>
      <c r="G48" s="14">
        <v>45054</v>
      </c>
      <c r="H48" s="4" t="s">
        <v>23</v>
      </c>
    </row>
    <row r="49" spans="1:9" s="3" customFormat="1" x14ac:dyDescent="0.35">
      <c r="H49" s="4"/>
    </row>
    <row r="50" spans="1:9" s="3" customFormat="1" x14ac:dyDescent="0.35">
      <c r="A50" s="3">
        <v>70</v>
      </c>
      <c r="B50" s="3">
        <f>A50+B48</f>
        <v>2709</v>
      </c>
      <c r="C50" s="3">
        <v>9</v>
      </c>
      <c r="E50" s="3">
        <v>17.5</v>
      </c>
      <c r="G50" s="14">
        <v>45056</v>
      </c>
      <c r="H50" s="4" t="s">
        <v>25</v>
      </c>
    </row>
    <row r="51" spans="1:9" s="3" customFormat="1" x14ac:dyDescent="0.35">
      <c r="H51" s="4"/>
    </row>
    <row r="52" spans="1:9" s="3" customFormat="1" x14ac:dyDescent="0.35">
      <c r="A52" s="3">
        <v>90</v>
      </c>
      <c r="B52" s="3">
        <f>A52+B50</f>
        <v>2799</v>
      </c>
      <c r="C52" s="3">
        <v>12</v>
      </c>
      <c r="E52" s="3">
        <v>22.5</v>
      </c>
      <c r="G52" s="14">
        <v>45058</v>
      </c>
      <c r="H52" s="4" t="s">
        <v>23</v>
      </c>
    </row>
    <row r="55" spans="1:9" x14ac:dyDescent="0.35">
      <c r="A55">
        <v>134.80000000000001</v>
      </c>
      <c r="B55">
        <f>A55+B52</f>
        <v>2933.8</v>
      </c>
      <c r="C55">
        <v>20</v>
      </c>
      <c r="D55">
        <v>13.5</v>
      </c>
      <c r="E55">
        <v>34</v>
      </c>
      <c r="G55" s="1">
        <v>45061</v>
      </c>
      <c r="H55" s="2" t="s">
        <v>25</v>
      </c>
    </row>
    <row r="57" spans="1:9" x14ac:dyDescent="0.35">
      <c r="A57">
        <v>111.5</v>
      </c>
      <c r="B57">
        <f>A57+B55</f>
        <v>3045.3</v>
      </c>
      <c r="C57">
        <v>17.899999999999999</v>
      </c>
      <c r="D57">
        <v>10</v>
      </c>
      <c r="E57">
        <v>27.9</v>
      </c>
      <c r="G57" s="1">
        <v>45063</v>
      </c>
      <c r="H57" s="2" t="s">
        <v>23</v>
      </c>
    </row>
    <row r="59" spans="1:9" x14ac:dyDescent="0.35">
      <c r="A59">
        <v>83.5</v>
      </c>
      <c r="B59">
        <f t="shared" ref="B59" si="1">A59+B57</f>
        <v>3128.8</v>
      </c>
      <c r="C59">
        <v>19.5</v>
      </c>
      <c r="E59">
        <v>12.5</v>
      </c>
      <c r="G59" s="1">
        <v>45065</v>
      </c>
      <c r="H59" s="2" t="s">
        <v>25</v>
      </c>
    </row>
    <row r="61" spans="1:9" x14ac:dyDescent="0.35">
      <c r="G61" s="1"/>
    </row>
    <row r="62" spans="1:9" s="3" customFormat="1" x14ac:dyDescent="0.35">
      <c r="A62" s="3">
        <v>217.5</v>
      </c>
      <c r="B62" s="3">
        <f>A62+B59</f>
        <v>3346.3</v>
      </c>
      <c r="C62" s="3">
        <v>60</v>
      </c>
      <c r="D62" s="3">
        <v>48.8</v>
      </c>
      <c r="G62" s="14">
        <v>45068</v>
      </c>
      <c r="H62" s="4" t="s">
        <v>36</v>
      </c>
      <c r="I62" s="3" t="s">
        <v>37</v>
      </c>
    </row>
    <row r="63" spans="1:9" s="3" customFormat="1" x14ac:dyDescent="0.35">
      <c r="H63" s="4"/>
    </row>
    <row r="64" spans="1:9" s="3" customFormat="1" x14ac:dyDescent="0.35">
      <c r="A64" s="3">
        <v>100</v>
      </c>
      <c r="B64" s="3">
        <f>A64+B62</f>
        <v>3446.3</v>
      </c>
      <c r="C64" s="3">
        <v>30</v>
      </c>
      <c r="D64" s="3">
        <v>20</v>
      </c>
      <c r="G64" s="14">
        <v>45070</v>
      </c>
      <c r="H64" s="4" t="s">
        <v>38</v>
      </c>
    </row>
    <row r="65" spans="1:8" s="3" customFormat="1" x14ac:dyDescent="0.35">
      <c r="H65" s="4"/>
    </row>
    <row r="66" spans="1:8" s="3" customFormat="1" x14ac:dyDescent="0.35">
      <c r="A66" s="3">
        <v>130</v>
      </c>
      <c r="B66" s="3">
        <f t="shared" ref="B66" si="2">A66+B64</f>
        <v>3576.3</v>
      </c>
      <c r="C66" s="3">
        <v>25</v>
      </c>
      <c r="D66" s="3">
        <v>12</v>
      </c>
      <c r="F66" s="3">
        <v>25.5</v>
      </c>
      <c r="G66" s="14">
        <v>45072</v>
      </c>
      <c r="H66" s="4" t="s">
        <v>39</v>
      </c>
    </row>
    <row r="69" spans="1:8" x14ac:dyDescent="0.35">
      <c r="A69">
        <v>143</v>
      </c>
      <c r="B69">
        <f>A69+B66</f>
        <v>3719.3</v>
      </c>
      <c r="C69">
        <v>21</v>
      </c>
      <c r="F69">
        <v>30</v>
      </c>
      <c r="G69" s="1">
        <v>45075</v>
      </c>
      <c r="H69" s="2" t="s">
        <v>29</v>
      </c>
    </row>
    <row r="71" spans="1:8" x14ac:dyDescent="0.35">
      <c r="A71">
        <v>97.6</v>
      </c>
      <c r="B71">
        <f>A71+B69</f>
        <v>3816.9</v>
      </c>
      <c r="C71">
        <v>15</v>
      </c>
      <c r="D71">
        <v>14</v>
      </c>
      <c r="F71">
        <v>20</v>
      </c>
      <c r="G71" s="1">
        <v>45077</v>
      </c>
      <c r="H71" s="2" t="s">
        <v>40</v>
      </c>
    </row>
    <row r="73" spans="1:8" x14ac:dyDescent="0.35">
      <c r="A73">
        <v>128</v>
      </c>
      <c r="B73">
        <f t="shared" ref="B73" si="3">A73+B71</f>
        <v>3944.9</v>
      </c>
      <c r="C73">
        <v>21</v>
      </c>
      <c r="D73">
        <v>21</v>
      </c>
      <c r="F73">
        <v>21</v>
      </c>
      <c r="G73" s="1">
        <v>45079</v>
      </c>
      <c r="H73" s="2" t="s">
        <v>41</v>
      </c>
    </row>
    <row r="77" spans="1:8" s="3" customFormat="1" x14ac:dyDescent="0.35">
      <c r="A77" s="3">
        <v>230.6</v>
      </c>
      <c r="B77" s="3">
        <f>A77+B73</f>
        <v>4175.5</v>
      </c>
      <c r="C77" s="3">
        <v>30</v>
      </c>
      <c r="E77" s="3">
        <v>25.3</v>
      </c>
      <c r="F77" s="3">
        <v>50</v>
      </c>
      <c r="G77" s="14">
        <v>45083</v>
      </c>
      <c r="H77" s="4" t="s">
        <v>42</v>
      </c>
    </row>
    <row r="78" spans="1:8" s="3" customFormat="1" x14ac:dyDescent="0.35">
      <c r="H78" s="4"/>
    </row>
    <row r="79" spans="1:8" s="3" customFormat="1" x14ac:dyDescent="0.35">
      <c r="H79" s="4"/>
    </row>
    <row r="80" spans="1:8" s="3" customFormat="1" x14ac:dyDescent="0.35">
      <c r="A80" s="3">
        <v>141</v>
      </c>
      <c r="B80" s="3">
        <f>A80+B77</f>
        <v>4316.5</v>
      </c>
      <c r="C80" s="3">
        <v>20.5</v>
      </c>
      <c r="D80" s="3">
        <v>20</v>
      </c>
      <c r="F80" s="3">
        <v>35</v>
      </c>
      <c r="G80" s="14">
        <v>45086</v>
      </c>
      <c r="H80" s="4" t="s">
        <v>41</v>
      </c>
    </row>
    <row r="82" spans="1:8" x14ac:dyDescent="0.35">
      <c r="G82" s="1"/>
    </row>
    <row r="83" spans="1:8" x14ac:dyDescent="0.35">
      <c r="A83">
        <v>187.4</v>
      </c>
      <c r="B83">
        <f t="shared" ref="B83" si="4">A83+B80</f>
        <v>4503.8999999999996</v>
      </c>
      <c r="C83">
        <v>26.7</v>
      </c>
      <c r="D83">
        <v>20</v>
      </c>
      <c r="E83">
        <v>47</v>
      </c>
      <c r="G83" s="1">
        <v>45089</v>
      </c>
      <c r="H83" s="2" t="s">
        <v>75</v>
      </c>
    </row>
    <row r="85" spans="1:8" x14ac:dyDescent="0.35">
      <c r="A85">
        <v>114</v>
      </c>
      <c r="B85">
        <f>A85+B83</f>
        <v>4617.8999999999996</v>
      </c>
      <c r="C85">
        <v>18</v>
      </c>
      <c r="D85">
        <v>10</v>
      </c>
      <c r="F85">
        <v>28</v>
      </c>
      <c r="G85" s="1">
        <v>45091</v>
      </c>
      <c r="H85" s="2" t="s">
        <v>34</v>
      </c>
    </row>
    <row r="87" spans="1:8" x14ac:dyDescent="0.35">
      <c r="A87">
        <v>126.2</v>
      </c>
      <c r="B87">
        <f t="shared" ref="B87" si="5">A87+B85</f>
        <v>4744.0999999999995</v>
      </c>
      <c r="C87">
        <v>20</v>
      </c>
      <c r="D87">
        <v>11.6</v>
      </c>
      <c r="E87">
        <v>31.6</v>
      </c>
      <c r="G87" s="1">
        <v>45093</v>
      </c>
      <c r="H87" s="2" t="s">
        <v>35</v>
      </c>
    </row>
    <row r="90" spans="1:8" s="3" customFormat="1" x14ac:dyDescent="0.35">
      <c r="A90" s="3">
        <v>182</v>
      </c>
      <c r="B90" s="3">
        <f>A90+B87</f>
        <v>4926.0999999999995</v>
      </c>
      <c r="C90" s="3">
        <v>40</v>
      </c>
      <c r="D90" s="3">
        <v>40</v>
      </c>
      <c r="E90" s="3">
        <v>11</v>
      </c>
      <c r="G90" s="14">
        <v>45096</v>
      </c>
      <c r="H90" s="4" t="s">
        <v>34</v>
      </c>
    </row>
    <row r="91" spans="1:8" x14ac:dyDescent="0.35">
      <c r="B91" s="3"/>
    </row>
    <row r="92" spans="1:8" s="3" customFormat="1" x14ac:dyDescent="0.35">
      <c r="A92" s="3">
        <v>102.6</v>
      </c>
      <c r="B92" s="3">
        <f>A92+B90</f>
        <v>5028.7</v>
      </c>
      <c r="C92" s="3">
        <v>26</v>
      </c>
      <c r="D92" s="3">
        <v>25</v>
      </c>
      <c r="G92" s="14">
        <v>45098</v>
      </c>
      <c r="H92" s="4" t="s">
        <v>74</v>
      </c>
    </row>
    <row r="93" spans="1:8" x14ac:dyDescent="0.35">
      <c r="B93" s="3"/>
    </row>
    <row r="94" spans="1:8" s="3" customFormat="1" x14ac:dyDescent="0.35">
      <c r="A94" s="3">
        <v>131.19999999999999</v>
      </c>
      <c r="B94" s="3">
        <f t="shared" ref="B94" si="6">A94+B92</f>
        <v>5159.8999999999996</v>
      </c>
      <c r="C94" s="3">
        <v>35.6</v>
      </c>
      <c r="D94" s="3">
        <v>30</v>
      </c>
      <c r="G94" s="14">
        <v>45100</v>
      </c>
      <c r="H94" s="4" t="s">
        <v>25</v>
      </c>
    </row>
    <row r="95" spans="1:8" x14ac:dyDescent="0.35">
      <c r="B95" s="3"/>
    </row>
    <row r="96" spans="1:8" x14ac:dyDescent="0.35">
      <c r="B96" s="3"/>
    </row>
    <row r="97" spans="1:9" x14ac:dyDescent="0.35">
      <c r="A97">
        <v>173.2</v>
      </c>
      <c r="B97">
        <f>A97+B94</f>
        <v>5333.0999999999995</v>
      </c>
      <c r="C97">
        <v>46.6</v>
      </c>
      <c r="D97">
        <v>40</v>
      </c>
      <c r="G97" s="1">
        <v>45103</v>
      </c>
      <c r="H97" s="2" t="s">
        <v>23</v>
      </c>
    </row>
    <row r="99" spans="1:9" x14ac:dyDescent="0.35">
      <c r="A99">
        <v>140</v>
      </c>
      <c r="B99">
        <f>A99+B97</f>
        <v>5473.0999999999995</v>
      </c>
      <c r="C99">
        <v>40</v>
      </c>
      <c r="D99">
        <v>30</v>
      </c>
      <c r="G99" s="1">
        <v>45105</v>
      </c>
      <c r="H99" s="2" t="s">
        <v>25</v>
      </c>
    </row>
    <row r="101" spans="1:9" x14ac:dyDescent="0.35">
      <c r="A101">
        <v>136</v>
      </c>
      <c r="B101">
        <f t="shared" ref="B101" si="7">A101+B99</f>
        <v>5609.0999999999995</v>
      </c>
      <c r="C101">
        <v>38</v>
      </c>
      <c r="D101">
        <v>29.4</v>
      </c>
      <c r="G101" s="1">
        <v>45107</v>
      </c>
      <c r="H101" s="2" t="s">
        <v>39</v>
      </c>
      <c r="I101" t="s">
        <v>73</v>
      </c>
    </row>
    <row r="104" spans="1:9" s="3" customFormat="1" x14ac:dyDescent="0.35">
      <c r="A104" s="3">
        <v>146.80000000000001</v>
      </c>
      <c r="B104" s="3">
        <f>A104+B101</f>
        <v>5755.9</v>
      </c>
      <c r="C104" s="3">
        <v>40</v>
      </c>
      <c r="D104" s="3">
        <v>33.4</v>
      </c>
      <c r="G104" s="14">
        <v>45110</v>
      </c>
      <c r="H104" s="4" t="s">
        <v>38</v>
      </c>
    </row>
    <row r="105" spans="1:9" s="3" customFormat="1" x14ac:dyDescent="0.35">
      <c r="H105" s="4"/>
    </row>
    <row r="106" spans="1:9" s="3" customFormat="1" x14ac:dyDescent="0.35">
      <c r="A106" s="3">
        <v>132.80000000000001</v>
      </c>
      <c r="B106" s="3">
        <f>A106+B104</f>
        <v>5888.7</v>
      </c>
      <c r="C106" s="3">
        <v>27</v>
      </c>
      <c r="D106" s="3">
        <v>10</v>
      </c>
      <c r="F106" s="3">
        <v>30</v>
      </c>
      <c r="G106" s="14">
        <v>45112</v>
      </c>
      <c r="H106" s="4" t="s">
        <v>27</v>
      </c>
    </row>
    <row r="107" spans="1:9" s="3" customFormat="1" x14ac:dyDescent="0.35">
      <c r="H107" s="4"/>
    </row>
    <row r="108" spans="1:9" s="3" customFormat="1" x14ac:dyDescent="0.35">
      <c r="A108" s="3">
        <v>102</v>
      </c>
      <c r="B108" s="3">
        <f t="shared" ref="B108" si="8">A108+B106</f>
        <v>5990.7</v>
      </c>
      <c r="C108" s="3">
        <v>18</v>
      </c>
      <c r="D108" s="3">
        <v>18</v>
      </c>
      <c r="F108" s="3">
        <v>18</v>
      </c>
      <c r="G108" s="14">
        <v>45114</v>
      </c>
      <c r="H108" s="4" t="s">
        <v>38</v>
      </c>
    </row>
    <row r="111" spans="1:9" x14ac:dyDescent="0.35">
      <c r="A111">
        <v>220.4</v>
      </c>
      <c r="B111">
        <f>A111+B108</f>
        <v>6211.0999999999995</v>
      </c>
      <c r="C111">
        <v>30</v>
      </c>
      <c r="D111">
        <v>25.2</v>
      </c>
      <c r="F111">
        <v>55</v>
      </c>
      <c r="G111" s="1">
        <v>45117</v>
      </c>
      <c r="H111" s="2" t="s">
        <v>72</v>
      </c>
    </row>
    <row r="113" spans="1:8" x14ac:dyDescent="0.35">
      <c r="A113">
        <v>115.4</v>
      </c>
      <c r="B113">
        <f>A113+B111</f>
        <v>6326.4999999999991</v>
      </c>
      <c r="C113">
        <v>18.7</v>
      </c>
      <c r="D113">
        <v>10</v>
      </c>
      <c r="F113">
        <v>29</v>
      </c>
      <c r="G113" s="1">
        <v>45119</v>
      </c>
      <c r="H113" s="2" t="s">
        <v>42</v>
      </c>
    </row>
    <row r="115" spans="1:8" x14ac:dyDescent="0.35">
      <c r="A115">
        <v>131.19999999999999</v>
      </c>
      <c r="B115">
        <f t="shared" ref="B115" si="9">A115+B113</f>
        <v>6457.6999999999989</v>
      </c>
      <c r="C115">
        <v>20</v>
      </c>
      <c r="D115">
        <v>12.8</v>
      </c>
      <c r="F115">
        <v>32.799999999999997</v>
      </c>
      <c r="G115" s="1">
        <v>45121</v>
      </c>
      <c r="H115" s="2" t="s">
        <v>41</v>
      </c>
    </row>
    <row r="118" spans="1:8" s="3" customFormat="1" x14ac:dyDescent="0.35">
      <c r="A118" s="3">
        <v>260</v>
      </c>
      <c r="B118" s="3">
        <f>A118+B115</f>
        <v>6717.6999999999989</v>
      </c>
      <c r="C118" s="3">
        <v>35</v>
      </c>
      <c r="D118" s="3">
        <v>30</v>
      </c>
      <c r="F118" s="3">
        <v>65</v>
      </c>
      <c r="G118" s="14">
        <v>45124</v>
      </c>
      <c r="H118" s="4" t="s">
        <v>76</v>
      </c>
    </row>
    <row r="119" spans="1:8" s="3" customFormat="1" x14ac:dyDescent="0.35">
      <c r="H119" s="4"/>
    </row>
    <row r="120" spans="1:8" s="3" customFormat="1" x14ac:dyDescent="0.35">
      <c r="A120" s="3">
        <v>150</v>
      </c>
      <c r="B120" s="3">
        <f>A120+B118</f>
        <v>6867.6999999999989</v>
      </c>
      <c r="C120" s="3">
        <v>27</v>
      </c>
      <c r="D120" s="3">
        <v>18</v>
      </c>
      <c r="F120" s="3">
        <v>30</v>
      </c>
      <c r="G120" s="14">
        <v>45126</v>
      </c>
      <c r="H120" s="4" t="s">
        <v>35</v>
      </c>
    </row>
    <row r="121" spans="1:8" s="3" customFormat="1" x14ac:dyDescent="0.35">
      <c r="H121" s="4"/>
    </row>
    <row r="122" spans="1:8" s="3" customFormat="1" x14ac:dyDescent="0.35">
      <c r="A122" s="3">
        <v>183</v>
      </c>
      <c r="B122" s="3">
        <f t="shared" ref="B122" si="10">A122+B120</f>
        <v>7050.6999999999989</v>
      </c>
      <c r="C122" s="3">
        <v>26</v>
      </c>
      <c r="D122" s="3">
        <v>20</v>
      </c>
      <c r="F122" s="3">
        <v>45.8</v>
      </c>
      <c r="G122" s="14">
        <v>45128</v>
      </c>
      <c r="H122" s="4" t="s">
        <v>34</v>
      </c>
    </row>
    <row r="123" spans="1:8" x14ac:dyDescent="0.35">
      <c r="B123" s="3"/>
    </row>
    <row r="124" spans="1:8" x14ac:dyDescent="0.35">
      <c r="B124" s="3"/>
    </row>
    <row r="125" spans="1:8" x14ac:dyDescent="0.35">
      <c r="A125">
        <v>217.5</v>
      </c>
      <c r="B125">
        <f>A125+B122</f>
        <v>7268.1999999999989</v>
      </c>
      <c r="C125">
        <v>30</v>
      </c>
      <c r="D125">
        <v>23.8</v>
      </c>
      <c r="F125">
        <v>55</v>
      </c>
      <c r="G125" s="1">
        <v>45131</v>
      </c>
      <c r="H125" s="2" t="s">
        <v>86</v>
      </c>
    </row>
    <row r="127" spans="1:8" x14ac:dyDescent="0.35">
      <c r="A127" s="21">
        <v>170</v>
      </c>
      <c r="B127">
        <f>A127+B125</f>
        <v>7438.1999999999989</v>
      </c>
      <c r="C127">
        <v>28</v>
      </c>
      <c r="D127">
        <v>28</v>
      </c>
      <c r="F127">
        <v>28</v>
      </c>
      <c r="G127" s="1">
        <v>45133</v>
      </c>
      <c r="H127" s="2" t="s">
        <v>87</v>
      </c>
    </row>
    <row r="129" spans="1:9" x14ac:dyDescent="0.35">
      <c r="A129">
        <v>156.4</v>
      </c>
      <c r="B129">
        <f t="shared" ref="B129" si="11">A129+B127</f>
        <v>7594.5999999999985</v>
      </c>
      <c r="C129">
        <v>20</v>
      </c>
      <c r="D129">
        <v>19.100000000000001</v>
      </c>
      <c r="F129">
        <v>39.1</v>
      </c>
      <c r="G129" s="1">
        <v>45135</v>
      </c>
      <c r="H129" s="2" t="s">
        <v>25</v>
      </c>
    </row>
    <row r="132" spans="1:9" s="3" customFormat="1" x14ac:dyDescent="0.35">
      <c r="A132" s="3">
        <v>248</v>
      </c>
      <c r="B132" s="3">
        <f>A132+B129</f>
        <v>7842.5999999999985</v>
      </c>
      <c r="C132" s="3">
        <v>32</v>
      </c>
      <c r="D132" s="3">
        <v>30</v>
      </c>
      <c r="F132" s="3">
        <v>62</v>
      </c>
      <c r="G132" s="14">
        <v>45138</v>
      </c>
      <c r="H132" s="4" t="s">
        <v>23</v>
      </c>
    </row>
    <row r="133" spans="1:9" s="3" customFormat="1" x14ac:dyDescent="0.35">
      <c r="H133" s="4"/>
    </row>
    <row r="134" spans="1:9" s="3" customFormat="1" x14ac:dyDescent="0.35">
      <c r="A134" s="3">
        <v>188</v>
      </c>
      <c r="B134" s="3">
        <f>A134+B132</f>
        <v>8030.5999999999985</v>
      </c>
      <c r="C134" s="3">
        <v>27</v>
      </c>
      <c r="D134" s="3">
        <v>20</v>
      </c>
      <c r="F134" s="3">
        <v>47</v>
      </c>
      <c r="G134" s="14">
        <v>45140</v>
      </c>
      <c r="H134" s="4" t="s">
        <v>92</v>
      </c>
      <c r="I134" t="s">
        <v>99</v>
      </c>
    </row>
    <row r="135" spans="1:9" s="3" customFormat="1" x14ac:dyDescent="0.35">
      <c r="H135" s="4"/>
    </row>
    <row r="136" spans="1:9" s="3" customFormat="1" x14ac:dyDescent="0.35">
      <c r="A136" s="3">
        <v>200</v>
      </c>
      <c r="B136" s="3">
        <f t="shared" ref="B136" si="12">A136+B134</f>
        <v>8230.5999999999985</v>
      </c>
      <c r="C136" s="3">
        <v>25</v>
      </c>
      <c r="D136" s="3">
        <v>25</v>
      </c>
      <c r="F136" s="3">
        <v>50</v>
      </c>
      <c r="G136" s="14">
        <v>45142</v>
      </c>
      <c r="H136" s="4" t="s">
        <v>38</v>
      </c>
    </row>
    <row r="137" spans="1:9" x14ac:dyDescent="0.35">
      <c r="B137" s="3"/>
    </row>
    <row r="138" spans="1:9" x14ac:dyDescent="0.35">
      <c r="B138" s="3"/>
    </row>
    <row r="139" spans="1:9" x14ac:dyDescent="0.35">
      <c r="A139">
        <v>286</v>
      </c>
      <c r="B139">
        <f>A139+B136</f>
        <v>8516.5999999999985</v>
      </c>
      <c r="C139">
        <v>9</v>
      </c>
      <c r="D139">
        <v>62.5</v>
      </c>
      <c r="F139">
        <v>86.2</v>
      </c>
      <c r="G139" s="1">
        <v>45145</v>
      </c>
      <c r="H139" s="2" t="s">
        <v>39</v>
      </c>
    </row>
    <row r="141" spans="1:9" x14ac:dyDescent="0.35">
      <c r="A141">
        <v>191.2</v>
      </c>
      <c r="B141">
        <f>A141+B139</f>
        <v>8707.7999999999993</v>
      </c>
      <c r="C141">
        <v>27.8</v>
      </c>
      <c r="D141">
        <v>20</v>
      </c>
      <c r="F141">
        <v>47.8</v>
      </c>
      <c r="G141" s="1">
        <v>45147</v>
      </c>
      <c r="H141" s="2" t="s">
        <v>38</v>
      </c>
    </row>
    <row r="143" spans="1:9" x14ac:dyDescent="0.35">
      <c r="A143">
        <v>204.5</v>
      </c>
      <c r="B143">
        <f t="shared" ref="B143" si="13">A143+B141</f>
        <v>8912.2999999999993</v>
      </c>
      <c r="C143">
        <v>25</v>
      </c>
      <c r="D143">
        <v>25</v>
      </c>
      <c r="F143">
        <v>52.3</v>
      </c>
      <c r="G143" s="1">
        <v>45149</v>
      </c>
      <c r="H143" s="2" t="s">
        <v>41</v>
      </c>
    </row>
    <row r="145" spans="1:8" s="3" customFormat="1" x14ac:dyDescent="0.35">
      <c r="B145"/>
      <c r="H145" s="4"/>
    </row>
    <row r="146" spans="1:8" s="3" customFormat="1" x14ac:dyDescent="0.35">
      <c r="A146" s="3">
        <v>328</v>
      </c>
      <c r="B146" s="3">
        <f>A146+B143</f>
        <v>9240.2999999999993</v>
      </c>
      <c r="C146" s="3">
        <v>20</v>
      </c>
      <c r="D146" s="3">
        <v>62</v>
      </c>
      <c r="F146" s="3">
        <v>82</v>
      </c>
      <c r="G146" s="14">
        <v>45152</v>
      </c>
      <c r="H146" s="4" t="s">
        <v>42</v>
      </c>
    </row>
    <row r="147" spans="1:8" s="3" customFormat="1" x14ac:dyDescent="0.35">
      <c r="H147" s="4"/>
    </row>
    <row r="148" spans="1:8" s="3" customFormat="1" x14ac:dyDescent="0.35">
      <c r="A148" s="3">
        <v>231.6</v>
      </c>
      <c r="B148" s="3">
        <f>A148+B146</f>
        <v>9471.9</v>
      </c>
      <c r="C148" s="3">
        <v>30</v>
      </c>
      <c r="D148" s="3">
        <v>27.9</v>
      </c>
      <c r="F148" s="3">
        <v>57.4</v>
      </c>
      <c r="G148" s="14">
        <v>45154</v>
      </c>
      <c r="H148" s="4" t="s">
        <v>41</v>
      </c>
    </row>
    <row r="149" spans="1:8" s="3" customFormat="1" x14ac:dyDescent="0.35">
      <c r="H149" s="4"/>
    </row>
    <row r="150" spans="1:8" s="3" customFormat="1" x14ac:dyDescent="0.35">
      <c r="A150" s="3">
        <v>200</v>
      </c>
      <c r="B150" s="3">
        <f t="shared" ref="B150" si="14">A150+B148</f>
        <v>9671.9</v>
      </c>
      <c r="C150" s="3">
        <v>30</v>
      </c>
      <c r="D150" s="3">
        <v>20</v>
      </c>
      <c r="F150" s="3">
        <v>50</v>
      </c>
      <c r="G150" s="14">
        <v>45156</v>
      </c>
      <c r="H150" s="4" t="s">
        <v>115</v>
      </c>
    </row>
    <row r="151" spans="1:8" x14ac:dyDescent="0.35">
      <c r="B151" s="3"/>
    </row>
    <row r="152" spans="1:8" x14ac:dyDescent="0.35">
      <c r="B152" s="3"/>
    </row>
    <row r="153" spans="1:8" x14ac:dyDescent="0.35">
      <c r="A153">
        <v>380</v>
      </c>
      <c r="B153">
        <f>A153+B150</f>
        <v>10051.9</v>
      </c>
      <c r="C153">
        <v>70</v>
      </c>
      <c r="D153">
        <v>100</v>
      </c>
      <c r="F153">
        <v>19</v>
      </c>
      <c r="G153" s="1">
        <v>45159</v>
      </c>
      <c r="H153" s="2" t="s">
        <v>34</v>
      </c>
    </row>
    <row r="155" spans="1:8" x14ac:dyDescent="0.35">
      <c r="A155">
        <v>196</v>
      </c>
      <c r="B155">
        <f>A155+B153</f>
        <v>10247.9</v>
      </c>
      <c r="C155">
        <v>30</v>
      </c>
      <c r="D155">
        <v>50</v>
      </c>
      <c r="F155">
        <v>18</v>
      </c>
      <c r="G155" s="1">
        <v>45161</v>
      </c>
      <c r="H155" s="2" t="s">
        <v>35</v>
      </c>
    </row>
    <row r="157" spans="1:8" x14ac:dyDescent="0.35">
      <c r="A157">
        <v>149.19999999999999</v>
      </c>
      <c r="B157">
        <f t="shared" ref="B157" si="15">A157+B155</f>
        <v>10397.1</v>
      </c>
      <c r="C157">
        <v>35</v>
      </c>
      <c r="D157">
        <v>40</v>
      </c>
      <c r="F157">
        <v>5</v>
      </c>
      <c r="G157" s="1">
        <v>45163</v>
      </c>
      <c r="H157" s="2" t="s">
        <v>23</v>
      </c>
    </row>
    <row r="160" spans="1:8" x14ac:dyDescent="0.35">
      <c r="A160" s="3">
        <v>296.5</v>
      </c>
      <c r="B160" s="3">
        <f>A160+B157</f>
        <v>10693.6</v>
      </c>
      <c r="C160" s="3">
        <v>53</v>
      </c>
      <c r="D160" s="3">
        <v>80</v>
      </c>
      <c r="E160" s="3"/>
      <c r="F160" s="3">
        <v>15</v>
      </c>
      <c r="G160" s="14">
        <v>45166</v>
      </c>
      <c r="H160" s="4" t="s">
        <v>25</v>
      </c>
    </row>
    <row r="161" spans="1:9" x14ac:dyDescent="0.35">
      <c r="A161" s="3"/>
      <c r="B161" s="3"/>
      <c r="C161" s="3"/>
      <c r="D161" s="3"/>
      <c r="E161" s="3"/>
      <c r="F161" s="3"/>
      <c r="G161" s="3"/>
      <c r="H161" s="4"/>
    </row>
    <row r="162" spans="1:9" x14ac:dyDescent="0.35">
      <c r="A162" s="3">
        <v>123.6</v>
      </c>
      <c r="B162" s="3">
        <f>A162+B160</f>
        <v>10817.2</v>
      </c>
      <c r="C162" s="3">
        <v>25</v>
      </c>
      <c r="D162" s="3">
        <v>30</v>
      </c>
      <c r="E162" s="3"/>
      <c r="F162" s="3">
        <v>7</v>
      </c>
      <c r="G162" s="14">
        <v>45168</v>
      </c>
      <c r="H162" s="4" t="s">
        <v>23</v>
      </c>
    </row>
    <row r="163" spans="1:9" x14ac:dyDescent="0.35">
      <c r="A163" s="3"/>
      <c r="B163" s="3"/>
      <c r="C163" s="3"/>
      <c r="D163" s="3"/>
      <c r="E163" s="3"/>
      <c r="F163" s="3"/>
      <c r="G163" s="3"/>
      <c r="H163" s="4"/>
    </row>
    <row r="164" spans="1:9" x14ac:dyDescent="0.35">
      <c r="A164" s="3">
        <v>140</v>
      </c>
      <c r="B164" s="3">
        <f t="shared" ref="B164" si="16">A164+B162</f>
        <v>10957.2</v>
      </c>
      <c r="C164" s="3">
        <v>35</v>
      </c>
      <c r="D164" s="3">
        <v>50</v>
      </c>
      <c r="E164" s="3"/>
      <c r="F164" s="3">
        <v>5</v>
      </c>
      <c r="G164" s="14">
        <v>45170</v>
      </c>
      <c r="H164" s="4" t="s">
        <v>125</v>
      </c>
    </row>
    <row r="165" spans="1:9" x14ac:dyDescent="0.35">
      <c r="B165" s="3"/>
    </row>
    <row r="166" spans="1:9" x14ac:dyDescent="0.35">
      <c r="B166" s="3"/>
    </row>
    <row r="167" spans="1:9" x14ac:dyDescent="0.35">
      <c r="A167">
        <v>211.8</v>
      </c>
      <c r="B167">
        <f>A167+B164</f>
        <v>11169</v>
      </c>
      <c r="C167">
        <v>30</v>
      </c>
      <c r="D167">
        <v>70</v>
      </c>
      <c r="F167">
        <v>6</v>
      </c>
      <c r="G167" s="1">
        <v>45173</v>
      </c>
      <c r="H167" s="2" t="s">
        <v>27</v>
      </c>
      <c r="I167" t="s">
        <v>126</v>
      </c>
    </row>
    <row r="169" spans="1:9" x14ac:dyDescent="0.35">
      <c r="A169">
        <v>111</v>
      </c>
      <c r="B169">
        <f>A169+B167</f>
        <v>11280</v>
      </c>
      <c r="C169">
        <v>15</v>
      </c>
      <c r="D169">
        <v>35</v>
      </c>
      <c r="F169">
        <v>5</v>
      </c>
      <c r="G169" s="1">
        <v>45175</v>
      </c>
      <c r="H169" s="2" t="s">
        <v>38</v>
      </c>
    </row>
    <row r="171" spans="1:9" x14ac:dyDescent="0.35">
      <c r="A171">
        <v>106.6</v>
      </c>
      <c r="B171">
        <f t="shared" ref="B171" si="17">A171+B169</f>
        <v>11386.6</v>
      </c>
      <c r="C171">
        <v>27</v>
      </c>
      <c r="D171">
        <v>16</v>
      </c>
      <c r="F171">
        <v>10</v>
      </c>
      <c r="G171" s="1">
        <v>45177</v>
      </c>
      <c r="H171" s="2" t="s">
        <v>39</v>
      </c>
    </row>
    <row r="175" spans="1:9" s="3" customFormat="1" x14ac:dyDescent="0.35">
      <c r="A175" s="3">
        <v>279.39999999999998</v>
      </c>
      <c r="B175" s="3">
        <f>A175+B171</f>
        <v>11666</v>
      </c>
      <c r="C175" s="3">
        <v>48</v>
      </c>
      <c r="D175" s="3">
        <v>70</v>
      </c>
      <c r="F175" s="3">
        <v>14</v>
      </c>
      <c r="G175" s="14">
        <v>45181</v>
      </c>
      <c r="H175" s="4" t="s">
        <v>130</v>
      </c>
    </row>
    <row r="176" spans="1:9" s="3" customFormat="1" x14ac:dyDescent="0.35">
      <c r="H176" s="4"/>
    </row>
    <row r="177" spans="1:8" s="3" customFormat="1" x14ac:dyDescent="0.35">
      <c r="H177" s="4"/>
    </row>
    <row r="178" spans="1:8" s="3" customFormat="1" x14ac:dyDescent="0.35">
      <c r="A178" s="3">
        <v>134</v>
      </c>
      <c r="B178" s="3">
        <f>A178+B175</f>
        <v>11800</v>
      </c>
      <c r="C178" s="3">
        <v>26</v>
      </c>
      <c r="D178" s="3">
        <v>27</v>
      </c>
      <c r="F178" s="3">
        <v>14</v>
      </c>
      <c r="G178" s="14">
        <v>45184</v>
      </c>
      <c r="H178" s="4" t="s">
        <v>42</v>
      </c>
    </row>
    <row r="179" spans="1:8" x14ac:dyDescent="0.35">
      <c r="B179" s="3"/>
    </row>
    <row r="180" spans="1:8" x14ac:dyDescent="0.35">
      <c r="B180" s="3"/>
    </row>
    <row r="181" spans="1:8" x14ac:dyDescent="0.35">
      <c r="A181">
        <v>145</v>
      </c>
      <c r="B181">
        <f t="shared" ref="B181" si="18">A181+B178</f>
        <v>11945</v>
      </c>
      <c r="C181">
        <v>26.5</v>
      </c>
      <c r="D181">
        <v>40</v>
      </c>
      <c r="F181">
        <v>6</v>
      </c>
      <c r="G181" s="1">
        <v>45187</v>
      </c>
      <c r="H181" s="2" t="s">
        <v>41</v>
      </c>
    </row>
    <row r="183" spans="1:8" x14ac:dyDescent="0.35">
      <c r="A183">
        <v>81</v>
      </c>
      <c r="B183">
        <f>A183+B181</f>
        <v>12026</v>
      </c>
      <c r="C183">
        <v>20.5</v>
      </c>
      <c r="D183">
        <v>20</v>
      </c>
      <c r="G183" s="1">
        <v>45189</v>
      </c>
      <c r="H183" s="2" t="s">
        <v>31</v>
      </c>
    </row>
    <row r="185" spans="1:8" x14ac:dyDescent="0.35">
      <c r="A185">
        <v>104</v>
      </c>
      <c r="B185">
        <f t="shared" ref="B185" si="19">A185+B183</f>
        <v>12130</v>
      </c>
      <c r="C185">
        <v>22</v>
      </c>
      <c r="D185">
        <v>30</v>
      </c>
      <c r="G185" s="1">
        <v>45191</v>
      </c>
      <c r="H185" s="2" t="s">
        <v>32</v>
      </c>
    </row>
    <row r="188" spans="1:8" s="3" customFormat="1" x14ac:dyDescent="0.35">
      <c r="A188" s="3">
        <v>144</v>
      </c>
      <c r="B188" s="3">
        <f>A188+B185</f>
        <v>12274</v>
      </c>
      <c r="C188" s="3">
        <v>32</v>
      </c>
      <c r="D188" s="3">
        <v>40</v>
      </c>
      <c r="G188" s="14">
        <v>45194</v>
      </c>
      <c r="H188" s="4" t="s">
        <v>42</v>
      </c>
    </row>
    <row r="189" spans="1:8" s="3" customFormat="1" x14ac:dyDescent="0.35">
      <c r="H189" s="4"/>
    </row>
    <row r="190" spans="1:8" s="3" customFormat="1" x14ac:dyDescent="0.35">
      <c r="A190" s="3">
        <v>73.2</v>
      </c>
      <c r="B190" s="3">
        <f>A190+B188</f>
        <v>12347.2</v>
      </c>
      <c r="C190" s="3">
        <v>16</v>
      </c>
      <c r="D190" s="3">
        <v>20</v>
      </c>
      <c r="G190" s="14">
        <v>45196</v>
      </c>
      <c r="H190" s="4" t="s">
        <v>35</v>
      </c>
    </row>
    <row r="191" spans="1:8" s="3" customFormat="1" x14ac:dyDescent="0.35">
      <c r="H191" s="4"/>
    </row>
    <row r="192" spans="1:8" s="3" customFormat="1" x14ac:dyDescent="0.35">
      <c r="A192" s="3">
        <v>70.2</v>
      </c>
      <c r="B192" s="3">
        <f t="shared" ref="B192" si="20">A192+B190</f>
        <v>12417.400000000001</v>
      </c>
      <c r="C192" s="3">
        <v>15</v>
      </c>
      <c r="D192" s="3">
        <v>15</v>
      </c>
      <c r="F192" s="3">
        <v>3.6</v>
      </c>
      <c r="G192" s="14">
        <v>45198</v>
      </c>
      <c r="H192" s="4" t="s">
        <v>34</v>
      </c>
    </row>
    <row r="193" spans="1:8" x14ac:dyDescent="0.35">
      <c r="B193" s="3"/>
    </row>
    <row r="194" spans="1:8" x14ac:dyDescent="0.35">
      <c r="B194" s="3"/>
    </row>
    <row r="195" spans="1:8" x14ac:dyDescent="0.35">
      <c r="A195">
        <v>98.4</v>
      </c>
      <c r="B195">
        <f>A195+B192</f>
        <v>12515.800000000001</v>
      </c>
      <c r="D195">
        <v>47</v>
      </c>
      <c r="F195">
        <v>2.5</v>
      </c>
      <c r="G195" s="1">
        <v>45201</v>
      </c>
      <c r="H195" s="2" t="s">
        <v>35</v>
      </c>
    </row>
    <row r="197" spans="1:8" x14ac:dyDescent="0.35">
      <c r="A197">
        <v>48</v>
      </c>
      <c r="B197">
        <f>A197+B195</f>
        <v>12563.800000000001</v>
      </c>
      <c r="D197">
        <v>14.8</v>
      </c>
      <c r="F197">
        <v>10</v>
      </c>
      <c r="G197" s="1">
        <v>45203</v>
      </c>
      <c r="H197" s="2" t="s">
        <v>34</v>
      </c>
    </row>
    <row r="199" spans="1:8" x14ac:dyDescent="0.35">
      <c r="A199">
        <v>76.8</v>
      </c>
      <c r="B199">
        <f t="shared" ref="B199" si="21">A199+B197</f>
        <v>12640.6</v>
      </c>
      <c r="D199">
        <v>30</v>
      </c>
      <c r="F199">
        <v>8</v>
      </c>
      <c r="G199" s="1">
        <v>45205</v>
      </c>
      <c r="H199" s="2" t="s">
        <v>35</v>
      </c>
    </row>
    <row r="202" spans="1:8" s="3" customFormat="1" x14ac:dyDescent="0.35">
      <c r="A202" s="3">
        <v>152.5</v>
      </c>
      <c r="B202" s="3">
        <f>A202+B199</f>
        <v>12793.1</v>
      </c>
      <c r="D202" s="3">
        <v>47</v>
      </c>
      <c r="F202" s="3">
        <v>29</v>
      </c>
      <c r="G202" s="14">
        <v>45208</v>
      </c>
      <c r="H202" s="4" t="s">
        <v>34</v>
      </c>
    </row>
    <row r="203" spans="1:8" s="3" customFormat="1" x14ac:dyDescent="0.35">
      <c r="H203" s="4"/>
    </row>
    <row r="204" spans="1:8" s="3" customFormat="1" x14ac:dyDescent="0.35">
      <c r="A204" s="3">
        <v>65</v>
      </c>
      <c r="B204" s="3">
        <f>A204+B202</f>
        <v>12858.1</v>
      </c>
      <c r="D204" s="3">
        <v>15</v>
      </c>
      <c r="F204" s="3">
        <v>17</v>
      </c>
      <c r="G204" s="14">
        <v>45210</v>
      </c>
      <c r="H204" s="4" t="s">
        <v>35</v>
      </c>
    </row>
    <row r="205" spans="1:8" s="3" customFormat="1" x14ac:dyDescent="0.35">
      <c r="H205" s="4"/>
    </row>
    <row r="206" spans="1:8" s="3" customFormat="1" x14ac:dyDescent="0.35">
      <c r="A206" s="3">
        <v>83</v>
      </c>
      <c r="B206" s="3">
        <f t="shared" ref="B206" si="22">A206+B204</f>
        <v>12941.1</v>
      </c>
      <c r="D206" s="3">
        <v>23</v>
      </c>
      <c r="F206" s="3">
        <v>18</v>
      </c>
      <c r="G206" s="14">
        <v>45212</v>
      </c>
      <c r="H206" s="4" t="s">
        <v>34</v>
      </c>
    </row>
    <row r="207" spans="1:8" x14ac:dyDescent="0.35">
      <c r="B207" s="3"/>
    </row>
    <row r="208" spans="1:8" x14ac:dyDescent="0.35">
      <c r="B208" s="3"/>
    </row>
    <row r="209" spans="1:8" x14ac:dyDescent="0.35">
      <c r="A209">
        <v>137</v>
      </c>
      <c r="B209">
        <f>A209+B206</f>
        <v>13078.1</v>
      </c>
      <c r="D209">
        <v>40</v>
      </c>
      <c r="F209">
        <v>28</v>
      </c>
      <c r="G209" s="1">
        <v>45215</v>
      </c>
      <c r="H209" s="2" t="s">
        <v>23</v>
      </c>
    </row>
    <row r="211" spans="1:8" x14ac:dyDescent="0.35">
      <c r="A211">
        <v>67</v>
      </c>
      <c r="B211">
        <f>A211+B209</f>
        <v>13145.1</v>
      </c>
      <c r="D211">
        <v>23</v>
      </c>
      <c r="F211">
        <v>10</v>
      </c>
      <c r="G211" s="1">
        <v>45217</v>
      </c>
      <c r="H211" s="2" t="s">
        <v>25</v>
      </c>
    </row>
    <row r="213" spans="1:8" x14ac:dyDescent="0.35">
      <c r="A213">
        <v>76</v>
      </c>
      <c r="B213">
        <f t="shared" ref="B213" si="23">A213+B211</f>
        <v>13221.1</v>
      </c>
      <c r="C213">
        <v>10</v>
      </c>
      <c r="D213">
        <v>28</v>
      </c>
      <c r="G213" s="1">
        <v>45219</v>
      </c>
      <c r="H213" s="2" t="s">
        <v>23</v>
      </c>
    </row>
    <row r="216" spans="1:8" s="3" customFormat="1" x14ac:dyDescent="0.35">
      <c r="A216" s="3">
        <v>113.2</v>
      </c>
      <c r="B216" s="3">
        <f>A216+B213</f>
        <v>13334.300000000001</v>
      </c>
      <c r="C216" s="3">
        <v>20</v>
      </c>
      <c r="D216" s="3">
        <v>36</v>
      </c>
      <c r="G216" s="14">
        <v>45222</v>
      </c>
      <c r="H216" s="4" t="s">
        <v>25</v>
      </c>
    </row>
    <row r="217" spans="1:8" s="3" customFormat="1" x14ac:dyDescent="0.35">
      <c r="H217" s="4"/>
    </row>
    <row r="218" spans="1:8" s="3" customFormat="1" x14ac:dyDescent="0.35">
      <c r="H218" s="4"/>
    </row>
    <row r="219" spans="1:8" s="3" customFormat="1" x14ac:dyDescent="0.35">
      <c r="A219" s="3">
        <v>119.5</v>
      </c>
      <c r="B219" s="3">
        <f t="shared" ref="B219" si="24">A219+B216</f>
        <v>13453.800000000001</v>
      </c>
      <c r="C219" s="3">
        <v>12.5</v>
      </c>
      <c r="D219" s="3">
        <v>47.5</v>
      </c>
      <c r="G219" s="14">
        <v>45225</v>
      </c>
      <c r="H219" s="4" t="s">
        <v>23</v>
      </c>
    </row>
    <row r="220" spans="1:8" s="3" customFormat="1" x14ac:dyDescent="0.35">
      <c r="H220" s="4"/>
    </row>
    <row r="221" spans="1:8" x14ac:dyDescent="0.35">
      <c r="B221" s="3"/>
    </row>
    <row r="222" spans="1:8" x14ac:dyDescent="0.35">
      <c r="B222" s="3"/>
    </row>
    <row r="223" spans="1:8" x14ac:dyDescent="0.35">
      <c r="A223">
        <v>220.6</v>
      </c>
      <c r="B223">
        <f>A223+B219</f>
        <v>13674.400000000001</v>
      </c>
      <c r="C223">
        <v>30</v>
      </c>
      <c r="D223">
        <v>80</v>
      </c>
      <c r="G223" s="1">
        <v>45229</v>
      </c>
      <c r="H223" s="2" t="s">
        <v>25</v>
      </c>
    </row>
    <row r="226" spans="1:9" x14ac:dyDescent="0.35">
      <c r="A226">
        <v>116.2</v>
      </c>
      <c r="B226">
        <f>A226+B223</f>
        <v>13790.600000000002</v>
      </c>
      <c r="C226">
        <v>24</v>
      </c>
      <c r="D226">
        <v>34</v>
      </c>
      <c r="G226" s="1">
        <v>45232</v>
      </c>
      <c r="H226" s="2" t="s">
        <v>143</v>
      </c>
    </row>
    <row r="230" spans="1:9" s="3" customFormat="1" x14ac:dyDescent="0.35">
      <c r="A230" s="3">
        <v>171.2</v>
      </c>
      <c r="B230" s="3">
        <f>A230+B226</f>
        <v>13961.800000000003</v>
      </c>
      <c r="C230" s="3">
        <v>25</v>
      </c>
      <c r="D230" s="3">
        <v>57</v>
      </c>
      <c r="G230" s="14">
        <v>45236</v>
      </c>
      <c r="H230" s="4" t="s">
        <v>39</v>
      </c>
      <c r="I230" s="3" t="s">
        <v>144</v>
      </c>
    </row>
    <row r="231" spans="1:9" s="3" customFormat="1" x14ac:dyDescent="0.35">
      <c r="H231" s="4"/>
    </row>
    <row r="232" spans="1:9" s="3" customFormat="1" x14ac:dyDescent="0.35">
      <c r="H232" s="4"/>
    </row>
    <row r="233" spans="1:9" s="3" customFormat="1" x14ac:dyDescent="0.35">
      <c r="H233" s="4"/>
    </row>
    <row r="234" spans="1:9" s="3" customFormat="1" x14ac:dyDescent="0.35">
      <c r="A234" s="3">
        <v>129.6</v>
      </c>
      <c r="B234" s="3">
        <f t="shared" ref="B234:B238" si="25">A234+B230</f>
        <v>14091.400000000003</v>
      </c>
      <c r="C234" s="3">
        <v>35</v>
      </c>
      <c r="D234" s="3">
        <v>30</v>
      </c>
      <c r="G234" s="14">
        <v>45240</v>
      </c>
      <c r="H234" s="4" t="s">
        <v>29</v>
      </c>
    </row>
    <row r="235" spans="1:9" x14ac:dyDescent="0.35">
      <c r="B235" s="3"/>
    </row>
    <row r="236" spans="1:9" x14ac:dyDescent="0.35">
      <c r="B236" s="3"/>
    </row>
    <row r="237" spans="1:9" x14ac:dyDescent="0.35">
      <c r="B237" s="3"/>
    </row>
    <row r="238" spans="1:9" x14ac:dyDescent="0.35">
      <c r="A238" s="26">
        <v>130</v>
      </c>
      <c r="B238">
        <f t="shared" si="25"/>
        <v>14221.400000000003</v>
      </c>
      <c r="D238">
        <v>35</v>
      </c>
      <c r="F238">
        <v>30</v>
      </c>
      <c r="G238" s="1">
        <v>45244</v>
      </c>
      <c r="H238" s="2" t="s">
        <v>39</v>
      </c>
    </row>
    <row r="241" spans="1:8" x14ac:dyDescent="0.35">
      <c r="A241">
        <v>86.6</v>
      </c>
      <c r="B241">
        <f>A241+B238</f>
        <v>14308.000000000004</v>
      </c>
      <c r="D241">
        <v>22</v>
      </c>
      <c r="F241">
        <v>25</v>
      </c>
      <c r="G241" s="1">
        <v>45247</v>
      </c>
      <c r="H241" s="2" t="s">
        <v>38</v>
      </c>
    </row>
    <row r="244" spans="1:8" s="3" customFormat="1" x14ac:dyDescent="0.35">
      <c r="A244" s="3">
        <v>127.2</v>
      </c>
      <c r="B244" s="3">
        <f t="shared" ref="B244" si="26">A244+B241</f>
        <v>14435.200000000004</v>
      </c>
      <c r="D244" s="3">
        <v>23</v>
      </c>
      <c r="F244" s="3">
        <v>40</v>
      </c>
      <c r="G244" s="14">
        <v>45250</v>
      </c>
      <c r="H244" s="4" t="s">
        <v>146</v>
      </c>
    </row>
    <row r="245" spans="1:8" s="3" customFormat="1" x14ac:dyDescent="0.35">
      <c r="H245" s="4"/>
    </row>
    <row r="246" spans="1:8" s="3" customFormat="1" x14ac:dyDescent="0.35">
      <c r="H246" s="4"/>
    </row>
    <row r="247" spans="1:8" s="3" customFormat="1" x14ac:dyDescent="0.35">
      <c r="H247" s="4"/>
    </row>
    <row r="248" spans="1:8" s="3" customFormat="1" x14ac:dyDescent="0.35">
      <c r="A248" s="3">
        <v>103.4</v>
      </c>
      <c r="B248" s="3">
        <f>A248+B244</f>
        <v>14538.600000000004</v>
      </c>
      <c r="D248" s="3">
        <v>22.3</v>
      </c>
      <c r="F248" s="3">
        <v>30</v>
      </c>
      <c r="G248" s="14">
        <v>45254</v>
      </c>
      <c r="H248" s="4" t="s">
        <v>41</v>
      </c>
    </row>
    <row r="249" spans="1:8" x14ac:dyDescent="0.35">
      <c r="B249" s="3"/>
    </row>
    <row r="250" spans="1:8" x14ac:dyDescent="0.35">
      <c r="B250" s="3"/>
    </row>
    <row r="251" spans="1:8" x14ac:dyDescent="0.35">
      <c r="A251">
        <v>103</v>
      </c>
      <c r="B251">
        <f>A251+B248</f>
        <v>14641.600000000004</v>
      </c>
      <c r="D251">
        <v>21.5</v>
      </c>
      <c r="F251">
        <v>30</v>
      </c>
      <c r="G251" s="1">
        <v>45257</v>
      </c>
      <c r="H251" s="2" t="s">
        <v>42</v>
      </c>
    </row>
    <row r="255" spans="1:8" x14ac:dyDescent="0.35">
      <c r="A255">
        <v>108.2</v>
      </c>
      <c r="B255">
        <f>A255+B251</f>
        <v>14749.800000000005</v>
      </c>
      <c r="D255">
        <v>40</v>
      </c>
      <c r="F255">
        <v>14</v>
      </c>
      <c r="G255" s="1">
        <v>45261</v>
      </c>
      <c r="H255" s="2" t="s">
        <v>41</v>
      </c>
    </row>
    <row r="258" spans="1:8" s="3" customFormat="1" x14ac:dyDescent="0.35">
      <c r="A258" s="3">
        <v>80</v>
      </c>
      <c r="B258" s="3">
        <f>A258+B255</f>
        <v>14829.800000000005</v>
      </c>
      <c r="D258" s="3">
        <v>30</v>
      </c>
      <c r="F258" s="3">
        <v>10</v>
      </c>
      <c r="G258" s="14">
        <v>45264</v>
      </c>
      <c r="H258" s="4" t="s">
        <v>42</v>
      </c>
    </row>
    <row r="259" spans="1:8" s="3" customFormat="1" x14ac:dyDescent="0.35">
      <c r="H259" s="4"/>
    </row>
    <row r="260" spans="1:8" s="3" customFormat="1" x14ac:dyDescent="0.35">
      <c r="H260" s="4"/>
    </row>
    <row r="261" spans="1:8" s="3" customFormat="1" x14ac:dyDescent="0.35">
      <c r="H261" s="4"/>
    </row>
    <row r="262" spans="1:8" s="3" customFormat="1" x14ac:dyDescent="0.35">
      <c r="A262" s="3">
        <v>96.8</v>
      </c>
      <c r="B262" s="3">
        <f>A262+B258</f>
        <v>14926.600000000004</v>
      </c>
      <c r="D262" s="3">
        <v>30</v>
      </c>
      <c r="F262" s="3">
        <v>18.5</v>
      </c>
      <c r="G262" s="14">
        <v>45268</v>
      </c>
      <c r="H262" s="4" t="s">
        <v>31</v>
      </c>
    </row>
    <row r="263" spans="1:8" x14ac:dyDescent="0.35">
      <c r="B263" s="3"/>
    </row>
    <row r="264" spans="1:8" x14ac:dyDescent="0.35">
      <c r="B264" s="3"/>
    </row>
    <row r="265" spans="1:8" x14ac:dyDescent="0.35">
      <c r="A265">
        <v>84.4</v>
      </c>
      <c r="B265">
        <f>A265+B262</f>
        <v>15011.000000000004</v>
      </c>
      <c r="D265">
        <v>30</v>
      </c>
      <c r="F265">
        <v>12.5</v>
      </c>
      <c r="G265" s="1">
        <v>45271</v>
      </c>
      <c r="H265" s="2" t="s">
        <v>35</v>
      </c>
    </row>
    <row r="269" spans="1:8" x14ac:dyDescent="0.35">
      <c r="A269">
        <v>120.6</v>
      </c>
      <c r="B269">
        <f>A269+B265</f>
        <v>15131.600000000004</v>
      </c>
      <c r="D269">
        <v>50</v>
      </c>
      <c r="F269">
        <v>10</v>
      </c>
      <c r="G269" s="1">
        <v>45275</v>
      </c>
      <c r="H269" s="2" t="s">
        <v>34</v>
      </c>
    </row>
    <row r="272" spans="1:8" s="3" customFormat="1" x14ac:dyDescent="0.35">
      <c r="A272" s="3">
        <v>78.599999999999994</v>
      </c>
      <c r="B272" s="3">
        <f>A272+B269</f>
        <v>15210.200000000004</v>
      </c>
      <c r="D272" s="3">
        <v>30</v>
      </c>
      <c r="F272" s="3">
        <v>10</v>
      </c>
      <c r="G272" s="14">
        <v>45278</v>
      </c>
      <c r="H272" s="4" t="s">
        <v>35</v>
      </c>
    </row>
    <row r="273" spans="1:8" s="3" customFormat="1" x14ac:dyDescent="0.35">
      <c r="H273" s="4"/>
    </row>
    <row r="274" spans="1:8" s="3" customFormat="1" x14ac:dyDescent="0.35">
      <c r="H274" s="4"/>
    </row>
    <row r="275" spans="1:8" s="3" customFormat="1" x14ac:dyDescent="0.35">
      <c r="H275" s="4"/>
    </row>
    <row r="276" spans="1:8" s="3" customFormat="1" x14ac:dyDescent="0.35">
      <c r="A276" s="3">
        <v>114</v>
      </c>
      <c r="B276" s="3">
        <f>A276+B272</f>
        <v>15324.200000000004</v>
      </c>
      <c r="D276" s="3">
        <v>49</v>
      </c>
      <c r="F276" s="3">
        <v>10</v>
      </c>
      <c r="G276" s="14">
        <v>45282</v>
      </c>
      <c r="H276" s="4" t="s">
        <v>34</v>
      </c>
    </row>
    <row r="277" spans="1:8" x14ac:dyDescent="0.35">
      <c r="B277" s="3"/>
    </row>
    <row r="278" spans="1:8" x14ac:dyDescent="0.35">
      <c r="B278" s="3"/>
    </row>
    <row r="279" spans="1:8" x14ac:dyDescent="0.35">
      <c r="B279" s="3"/>
    </row>
    <row r="280" spans="1:8" x14ac:dyDescent="0.35">
      <c r="B280" s="3"/>
    </row>
    <row r="281" spans="1:8" x14ac:dyDescent="0.35">
      <c r="B281" s="3"/>
    </row>
    <row r="282" spans="1:8" x14ac:dyDescent="0.35">
      <c r="B282" s="3"/>
    </row>
    <row r="283" spans="1:8" x14ac:dyDescent="0.35">
      <c r="A283">
        <v>185.2</v>
      </c>
      <c r="B283">
        <f>A283+B276</f>
        <v>15509.400000000005</v>
      </c>
      <c r="C283">
        <v>23</v>
      </c>
      <c r="D283">
        <v>70</v>
      </c>
      <c r="G283" s="1">
        <v>45289</v>
      </c>
      <c r="H283" s="2" t="s">
        <v>35</v>
      </c>
    </row>
    <row r="289" spans="1:8" x14ac:dyDescent="0.35">
      <c r="A289">
        <v>163</v>
      </c>
      <c r="B289">
        <f>A289+B283</f>
        <v>15672.400000000005</v>
      </c>
      <c r="C289">
        <v>22</v>
      </c>
      <c r="D289">
        <v>60</v>
      </c>
      <c r="G289" s="1">
        <v>45295</v>
      </c>
      <c r="H289" s="2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1474-5FE1-4153-8DBF-07D38FC29881}">
  <dimension ref="A1:H41"/>
  <sheetViews>
    <sheetView topLeftCell="A25" workbookViewId="0">
      <selection activeCell="D41" sqref="D41"/>
    </sheetView>
  </sheetViews>
  <sheetFormatPr defaultRowHeight="14.5" x14ac:dyDescent="0.35"/>
  <sheetData>
    <row r="1" spans="1:5" x14ac:dyDescent="0.35">
      <c r="A1">
        <v>1</v>
      </c>
      <c r="B1">
        <v>70</v>
      </c>
      <c r="D1" s="1">
        <v>45166</v>
      </c>
    </row>
    <row r="2" spans="1:5" x14ac:dyDescent="0.35">
      <c r="A2">
        <v>3</v>
      </c>
      <c r="B2">
        <v>65</v>
      </c>
      <c r="C2">
        <v>51</v>
      </c>
      <c r="D2" s="1">
        <v>45168</v>
      </c>
    </row>
    <row r="3" spans="1:5" x14ac:dyDescent="0.35">
      <c r="A3">
        <v>5</v>
      </c>
      <c r="B3">
        <v>90</v>
      </c>
      <c r="C3">
        <v>60</v>
      </c>
      <c r="D3" s="1">
        <v>45170</v>
      </c>
    </row>
    <row r="4" spans="1:5" x14ac:dyDescent="0.35">
      <c r="A4">
        <v>8</v>
      </c>
      <c r="B4">
        <v>80</v>
      </c>
      <c r="C4">
        <v>69</v>
      </c>
      <c r="D4" s="1">
        <v>45173</v>
      </c>
    </row>
    <row r="5" spans="1:5" x14ac:dyDescent="0.35">
      <c r="A5">
        <v>10</v>
      </c>
      <c r="B5">
        <v>80</v>
      </c>
      <c r="C5">
        <v>60</v>
      </c>
      <c r="D5" s="1">
        <v>45175</v>
      </c>
    </row>
    <row r="6" spans="1:5" x14ac:dyDescent="0.35">
      <c r="A6">
        <v>12</v>
      </c>
      <c r="B6">
        <v>80</v>
      </c>
      <c r="C6">
        <v>66</v>
      </c>
      <c r="D6" s="1">
        <v>45177</v>
      </c>
    </row>
    <row r="7" spans="1:5" x14ac:dyDescent="0.35">
      <c r="A7">
        <v>16</v>
      </c>
      <c r="B7">
        <v>80</v>
      </c>
      <c r="C7">
        <v>66</v>
      </c>
      <c r="D7" s="1">
        <v>45181</v>
      </c>
    </row>
    <row r="8" spans="1:5" x14ac:dyDescent="0.35">
      <c r="A8">
        <v>19</v>
      </c>
      <c r="B8">
        <v>80</v>
      </c>
      <c r="C8">
        <v>67</v>
      </c>
      <c r="D8" s="1">
        <v>45184</v>
      </c>
    </row>
    <row r="9" spans="1:5" x14ac:dyDescent="0.35">
      <c r="A9">
        <v>22</v>
      </c>
      <c r="B9">
        <v>80</v>
      </c>
      <c r="C9">
        <v>56</v>
      </c>
      <c r="D9" s="1">
        <v>45187</v>
      </c>
    </row>
    <row r="10" spans="1:5" x14ac:dyDescent="0.35">
      <c r="A10">
        <v>24</v>
      </c>
      <c r="B10">
        <v>80</v>
      </c>
      <c r="C10">
        <v>61</v>
      </c>
      <c r="D10" s="1">
        <v>45189</v>
      </c>
    </row>
    <row r="11" spans="1:5" x14ac:dyDescent="0.35">
      <c r="A11">
        <v>26</v>
      </c>
      <c r="B11">
        <v>85</v>
      </c>
      <c r="C11">
        <v>65</v>
      </c>
      <c r="D11" s="1">
        <v>45191</v>
      </c>
    </row>
    <row r="12" spans="1:5" x14ac:dyDescent="0.35">
      <c r="A12">
        <v>29</v>
      </c>
      <c r="B12">
        <v>80</v>
      </c>
      <c r="C12">
        <v>67</v>
      </c>
      <c r="D12" s="1">
        <v>45194</v>
      </c>
    </row>
    <row r="13" spans="1:5" x14ac:dyDescent="0.35">
      <c r="A13">
        <v>31</v>
      </c>
      <c r="B13">
        <v>80</v>
      </c>
      <c r="C13">
        <v>75</v>
      </c>
      <c r="D13" s="1">
        <v>45196</v>
      </c>
      <c r="E13" t="s">
        <v>120</v>
      </c>
    </row>
    <row r="14" spans="1:5" x14ac:dyDescent="0.35">
      <c r="A14">
        <v>33</v>
      </c>
      <c r="B14">
        <v>75</v>
      </c>
      <c r="C14">
        <v>80</v>
      </c>
      <c r="D14" s="1">
        <v>45198</v>
      </c>
    </row>
    <row r="15" spans="1:5" x14ac:dyDescent="0.35">
      <c r="A15">
        <v>36</v>
      </c>
      <c r="B15">
        <v>75</v>
      </c>
      <c r="C15">
        <v>74</v>
      </c>
      <c r="D15" s="1">
        <v>45201</v>
      </c>
    </row>
    <row r="16" spans="1:5" x14ac:dyDescent="0.35">
      <c r="A16">
        <v>38</v>
      </c>
      <c r="B16">
        <v>70</v>
      </c>
      <c r="C16">
        <v>67</v>
      </c>
      <c r="D16" s="1">
        <v>45203</v>
      </c>
    </row>
    <row r="17" spans="1:5" x14ac:dyDescent="0.35">
      <c r="A17">
        <v>40</v>
      </c>
      <c r="B17">
        <v>70</v>
      </c>
      <c r="C17">
        <v>66</v>
      </c>
      <c r="D17" s="1">
        <v>45205</v>
      </c>
    </row>
    <row r="18" spans="1:5" x14ac:dyDescent="0.35">
      <c r="A18">
        <v>43</v>
      </c>
      <c r="B18">
        <v>70</v>
      </c>
      <c r="C18">
        <v>60</v>
      </c>
      <c r="D18" s="1">
        <v>45208</v>
      </c>
    </row>
    <row r="19" spans="1:5" x14ac:dyDescent="0.35">
      <c r="A19">
        <v>45</v>
      </c>
      <c r="B19">
        <v>70</v>
      </c>
      <c r="C19">
        <v>60</v>
      </c>
      <c r="D19" s="1">
        <v>45210</v>
      </c>
    </row>
    <row r="20" spans="1:5" x14ac:dyDescent="0.35">
      <c r="A20">
        <v>47</v>
      </c>
      <c r="B20">
        <v>70</v>
      </c>
      <c r="C20">
        <v>57</v>
      </c>
      <c r="D20" s="1">
        <v>45212</v>
      </c>
    </row>
    <row r="21" spans="1:5" x14ac:dyDescent="0.35">
      <c r="A21">
        <v>50</v>
      </c>
      <c r="B21">
        <v>70</v>
      </c>
      <c r="C21">
        <v>60</v>
      </c>
      <c r="D21" s="1">
        <v>45215</v>
      </c>
    </row>
    <row r="22" spans="1:5" x14ac:dyDescent="0.35">
      <c r="A22">
        <v>52</v>
      </c>
      <c r="B22">
        <v>70</v>
      </c>
      <c r="C22">
        <v>52</v>
      </c>
      <c r="D22" s="1">
        <v>45217</v>
      </c>
    </row>
    <row r="23" spans="1:5" x14ac:dyDescent="0.35">
      <c r="A23">
        <v>54</v>
      </c>
      <c r="B23">
        <v>70</v>
      </c>
      <c r="C23">
        <v>55</v>
      </c>
      <c r="D23" s="1">
        <v>45219</v>
      </c>
    </row>
    <row r="24" spans="1:5" x14ac:dyDescent="0.35">
      <c r="A24">
        <v>57</v>
      </c>
      <c r="B24">
        <v>70</v>
      </c>
      <c r="C24">
        <v>46</v>
      </c>
      <c r="D24" s="1">
        <v>45222</v>
      </c>
    </row>
    <row r="25" spans="1:5" x14ac:dyDescent="0.35">
      <c r="A25">
        <v>60</v>
      </c>
      <c r="B25">
        <v>65</v>
      </c>
      <c r="C25">
        <v>48</v>
      </c>
      <c r="D25" s="1">
        <v>45225</v>
      </c>
    </row>
    <row r="26" spans="1:5" x14ac:dyDescent="0.35">
      <c r="A26">
        <v>64</v>
      </c>
      <c r="B26">
        <v>65</v>
      </c>
      <c r="C26">
        <v>42</v>
      </c>
      <c r="D26" s="1">
        <v>45229</v>
      </c>
    </row>
    <row r="27" spans="1:5" x14ac:dyDescent="0.35">
      <c r="A27">
        <v>67</v>
      </c>
      <c r="B27">
        <v>60</v>
      </c>
      <c r="C27">
        <v>50</v>
      </c>
      <c r="D27" s="1">
        <v>45232</v>
      </c>
      <c r="E27" t="s">
        <v>117</v>
      </c>
    </row>
    <row r="28" spans="1:5" x14ac:dyDescent="0.35">
      <c r="A28">
        <v>71</v>
      </c>
      <c r="B28">
        <v>60</v>
      </c>
      <c r="C28">
        <v>50</v>
      </c>
      <c r="D28" s="1">
        <v>45236</v>
      </c>
    </row>
    <row r="29" spans="1:5" x14ac:dyDescent="0.35">
      <c r="A29">
        <v>75</v>
      </c>
      <c r="B29">
        <v>65</v>
      </c>
      <c r="C29">
        <v>54</v>
      </c>
      <c r="D29" s="1">
        <v>45240</v>
      </c>
    </row>
    <row r="30" spans="1:5" x14ac:dyDescent="0.35">
      <c r="A30">
        <v>79</v>
      </c>
      <c r="B30">
        <v>65</v>
      </c>
      <c r="C30">
        <v>44</v>
      </c>
      <c r="D30" s="1">
        <v>45244</v>
      </c>
    </row>
    <row r="31" spans="1:5" x14ac:dyDescent="0.35">
      <c r="A31">
        <v>82</v>
      </c>
      <c r="B31">
        <v>65</v>
      </c>
      <c r="C31">
        <v>36</v>
      </c>
      <c r="D31" s="1">
        <v>45247</v>
      </c>
    </row>
    <row r="32" spans="1:5" x14ac:dyDescent="0.35">
      <c r="A32">
        <v>85</v>
      </c>
      <c r="B32">
        <v>65</v>
      </c>
      <c r="C32">
        <v>22</v>
      </c>
      <c r="D32" s="1">
        <v>45250</v>
      </c>
    </row>
    <row r="33" spans="1:8" x14ac:dyDescent="0.35">
      <c r="A33">
        <v>89</v>
      </c>
      <c r="B33">
        <v>65</v>
      </c>
      <c r="C33">
        <v>30</v>
      </c>
      <c r="D33" s="1">
        <v>45254</v>
      </c>
    </row>
    <row r="34" spans="1:8" x14ac:dyDescent="0.35">
      <c r="A34">
        <v>92</v>
      </c>
      <c r="B34">
        <v>65</v>
      </c>
      <c r="C34">
        <v>29</v>
      </c>
      <c r="D34" s="1">
        <v>45257</v>
      </c>
    </row>
    <row r="35" spans="1:8" x14ac:dyDescent="0.35">
      <c r="A35">
        <v>96</v>
      </c>
      <c r="B35">
        <v>65</v>
      </c>
      <c r="C35">
        <v>32</v>
      </c>
      <c r="D35" s="1">
        <v>45261</v>
      </c>
    </row>
    <row r="36" spans="1:8" x14ac:dyDescent="0.35">
      <c r="A36">
        <v>99</v>
      </c>
      <c r="B36">
        <v>60</v>
      </c>
      <c r="C36">
        <v>26</v>
      </c>
      <c r="D36" s="1">
        <v>45264</v>
      </c>
    </row>
    <row r="37" spans="1:8" x14ac:dyDescent="0.35">
      <c r="A37">
        <v>103</v>
      </c>
      <c r="B37">
        <v>60</v>
      </c>
      <c r="C37">
        <v>22</v>
      </c>
      <c r="D37" s="1">
        <v>45268</v>
      </c>
    </row>
    <row r="38" spans="1:8" x14ac:dyDescent="0.35">
      <c r="A38">
        <v>106</v>
      </c>
      <c r="B38">
        <v>65</v>
      </c>
      <c r="C38">
        <v>20</v>
      </c>
      <c r="D38" s="1">
        <v>45271</v>
      </c>
      <c r="E38" t="s">
        <v>77</v>
      </c>
    </row>
    <row r="41" spans="1:8" x14ac:dyDescent="0.35">
      <c r="F41" t="s">
        <v>77</v>
      </c>
      <c r="H41" s="1">
        <v>45271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6636-51C5-4DD3-B5CA-135A83B09222}">
  <dimension ref="A1:I41"/>
  <sheetViews>
    <sheetView topLeftCell="A31" workbookViewId="0">
      <selection activeCell="F40" sqref="F40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45163</v>
      </c>
    </row>
    <row r="2" spans="1:5" x14ac:dyDescent="0.35">
      <c r="A2">
        <v>4</v>
      </c>
      <c r="B2">
        <v>40</v>
      </c>
      <c r="C2">
        <v>58</v>
      </c>
      <c r="D2" s="1">
        <v>45166</v>
      </c>
    </row>
    <row r="3" spans="1:5" x14ac:dyDescent="0.35">
      <c r="A3">
        <v>6</v>
      </c>
      <c r="B3">
        <v>75</v>
      </c>
      <c r="C3">
        <v>61</v>
      </c>
      <c r="D3" s="1">
        <v>45168</v>
      </c>
    </row>
    <row r="4" spans="1:5" x14ac:dyDescent="0.35">
      <c r="A4">
        <v>8</v>
      </c>
      <c r="B4">
        <v>90</v>
      </c>
      <c r="C4">
        <v>71</v>
      </c>
      <c r="D4" s="1">
        <v>45170</v>
      </c>
    </row>
    <row r="5" spans="1:5" x14ac:dyDescent="0.35">
      <c r="A5">
        <v>11</v>
      </c>
      <c r="B5">
        <v>80</v>
      </c>
      <c r="C5">
        <v>62</v>
      </c>
      <c r="D5" s="1">
        <v>45173</v>
      </c>
    </row>
    <row r="6" spans="1:5" x14ac:dyDescent="0.35">
      <c r="A6">
        <v>13</v>
      </c>
      <c r="B6">
        <v>80</v>
      </c>
      <c r="C6">
        <v>68</v>
      </c>
      <c r="D6" s="1">
        <v>45175</v>
      </c>
    </row>
    <row r="7" spans="1:5" x14ac:dyDescent="0.35">
      <c r="A7">
        <v>15</v>
      </c>
      <c r="B7">
        <v>80</v>
      </c>
      <c r="C7">
        <v>48</v>
      </c>
      <c r="D7" s="1">
        <v>45177</v>
      </c>
    </row>
    <row r="8" spans="1:5" x14ac:dyDescent="0.35">
      <c r="A8">
        <v>19</v>
      </c>
      <c r="B8">
        <v>80</v>
      </c>
      <c r="C8">
        <v>65</v>
      </c>
      <c r="D8" s="1">
        <v>45181</v>
      </c>
    </row>
    <row r="9" spans="1:5" x14ac:dyDescent="0.35">
      <c r="A9">
        <v>22</v>
      </c>
      <c r="B9">
        <v>80</v>
      </c>
      <c r="C9">
        <v>53</v>
      </c>
      <c r="D9" s="1">
        <v>45184</v>
      </c>
    </row>
    <row r="10" spans="1:5" x14ac:dyDescent="0.35">
      <c r="A10">
        <v>25</v>
      </c>
      <c r="B10">
        <v>80</v>
      </c>
      <c r="C10">
        <v>31</v>
      </c>
      <c r="D10" s="1">
        <v>45187</v>
      </c>
    </row>
    <row r="11" spans="1:5" x14ac:dyDescent="0.35">
      <c r="A11">
        <v>27</v>
      </c>
      <c r="B11">
        <v>85</v>
      </c>
      <c r="C11">
        <v>42</v>
      </c>
      <c r="D11" s="1">
        <v>45189</v>
      </c>
    </row>
    <row r="12" spans="1:5" x14ac:dyDescent="0.35">
      <c r="A12">
        <v>29</v>
      </c>
      <c r="B12">
        <v>80</v>
      </c>
      <c r="C12">
        <v>46</v>
      </c>
      <c r="D12" s="1">
        <v>45191</v>
      </c>
    </row>
    <row r="13" spans="1:5" x14ac:dyDescent="0.35">
      <c r="A13">
        <v>32</v>
      </c>
      <c r="B13">
        <v>80</v>
      </c>
      <c r="C13">
        <v>45</v>
      </c>
      <c r="D13" s="1">
        <v>45194</v>
      </c>
    </row>
    <row r="14" spans="1:5" x14ac:dyDescent="0.35">
      <c r="A14">
        <v>34</v>
      </c>
      <c r="B14">
        <v>80</v>
      </c>
      <c r="C14">
        <v>56</v>
      </c>
      <c r="D14" s="1">
        <v>45196</v>
      </c>
      <c r="E14" t="s">
        <v>6</v>
      </c>
    </row>
    <row r="15" spans="1:5" x14ac:dyDescent="0.35">
      <c r="A15">
        <v>36</v>
      </c>
      <c r="B15">
        <v>80</v>
      </c>
      <c r="C15">
        <v>70</v>
      </c>
      <c r="D15" s="1">
        <v>45198</v>
      </c>
    </row>
    <row r="16" spans="1:5" x14ac:dyDescent="0.35">
      <c r="A16">
        <v>39</v>
      </c>
      <c r="B16">
        <v>75</v>
      </c>
      <c r="C16">
        <v>50</v>
      </c>
      <c r="D16" s="1">
        <v>45201</v>
      </c>
    </row>
    <row r="17" spans="1:5" x14ac:dyDescent="0.35">
      <c r="A17">
        <v>41</v>
      </c>
      <c r="B17">
        <v>75</v>
      </c>
      <c r="C17">
        <v>32</v>
      </c>
      <c r="D17" s="1">
        <v>45203</v>
      </c>
    </row>
    <row r="18" spans="1:5" x14ac:dyDescent="0.35">
      <c r="A18">
        <v>43</v>
      </c>
      <c r="B18">
        <v>75</v>
      </c>
      <c r="C18">
        <v>56</v>
      </c>
      <c r="D18" s="1">
        <v>45205</v>
      </c>
    </row>
    <row r="19" spans="1:5" x14ac:dyDescent="0.35">
      <c r="A19">
        <v>46</v>
      </c>
      <c r="B19">
        <v>75</v>
      </c>
      <c r="C19">
        <v>60</v>
      </c>
      <c r="D19" s="1">
        <v>45208</v>
      </c>
    </row>
    <row r="20" spans="1:5" x14ac:dyDescent="0.35">
      <c r="A20">
        <v>48</v>
      </c>
      <c r="B20">
        <v>70</v>
      </c>
      <c r="C20">
        <v>55</v>
      </c>
      <c r="D20" s="1">
        <v>45210</v>
      </c>
    </row>
    <row r="21" spans="1:5" x14ac:dyDescent="0.35">
      <c r="A21">
        <v>50</v>
      </c>
      <c r="B21">
        <v>70</v>
      </c>
      <c r="C21">
        <v>47</v>
      </c>
      <c r="D21" s="1">
        <v>45212</v>
      </c>
    </row>
    <row r="22" spans="1:5" x14ac:dyDescent="0.35">
      <c r="A22">
        <v>53</v>
      </c>
      <c r="B22">
        <v>70</v>
      </c>
      <c r="C22">
        <v>54</v>
      </c>
      <c r="D22" s="1">
        <v>45215</v>
      </c>
    </row>
    <row r="23" spans="1:5" x14ac:dyDescent="0.35">
      <c r="A23">
        <v>55</v>
      </c>
      <c r="B23">
        <v>70</v>
      </c>
      <c r="C23">
        <v>46</v>
      </c>
      <c r="D23" s="1">
        <v>45217</v>
      </c>
    </row>
    <row r="24" spans="1:5" x14ac:dyDescent="0.35">
      <c r="A24">
        <v>57</v>
      </c>
      <c r="B24">
        <v>70</v>
      </c>
      <c r="C24">
        <v>48</v>
      </c>
      <c r="D24" s="1">
        <v>45219</v>
      </c>
    </row>
    <row r="25" spans="1:5" x14ac:dyDescent="0.35">
      <c r="A25">
        <v>60</v>
      </c>
      <c r="B25">
        <v>70</v>
      </c>
      <c r="C25">
        <v>43</v>
      </c>
      <c r="D25" s="1">
        <v>45222</v>
      </c>
    </row>
    <row r="26" spans="1:5" x14ac:dyDescent="0.35">
      <c r="A26">
        <v>63</v>
      </c>
      <c r="B26">
        <v>65</v>
      </c>
      <c r="C26">
        <v>52</v>
      </c>
      <c r="D26" s="1">
        <v>45225</v>
      </c>
    </row>
    <row r="27" spans="1:5" x14ac:dyDescent="0.35">
      <c r="A27">
        <v>67</v>
      </c>
      <c r="B27">
        <v>60</v>
      </c>
      <c r="C27">
        <v>43</v>
      </c>
      <c r="D27" s="1">
        <v>45229</v>
      </c>
    </row>
    <row r="28" spans="1:5" x14ac:dyDescent="0.35">
      <c r="A28">
        <v>70</v>
      </c>
      <c r="B28">
        <v>60</v>
      </c>
      <c r="C28">
        <v>41</v>
      </c>
      <c r="D28" s="1">
        <v>45232</v>
      </c>
      <c r="E28" t="s">
        <v>118</v>
      </c>
    </row>
    <row r="29" spans="1:5" x14ac:dyDescent="0.35">
      <c r="A29">
        <v>74</v>
      </c>
      <c r="B29">
        <v>60</v>
      </c>
      <c r="C29">
        <v>41</v>
      </c>
      <c r="D29" s="1">
        <v>45236</v>
      </c>
    </row>
    <row r="30" spans="1:5" x14ac:dyDescent="0.35">
      <c r="A30">
        <v>78</v>
      </c>
      <c r="B30">
        <v>65</v>
      </c>
      <c r="C30">
        <v>57</v>
      </c>
      <c r="D30" s="1">
        <v>45240</v>
      </c>
    </row>
    <row r="31" spans="1:5" x14ac:dyDescent="0.35">
      <c r="A31">
        <v>82</v>
      </c>
      <c r="B31">
        <v>65</v>
      </c>
      <c r="C31">
        <v>50</v>
      </c>
      <c r="D31" s="1">
        <v>45244</v>
      </c>
    </row>
    <row r="32" spans="1:5" x14ac:dyDescent="0.35">
      <c r="A32">
        <v>85</v>
      </c>
      <c r="B32">
        <v>65</v>
      </c>
      <c r="C32">
        <v>37</v>
      </c>
      <c r="D32" s="1">
        <v>45247</v>
      </c>
    </row>
    <row r="33" spans="1:9" x14ac:dyDescent="0.35">
      <c r="A33">
        <v>88</v>
      </c>
      <c r="B33">
        <v>65</v>
      </c>
      <c r="C33">
        <v>22</v>
      </c>
      <c r="D33" s="1">
        <v>45250</v>
      </c>
    </row>
    <row r="34" spans="1:9" x14ac:dyDescent="0.35">
      <c r="A34">
        <v>92</v>
      </c>
      <c r="B34">
        <v>65</v>
      </c>
      <c r="C34">
        <v>29</v>
      </c>
      <c r="D34" s="1">
        <v>45254</v>
      </c>
    </row>
    <row r="35" spans="1:9" x14ac:dyDescent="0.35">
      <c r="A35">
        <v>95</v>
      </c>
      <c r="B35">
        <v>65</v>
      </c>
      <c r="C35">
        <v>18</v>
      </c>
      <c r="D35" s="1">
        <v>45257</v>
      </c>
    </row>
    <row r="36" spans="1:9" x14ac:dyDescent="0.35">
      <c r="A36">
        <v>99</v>
      </c>
      <c r="B36">
        <v>65</v>
      </c>
      <c r="C36">
        <v>33</v>
      </c>
      <c r="D36" s="1">
        <v>45261</v>
      </c>
    </row>
    <row r="37" spans="1:9" x14ac:dyDescent="0.35">
      <c r="A37">
        <v>102</v>
      </c>
      <c r="B37">
        <v>70</v>
      </c>
      <c r="C37">
        <v>33</v>
      </c>
      <c r="D37" s="1">
        <v>45264</v>
      </c>
      <c r="E37" t="s">
        <v>77</v>
      </c>
    </row>
    <row r="41" spans="1:9" x14ac:dyDescent="0.35">
      <c r="G41" t="s">
        <v>77</v>
      </c>
      <c r="I41" s="1">
        <v>45264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48EE-F2F8-40B0-85E8-FCDA02C2D98A}">
  <dimension ref="A1:I40"/>
  <sheetViews>
    <sheetView topLeftCell="A25" workbookViewId="0">
      <selection activeCell="A37" sqref="A37"/>
    </sheetView>
  </sheetViews>
  <sheetFormatPr defaultRowHeight="14.5" x14ac:dyDescent="0.35"/>
  <sheetData>
    <row r="1" spans="1:5" x14ac:dyDescent="0.35">
      <c r="A1">
        <v>1</v>
      </c>
      <c r="B1">
        <v>90</v>
      </c>
      <c r="D1" s="1">
        <v>45159</v>
      </c>
    </row>
    <row r="2" spans="1:5" x14ac:dyDescent="0.35">
      <c r="A2">
        <v>3</v>
      </c>
      <c r="B2">
        <v>70</v>
      </c>
      <c r="C2">
        <v>60</v>
      </c>
      <c r="D2" s="1">
        <v>45161</v>
      </c>
    </row>
    <row r="3" spans="1:5" x14ac:dyDescent="0.35">
      <c r="A3">
        <v>5</v>
      </c>
      <c r="B3">
        <v>75</v>
      </c>
      <c r="C3">
        <v>56</v>
      </c>
      <c r="D3" s="1">
        <v>45163</v>
      </c>
    </row>
    <row r="4" spans="1:5" x14ac:dyDescent="0.35">
      <c r="A4">
        <v>8</v>
      </c>
      <c r="B4">
        <v>75</v>
      </c>
      <c r="C4">
        <v>67</v>
      </c>
      <c r="D4" s="1">
        <v>45166</v>
      </c>
    </row>
    <row r="5" spans="1:5" x14ac:dyDescent="0.35">
      <c r="A5">
        <v>10</v>
      </c>
      <c r="B5">
        <v>75</v>
      </c>
      <c r="C5">
        <v>67</v>
      </c>
      <c r="D5" s="1">
        <v>45168</v>
      </c>
    </row>
    <row r="6" spans="1:5" x14ac:dyDescent="0.35">
      <c r="A6">
        <v>12</v>
      </c>
      <c r="B6">
        <v>70</v>
      </c>
      <c r="C6">
        <v>70</v>
      </c>
      <c r="D6" s="1">
        <v>45170</v>
      </c>
    </row>
    <row r="7" spans="1:5" x14ac:dyDescent="0.35">
      <c r="A7">
        <v>15</v>
      </c>
      <c r="B7">
        <v>75</v>
      </c>
      <c r="C7">
        <v>73</v>
      </c>
      <c r="D7" s="1">
        <v>45173</v>
      </c>
    </row>
    <row r="8" spans="1:5" x14ac:dyDescent="0.35">
      <c r="A8">
        <v>17</v>
      </c>
      <c r="B8">
        <v>75</v>
      </c>
      <c r="C8">
        <v>71</v>
      </c>
      <c r="D8" s="1">
        <v>45175</v>
      </c>
    </row>
    <row r="9" spans="1:5" x14ac:dyDescent="0.35">
      <c r="A9">
        <v>19</v>
      </c>
      <c r="B9">
        <v>75</v>
      </c>
      <c r="C9">
        <v>68</v>
      </c>
      <c r="D9" s="1">
        <v>45177</v>
      </c>
    </row>
    <row r="10" spans="1:5" x14ac:dyDescent="0.35">
      <c r="A10">
        <v>23</v>
      </c>
      <c r="B10">
        <v>70</v>
      </c>
      <c r="C10">
        <v>62</v>
      </c>
      <c r="D10" s="1">
        <v>45181</v>
      </c>
    </row>
    <row r="11" spans="1:5" x14ac:dyDescent="0.35">
      <c r="A11">
        <v>26</v>
      </c>
      <c r="B11">
        <v>75</v>
      </c>
      <c r="C11">
        <v>67</v>
      </c>
      <c r="D11" s="1">
        <v>45184</v>
      </c>
    </row>
    <row r="12" spans="1:5" x14ac:dyDescent="0.35">
      <c r="A12">
        <v>29</v>
      </c>
      <c r="B12">
        <v>70</v>
      </c>
      <c r="C12">
        <v>43</v>
      </c>
      <c r="D12" s="1">
        <v>45187</v>
      </c>
    </row>
    <row r="13" spans="1:5" x14ac:dyDescent="0.35">
      <c r="A13">
        <v>31</v>
      </c>
      <c r="B13">
        <v>70</v>
      </c>
      <c r="C13">
        <v>61</v>
      </c>
      <c r="D13" s="1">
        <v>45189</v>
      </c>
    </row>
    <row r="14" spans="1:5" x14ac:dyDescent="0.35">
      <c r="A14">
        <v>33</v>
      </c>
      <c r="B14">
        <v>60</v>
      </c>
      <c r="C14">
        <v>58</v>
      </c>
      <c r="D14" s="1">
        <v>45191</v>
      </c>
      <c r="E14" t="s">
        <v>136</v>
      </c>
    </row>
    <row r="15" spans="1:5" x14ac:dyDescent="0.35">
      <c r="A15">
        <v>36</v>
      </c>
      <c r="B15">
        <v>80</v>
      </c>
      <c r="C15">
        <v>61</v>
      </c>
      <c r="D15" s="1">
        <v>45194</v>
      </c>
    </row>
    <row r="16" spans="1:5" x14ac:dyDescent="0.35">
      <c r="A16">
        <v>38</v>
      </c>
      <c r="B16">
        <v>75</v>
      </c>
      <c r="C16">
        <v>51</v>
      </c>
      <c r="D16" s="1">
        <v>45196</v>
      </c>
    </row>
    <row r="17" spans="1:5" x14ac:dyDescent="0.35">
      <c r="A17">
        <v>40</v>
      </c>
      <c r="B17">
        <v>75</v>
      </c>
      <c r="C17">
        <v>50</v>
      </c>
      <c r="D17" s="1">
        <v>45198</v>
      </c>
    </row>
    <row r="18" spans="1:5" x14ac:dyDescent="0.35">
      <c r="A18">
        <v>43</v>
      </c>
      <c r="B18">
        <v>75</v>
      </c>
      <c r="C18">
        <v>35</v>
      </c>
      <c r="D18" s="1">
        <v>45201</v>
      </c>
    </row>
    <row r="19" spans="1:5" x14ac:dyDescent="0.35">
      <c r="A19">
        <v>45</v>
      </c>
      <c r="B19">
        <v>75</v>
      </c>
      <c r="C19">
        <v>29</v>
      </c>
      <c r="D19" s="1">
        <v>45203</v>
      </c>
    </row>
    <row r="20" spans="1:5" x14ac:dyDescent="0.35">
      <c r="A20">
        <v>47</v>
      </c>
      <c r="B20">
        <v>75</v>
      </c>
      <c r="C20">
        <v>37</v>
      </c>
      <c r="D20" s="1">
        <v>45205</v>
      </c>
    </row>
    <row r="21" spans="1:5" x14ac:dyDescent="0.35">
      <c r="A21">
        <v>50</v>
      </c>
      <c r="B21">
        <v>70</v>
      </c>
      <c r="C21">
        <v>38</v>
      </c>
      <c r="D21" s="1">
        <v>45208</v>
      </c>
    </row>
    <row r="22" spans="1:5" x14ac:dyDescent="0.35">
      <c r="A22">
        <v>52</v>
      </c>
      <c r="B22">
        <v>70</v>
      </c>
      <c r="C22">
        <v>53</v>
      </c>
      <c r="D22" s="1">
        <v>45210</v>
      </c>
    </row>
    <row r="23" spans="1:5" x14ac:dyDescent="0.35">
      <c r="A23">
        <v>54</v>
      </c>
      <c r="B23">
        <v>70</v>
      </c>
      <c r="C23">
        <v>52</v>
      </c>
      <c r="D23" s="1">
        <v>45212</v>
      </c>
    </row>
    <row r="24" spans="1:5" x14ac:dyDescent="0.35">
      <c r="A24">
        <v>57</v>
      </c>
      <c r="B24">
        <v>70</v>
      </c>
      <c r="C24">
        <v>48</v>
      </c>
      <c r="D24" s="1">
        <v>45215</v>
      </c>
    </row>
    <row r="25" spans="1:5" x14ac:dyDescent="0.35">
      <c r="A25">
        <v>59</v>
      </c>
      <c r="B25">
        <v>70</v>
      </c>
      <c r="C25">
        <v>40</v>
      </c>
      <c r="D25" s="1">
        <v>45217</v>
      </c>
    </row>
    <row r="26" spans="1:5" x14ac:dyDescent="0.35">
      <c r="A26">
        <v>61</v>
      </c>
      <c r="B26">
        <v>70</v>
      </c>
      <c r="C26">
        <v>40</v>
      </c>
      <c r="D26" s="1">
        <v>45219</v>
      </c>
    </row>
    <row r="27" spans="1:5" x14ac:dyDescent="0.35">
      <c r="A27">
        <v>64</v>
      </c>
      <c r="B27">
        <v>70</v>
      </c>
      <c r="C27">
        <v>23</v>
      </c>
      <c r="D27" s="1">
        <v>45222</v>
      </c>
      <c r="E27" t="s">
        <v>142</v>
      </c>
    </row>
    <row r="28" spans="1:5" x14ac:dyDescent="0.35">
      <c r="A28">
        <v>67</v>
      </c>
      <c r="B28">
        <v>65</v>
      </c>
      <c r="C28">
        <v>55</v>
      </c>
      <c r="D28" s="1">
        <v>45225</v>
      </c>
    </row>
    <row r="29" spans="1:5" x14ac:dyDescent="0.35">
      <c r="A29">
        <v>71</v>
      </c>
      <c r="B29">
        <v>60</v>
      </c>
      <c r="C29">
        <v>56</v>
      </c>
      <c r="D29" s="1">
        <v>45229</v>
      </c>
    </row>
    <row r="30" spans="1:5" x14ac:dyDescent="0.35">
      <c r="A30">
        <v>74</v>
      </c>
      <c r="B30">
        <v>60</v>
      </c>
      <c r="C30">
        <v>47</v>
      </c>
      <c r="D30" s="1">
        <v>45232</v>
      </c>
    </row>
    <row r="31" spans="1:5" x14ac:dyDescent="0.35">
      <c r="A31">
        <v>78</v>
      </c>
      <c r="B31">
        <v>60</v>
      </c>
      <c r="C31">
        <v>38</v>
      </c>
      <c r="D31" s="1">
        <v>45236</v>
      </c>
    </row>
    <row r="32" spans="1:5" x14ac:dyDescent="0.35">
      <c r="A32">
        <v>82</v>
      </c>
      <c r="B32">
        <v>60</v>
      </c>
      <c r="C32">
        <v>37</v>
      </c>
      <c r="D32" s="1">
        <v>45240</v>
      </c>
    </row>
    <row r="33" spans="1:9" x14ac:dyDescent="0.35">
      <c r="A33">
        <v>86</v>
      </c>
      <c r="B33">
        <v>60</v>
      </c>
      <c r="C33">
        <v>27</v>
      </c>
      <c r="D33" s="1">
        <v>45244</v>
      </c>
    </row>
    <row r="34" spans="1:9" x14ac:dyDescent="0.35">
      <c r="A34">
        <v>89</v>
      </c>
      <c r="B34">
        <v>60</v>
      </c>
      <c r="C34">
        <v>25</v>
      </c>
      <c r="D34" s="1">
        <v>45247</v>
      </c>
    </row>
    <row r="35" spans="1:9" x14ac:dyDescent="0.35">
      <c r="A35">
        <v>92</v>
      </c>
      <c r="B35">
        <v>60</v>
      </c>
      <c r="C35">
        <v>20</v>
      </c>
      <c r="D35" s="1">
        <v>45250</v>
      </c>
    </row>
    <row r="36" spans="1:9" x14ac:dyDescent="0.35">
      <c r="A36">
        <v>96</v>
      </c>
      <c r="B36">
        <v>60</v>
      </c>
      <c r="C36">
        <v>32</v>
      </c>
      <c r="D36" s="1">
        <v>45254</v>
      </c>
    </row>
    <row r="37" spans="1:9" x14ac:dyDescent="0.35">
      <c r="A37">
        <v>99</v>
      </c>
      <c r="B37">
        <v>60</v>
      </c>
      <c r="C37">
        <v>20</v>
      </c>
      <c r="D37" s="1">
        <v>45257</v>
      </c>
      <c r="E37" t="s">
        <v>77</v>
      </c>
    </row>
    <row r="40" spans="1:9" x14ac:dyDescent="0.35">
      <c r="G40" t="s">
        <v>77</v>
      </c>
      <c r="I40" s="1">
        <v>45257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D0CD-D031-46FB-9C6B-42111FFEF9F3}">
  <dimension ref="A1:J42"/>
  <sheetViews>
    <sheetView topLeftCell="A22" workbookViewId="0">
      <selection activeCell="H14" sqref="H14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45156</v>
      </c>
    </row>
    <row r="2" spans="1:5" x14ac:dyDescent="0.35">
      <c r="A2">
        <v>4</v>
      </c>
      <c r="B2">
        <v>25</v>
      </c>
      <c r="C2">
        <v>61</v>
      </c>
      <c r="D2" s="1">
        <v>45159</v>
      </c>
    </row>
    <row r="3" spans="1:5" x14ac:dyDescent="0.35">
      <c r="A3">
        <v>6</v>
      </c>
      <c r="B3">
        <v>90</v>
      </c>
      <c r="C3">
        <v>65</v>
      </c>
      <c r="D3" s="1">
        <v>45161</v>
      </c>
    </row>
    <row r="4" spans="1:5" x14ac:dyDescent="0.35">
      <c r="A4">
        <v>8</v>
      </c>
      <c r="B4">
        <v>70</v>
      </c>
      <c r="C4">
        <v>71</v>
      </c>
      <c r="D4" s="1">
        <v>45163</v>
      </c>
    </row>
    <row r="5" spans="1:5" x14ac:dyDescent="0.35">
      <c r="A5">
        <v>11</v>
      </c>
      <c r="B5">
        <v>75</v>
      </c>
      <c r="C5">
        <v>70</v>
      </c>
      <c r="D5" s="1">
        <v>45166</v>
      </c>
    </row>
    <row r="6" spans="1:5" x14ac:dyDescent="0.35">
      <c r="A6">
        <v>13</v>
      </c>
      <c r="B6">
        <v>75</v>
      </c>
      <c r="C6">
        <v>70</v>
      </c>
      <c r="D6" s="1">
        <v>45168</v>
      </c>
    </row>
    <row r="7" spans="1:5" x14ac:dyDescent="0.35">
      <c r="A7">
        <v>15</v>
      </c>
      <c r="B7">
        <v>70</v>
      </c>
      <c r="C7">
        <v>69</v>
      </c>
      <c r="D7" s="1">
        <v>45170</v>
      </c>
    </row>
    <row r="8" spans="1:5" x14ac:dyDescent="0.35">
      <c r="A8">
        <v>18</v>
      </c>
      <c r="B8">
        <v>70</v>
      </c>
      <c r="C8">
        <v>64</v>
      </c>
      <c r="D8" s="1">
        <v>45173</v>
      </c>
    </row>
    <row r="9" spans="1:5" x14ac:dyDescent="0.35">
      <c r="A9">
        <v>20</v>
      </c>
      <c r="B9">
        <v>65</v>
      </c>
      <c r="C9">
        <v>70</v>
      </c>
      <c r="D9" s="1">
        <v>45175</v>
      </c>
    </row>
    <row r="10" spans="1:5" x14ac:dyDescent="0.35">
      <c r="A10">
        <v>22</v>
      </c>
      <c r="B10">
        <v>70</v>
      </c>
      <c r="C10">
        <v>58</v>
      </c>
      <c r="D10" s="1">
        <v>45177</v>
      </c>
    </row>
    <row r="11" spans="1:5" x14ac:dyDescent="0.35">
      <c r="A11">
        <v>26</v>
      </c>
      <c r="B11">
        <v>65</v>
      </c>
      <c r="C11">
        <v>54</v>
      </c>
      <c r="D11" s="1">
        <v>45181</v>
      </c>
    </row>
    <row r="12" spans="1:5" x14ac:dyDescent="0.35">
      <c r="A12">
        <v>29</v>
      </c>
      <c r="B12">
        <v>65</v>
      </c>
      <c r="C12">
        <v>55</v>
      </c>
      <c r="D12" s="1">
        <v>45184</v>
      </c>
    </row>
    <row r="13" spans="1:5" x14ac:dyDescent="0.35">
      <c r="A13">
        <v>32</v>
      </c>
      <c r="B13">
        <v>70</v>
      </c>
      <c r="C13">
        <v>34</v>
      </c>
      <c r="D13" s="1">
        <v>45187</v>
      </c>
    </row>
    <row r="14" spans="1:5" x14ac:dyDescent="0.35">
      <c r="A14">
        <v>34</v>
      </c>
      <c r="B14">
        <v>70</v>
      </c>
      <c r="C14">
        <v>33</v>
      </c>
      <c r="D14" s="1">
        <v>45189</v>
      </c>
    </row>
    <row r="15" spans="1:5" x14ac:dyDescent="0.35">
      <c r="A15">
        <v>36</v>
      </c>
      <c r="B15">
        <v>70</v>
      </c>
      <c r="C15">
        <v>57</v>
      </c>
      <c r="D15" s="1">
        <v>45191</v>
      </c>
      <c r="E15" t="s">
        <v>114</v>
      </c>
    </row>
    <row r="16" spans="1:5" x14ac:dyDescent="0.35">
      <c r="A16">
        <v>39</v>
      </c>
      <c r="B16">
        <v>70</v>
      </c>
      <c r="C16">
        <v>58</v>
      </c>
      <c r="D16" s="1">
        <v>45194</v>
      </c>
    </row>
    <row r="17" spans="1:5" x14ac:dyDescent="0.35">
      <c r="A17">
        <v>41</v>
      </c>
      <c r="B17">
        <v>70</v>
      </c>
      <c r="C17">
        <v>55</v>
      </c>
      <c r="D17" s="1">
        <v>45196</v>
      </c>
    </row>
    <row r="18" spans="1:5" x14ac:dyDescent="0.35">
      <c r="A18">
        <v>43</v>
      </c>
      <c r="B18">
        <v>70</v>
      </c>
      <c r="C18">
        <v>46</v>
      </c>
      <c r="D18" s="1">
        <v>45198</v>
      </c>
    </row>
    <row r="19" spans="1:5" x14ac:dyDescent="0.35">
      <c r="A19">
        <v>46</v>
      </c>
      <c r="B19">
        <v>70</v>
      </c>
      <c r="C19">
        <v>46</v>
      </c>
      <c r="D19" s="1">
        <v>45201</v>
      </c>
    </row>
    <row r="20" spans="1:5" x14ac:dyDescent="0.35">
      <c r="A20">
        <v>48</v>
      </c>
      <c r="B20">
        <v>70</v>
      </c>
      <c r="C20">
        <v>34</v>
      </c>
      <c r="D20" s="1">
        <v>45203</v>
      </c>
    </row>
    <row r="21" spans="1:5" x14ac:dyDescent="0.35">
      <c r="A21">
        <v>50</v>
      </c>
      <c r="B21">
        <v>65</v>
      </c>
      <c r="C21">
        <v>42</v>
      </c>
      <c r="D21" s="1">
        <v>45205</v>
      </c>
    </row>
    <row r="22" spans="1:5" x14ac:dyDescent="0.35">
      <c r="A22">
        <v>53</v>
      </c>
      <c r="B22">
        <v>65</v>
      </c>
      <c r="C22">
        <v>50</v>
      </c>
      <c r="D22" s="1">
        <v>45208</v>
      </c>
    </row>
    <row r="23" spans="1:5" x14ac:dyDescent="0.35">
      <c r="A23">
        <v>55</v>
      </c>
      <c r="B23">
        <v>60</v>
      </c>
      <c r="C23">
        <v>56</v>
      </c>
      <c r="D23" s="1">
        <v>45210</v>
      </c>
    </row>
    <row r="24" spans="1:5" x14ac:dyDescent="0.35">
      <c r="A24">
        <v>57</v>
      </c>
      <c r="B24">
        <v>60</v>
      </c>
      <c r="C24">
        <v>45</v>
      </c>
      <c r="D24" s="1">
        <v>45212</v>
      </c>
    </row>
    <row r="25" spans="1:5" x14ac:dyDescent="0.35">
      <c r="A25">
        <v>60</v>
      </c>
      <c r="B25">
        <v>60</v>
      </c>
      <c r="C25">
        <v>47</v>
      </c>
      <c r="D25" s="1">
        <v>45215</v>
      </c>
    </row>
    <row r="26" spans="1:5" x14ac:dyDescent="0.35">
      <c r="A26">
        <v>62</v>
      </c>
      <c r="B26">
        <v>60</v>
      </c>
      <c r="C26">
        <v>37</v>
      </c>
      <c r="D26" s="1">
        <v>45217</v>
      </c>
    </row>
    <row r="27" spans="1:5" x14ac:dyDescent="0.35">
      <c r="A27">
        <v>64</v>
      </c>
      <c r="B27">
        <v>60</v>
      </c>
      <c r="C27">
        <v>38</v>
      </c>
      <c r="D27" s="1">
        <v>45219</v>
      </c>
    </row>
    <row r="28" spans="1:5" x14ac:dyDescent="0.35">
      <c r="A28">
        <v>67</v>
      </c>
      <c r="B28">
        <v>60</v>
      </c>
      <c r="C28">
        <v>27</v>
      </c>
      <c r="D28" s="1">
        <v>45222</v>
      </c>
      <c r="E28" t="s">
        <v>113</v>
      </c>
    </row>
    <row r="29" spans="1:5" x14ac:dyDescent="0.35">
      <c r="A29">
        <v>70</v>
      </c>
      <c r="B29">
        <v>55</v>
      </c>
      <c r="C29">
        <v>60</v>
      </c>
      <c r="D29" s="1">
        <v>45225</v>
      </c>
    </row>
    <row r="30" spans="1:5" x14ac:dyDescent="0.35">
      <c r="A30">
        <v>74</v>
      </c>
      <c r="B30">
        <v>55</v>
      </c>
      <c r="C30">
        <v>63</v>
      </c>
      <c r="D30" s="1">
        <v>45229</v>
      </c>
    </row>
    <row r="31" spans="1:5" x14ac:dyDescent="0.35">
      <c r="A31">
        <v>77</v>
      </c>
      <c r="B31">
        <v>50</v>
      </c>
      <c r="C31">
        <v>54</v>
      </c>
      <c r="D31" s="1">
        <v>45232</v>
      </c>
    </row>
    <row r="32" spans="1:5" x14ac:dyDescent="0.35">
      <c r="A32">
        <v>81</v>
      </c>
      <c r="B32">
        <v>50</v>
      </c>
      <c r="C32">
        <v>46</v>
      </c>
      <c r="D32" s="1">
        <v>45236</v>
      </c>
    </row>
    <row r="33" spans="1:10" x14ac:dyDescent="0.35">
      <c r="A33">
        <v>85</v>
      </c>
      <c r="B33">
        <v>50</v>
      </c>
      <c r="C33">
        <v>38</v>
      </c>
      <c r="D33" s="1">
        <v>45240</v>
      </c>
    </row>
    <row r="34" spans="1:10" x14ac:dyDescent="0.35">
      <c r="A34">
        <v>89</v>
      </c>
      <c r="B34">
        <v>50</v>
      </c>
      <c r="C34">
        <v>28</v>
      </c>
      <c r="D34" s="1">
        <v>45244</v>
      </c>
    </row>
    <row r="35" spans="1:10" x14ac:dyDescent="0.35">
      <c r="A35">
        <v>92</v>
      </c>
      <c r="B35">
        <v>50</v>
      </c>
      <c r="C35">
        <v>28</v>
      </c>
      <c r="D35" s="1">
        <v>45247</v>
      </c>
    </row>
    <row r="36" spans="1:10" x14ac:dyDescent="0.35">
      <c r="A36">
        <v>95</v>
      </c>
      <c r="B36">
        <v>50</v>
      </c>
      <c r="C36">
        <v>29</v>
      </c>
      <c r="D36" s="1">
        <v>45250</v>
      </c>
    </row>
    <row r="37" spans="1:10" x14ac:dyDescent="0.35">
      <c r="A37">
        <v>99</v>
      </c>
      <c r="B37">
        <v>45</v>
      </c>
      <c r="C37">
        <v>28</v>
      </c>
      <c r="D37" s="1">
        <v>45254</v>
      </c>
    </row>
    <row r="38" spans="1:10" x14ac:dyDescent="0.35">
      <c r="A38">
        <v>102</v>
      </c>
      <c r="B38">
        <v>50</v>
      </c>
      <c r="C38">
        <v>20</v>
      </c>
      <c r="D38" s="1">
        <v>45257</v>
      </c>
    </row>
    <row r="42" spans="1:10" x14ac:dyDescent="0.35">
      <c r="H42" t="s">
        <v>77</v>
      </c>
      <c r="J42" s="1">
        <v>45257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29ED-5908-4793-8E12-34BEE3AC4B7D}">
  <dimension ref="A1:I42"/>
  <sheetViews>
    <sheetView topLeftCell="A25" workbookViewId="0">
      <selection activeCell="C2" sqref="C2:C38"/>
    </sheetView>
  </sheetViews>
  <sheetFormatPr defaultRowHeight="14.5" x14ac:dyDescent="0.35"/>
  <sheetData>
    <row r="1" spans="1:5" x14ac:dyDescent="0.35">
      <c r="A1">
        <v>1</v>
      </c>
      <c r="B1">
        <v>60</v>
      </c>
      <c r="D1" s="1">
        <v>45152</v>
      </c>
    </row>
    <row r="2" spans="1:5" x14ac:dyDescent="0.35">
      <c r="A2">
        <v>3</v>
      </c>
      <c r="B2">
        <v>50</v>
      </c>
      <c r="C2">
        <v>54</v>
      </c>
      <c r="D2" s="1">
        <v>45154</v>
      </c>
    </row>
    <row r="3" spans="1:5" x14ac:dyDescent="0.35">
      <c r="A3">
        <v>5</v>
      </c>
      <c r="B3">
        <v>90</v>
      </c>
      <c r="C3">
        <v>56</v>
      </c>
      <c r="D3" s="1">
        <v>45156</v>
      </c>
    </row>
    <row r="4" spans="1:5" x14ac:dyDescent="0.35">
      <c r="A4">
        <v>8</v>
      </c>
      <c r="B4">
        <v>75</v>
      </c>
      <c r="C4">
        <v>71</v>
      </c>
      <c r="D4" s="1">
        <v>45159</v>
      </c>
    </row>
    <row r="5" spans="1:5" x14ac:dyDescent="0.35">
      <c r="A5">
        <v>10</v>
      </c>
      <c r="B5">
        <v>70</v>
      </c>
      <c r="C5">
        <v>67</v>
      </c>
      <c r="D5" s="1">
        <v>45161</v>
      </c>
    </row>
    <row r="6" spans="1:5" x14ac:dyDescent="0.35">
      <c r="A6">
        <v>12</v>
      </c>
      <c r="B6">
        <v>80</v>
      </c>
      <c r="C6">
        <v>73</v>
      </c>
      <c r="D6" s="1">
        <v>45163</v>
      </c>
    </row>
    <row r="7" spans="1:5" x14ac:dyDescent="0.35">
      <c r="A7">
        <v>15</v>
      </c>
      <c r="B7">
        <v>70</v>
      </c>
      <c r="C7">
        <v>73</v>
      </c>
      <c r="D7" s="1">
        <v>45166</v>
      </c>
    </row>
    <row r="8" spans="1:5" x14ac:dyDescent="0.35">
      <c r="A8">
        <v>17</v>
      </c>
      <c r="B8">
        <v>70</v>
      </c>
      <c r="C8">
        <v>76</v>
      </c>
      <c r="D8" s="1">
        <v>45168</v>
      </c>
    </row>
    <row r="9" spans="1:5" x14ac:dyDescent="0.35">
      <c r="A9">
        <v>19</v>
      </c>
      <c r="B9">
        <v>70</v>
      </c>
      <c r="C9">
        <v>76</v>
      </c>
      <c r="D9" s="1">
        <v>45170</v>
      </c>
    </row>
    <row r="10" spans="1:5" x14ac:dyDescent="0.35">
      <c r="A10">
        <v>22</v>
      </c>
      <c r="B10">
        <v>70</v>
      </c>
      <c r="C10">
        <v>74</v>
      </c>
      <c r="D10" s="1">
        <v>45173</v>
      </c>
    </row>
    <row r="11" spans="1:5" x14ac:dyDescent="0.35">
      <c r="A11">
        <v>24</v>
      </c>
      <c r="B11">
        <v>70</v>
      </c>
      <c r="C11">
        <v>70</v>
      </c>
      <c r="D11" s="1">
        <v>45175</v>
      </c>
    </row>
    <row r="12" spans="1:5" x14ac:dyDescent="0.35">
      <c r="A12">
        <v>26</v>
      </c>
      <c r="B12">
        <v>70</v>
      </c>
      <c r="C12">
        <v>65</v>
      </c>
      <c r="D12" s="1">
        <v>45177</v>
      </c>
    </row>
    <row r="13" spans="1:5" x14ac:dyDescent="0.35">
      <c r="A13">
        <v>30</v>
      </c>
      <c r="B13">
        <v>70</v>
      </c>
      <c r="C13">
        <v>67</v>
      </c>
      <c r="D13" s="1">
        <v>45181</v>
      </c>
      <c r="E13" t="s">
        <v>12</v>
      </c>
    </row>
    <row r="14" spans="1:5" x14ac:dyDescent="0.35">
      <c r="A14">
        <v>33</v>
      </c>
      <c r="B14">
        <v>75</v>
      </c>
      <c r="C14">
        <v>62</v>
      </c>
      <c r="D14" s="1">
        <v>45184</v>
      </c>
    </row>
    <row r="15" spans="1:5" x14ac:dyDescent="0.35">
      <c r="A15">
        <v>36</v>
      </c>
      <c r="B15">
        <v>75</v>
      </c>
      <c r="C15">
        <v>37</v>
      </c>
      <c r="D15" s="1">
        <v>45187</v>
      </c>
    </row>
    <row r="16" spans="1:5" x14ac:dyDescent="0.35">
      <c r="A16">
        <v>38</v>
      </c>
      <c r="B16">
        <v>75</v>
      </c>
      <c r="C16">
        <v>28</v>
      </c>
      <c r="D16" s="1">
        <v>45189</v>
      </c>
    </row>
    <row r="17" spans="1:5" x14ac:dyDescent="0.35">
      <c r="A17">
        <v>40</v>
      </c>
      <c r="B17">
        <v>80</v>
      </c>
      <c r="C17">
        <v>57</v>
      </c>
      <c r="D17" s="1">
        <v>45191</v>
      </c>
    </row>
    <row r="18" spans="1:5" x14ac:dyDescent="0.35">
      <c r="A18">
        <v>43</v>
      </c>
      <c r="B18">
        <v>70</v>
      </c>
      <c r="C18">
        <v>47</v>
      </c>
      <c r="D18" s="1">
        <v>45194</v>
      </c>
    </row>
    <row r="19" spans="1:5" x14ac:dyDescent="0.35">
      <c r="A19">
        <v>45</v>
      </c>
      <c r="B19">
        <v>75</v>
      </c>
      <c r="C19">
        <v>46</v>
      </c>
      <c r="D19" s="1">
        <v>45196</v>
      </c>
    </row>
    <row r="20" spans="1:5" x14ac:dyDescent="0.35">
      <c r="A20">
        <v>47</v>
      </c>
      <c r="B20">
        <v>70</v>
      </c>
      <c r="C20">
        <v>50</v>
      </c>
      <c r="D20" s="1">
        <v>45198</v>
      </c>
    </row>
    <row r="21" spans="1:5" x14ac:dyDescent="0.35">
      <c r="A21">
        <v>50</v>
      </c>
      <c r="B21">
        <v>70</v>
      </c>
      <c r="C21">
        <v>42</v>
      </c>
      <c r="D21" s="1">
        <v>45201</v>
      </c>
    </row>
    <row r="22" spans="1:5" x14ac:dyDescent="0.35">
      <c r="A22">
        <v>52</v>
      </c>
      <c r="B22">
        <v>70</v>
      </c>
      <c r="C22">
        <v>35</v>
      </c>
      <c r="D22" s="1">
        <v>45203</v>
      </c>
    </row>
    <row r="23" spans="1:5" x14ac:dyDescent="0.35">
      <c r="A23">
        <v>54</v>
      </c>
      <c r="B23">
        <v>70</v>
      </c>
      <c r="C23">
        <v>37</v>
      </c>
      <c r="D23" s="1">
        <v>45205</v>
      </c>
    </row>
    <row r="24" spans="1:5" x14ac:dyDescent="0.35">
      <c r="A24">
        <v>57</v>
      </c>
      <c r="B24">
        <v>70</v>
      </c>
      <c r="C24">
        <v>54</v>
      </c>
      <c r="D24" s="1">
        <v>45208</v>
      </c>
    </row>
    <row r="25" spans="1:5" x14ac:dyDescent="0.35">
      <c r="A25">
        <v>59</v>
      </c>
      <c r="B25">
        <v>70</v>
      </c>
      <c r="C25">
        <v>54</v>
      </c>
      <c r="D25" s="1">
        <v>45210</v>
      </c>
    </row>
    <row r="26" spans="1:5" x14ac:dyDescent="0.35">
      <c r="A26">
        <v>61</v>
      </c>
      <c r="B26">
        <v>65</v>
      </c>
      <c r="C26">
        <v>43</v>
      </c>
      <c r="D26" s="1">
        <v>45212</v>
      </c>
    </row>
    <row r="27" spans="1:5" x14ac:dyDescent="0.35">
      <c r="A27">
        <v>64</v>
      </c>
      <c r="B27">
        <v>60</v>
      </c>
      <c r="C27">
        <v>52</v>
      </c>
      <c r="D27" s="1">
        <v>45215</v>
      </c>
      <c r="E27" t="s">
        <v>140</v>
      </c>
    </row>
    <row r="28" spans="1:5" x14ac:dyDescent="0.35">
      <c r="A28">
        <v>66</v>
      </c>
      <c r="B28">
        <v>65</v>
      </c>
      <c r="C28">
        <v>69</v>
      </c>
      <c r="D28" s="1">
        <v>45217</v>
      </c>
    </row>
    <row r="29" spans="1:5" x14ac:dyDescent="0.35">
      <c r="A29">
        <v>68</v>
      </c>
      <c r="B29">
        <v>65</v>
      </c>
      <c r="C29">
        <v>64</v>
      </c>
      <c r="D29" s="1">
        <v>45219</v>
      </c>
    </row>
    <row r="30" spans="1:5" x14ac:dyDescent="0.35">
      <c r="A30">
        <v>71</v>
      </c>
      <c r="B30">
        <v>60</v>
      </c>
      <c r="C30">
        <v>52</v>
      </c>
      <c r="D30" s="1">
        <v>45222</v>
      </c>
    </row>
    <row r="31" spans="1:5" x14ac:dyDescent="0.35">
      <c r="A31">
        <v>74</v>
      </c>
      <c r="B31">
        <v>60</v>
      </c>
      <c r="C31">
        <v>48</v>
      </c>
      <c r="D31" s="1">
        <v>45225</v>
      </c>
    </row>
    <row r="32" spans="1:5" x14ac:dyDescent="0.35">
      <c r="A32">
        <v>78</v>
      </c>
      <c r="B32">
        <v>60</v>
      </c>
      <c r="C32">
        <v>36</v>
      </c>
      <c r="D32" s="1">
        <v>45229</v>
      </c>
    </row>
    <row r="33" spans="1:9" x14ac:dyDescent="0.35">
      <c r="A33">
        <v>81</v>
      </c>
      <c r="B33">
        <v>60</v>
      </c>
      <c r="C33">
        <v>35</v>
      </c>
      <c r="D33" s="1">
        <v>45232</v>
      </c>
    </row>
    <row r="34" spans="1:9" x14ac:dyDescent="0.35">
      <c r="A34">
        <v>85</v>
      </c>
      <c r="B34">
        <v>60</v>
      </c>
      <c r="C34">
        <v>25</v>
      </c>
      <c r="D34" s="1">
        <v>45236</v>
      </c>
    </row>
    <row r="35" spans="1:9" x14ac:dyDescent="0.35">
      <c r="A35">
        <v>89</v>
      </c>
      <c r="B35">
        <v>60</v>
      </c>
      <c r="C35">
        <v>30</v>
      </c>
      <c r="D35" s="1">
        <v>45240</v>
      </c>
    </row>
    <row r="36" spans="1:9" x14ac:dyDescent="0.35">
      <c r="A36">
        <v>93</v>
      </c>
      <c r="B36">
        <v>60</v>
      </c>
      <c r="C36">
        <v>25</v>
      </c>
      <c r="D36" s="1">
        <v>45244</v>
      </c>
    </row>
    <row r="37" spans="1:9" x14ac:dyDescent="0.35">
      <c r="A37">
        <v>96</v>
      </c>
      <c r="B37">
        <v>55</v>
      </c>
      <c r="C37">
        <v>24</v>
      </c>
      <c r="D37" s="1">
        <v>45247</v>
      </c>
    </row>
    <row r="38" spans="1:9" x14ac:dyDescent="0.35">
      <c r="A38">
        <v>99</v>
      </c>
      <c r="B38">
        <v>55</v>
      </c>
      <c r="C38">
        <v>19</v>
      </c>
      <c r="D38" s="1">
        <v>45250</v>
      </c>
    </row>
    <row r="42" spans="1:9" x14ac:dyDescent="0.35">
      <c r="G42" t="s">
        <v>91</v>
      </c>
      <c r="I42" s="1">
        <v>45250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3F8E-28F0-449B-8F0E-8B2AE2916B5F}">
  <dimension ref="A1:I42"/>
  <sheetViews>
    <sheetView topLeftCell="A25" workbookViewId="0">
      <selection activeCell="C39" sqref="C2:C39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45149</v>
      </c>
    </row>
    <row r="2" spans="1:5" x14ac:dyDescent="0.35">
      <c r="A2">
        <v>4</v>
      </c>
      <c r="B2">
        <v>50</v>
      </c>
      <c r="C2">
        <v>59</v>
      </c>
      <c r="D2" s="1">
        <v>45152</v>
      </c>
    </row>
    <row r="3" spans="1:5" x14ac:dyDescent="0.35">
      <c r="A3">
        <v>6</v>
      </c>
      <c r="B3">
        <v>90</v>
      </c>
      <c r="C3">
        <v>60</v>
      </c>
      <c r="D3" s="1">
        <v>45154</v>
      </c>
    </row>
    <row r="4" spans="1:5" x14ac:dyDescent="0.35">
      <c r="A4">
        <v>8</v>
      </c>
      <c r="B4">
        <v>80</v>
      </c>
      <c r="C4">
        <v>73</v>
      </c>
      <c r="D4" s="1">
        <v>45156</v>
      </c>
    </row>
    <row r="5" spans="1:5" x14ac:dyDescent="0.35">
      <c r="A5">
        <v>11</v>
      </c>
      <c r="B5">
        <v>80</v>
      </c>
      <c r="C5">
        <v>35</v>
      </c>
      <c r="D5" s="1">
        <v>45159</v>
      </c>
    </row>
    <row r="6" spans="1:5" x14ac:dyDescent="0.35">
      <c r="A6">
        <v>13</v>
      </c>
      <c r="B6">
        <v>85</v>
      </c>
      <c r="C6">
        <v>68</v>
      </c>
      <c r="D6" s="1">
        <v>45161</v>
      </c>
    </row>
    <row r="7" spans="1:5" x14ac:dyDescent="0.35">
      <c r="A7">
        <v>15</v>
      </c>
      <c r="B7">
        <v>80</v>
      </c>
      <c r="C7">
        <v>49</v>
      </c>
      <c r="D7" s="1">
        <v>45163</v>
      </c>
    </row>
    <row r="8" spans="1:5" x14ac:dyDescent="0.35">
      <c r="A8">
        <v>18</v>
      </c>
      <c r="B8">
        <v>85</v>
      </c>
      <c r="C8">
        <v>44</v>
      </c>
      <c r="D8" s="1">
        <v>45166</v>
      </c>
    </row>
    <row r="9" spans="1:5" x14ac:dyDescent="0.35">
      <c r="A9">
        <v>20</v>
      </c>
      <c r="B9">
        <v>80</v>
      </c>
      <c r="C9">
        <v>43</v>
      </c>
      <c r="D9" s="1">
        <v>45168</v>
      </c>
    </row>
    <row r="10" spans="1:5" x14ac:dyDescent="0.35">
      <c r="A10">
        <v>22</v>
      </c>
      <c r="B10">
        <v>80</v>
      </c>
      <c r="C10">
        <v>33</v>
      </c>
      <c r="D10" s="1">
        <v>45170</v>
      </c>
    </row>
    <row r="11" spans="1:5" x14ac:dyDescent="0.35">
      <c r="A11">
        <v>25</v>
      </c>
      <c r="B11">
        <v>80</v>
      </c>
      <c r="C11">
        <v>29</v>
      </c>
      <c r="D11" s="1">
        <v>45173</v>
      </c>
    </row>
    <row r="12" spans="1:5" x14ac:dyDescent="0.35">
      <c r="A12">
        <v>27</v>
      </c>
      <c r="B12">
        <v>80</v>
      </c>
      <c r="C12">
        <v>52</v>
      </c>
      <c r="D12" s="1">
        <v>45175</v>
      </c>
    </row>
    <row r="13" spans="1:5" x14ac:dyDescent="0.35">
      <c r="A13">
        <v>29</v>
      </c>
      <c r="B13">
        <v>80</v>
      </c>
      <c r="C13">
        <v>27</v>
      </c>
      <c r="D13" s="1">
        <v>45177</v>
      </c>
    </row>
    <row r="14" spans="1:5" x14ac:dyDescent="0.35">
      <c r="A14">
        <v>33</v>
      </c>
      <c r="B14">
        <v>80</v>
      </c>
      <c r="C14">
        <v>25</v>
      </c>
      <c r="D14" s="1">
        <v>45181</v>
      </c>
      <c r="E14" t="s">
        <v>11</v>
      </c>
    </row>
    <row r="15" spans="1:5" x14ac:dyDescent="0.35">
      <c r="A15">
        <v>36</v>
      </c>
      <c r="B15">
        <v>75</v>
      </c>
      <c r="C15">
        <v>64</v>
      </c>
      <c r="D15" s="1">
        <v>45184</v>
      </c>
    </row>
    <row r="16" spans="1:5" x14ac:dyDescent="0.35">
      <c r="A16">
        <v>39</v>
      </c>
      <c r="B16">
        <v>75</v>
      </c>
      <c r="C16">
        <v>37</v>
      </c>
      <c r="D16" s="1">
        <v>45187</v>
      </c>
    </row>
    <row r="17" spans="1:5" x14ac:dyDescent="0.35">
      <c r="A17">
        <v>41</v>
      </c>
      <c r="B17">
        <v>75</v>
      </c>
      <c r="C17">
        <v>30</v>
      </c>
      <c r="D17" s="1">
        <v>45189</v>
      </c>
    </row>
    <row r="18" spans="1:5" x14ac:dyDescent="0.35">
      <c r="A18">
        <v>43</v>
      </c>
      <c r="B18">
        <v>80</v>
      </c>
      <c r="C18">
        <v>47</v>
      </c>
      <c r="D18" s="1">
        <v>45191</v>
      </c>
    </row>
    <row r="19" spans="1:5" x14ac:dyDescent="0.35">
      <c r="A19">
        <v>46</v>
      </c>
      <c r="B19">
        <v>75</v>
      </c>
      <c r="C19">
        <v>46</v>
      </c>
      <c r="D19" s="1">
        <v>45194</v>
      </c>
    </row>
    <row r="20" spans="1:5" x14ac:dyDescent="0.35">
      <c r="A20">
        <v>48</v>
      </c>
      <c r="B20">
        <v>75</v>
      </c>
      <c r="C20">
        <v>37</v>
      </c>
      <c r="D20" s="1">
        <v>45196</v>
      </c>
    </row>
    <row r="21" spans="1:5" x14ac:dyDescent="0.35">
      <c r="A21">
        <v>50</v>
      </c>
      <c r="B21">
        <v>75</v>
      </c>
      <c r="C21">
        <v>39</v>
      </c>
      <c r="D21" s="1">
        <v>45198</v>
      </c>
    </row>
    <row r="22" spans="1:5" x14ac:dyDescent="0.35">
      <c r="A22">
        <v>53</v>
      </c>
      <c r="B22">
        <v>75</v>
      </c>
      <c r="C22">
        <v>35</v>
      </c>
      <c r="D22" s="1">
        <v>45201</v>
      </c>
    </row>
    <row r="23" spans="1:5" x14ac:dyDescent="0.35">
      <c r="A23">
        <v>55</v>
      </c>
      <c r="B23">
        <v>75</v>
      </c>
      <c r="C23">
        <v>30</v>
      </c>
      <c r="D23" s="1">
        <v>45203</v>
      </c>
    </row>
    <row r="24" spans="1:5" x14ac:dyDescent="0.35">
      <c r="A24">
        <v>57</v>
      </c>
      <c r="B24">
        <v>70</v>
      </c>
      <c r="C24">
        <v>40</v>
      </c>
      <c r="D24" s="1">
        <v>45205</v>
      </c>
    </row>
    <row r="25" spans="1:5" x14ac:dyDescent="0.35">
      <c r="A25">
        <v>60</v>
      </c>
      <c r="B25">
        <v>70</v>
      </c>
      <c r="C25">
        <v>49</v>
      </c>
      <c r="D25" s="1">
        <v>45208</v>
      </c>
    </row>
    <row r="26" spans="1:5" x14ac:dyDescent="0.35">
      <c r="A26">
        <v>62</v>
      </c>
      <c r="B26">
        <v>70</v>
      </c>
      <c r="C26">
        <v>50</v>
      </c>
      <c r="D26" s="1">
        <v>45210</v>
      </c>
    </row>
    <row r="27" spans="1:5" x14ac:dyDescent="0.35">
      <c r="A27">
        <v>64</v>
      </c>
      <c r="B27">
        <v>70</v>
      </c>
      <c r="C27">
        <v>52</v>
      </c>
      <c r="D27" s="1">
        <v>45212</v>
      </c>
    </row>
    <row r="28" spans="1:5" x14ac:dyDescent="0.35">
      <c r="A28">
        <v>67</v>
      </c>
      <c r="B28">
        <v>70</v>
      </c>
      <c r="C28">
        <v>46</v>
      </c>
      <c r="D28" s="1">
        <v>45215</v>
      </c>
      <c r="E28" t="s">
        <v>129</v>
      </c>
    </row>
    <row r="29" spans="1:5" x14ac:dyDescent="0.35">
      <c r="A29">
        <v>69</v>
      </c>
      <c r="B29">
        <v>70</v>
      </c>
      <c r="C29">
        <v>65</v>
      </c>
      <c r="D29" s="1">
        <v>45217</v>
      </c>
    </row>
    <row r="30" spans="1:5" x14ac:dyDescent="0.35">
      <c r="A30">
        <v>71</v>
      </c>
      <c r="B30">
        <v>70</v>
      </c>
      <c r="C30">
        <v>58</v>
      </c>
      <c r="D30" s="1">
        <v>45219</v>
      </c>
    </row>
    <row r="31" spans="1:5" x14ac:dyDescent="0.35">
      <c r="A31">
        <v>74</v>
      </c>
      <c r="B31">
        <v>70</v>
      </c>
      <c r="C31">
        <v>48</v>
      </c>
      <c r="D31" s="1">
        <v>45222</v>
      </c>
    </row>
    <row r="32" spans="1:5" x14ac:dyDescent="0.35">
      <c r="A32">
        <v>77</v>
      </c>
      <c r="B32">
        <v>70</v>
      </c>
      <c r="C32">
        <v>36</v>
      </c>
      <c r="D32" s="1">
        <v>45225</v>
      </c>
    </row>
    <row r="33" spans="1:9" x14ac:dyDescent="0.35">
      <c r="A33">
        <v>81</v>
      </c>
      <c r="B33">
        <v>70</v>
      </c>
      <c r="C33">
        <v>31</v>
      </c>
      <c r="D33" s="1">
        <v>45229</v>
      </c>
    </row>
    <row r="34" spans="1:9" x14ac:dyDescent="0.35">
      <c r="A34">
        <v>84</v>
      </c>
      <c r="B34">
        <v>70</v>
      </c>
      <c r="C34">
        <v>34</v>
      </c>
      <c r="D34" s="1">
        <v>45232</v>
      </c>
    </row>
    <row r="35" spans="1:9" x14ac:dyDescent="0.35">
      <c r="A35">
        <v>88</v>
      </c>
      <c r="B35">
        <v>65</v>
      </c>
      <c r="C35">
        <v>26</v>
      </c>
      <c r="D35" s="1">
        <v>45236</v>
      </c>
    </row>
    <row r="36" spans="1:9" x14ac:dyDescent="0.35">
      <c r="A36">
        <v>92</v>
      </c>
      <c r="B36">
        <v>65</v>
      </c>
      <c r="C36">
        <v>29</v>
      </c>
      <c r="D36" s="1">
        <v>45240</v>
      </c>
    </row>
    <row r="37" spans="1:9" x14ac:dyDescent="0.35">
      <c r="A37">
        <v>96</v>
      </c>
      <c r="B37">
        <v>65</v>
      </c>
      <c r="C37">
        <v>24</v>
      </c>
      <c r="D37" s="1">
        <v>45244</v>
      </c>
    </row>
    <row r="38" spans="1:9" x14ac:dyDescent="0.35">
      <c r="A38">
        <v>99</v>
      </c>
      <c r="B38">
        <v>65</v>
      </c>
      <c r="C38">
        <v>24</v>
      </c>
      <c r="D38" s="1">
        <v>45247</v>
      </c>
    </row>
    <row r="39" spans="1:9" x14ac:dyDescent="0.35">
      <c r="A39">
        <v>102</v>
      </c>
      <c r="B39">
        <v>65</v>
      </c>
      <c r="C39">
        <v>20</v>
      </c>
      <c r="D39" s="1">
        <v>45250</v>
      </c>
    </row>
    <row r="42" spans="1:9" x14ac:dyDescent="0.35">
      <c r="G42" t="s">
        <v>148</v>
      </c>
      <c r="I42" s="1">
        <v>45250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E5FB-DF50-4807-A4BC-F7EABDA71636}">
  <dimension ref="A1:I41"/>
  <sheetViews>
    <sheetView topLeftCell="A28" workbookViewId="0">
      <selection activeCell="C38" sqref="C2:C38"/>
    </sheetView>
  </sheetViews>
  <sheetFormatPr defaultRowHeight="14.5" x14ac:dyDescent="0.35"/>
  <sheetData>
    <row r="1" spans="1:5" x14ac:dyDescent="0.35">
      <c r="A1">
        <v>1</v>
      </c>
      <c r="B1">
        <v>60</v>
      </c>
      <c r="D1" s="1">
        <v>45142</v>
      </c>
    </row>
    <row r="2" spans="1:5" x14ac:dyDescent="0.35">
      <c r="A2">
        <v>4</v>
      </c>
      <c r="B2">
        <v>60</v>
      </c>
      <c r="C2">
        <v>53</v>
      </c>
      <c r="D2" s="1">
        <v>45145</v>
      </c>
    </row>
    <row r="3" spans="1:5" x14ac:dyDescent="0.35">
      <c r="A3">
        <v>6</v>
      </c>
      <c r="B3">
        <v>90</v>
      </c>
      <c r="C3">
        <v>54</v>
      </c>
      <c r="D3" s="1">
        <v>45147</v>
      </c>
    </row>
    <row r="4" spans="1:5" x14ac:dyDescent="0.35">
      <c r="A4">
        <v>8</v>
      </c>
      <c r="B4">
        <v>80</v>
      </c>
      <c r="C4">
        <v>65</v>
      </c>
      <c r="D4" s="1">
        <v>45149</v>
      </c>
    </row>
    <row r="5" spans="1:5" x14ac:dyDescent="0.35">
      <c r="A5">
        <v>11</v>
      </c>
      <c r="B5">
        <v>80</v>
      </c>
      <c r="C5">
        <v>73</v>
      </c>
      <c r="D5" s="1">
        <v>45152</v>
      </c>
    </row>
    <row r="6" spans="1:5" x14ac:dyDescent="0.35">
      <c r="A6">
        <v>13</v>
      </c>
      <c r="B6">
        <v>80</v>
      </c>
      <c r="C6">
        <v>73</v>
      </c>
      <c r="D6" s="1">
        <v>45154</v>
      </c>
    </row>
    <row r="7" spans="1:5" x14ac:dyDescent="0.35">
      <c r="A7">
        <v>15</v>
      </c>
      <c r="B7">
        <v>80</v>
      </c>
      <c r="C7">
        <v>73</v>
      </c>
      <c r="D7" s="1">
        <v>45156</v>
      </c>
    </row>
    <row r="8" spans="1:5" x14ac:dyDescent="0.35">
      <c r="A8">
        <v>18</v>
      </c>
      <c r="B8">
        <v>80</v>
      </c>
      <c r="C8">
        <v>74</v>
      </c>
      <c r="D8" s="1">
        <v>45159</v>
      </c>
    </row>
    <row r="9" spans="1:5" x14ac:dyDescent="0.35">
      <c r="A9">
        <v>20</v>
      </c>
      <c r="B9">
        <v>80</v>
      </c>
      <c r="C9">
        <v>75</v>
      </c>
      <c r="D9" s="1">
        <v>45161</v>
      </c>
    </row>
    <row r="10" spans="1:5" x14ac:dyDescent="0.35">
      <c r="A10">
        <v>22</v>
      </c>
      <c r="B10">
        <v>80</v>
      </c>
      <c r="C10">
        <v>76</v>
      </c>
      <c r="D10" s="1">
        <v>45163</v>
      </c>
    </row>
    <row r="11" spans="1:5" x14ac:dyDescent="0.35">
      <c r="A11">
        <v>25</v>
      </c>
      <c r="B11">
        <v>80</v>
      </c>
      <c r="C11">
        <v>76</v>
      </c>
      <c r="D11" s="1">
        <v>45166</v>
      </c>
    </row>
    <row r="12" spans="1:5" x14ac:dyDescent="0.35">
      <c r="A12">
        <v>27</v>
      </c>
      <c r="B12">
        <v>70</v>
      </c>
      <c r="C12">
        <v>78</v>
      </c>
      <c r="D12" s="1">
        <v>45168</v>
      </c>
      <c r="E12" t="s">
        <v>121</v>
      </c>
    </row>
    <row r="13" spans="1:5" x14ac:dyDescent="0.35">
      <c r="A13">
        <v>29</v>
      </c>
      <c r="B13">
        <v>75</v>
      </c>
      <c r="C13">
        <v>78</v>
      </c>
      <c r="D13" s="1">
        <v>45170</v>
      </c>
    </row>
    <row r="14" spans="1:5" x14ac:dyDescent="0.35">
      <c r="A14">
        <v>32</v>
      </c>
      <c r="B14">
        <v>75</v>
      </c>
      <c r="C14">
        <v>48</v>
      </c>
      <c r="D14" s="1">
        <v>45173</v>
      </c>
    </row>
    <row r="15" spans="1:5" x14ac:dyDescent="0.35">
      <c r="A15">
        <v>34</v>
      </c>
      <c r="B15">
        <v>75</v>
      </c>
      <c r="C15">
        <v>66</v>
      </c>
      <c r="D15" s="1">
        <v>45175</v>
      </c>
    </row>
    <row r="16" spans="1:5" x14ac:dyDescent="0.35">
      <c r="A16">
        <v>36</v>
      </c>
      <c r="B16">
        <v>70</v>
      </c>
      <c r="C16">
        <v>51</v>
      </c>
      <c r="D16" s="1">
        <v>45177</v>
      </c>
    </row>
    <row r="17" spans="1:5" x14ac:dyDescent="0.35">
      <c r="A17">
        <v>40</v>
      </c>
      <c r="B17">
        <v>70</v>
      </c>
      <c r="C17">
        <v>44</v>
      </c>
      <c r="D17" s="1">
        <v>45181</v>
      </c>
    </row>
    <row r="18" spans="1:5" x14ac:dyDescent="0.35">
      <c r="A18">
        <v>43</v>
      </c>
      <c r="B18">
        <v>70</v>
      </c>
      <c r="C18">
        <v>57</v>
      </c>
      <c r="D18" s="1">
        <v>45184</v>
      </c>
    </row>
    <row r="19" spans="1:5" x14ac:dyDescent="0.35">
      <c r="A19">
        <v>46</v>
      </c>
      <c r="B19">
        <v>70</v>
      </c>
      <c r="C19">
        <v>35</v>
      </c>
      <c r="D19" s="1">
        <v>45187</v>
      </c>
    </row>
    <row r="20" spans="1:5" x14ac:dyDescent="0.35">
      <c r="A20">
        <v>48</v>
      </c>
      <c r="B20">
        <v>75</v>
      </c>
      <c r="C20">
        <v>32</v>
      </c>
      <c r="D20" s="1">
        <v>45189</v>
      </c>
    </row>
    <row r="21" spans="1:5" x14ac:dyDescent="0.35">
      <c r="A21">
        <v>50</v>
      </c>
      <c r="B21">
        <v>75</v>
      </c>
      <c r="C21">
        <v>48</v>
      </c>
      <c r="D21" s="1">
        <v>45191</v>
      </c>
    </row>
    <row r="22" spans="1:5" x14ac:dyDescent="0.35">
      <c r="A22">
        <v>53</v>
      </c>
      <c r="B22">
        <v>75</v>
      </c>
      <c r="C22">
        <v>56</v>
      </c>
      <c r="D22" s="1">
        <v>45194</v>
      </c>
    </row>
    <row r="23" spans="1:5" x14ac:dyDescent="0.35">
      <c r="A23">
        <v>55</v>
      </c>
      <c r="B23">
        <v>70</v>
      </c>
      <c r="C23">
        <v>60</v>
      </c>
      <c r="D23" s="1">
        <v>45196</v>
      </c>
    </row>
    <row r="24" spans="1:5" x14ac:dyDescent="0.35">
      <c r="A24">
        <v>57</v>
      </c>
      <c r="B24">
        <v>70</v>
      </c>
      <c r="C24">
        <v>52</v>
      </c>
      <c r="D24" s="1">
        <v>45198</v>
      </c>
    </row>
    <row r="25" spans="1:5" x14ac:dyDescent="0.35">
      <c r="A25">
        <v>60</v>
      </c>
      <c r="B25">
        <v>70</v>
      </c>
      <c r="C25">
        <v>47</v>
      </c>
      <c r="D25" s="1">
        <v>45201</v>
      </c>
    </row>
    <row r="26" spans="1:5" x14ac:dyDescent="0.35">
      <c r="A26">
        <v>62</v>
      </c>
      <c r="B26">
        <v>70</v>
      </c>
      <c r="C26">
        <v>30</v>
      </c>
      <c r="D26" s="1">
        <v>45203</v>
      </c>
      <c r="E26" t="s">
        <v>123</v>
      </c>
    </row>
    <row r="27" spans="1:5" x14ac:dyDescent="0.35">
      <c r="A27">
        <v>64</v>
      </c>
      <c r="B27">
        <v>70</v>
      </c>
      <c r="C27">
        <v>75</v>
      </c>
      <c r="D27" s="1">
        <v>45205</v>
      </c>
    </row>
    <row r="28" spans="1:5" x14ac:dyDescent="0.35">
      <c r="A28">
        <v>67</v>
      </c>
      <c r="B28">
        <v>70</v>
      </c>
      <c r="C28">
        <v>59</v>
      </c>
      <c r="D28" s="1">
        <v>45208</v>
      </c>
    </row>
    <row r="29" spans="1:5" x14ac:dyDescent="0.35">
      <c r="A29">
        <v>69</v>
      </c>
      <c r="B29">
        <v>70</v>
      </c>
      <c r="C29">
        <v>47</v>
      </c>
      <c r="D29" s="1">
        <v>45210</v>
      </c>
    </row>
    <row r="30" spans="1:5" x14ac:dyDescent="0.35">
      <c r="A30">
        <v>71</v>
      </c>
      <c r="B30">
        <v>70</v>
      </c>
      <c r="C30">
        <v>29</v>
      </c>
      <c r="D30" s="1">
        <v>45212</v>
      </c>
    </row>
    <row r="31" spans="1:5" x14ac:dyDescent="0.35">
      <c r="A31">
        <v>74</v>
      </c>
      <c r="B31">
        <v>70</v>
      </c>
      <c r="C31">
        <v>33</v>
      </c>
      <c r="D31" s="1">
        <v>45215</v>
      </c>
    </row>
    <row r="32" spans="1:5" x14ac:dyDescent="0.35">
      <c r="A32">
        <v>76</v>
      </c>
      <c r="B32">
        <v>70</v>
      </c>
      <c r="C32">
        <v>34</v>
      </c>
      <c r="D32" s="1">
        <v>45217</v>
      </c>
    </row>
    <row r="33" spans="1:9" x14ac:dyDescent="0.35">
      <c r="A33">
        <v>78</v>
      </c>
      <c r="B33">
        <v>70</v>
      </c>
      <c r="C33">
        <v>37</v>
      </c>
      <c r="D33" s="1">
        <v>45219</v>
      </c>
    </row>
    <row r="34" spans="1:9" x14ac:dyDescent="0.35">
      <c r="A34">
        <v>81</v>
      </c>
      <c r="B34">
        <v>70</v>
      </c>
      <c r="C34">
        <v>28</v>
      </c>
      <c r="D34" s="1">
        <v>45222</v>
      </c>
    </row>
    <row r="35" spans="1:9" x14ac:dyDescent="0.35">
      <c r="A35">
        <v>84</v>
      </c>
      <c r="B35">
        <v>65</v>
      </c>
      <c r="C35">
        <v>33</v>
      </c>
      <c r="D35" s="1">
        <v>45225</v>
      </c>
    </row>
    <row r="36" spans="1:9" x14ac:dyDescent="0.35">
      <c r="A36">
        <v>88</v>
      </c>
      <c r="B36">
        <v>65</v>
      </c>
      <c r="C36">
        <v>30</v>
      </c>
      <c r="D36" s="1">
        <v>45229</v>
      </c>
    </row>
    <row r="37" spans="1:9" x14ac:dyDescent="0.35">
      <c r="A37">
        <v>91</v>
      </c>
      <c r="B37">
        <v>65</v>
      </c>
      <c r="C37">
        <v>28</v>
      </c>
      <c r="D37" s="1">
        <v>45232</v>
      </c>
    </row>
    <row r="38" spans="1:9" x14ac:dyDescent="0.35">
      <c r="A38">
        <v>95</v>
      </c>
      <c r="B38">
        <v>60</v>
      </c>
      <c r="C38">
        <v>38</v>
      </c>
      <c r="D38" s="1">
        <v>45236</v>
      </c>
    </row>
    <row r="41" spans="1:9" x14ac:dyDescent="0.35">
      <c r="G41" t="s">
        <v>91</v>
      </c>
      <c r="I41" s="1">
        <v>45236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A04A-AE1A-4BB9-8F8C-74F66F67FFE4}">
  <dimension ref="A1:I42"/>
  <sheetViews>
    <sheetView topLeftCell="A28" workbookViewId="0">
      <selection activeCell="G33" sqref="G33"/>
    </sheetView>
  </sheetViews>
  <sheetFormatPr defaultRowHeight="14.5" x14ac:dyDescent="0.35"/>
  <sheetData>
    <row r="1" spans="1:5" x14ac:dyDescent="0.35">
      <c r="A1">
        <v>1</v>
      </c>
      <c r="B1">
        <v>20</v>
      </c>
      <c r="D1" s="1">
        <v>45140</v>
      </c>
    </row>
    <row r="2" spans="1:5" x14ac:dyDescent="0.35">
      <c r="A2">
        <v>3</v>
      </c>
      <c r="B2">
        <v>20</v>
      </c>
      <c r="C2">
        <v>52</v>
      </c>
      <c r="D2" s="1">
        <v>45142</v>
      </c>
    </row>
    <row r="3" spans="1:5" x14ac:dyDescent="0.35">
      <c r="A3">
        <v>6</v>
      </c>
      <c r="B3">
        <v>80</v>
      </c>
      <c r="C3">
        <v>61</v>
      </c>
      <c r="D3" s="1">
        <v>45145</v>
      </c>
    </row>
    <row r="4" spans="1:5" x14ac:dyDescent="0.35">
      <c r="A4">
        <v>8</v>
      </c>
      <c r="B4">
        <v>70</v>
      </c>
      <c r="C4">
        <v>54</v>
      </c>
      <c r="D4" s="1">
        <v>45147</v>
      </c>
    </row>
    <row r="5" spans="1:5" x14ac:dyDescent="0.35">
      <c r="A5">
        <v>10</v>
      </c>
      <c r="B5">
        <v>70</v>
      </c>
      <c r="C5">
        <v>69</v>
      </c>
      <c r="D5" s="1">
        <v>45149</v>
      </c>
    </row>
    <row r="6" spans="1:5" x14ac:dyDescent="0.35">
      <c r="A6">
        <v>13</v>
      </c>
      <c r="B6">
        <v>70</v>
      </c>
      <c r="C6">
        <v>60</v>
      </c>
      <c r="D6" s="1">
        <v>45152</v>
      </c>
    </row>
    <row r="7" spans="1:5" x14ac:dyDescent="0.35">
      <c r="A7">
        <v>15</v>
      </c>
      <c r="B7">
        <v>70</v>
      </c>
      <c r="C7">
        <v>66</v>
      </c>
      <c r="D7" s="1">
        <v>45154</v>
      </c>
    </row>
    <row r="8" spans="1:5" x14ac:dyDescent="0.35">
      <c r="A8">
        <v>17</v>
      </c>
      <c r="B8">
        <v>70</v>
      </c>
      <c r="C8">
        <v>67</v>
      </c>
      <c r="D8" s="1">
        <v>45156</v>
      </c>
    </row>
    <row r="9" spans="1:5" x14ac:dyDescent="0.35">
      <c r="A9">
        <v>20</v>
      </c>
      <c r="B9">
        <v>65</v>
      </c>
      <c r="C9">
        <v>57</v>
      </c>
      <c r="D9" s="1">
        <v>45159</v>
      </c>
    </row>
    <row r="10" spans="1:5" x14ac:dyDescent="0.35">
      <c r="A10">
        <v>22</v>
      </c>
      <c r="B10">
        <v>65</v>
      </c>
      <c r="C10">
        <v>67</v>
      </c>
      <c r="D10" s="1">
        <v>45161</v>
      </c>
    </row>
    <row r="11" spans="1:5" x14ac:dyDescent="0.35">
      <c r="A11">
        <v>24</v>
      </c>
      <c r="B11">
        <v>65</v>
      </c>
      <c r="C11">
        <v>60</v>
      </c>
      <c r="D11" s="1">
        <v>45163</v>
      </c>
    </row>
    <row r="12" spans="1:5" x14ac:dyDescent="0.35">
      <c r="A12">
        <v>27</v>
      </c>
      <c r="B12">
        <v>65</v>
      </c>
      <c r="C12">
        <v>55</v>
      </c>
      <c r="D12" s="1">
        <v>45166</v>
      </c>
    </row>
    <row r="13" spans="1:5" x14ac:dyDescent="0.35">
      <c r="A13">
        <v>29</v>
      </c>
      <c r="B13">
        <v>70</v>
      </c>
      <c r="C13">
        <v>73</v>
      </c>
      <c r="D13" s="1">
        <v>45168</v>
      </c>
      <c r="E13" t="s">
        <v>122</v>
      </c>
    </row>
    <row r="14" spans="1:5" x14ac:dyDescent="0.35">
      <c r="A14">
        <v>31</v>
      </c>
      <c r="B14">
        <v>70</v>
      </c>
      <c r="C14">
        <v>70</v>
      </c>
      <c r="D14" s="1">
        <v>45170</v>
      </c>
    </row>
    <row r="15" spans="1:5" x14ac:dyDescent="0.35">
      <c r="A15">
        <v>34</v>
      </c>
      <c r="B15">
        <v>70</v>
      </c>
      <c r="C15">
        <v>44</v>
      </c>
      <c r="D15" s="1">
        <v>45173</v>
      </c>
    </row>
    <row r="16" spans="1:5" x14ac:dyDescent="0.35">
      <c r="A16">
        <v>36</v>
      </c>
      <c r="B16">
        <v>70</v>
      </c>
      <c r="C16">
        <v>66</v>
      </c>
      <c r="D16" s="1">
        <v>45175</v>
      </c>
    </row>
    <row r="17" spans="1:5" x14ac:dyDescent="0.35">
      <c r="A17">
        <v>38</v>
      </c>
      <c r="B17">
        <v>70</v>
      </c>
      <c r="C17">
        <v>44</v>
      </c>
      <c r="D17" s="1">
        <v>45177</v>
      </c>
    </row>
    <row r="18" spans="1:5" x14ac:dyDescent="0.35">
      <c r="A18">
        <v>42</v>
      </c>
      <c r="B18">
        <v>60</v>
      </c>
      <c r="C18">
        <v>36</v>
      </c>
      <c r="D18" s="1">
        <v>45181</v>
      </c>
    </row>
    <row r="19" spans="1:5" x14ac:dyDescent="0.35">
      <c r="A19">
        <v>45</v>
      </c>
      <c r="B19">
        <v>70</v>
      </c>
      <c r="C19">
        <v>64</v>
      </c>
      <c r="D19" s="1">
        <v>45184</v>
      </c>
    </row>
    <row r="20" spans="1:5" x14ac:dyDescent="0.35">
      <c r="A20">
        <v>48</v>
      </c>
      <c r="B20">
        <v>65</v>
      </c>
      <c r="C20">
        <v>28</v>
      </c>
      <c r="D20" s="1">
        <v>45187</v>
      </c>
    </row>
    <row r="21" spans="1:5" x14ac:dyDescent="0.35">
      <c r="A21">
        <v>50</v>
      </c>
      <c r="B21">
        <v>70</v>
      </c>
      <c r="C21">
        <v>35</v>
      </c>
      <c r="D21" s="1">
        <v>45189</v>
      </c>
    </row>
    <row r="22" spans="1:5" x14ac:dyDescent="0.35">
      <c r="A22">
        <v>52</v>
      </c>
      <c r="B22">
        <v>70</v>
      </c>
      <c r="C22">
        <v>55</v>
      </c>
      <c r="D22" s="1">
        <v>45191</v>
      </c>
    </row>
    <row r="23" spans="1:5" x14ac:dyDescent="0.35">
      <c r="A23">
        <v>55</v>
      </c>
      <c r="B23">
        <v>70</v>
      </c>
      <c r="C23">
        <v>44</v>
      </c>
      <c r="D23" s="1">
        <v>45194</v>
      </c>
    </row>
    <row r="24" spans="1:5" x14ac:dyDescent="0.35">
      <c r="A24">
        <v>57</v>
      </c>
      <c r="B24">
        <v>70</v>
      </c>
      <c r="C24">
        <v>52</v>
      </c>
      <c r="D24" s="1">
        <v>45196</v>
      </c>
    </row>
    <row r="25" spans="1:5" x14ac:dyDescent="0.35">
      <c r="A25">
        <v>59</v>
      </c>
      <c r="B25">
        <v>60</v>
      </c>
      <c r="C25">
        <v>47</v>
      </c>
      <c r="D25" s="1">
        <v>45198</v>
      </c>
    </row>
    <row r="26" spans="1:5" x14ac:dyDescent="0.35">
      <c r="A26">
        <v>62</v>
      </c>
      <c r="B26">
        <v>65</v>
      </c>
      <c r="C26">
        <v>39</v>
      </c>
      <c r="D26" s="1">
        <v>45201</v>
      </c>
    </row>
    <row r="27" spans="1:5" x14ac:dyDescent="0.35">
      <c r="A27">
        <v>64</v>
      </c>
      <c r="B27">
        <v>60</v>
      </c>
      <c r="C27">
        <v>32</v>
      </c>
      <c r="D27" s="1">
        <v>45203</v>
      </c>
      <c r="E27" t="s">
        <v>124</v>
      </c>
    </row>
    <row r="28" spans="1:5" x14ac:dyDescent="0.35">
      <c r="A28">
        <v>66</v>
      </c>
      <c r="B28">
        <v>65</v>
      </c>
      <c r="C28">
        <v>78</v>
      </c>
      <c r="D28" s="1">
        <v>45205</v>
      </c>
    </row>
    <row r="29" spans="1:5" x14ac:dyDescent="0.35">
      <c r="A29">
        <v>69</v>
      </c>
      <c r="B29">
        <v>60</v>
      </c>
      <c r="C29">
        <v>69</v>
      </c>
      <c r="D29" s="1">
        <v>45208</v>
      </c>
    </row>
    <row r="30" spans="1:5" x14ac:dyDescent="0.35">
      <c r="A30">
        <v>71</v>
      </c>
      <c r="B30">
        <v>60</v>
      </c>
      <c r="C30">
        <v>49</v>
      </c>
      <c r="D30" s="1">
        <v>45210</v>
      </c>
    </row>
    <row r="31" spans="1:5" x14ac:dyDescent="0.35">
      <c r="A31">
        <v>73</v>
      </c>
      <c r="B31">
        <v>60</v>
      </c>
      <c r="C31">
        <v>37</v>
      </c>
      <c r="D31" s="1">
        <v>45212</v>
      </c>
    </row>
    <row r="32" spans="1:5" x14ac:dyDescent="0.35">
      <c r="A32">
        <v>76</v>
      </c>
      <c r="B32">
        <v>60</v>
      </c>
      <c r="C32">
        <v>38</v>
      </c>
      <c r="D32" s="1">
        <v>45215</v>
      </c>
    </row>
    <row r="33" spans="1:9" x14ac:dyDescent="0.35">
      <c r="A33">
        <v>78</v>
      </c>
      <c r="B33">
        <v>60</v>
      </c>
      <c r="C33">
        <v>40</v>
      </c>
      <c r="D33" s="1">
        <v>45217</v>
      </c>
    </row>
    <row r="34" spans="1:9" x14ac:dyDescent="0.35">
      <c r="A34">
        <v>80</v>
      </c>
      <c r="B34">
        <v>60</v>
      </c>
      <c r="C34">
        <v>40</v>
      </c>
      <c r="D34" s="1">
        <v>45219</v>
      </c>
    </row>
    <row r="35" spans="1:9" x14ac:dyDescent="0.35">
      <c r="A35">
        <v>83</v>
      </c>
      <c r="B35">
        <v>60</v>
      </c>
      <c r="C35">
        <v>31</v>
      </c>
      <c r="D35" s="1">
        <v>45222</v>
      </c>
    </row>
    <row r="36" spans="1:9" x14ac:dyDescent="0.35">
      <c r="A36">
        <v>86</v>
      </c>
      <c r="B36">
        <v>60</v>
      </c>
      <c r="C36">
        <v>32</v>
      </c>
      <c r="D36" s="1">
        <v>45225</v>
      </c>
    </row>
    <row r="37" spans="1:9" x14ac:dyDescent="0.35">
      <c r="A37">
        <v>90</v>
      </c>
      <c r="B37">
        <v>60</v>
      </c>
      <c r="C37">
        <v>38</v>
      </c>
      <c r="D37" s="1">
        <v>45229</v>
      </c>
    </row>
    <row r="38" spans="1:9" x14ac:dyDescent="0.35">
      <c r="A38">
        <v>93</v>
      </c>
      <c r="B38">
        <v>60</v>
      </c>
      <c r="C38">
        <v>35</v>
      </c>
      <c r="D38" s="1">
        <v>45232</v>
      </c>
    </row>
    <row r="39" spans="1:9" x14ac:dyDescent="0.35">
      <c r="A39">
        <v>97</v>
      </c>
      <c r="B39">
        <v>60</v>
      </c>
      <c r="C39">
        <v>30</v>
      </c>
      <c r="D39" s="1">
        <v>45236</v>
      </c>
    </row>
    <row r="42" spans="1:9" x14ac:dyDescent="0.35">
      <c r="G42" t="s">
        <v>91</v>
      </c>
      <c r="I42" s="1">
        <v>45236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5419-186B-44F0-B216-4656E6E93A2B}">
  <dimension ref="A1:I41"/>
  <sheetViews>
    <sheetView topLeftCell="A25" workbookViewId="0">
      <selection activeCell="I42" sqref="I42"/>
    </sheetView>
  </sheetViews>
  <sheetFormatPr defaultRowHeight="14.5" x14ac:dyDescent="0.35"/>
  <sheetData>
    <row r="1" spans="1:5" x14ac:dyDescent="0.35">
      <c r="A1">
        <v>1</v>
      </c>
      <c r="B1">
        <v>60</v>
      </c>
      <c r="D1" s="1">
        <v>45135</v>
      </c>
    </row>
    <row r="2" spans="1:5" x14ac:dyDescent="0.35">
      <c r="A2">
        <v>4</v>
      </c>
      <c r="B2">
        <v>55</v>
      </c>
      <c r="C2">
        <v>60</v>
      </c>
      <c r="D2" s="1">
        <v>45138</v>
      </c>
    </row>
    <row r="3" spans="1:5" x14ac:dyDescent="0.35">
      <c r="A3">
        <v>6</v>
      </c>
      <c r="B3">
        <v>80</v>
      </c>
      <c r="C3">
        <v>68</v>
      </c>
      <c r="D3" s="1">
        <v>45140</v>
      </c>
    </row>
    <row r="4" spans="1:5" x14ac:dyDescent="0.35">
      <c r="A4">
        <v>8</v>
      </c>
      <c r="B4">
        <v>70</v>
      </c>
      <c r="C4">
        <v>75</v>
      </c>
      <c r="D4" s="1">
        <v>45142</v>
      </c>
    </row>
    <row r="5" spans="1:5" x14ac:dyDescent="0.35">
      <c r="A5">
        <v>11</v>
      </c>
      <c r="B5">
        <v>70</v>
      </c>
      <c r="C5">
        <v>80</v>
      </c>
      <c r="D5" s="1">
        <v>45145</v>
      </c>
    </row>
    <row r="6" spans="1:5" x14ac:dyDescent="0.35">
      <c r="A6">
        <v>13</v>
      </c>
      <c r="B6">
        <v>70</v>
      </c>
      <c r="C6">
        <v>75</v>
      </c>
      <c r="D6" s="1">
        <v>45147</v>
      </c>
    </row>
    <row r="7" spans="1:5" x14ac:dyDescent="0.35">
      <c r="A7">
        <v>15</v>
      </c>
      <c r="B7">
        <v>70</v>
      </c>
      <c r="C7">
        <v>79</v>
      </c>
      <c r="D7" s="1">
        <v>45149</v>
      </c>
    </row>
    <row r="8" spans="1:5" x14ac:dyDescent="0.35">
      <c r="A8">
        <v>18</v>
      </c>
      <c r="B8">
        <v>70</v>
      </c>
      <c r="C8">
        <v>76</v>
      </c>
      <c r="D8" s="1">
        <v>45152</v>
      </c>
    </row>
    <row r="9" spans="1:5" x14ac:dyDescent="0.35">
      <c r="A9">
        <v>20</v>
      </c>
      <c r="B9">
        <v>70</v>
      </c>
      <c r="C9">
        <v>78</v>
      </c>
      <c r="D9" s="1">
        <v>45154</v>
      </c>
    </row>
    <row r="10" spans="1:5" x14ac:dyDescent="0.35">
      <c r="A10">
        <v>22</v>
      </c>
      <c r="B10">
        <v>60</v>
      </c>
      <c r="C10">
        <v>75</v>
      </c>
      <c r="D10" s="1">
        <v>45156</v>
      </c>
    </row>
    <row r="11" spans="1:5" x14ac:dyDescent="0.35">
      <c r="A11">
        <v>25</v>
      </c>
      <c r="B11">
        <v>60</v>
      </c>
      <c r="C11">
        <v>70</v>
      </c>
      <c r="D11" s="1">
        <v>45159</v>
      </c>
    </row>
    <row r="12" spans="1:5" x14ac:dyDescent="0.35">
      <c r="A12">
        <v>27</v>
      </c>
      <c r="B12">
        <v>60</v>
      </c>
      <c r="C12">
        <v>72</v>
      </c>
      <c r="D12" s="1">
        <v>45161</v>
      </c>
      <c r="E12" t="s">
        <v>120</v>
      </c>
    </row>
    <row r="13" spans="1:5" x14ac:dyDescent="0.35">
      <c r="A13">
        <v>29</v>
      </c>
      <c r="B13">
        <v>60</v>
      </c>
      <c r="C13">
        <v>75</v>
      </c>
      <c r="D13" s="1">
        <v>45163</v>
      </c>
    </row>
    <row r="14" spans="1:5" x14ac:dyDescent="0.35">
      <c r="A14">
        <v>32</v>
      </c>
      <c r="B14">
        <v>55</v>
      </c>
      <c r="C14">
        <v>70</v>
      </c>
      <c r="D14" s="1">
        <v>45166</v>
      </c>
    </row>
    <row r="15" spans="1:5" x14ac:dyDescent="0.35">
      <c r="A15">
        <v>34</v>
      </c>
      <c r="B15">
        <v>55</v>
      </c>
      <c r="C15">
        <v>69</v>
      </c>
      <c r="D15" s="1">
        <v>45168</v>
      </c>
    </row>
    <row r="16" spans="1:5" x14ac:dyDescent="0.35">
      <c r="A16">
        <v>36</v>
      </c>
      <c r="B16">
        <v>50</v>
      </c>
      <c r="C16">
        <v>66</v>
      </c>
      <c r="D16" s="1">
        <v>45170</v>
      </c>
    </row>
    <row r="17" spans="1:5" x14ac:dyDescent="0.35">
      <c r="A17">
        <v>39</v>
      </c>
      <c r="B17">
        <v>50</v>
      </c>
      <c r="C17">
        <v>58</v>
      </c>
      <c r="D17" s="1">
        <v>45173</v>
      </c>
    </row>
    <row r="18" spans="1:5" x14ac:dyDescent="0.35">
      <c r="A18">
        <v>41</v>
      </c>
      <c r="B18">
        <v>50</v>
      </c>
      <c r="C18">
        <v>60</v>
      </c>
      <c r="D18" s="1">
        <v>45175</v>
      </c>
    </row>
    <row r="19" spans="1:5" x14ac:dyDescent="0.35">
      <c r="A19">
        <v>43</v>
      </c>
      <c r="B19">
        <v>55</v>
      </c>
      <c r="C19">
        <v>60</v>
      </c>
      <c r="D19" s="1">
        <v>45177</v>
      </c>
    </row>
    <row r="20" spans="1:5" x14ac:dyDescent="0.35">
      <c r="A20">
        <v>47</v>
      </c>
      <c r="B20">
        <v>50</v>
      </c>
      <c r="C20">
        <v>59</v>
      </c>
      <c r="D20" s="1">
        <v>45181</v>
      </c>
    </row>
    <row r="21" spans="1:5" x14ac:dyDescent="0.35">
      <c r="A21">
        <v>50</v>
      </c>
      <c r="B21">
        <v>50</v>
      </c>
      <c r="C21">
        <v>63</v>
      </c>
      <c r="D21" s="1">
        <v>45184</v>
      </c>
    </row>
    <row r="22" spans="1:5" x14ac:dyDescent="0.35">
      <c r="A22">
        <v>53</v>
      </c>
      <c r="B22">
        <v>50</v>
      </c>
      <c r="C22">
        <v>53</v>
      </c>
      <c r="D22" s="1">
        <v>45187</v>
      </c>
    </row>
    <row r="23" spans="1:5" x14ac:dyDescent="0.35">
      <c r="A23">
        <v>55</v>
      </c>
      <c r="B23">
        <v>50</v>
      </c>
      <c r="C23">
        <v>51</v>
      </c>
      <c r="D23" s="1">
        <v>45189</v>
      </c>
    </row>
    <row r="24" spans="1:5" x14ac:dyDescent="0.35">
      <c r="A24">
        <v>57</v>
      </c>
      <c r="B24">
        <v>50</v>
      </c>
      <c r="C24">
        <v>54</v>
      </c>
      <c r="D24" s="1">
        <v>45191</v>
      </c>
    </row>
    <row r="25" spans="1:5" x14ac:dyDescent="0.35">
      <c r="A25">
        <v>60</v>
      </c>
      <c r="B25">
        <v>50</v>
      </c>
      <c r="C25">
        <v>51</v>
      </c>
      <c r="D25" s="1">
        <v>45194</v>
      </c>
      <c r="E25" t="s">
        <v>117</v>
      </c>
    </row>
    <row r="26" spans="1:5" x14ac:dyDescent="0.35">
      <c r="A26">
        <v>62</v>
      </c>
      <c r="B26">
        <v>50</v>
      </c>
      <c r="C26">
        <v>65</v>
      </c>
      <c r="D26" s="1">
        <v>45196</v>
      </c>
    </row>
    <row r="27" spans="1:5" x14ac:dyDescent="0.35">
      <c r="A27">
        <v>64</v>
      </c>
      <c r="B27">
        <v>50</v>
      </c>
      <c r="C27">
        <v>60</v>
      </c>
      <c r="D27" s="1">
        <v>45198</v>
      </c>
    </row>
    <row r="28" spans="1:5" x14ac:dyDescent="0.35">
      <c r="A28">
        <v>67</v>
      </c>
      <c r="B28">
        <v>50</v>
      </c>
      <c r="C28">
        <v>52</v>
      </c>
      <c r="D28" s="1">
        <v>45201</v>
      </c>
    </row>
    <row r="29" spans="1:5" x14ac:dyDescent="0.35">
      <c r="A29">
        <v>69</v>
      </c>
      <c r="B29">
        <v>50</v>
      </c>
      <c r="C29">
        <v>34</v>
      </c>
      <c r="D29" s="1">
        <v>45203</v>
      </c>
    </row>
    <row r="30" spans="1:5" x14ac:dyDescent="0.35">
      <c r="A30">
        <v>71</v>
      </c>
      <c r="B30">
        <v>50</v>
      </c>
      <c r="C30">
        <v>37</v>
      </c>
      <c r="D30" s="1">
        <v>45205</v>
      </c>
    </row>
    <row r="31" spans="1:5" x14ac:dyDescent="0.35">
      <c r="A31">
        <v>74</v>
      </c>
      <c r="B31">
        <v>50</v>
      </c>
      <c r="C31">
        <v>33</v>
      </c>
      <c r="D31" s="1">
        <v>45208</v>
      </c>
    </row>
    <row r="32" spans="1:5" x14ac:dyDescent="0.35">
      <c r="A32">
        <v>76</v>
      </c>
      <c r="B32">
        <v>50</v>
      </c>
      <c r="C32">
        <v>36</v>
      </c>
      <c r="D32" s="1">
        <v>45210</v>
      </c>
    </row>
    <row r="33" spans="1:9" x14ac:dyDescent="0.35">
      <c r="A33">
        <v>78</v>
      </c>
      <c r="B33">
        <v>50</v>
      </c>
      <c r="C33">
        <v>29</v>
      </c>
      <c r="D33" s="1">
        <v>45212</v>
      </c>
    </row>
    <row r="34" spans="1:9" x14ac:dyDescent="0.35">
      <c r="A34">
        <v>81</v>
      </c>
      <c r="B34">
        <v>50</v>
      </c>
      <c r="C34">
        <v>30</v>
      </c>
      <c r="D34" s="1">
        <v>45215</v>
      </c>
    </row>
    <row r="35" spans="1:9" x14ac:dyDescent="0.35">
      <c r="A35">
        <v>83</v>
      </c>
      <c r="B35">
        <v>50</v>
      </c>
      <c r="C35">
        <v>30</v>
      </c>
      <c r="D35" s="1">
        <v>45217</v>
      </c>
    </row>
    <row r="36" spans="1:9" x14ac:dyDescent="0.35">
      <c r="A36">
        <v>85</v>
      </c>
      <c r="B36">
        <v>50</v>
      </c>
      <c r="C36">
        <v>30</v>
      </c>
      <c r="D36" s="1">
        <v>45219</v>
      </c>
    </row>
    <row r="37" spans="1:9" x14ac:dyDescent="0.35">
      <c r="A37">
        <v>88</v>
      </c>
      <c r="B37">
        <v>50</v>
      </c>
      <c r="C37">
        <v>32</v>
      </c>
      <c r="D37" s="1">
        <v>45222</v>
      </c>
    </row>
    <row r="38" spans="1:9" x14ac:dyDescent="0.35">
      <c r="A38">
        <v>91</v>
      </c>
      <c r="B38">
        <v>50</v>
      </c>
      <c r="C38">
        <v>30</v>
      </c>
      <c r="D38" s="1">
        <v>45225</v>
      </c>
    </row>
    <row r="39" spans="1:9" x14ac:dyDescent="0.35">
      <c r="A39">
        <v>95</v>
      </c>
      <c r="B39">
        <v>45</v>
      </c>
      <c r="C39">
        <v>32</v>
      </c>
      <c r="D39" s="1">
        <v>45229</v>
      </c>
    </row>
    <row r="41" spans="1:9" x14ac:dyDescent="0.35">
      <c r="G41" t="s">
        <v>77</v>
      </c>
      <c r="I41" s="1">
        <v>45229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A0AC-A06B-4B47-AF00-61865EEDBD3D}">
  <dimension ref="A1:E40"/>
  <sheetViews>
    <sheetView topLeftCell="A31" workbookViewId="0">
      <selection activeCell="D41" sqref="D41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45133</v>
      </c>
    </row>
    <row r="2" spans="1:5" x14ac:dyDescent="0.35">
      <c r="A2">
        <v>3</v>
      </c>
      <c r="B2">
        <v>40</v>
      </c>
      <c r="C2">
        <v>54</v>
      </c>
      <c r="D2" s="1">
        <v>45135</v>
      </c>
    </row>
    <row r="3" spans="1:5" x14ac:dyDescent="0.35">
      <c r="A3">
        <v>6</v>
      </c>
      <c r="B3">
        <v>80</v>
      </c>
      <c r="C3">
        <v>60</v>
      </c>
      <c r="D3" s="1">
        <v>45138</v>
      </c>
    </row>
    <row r="4" spans="1:5" x14ac:dyDescent="0.35">
      <c r="A4">
        <v>8</v>
      </c>
      <c r="B4">
        <v>70</v>
      </c>
      <c r="C4">
        <v>65</v>
      </c>
      <c r="D4" s="1">
        <v>45140</v>
      </c>
    </row>
    <row r="5" spans="1:5" x14ac:dyDescent="0.35">
      <c r="A5">
        <v>10</v>
      </c>
      <c r="B5">
        <v>70</v>
      </c>
      <c r="C5">
        <v>70</v>
      </c>
      <c r="D5" s="1">
        <v>45142</v>
      </c>
    </row>
    <row r="6" spans="1:5" x14ac:dyDescent="0.35">
      <c r="A6">
        <v>13</v>
      </c>
      <c r="B6">
        <v>70</v>
      </c>
      <c r="C6">
        <v>67</v>
      </c>
      <c r="D6" s="1">
        <v>45145</v>
      </c>
    </row>
    <row r="7" spans="1:5" x14ac:dyDescent="0.35">
      <c r="A7">
        <v>15</v>
      </c>
      <c r="B7">
        <v>70</v>
      </c>
      <c r="C7">
        <v>62</v>
      </c>
      <c r="D7" s="1">
        <v>45147</v>
      </c>
    </row>
    <row r="8" spans="1:5" x14ac:dyDescent="0.35">
      <c r="A8">
        <v>17</v>
      </c>
      <c r="B8">
        <v>70</v>
      </c>
      <c r="C8">
        <v>74</v>
      </c>
      <c r="D8" s="1">
        <v>45149</v>
      </c>
    </row>
    <row r="9" spans="1:5" x14ac:dyDescent="0.35">
      <c r="A9">
        <v>20</v>
      </c>
      <c r="B9">
        <v>70</v>
      </c>
      <c r="C9">
        <v>74</v>
      </c>
      <c r="D9" s="1">
        <v>45152</v>
      </c>
    </row>
    <row r="10" spans="1:5" x14ac:dyDescent="0.35">
      <c r="A10">
        <v>22</v>
      </c>
      <c r="B10">
        <v>70</v>
      </c>
      <c r="C10">
        <v>74</v>
      </c>
      <c r="D10" s="1">
        <v>45154</v>
      </c>
    </row>
    <row r="11" spans="1:5" x14ac:dyDescent="0.35">
      <c r="A11">
        <v>24</v>
      </c>
      <c r="B11">
        <v>70</v>
      </c>
      <c r="C11">
        <v>72</v>
      </c>
      <c r="D11" s="1">
        <v>45156</v>
      </c>
    </row>
    <row r="12" spans="1:5" x14ac:dyDescent="0.35">
      <c r="A12">
        <v>27</v>
      </c>
      <c r="B12">
        <v>65</v>
      </c>
      <c r="C12">
        <v>63</v>
      </c>
      <c r="D12" s="1">
        <v>45159</v>
      </c>
    </row>
    <row r="13" spans="1:5" x14ac:dyDescent="0.35">
      <c r="A13">
        <v>29</v>
      </c>
      <c r="B13">
        <v>60</v>
      </c>
      <c r="C13">
        <v>74</v>
      </c>
      <c r="D13" s="1">
        <v>45161</v>
      </c>
      <c r="E13" t="s">
        <v>6</v>
      </c>
    </row>
    <row r="14" spans="1:5" x14ac:dyDescent="0.35">
      <c r="A14">
        <v>31</v>
      </c>
      <c r="B14">
        <v>70</v>
      </c>
      <c r="C14">
        <v>85</v>
      </c>
      <c r="D14" s="1">
        <v>45163</v>
      </c>
    </row>
    <row r="15" spans="1:5" x14ac:dyDescent="0.35">
      <c r="A15">
        <v>34</v>
      </c>
      <c r="B15">
        <v>65</v>
      </c>
      <c r="C15">
        <v>77</v>
      </c>
      <c r="D15" s="1">
        <v>45166</v>
      </c>
    </row>
    <row r="16" spans="1:5" x14ac:dyDescent="0.35">
      <c r="A16">
        <v>36</v>
      </c>
      <c r="B16">
        <v>60</v>
      </c>
      <c r="C16">
        <v>77</v>
      </c>
      <c r="D16" s="1">
        <v>45168</v>
      </c>
    </row>
    <row r="17" spans="1:5" x14ac:dyDescent="0.35">
      <c r="A17">
        <v>38</v>
      </c>
      <c r="B17">
        <v>60</v>
      </c>
      <c r="C17">
        <v>72</v>
      </c>
      <c r="D17" s="1">
        <v>45170</v>
      </c>
    </row>
    <row r="18" spans="1:5" x14ac:dyDescent="0.35">
      <c r="A18">
        <v>41</v>
      </c>
      <c r="B18">
        <v>60</v>
      </c>
      <c r="C18">
        <v>66</v>
      </c>
      <c r="D18" s="1">
        <v>45173</v>
      </c>
    </row>
    <row r="19" spans="1:5" x14ac:dyDescent="0.35">
      <c r="A19">
        <v>43</v>
      </c>
      <c r="B19">
        <v>60</v>
      </c>
      <c r="C19">
        <v>65</v>
      </c>
      <c r="D19" s="1">
        <v>45175</v>
      </c>
    </row>
    <row r="20" spans="1:5" x14ac:dyDescent="0.35">
      <c r="A20">
        <v>45</v>
      </c>
      <c r="B20">
        <v>60</v>
      </c>
      <c r="C20">
        <v>57</v>
      </c>
      <c r="D20" s="1">
        <v>45177</v>
      </c>
    </row>
    <row r="21" spans="1:5" x14ac:dyDescent="0.35">
      <c r="A21">
        <v>49</v>
      </c>
      <c r="B21">
        <v>60</v>
      </c>
      <c r="C21">
        <v>53</v>
      </c>
      <c r="D21" s="1">
        <v>45181</v>
      </c>
    </row>
    <row r="22" spans="1:5" x14ac:dyDescent="0.35">
      <c r="A22">
        <v>52</v>
      </c>
      <c r="B22">
        <v>60</v>
      </c>
      <c r="C22">
        <v>60</v>
      </c>
      <c r="D22" s="1">
        <v>45184</v>
      </c>
    </row>
    <row r="23" spans="1:5" x14ac:dyDescent="0.35">
      <c r="A23">
        <v>55</v>
      </c>
      <c r="B23">
        <v>60</v>
      </c>
      <c r="C23">
        <v>49</v>
      </c>
      <c r="D23" s="1">
        <v>45187</v>
      </c>
    </row>
    <row r="24" spans="1:5" x14ac:dyDescent="0.35">
      <c r="A24">
        <v>57</v>
      </c>
      <c r="B24">
        <v>60</v>
      </c>
      <c r="C24">
        <v>46</v>
      </c>
      <c r="D24" s="1">
        <v>45189</v>
      </c>
    </row>
    <row r="25" spans="1:5" x14ac:dyDescent="0.35">
      <c r="A25">
        <v>59</v>
      </c>
      <c r="B25">
        <v>65</v>
      </c>
      <c r="C25">
        <v>53</v>
      </c>
      <c r="D25" s="1">
        <v>45191</v>
      </c>
    </row>
    <row r="26" spans="1:5" x14ac:dyDescent="0.35">
      <c r="A26">
        <v>62</v>
      </c>
      <c r="B26">
        <v>60</v>
      </c>
      <c r="C26">
        <v>59</v>
      </c>
      <c r="D26" s="1">
        <v>45194</v>
      </c>
      <c r="E26" t="s">
        <v>118</v>
      </c>
    </row>
    <row r="27" spans="1:5" x14ac:dyDescent="0.35">
      <c r="A27">
        <v>64</v>
      </c>
      <c r="B27">
        <v>60</v>
      </c>
      <c r="C27">
        <v>77</v>
      </c>
      <c r="D27" s="1">
        <v>45196</v>
      </c>
    </row>
    <row r="28" spans="1:5" x14ac:dyDescent="0.35">
      <c r="A28">
        <v>66</v>
      </c>
      <c r="B28">
        <v>60</v>
      </c>
      <c r="C28">
        <v>70</v>
      </c>
      <c r="D28" s="1">
        <v>45198</v>
      </c>
    </row>
    <row r="29" spans="1:5" x14ac:dyDescent="0.35">
      <c r="A29">
        <v>69</v>
      </c>
      <c r="B29">
        <v>60</v>
      </c>
      <c r="C29">
        <v>61</v>
      </c>
      <c r="D29" s="1">
        <v>45201</v>
      </c>
    </row>
    <row r="30" spans="1:5" x14ac:dyDescent="0.35">
      <c r="A30">
        <v>71</v>
      </c>
      <c r="B30">
        <v>60</v>
      </c>
      <c r="C30">
        <v>54</v>
      </c>
      <c r="D30" s="1">
        <v>45203</v>
      </c>
    </row>
    <row r="31" spans="1:5" x14ac:dyDescent="0.35">
      <c r="A31">
        <v>73</v>
      </c>
      <c r="B31">
        <v>60</v>
      </c>
      <c r="C31">
        <v>56</v>
      </c>
      <c r="D31" s="1">
        <v>45205</v>
      </c>
    </row>
    <row r="32" spans="1:5" x14ac:dyDescent="0.35">
      <c r="A32">
        <v>76</v>
      </c>
      <c r="B32">
        <v>60</v>
      </c>
      <c r="C32">
        <v>58</v>
      </c>
      <c r="D32" s="1">
        <v>45208</v>
      </c>
    </row>
    <row r="33" spans="1:4" x14ac:dyDescent="0.35">
      <c r="A33">
        <v>78</v>
      </c>
      <c r="B33">
        <v>60</v>
      </c>
      <c r="C33">
        <v>52</v>
      </c>
      <c r="D33" s="1">
        <v>45210</v>
      </c>
    </row>
    <row r="34" spans="1:4" x14ac:dyDescent="0.35">
      <c r="A34">
        <v>80</v>
      </c>
      <c r="B34">
        <v>60</v>
      </c>
      <c r="C34">
        <v>46</v>
      </c>
      <c r="D34" s="1">
        <v>45212</v>
      </c>
    </row>
    <row r="35" spans="1:4" x14ac:dyDescent="0.35">
      <c r="A35">
        <v>83</v>
      </c>
      <c r="B35">
        <v>60</v>
      </c>
      <c r="C35">
        <v>42</v>
      </c>
      <c r="D35" s="1">
        <v>45215</v>
      </c>
    </row>
    <row r="36" spans="1:4" x14ac:dyDescent="0.35">
      <c r="A36">
        <v>85</v>
      </c>
      <c r="B36">
        <v>60</v>
      </c>
      <c r="C36">
        <v>40</v>
      </c>
      <c r="D36" s="1">
        <v>45217</v>
      </c>
    </row>
    <row r="37" spans="1:4" x14ac:dyDescent="0.35">
      <c r="A37">
        <v>87</v>
      </c>
      <c r="B37">
        <v>60</v>
      </c>
      <c r="C37">
        <v>36</v>
      </c>
      <c r="D37" s="1">
        <v>45219</v>
      </c>
    </row>
    <row r="38" spans="1:4" x14ac:dyDescent="0.35">
      <c r="A38">
        <v>90</v>
      </c>
      <c r="B38">
        <v>60</v>
      </c>
      <c r="C38">
        <v>32</v>
      </c>
      <c r="D38" s="1">
        <v>45222</v>
      </c>
    </row>
    <row r="39" spans="1:4" x14ac:dyDescent="0.35">
      <c r="A39">
        <v>93</v>
      </c>
      <c r="B39">
        <v>60</v>
      </c>
      <c r="C39">
        <v>30</v>
      </c>
      <c r="D39" s="1">
        <v>45225</v>
      </c>
    </row>
    <row r="40" spans="1:4" x14ac:dyDescent="0.35">
      <c r="A40">
        <v>97</v>
      </c>
      <c r="B40">
        <v>55</v>
      </c>
      <c r="C40">
        <v>32</v>
      </c>
      <c r="D40" s="1">
        <v>45229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784D-561B-429B-A23C-5EA733B1EC18}">
  <dimension ref="A1:V57"/>
  <sheetViews>
    <sheetView tabSelected="1" topLeftCell="H1" workbookViewId="0">
      <selection activeCell="U2" sqref="U2"/>
    </sheetView>
  </sheetViews>
  <sheetFormatPr defaultRowHeight="14.5" x14ac:dyDescent="0.35"/>
  <cols>
    <col min="3" max="4" width="10.36328125" customWidth="1"/>
    <col min="5" max="5" width="11.6328125" customWidth="1"/>
    <col min="6" max="6" width="11.7265625" customWidth="1"/>
    <col min="7" max="7" width="12.90625" customWidth="1"/>
    <col min="8" max="8" width="11.453125" customWidth="1"/>
    <col min="9" max="9" width="8.7265625" style="2"/>
    <col min="10" max="10" width="3.6328125" customWidth="1"/>
    <col min="11" max="11" width="14.26953125" customWidth="1"/>
    <col min="12" max="12" width="20.90625" customWidth="1"/>
    <col min="13" max="13" width="18.26953125" customWidth="1"/>
    <col min="14" max="14" width="15.1796875" customWidth="1"/>
    <col min="17" max="17" width="13.1796875" customWidth="1"/>
  </cols>
  <sheetData>
    <row r="1" spans="1:22" s="32" customFormat="1" ht="58" x14ac:dyDescent="0.35">
      <c r="A1" s="32" t="s">
        <v>43</v>
      </c>
      <c r="B1" s="32" t="s">
        <v>44</v>
      </c>
      <c r="C1" s="32" t="s">
        <v>45</v>
      </c>
      <c r="D1" s="32" t="s">
        <v>102</v>
      </c>
      <c r="E1" s="32" t="s">
        <v>46</v>
      </c>
      <c r="F1" s="32" t="s">
        <v>47</v>
      </c>
      <c r="G1" s="32" t="s">
        <v>173</v>
      </c>
      <c r="H1" s="32" t="s">
        <v>175</v>
      </c>
      <c r="I1" s="33" t="s">
        <v>48</v>
      </c>
      <c r="K1" s="32" t="s">
        <v>176</v>
      </c>
      <c r="L1" s="32" t="s">
        <v>177</v>
      </c>
      <c r="M1" s="32" t="s">
        <v>178</v>
      </c>
      <c r="N1" s="32" t="s">
        <v>179</v>
      </c>
      <c r="O1" s="32" t="s">
        <v>180</v>
      </c>
      <c r="P1" s="32" t="s">
        <v>49</v>
      </c>
      <c r="Q1" s="32" t="s">
        <v>181</v>
      </c>
      <c r="R1" s="32" t="s">
        <v>174</v>
      </c>
      <c r="S1" s="32" t="s">
        <v>171</v>
      </c>
      <c r="T1" s="32" t="s">
        <v>182</v>
      </c>
      <c r="U1" s="32" t="s">
        <v>183</v>
      </c>
      <c r="V1" s="32" t="s">
        <v>184</v>
      </c>
    </row>
    <row r="2" spans="1:22" x14ac:dyDescent="0.35">
      <c r="A2">
        <v>1</v>
      </c>
      <c r="B2">
        <v>50</v>
      </c>
      <c r="C2">
        <v>75</v>
      </c>
      <c r="D2">
        <v>105</v>
      </c>
      <c r="E2">
        <v>78</v>
      </c>
      <c r="F2">
        <v>50</v>
      </c>
      <c r="G2" s="30">
        <v>183</v>
      </c>
      <c r="H2" s="30">
        <v>97</v>
      </c>
      <c r="I2" s="2" t="s">
        <v>50</v>
      </c>
      <c r="J2">
        <v>1</v>
      </c>
      <c r="K2" s="27">
        <v>327.79692</v>
      </c>
      <c r="L2" s="27">
        <f>K2/2</f>
        <v>163.89846</v>
      </c>
      <c r="M2">
        <v>0</v>
      </c>
      <c r="N2">
        <v>0</v>
      </c>
      <c r="O2">
        <v>0</v>
      </c>
      <c r="P2" s="27">
        <f>L2*3</f>
        <v>491.69538</v>
      </c>
      <c r="Q2" s="30">
        <v>183</v>
      </c>
      <c r="R2" s="30">
        <v>97</v>
      </c>
      <c r="S2" s="28">
        <f t="shared" ref="S2:S9" si="0">M2/(P2-K2)*100</f>
        <v>0</v>
      </c>
      <c r="T2">
        <v>10.8</v>
      </c>
      <c r="U2">
        <f>Q2/P2</f>
        <v>0.37218165442189022</v>
      </c>
      <c r="V2">
        <f>R2/Q2</f>
        <v>0.5300546448087432</v>
      </c>
    </row>
    <row r="3" spans="1:22" x14ac:dyDescent="0.35">
      <c r="A3">
        <v>2</v>
      </c>
      <c r="B3">
        <v>42</v>
      </c>
      <c r="C3">
        <v>65</v>
      </c>
      <c r="D3">
        <v>90</v>
      </c>
      <c r="E3">
        <v>62</v>
      </c>
      <c r="F3">
        <v>32</v>
      </c>
      <c r="G3" s="30">
        <v>183</v>
      </c>
      <c r="H3" s="30">
        <v>97</v>
      </c>
      <c r="J3">
        <v>5</v>
      </c>
      <c r="K3" s="27">
        <v>327.79692</v>
      </c>
      <c r="L3" s="27">
        <f t="shared" ref="L3:L9" si="1">K3/2</f>
        <v>163.89846</v>
      </c>
      <c r="M3">
        <v>0</v>
      </c>
      <c r="N3">
        <v>0</v>
      </c>
      <c r="O3">
        <v>0</v>
      </c>
      <c r="P3" s="27">
        <f t="shared" ref="P3:P9" si="2">L3*3</f>
        <v>491.69538</v>
      </c>
      <c r="Q3" s="30">
        <v>183</v>
      </c>
      <c r="R3" s="30">
        <v>97</v>
      </c>
      <c r="S3" s="28">
        <f t="shared" si="0"/>
        <v>0</v>
      </c>
      <c r="T3">
        <v>10.8</v>
      </c>
      <c r="U3">
        <f t="shared" ref="U3:U55" si="3">Q3/P3</f>
        <v>0.37218165442189022</v>
      </c>
      <c r="V3">
        <f t="shared" ref="V3:V45" si="4">R3/Q3</f>
        <v>0.5300546448087432</v>
      </c>
    </row>
    <row r="4" spans="1:22" x14ac:dyDescent="0.35">
      <c r="A4">
        <v>3</v>
      </c>
      <c r="B4">
        <v>43</v>
      </c>
      <c r="C4">
        <v>63</v>
      </c>
      <c r="D4">
        <v>84</v>
      </c>
      <c r="E4">
        <v>65</v>
      </c>
      <c r="F4">
        <v>44</v>
      </c>
      <c r="G4" s="30">
        <v>150</v>
      </c>
      <c r="H4" s="30">
        <v>56</v>
      </c>
      <c r="I4" s="2" t="s">
        <v>51</v>
      </c>
      <c r="J4">
        <v>1</v>
      </c>
      <c r="K4" s="27">
        <v>268.23818999999997</v>
      </c>
      <c r="L4" s="27">
        <f t="shared" si="1"/>
        <v>134.11909499999999</v>
      </c>
      <c r="M4">
        <v>0</v>
      </c>
      <c r="N4">
        <v>0</v>
      </c>
      <c r="O4">
        <v>0</v>
      </c>
      <c r="P4" s="27">
        <f t="shared" si="2"/>
        <v>402.35728499999993</v>
      </c>
      <c r="Q4" s="30">
        <v>150</v>
      </c>
      <c r="R4" s="30">
        <v>56</v>
      </c>
      <c r="S4" s="28">
        <f t="shared" si="0"/>
        <v>0</v>
      </c>
      <c r="T4">
        <v>13.4</v>
      </c>
      <c r="U4">
        <f t="shared" si="3"/>
        <v>0.37280299274312884</v>
      </c>
      <c r="V4">
        <f t="shared" si="4"/>
        <v>0.37333333333333335</v>
      </c>
    </row>
    <row r="5" spans="1:22" x14ac:dyDescent="0.35">
      <c r="A5">
        <v>4</v>
      </c>
      <c r="B5">
        <v>41</v>
      </c>
      <c r="C5">
        <v>65</v>
      </c>
      <c r="D5">
        <v>79</v>
      </c>
      <c r="E5">
        <v>60</v>
      </c>
      <c r="F5">
        <v>36</v>
      </c>
      <c r="G5" s="30">
        <v>150</v>
      </c>
      <c r="H5" s="30">
        <v>56</v>
      </c>
      <c r="J5">
        <v>5</v>
      </c>
      <c r="K5" s="27">
        <v>268.23818999999997</v>
      </c>
      <c r="L5" s="27">
        <f t="shared" si="1"/>
        <v>134.11909499999999</v>
      </c>
      <c r="M5">
        <v>0</v>
      </c>
      <c r="N5">
        <v>0</v>
      </c>
      <c r="O5">
        <v>0</v>
      </c>
      <c r="P5" s="27">
        <f t="shared" si="2"/>
        <v>402.35728499999993</v>
      </c>
      <c r="Q5" s="30">
        <v>150</v>
      </c>
      <c r="R5" s="30">
        <v>56</v>
      </c>
      <c r="S5" s="28">
        <f t="shared" si="0"/>
        <v>0</v>
      </c>
      <c r="T5">
        <v>13.4</v>
      </c>
      <c r="U5">
        <f t="shared" si="3"/>
        <v>0.37280299274312884</v>
      </c>
      <c r="V5">
        <f t="shared" si="4"/>
        <v>0.37333333333333335</v>
      </c>
    </row>
    <row r="6" spans="1:22" x14ac:dyDescent="0.35">
      <c r="A6">
        <v>5</v>
      </c>
      <c r="B6">
        <v>40</v>
      </c>
      <c r="C6">
        <v>62</v>
      </c>
      <c r="D6">
        <v>93</v>
      </c>
      <c r="E6">
        <v>61</v>
      </c>
      <c r="F6">
        <v>29</v>
      </c>
      <c r="G6" s="30">
        <v>167.7</v>
      </c>
      <c r="H6" s="30">
        <v>65.7</v>
      </c>
      <c r="I6" s="2" t="s">
        <v>52</v>
      </c>
      <c r="J6">
        <v>1</v>
      </c>
      <c r="K6" s="27">
        <v>300.39094799999998</v>
      </c>
      <c r="L6" s="27">
        <f t="shared" si="1"/>
        <v>150.19547399999999</v>
      </c>
      <c r="M6">
        <v>0</v>
      </c>
      <c r="N6">
        <v>0</v>
      </c>
      <c r="O6">
        <v>0</v>
      </c>
      <c r="P6" s="27">
        <f t="shared" si="2"/>
        <v>450.58642199999997</v>
      </c>
      <c r="Q6" s="30">
        <v>167.7</v>
      </c>
      <c r="R6" s="30">
        <v>65.7</v>
      </c>
      <c r="S6" s="28">
        <f t="shared" si="0"/>
        <v>0</v>
      </c>
      <c r="T6">
        <v>13.4</v>
      </c>
      <c r="U6">
        <f t="shared" si="3"/>
        <v>0.37218165442189022</v>
      </c>
      <c r="V6">
        <f t="shared" si="4"/>
        <v>0.39177101967799649</v>
      </c>
    </row>
    <row r="7" spans="1:22" x14ac:dyDescent="0.35">
      <c r="A7">
        <v>6</v>
      </c>
      <c r="B7">
        <v>35</v>
      </c>
      <c r="C7">
        <v>54</v>
      </c>
      <c r="D7">
        <v>90</v>
      </c>
      <c r="E7">
        <v>61</v>
      </c>
      <c r="F7">
        <v>38</v>
      </c>
      <c r="G7" s="30">
        <v>167.7</v>
      </c>
      <c r="H7" s="30">
        <v>65.7</v>
      </c>
      <c r="J7">
        <v>5</v>
      </c>
      <c r="K7" s="27">
        <v>300.39094799999998</v>
      </c>
      <c r="L7" s="27">
        <f t="shared" si="1"/>
        <v>150.19547399999999</v>
      </c>
      <c r="M7">
        <v>0</v>
      </c>
      <c r="N7">
        <v>0</v>
      </c>
      <c r="O7">
        <v>0</v>
      </c>
      <c r="P7" s="27">
        <f t="shared" si="2"/>
        <v>450.58642199999997</v>
      </c>
      <c r="Q7" s="30">
        <v>167.7</v>
      </c>
      <c r="R7" s="30">
        <v>65.7</v>
      </c>
      <c r="S7" s="28">
        <f t="shared" si="0"/>
        <v>0</v>
      </c>
      <c r="T7">
        <v>13.4</v>
      </c>
      <c r="U7">
        <f t="shared" si="3"/>
        <v>0.37218165442189022</v>
      </c>
      <c r="V7">
        <f t="shared" si="4"/>
        <v>0.39177101967799649</v>
      </c>
    </row>
    <row r="8" spans="1:22" x14ac:dyDescent="0.35">
      <c r="A8">
        <v>7</v>
      </c>
      <c r="B8">
        <v>34</v>
      </c>
      <c r="C8">
        <v>52</v>
      </c>
      <c r="D8">
        <v>74</v>
      </c>
      <c r="E8">
        <v>44</v>
      </c>
      <c r="F8">
        <v>18</v>
      </c>
      <c r="G8" s="30">
        <v>140.6</v>
      </c>
      <c r="H8" s="30">
        <v>48.3</v>
      </c>
      <c r="I8" s="2" t="s">
        <v>53</v>
      </c>
      <c r="J8">
        <v>1</v>
      </c>
      <c r="K8" s="27">
        <v>251.848344</v>
      </c>
      <c r="L8" s="27">
        <f t="shared" si="1"/>
        <v>125.924172</v>
      </c>
      <c r="M8">
        <v>0</v>
      </c>
      <c r="N8">
        <v>0</v>
      </c>
      <c r="O8">
        <v>0</v>
      </c>
      <c r="P8" s="27">
        <f t="shared" si="2"/>
        <v>377.772516</v>
      </c>
      <c r="Q8" s="30">
        <v>140.6</v>
      </c>
      <c r="R8" s="30">
        <v>48.3</v>
      </c>
      <c r="S8" s="28">
        <f t="shared" si="0"/>
        <v>0</v>
      </c>
      <c r="T8">
        <v>14.2</v>
      </c>
      <c r="U8">
        <f t="shared" si="3"/>
        <v>0.37218165442189022</v>
      </c>
      <c r="V8">
        <f t="shared" si="4"/>
        <v>0.34352773826458038</v>
      </c>
    </row>
    <row r="9" spans="1:22" x14ac:dyDescent="0.35">
      <c r="A9">
        <v>8</v>
      </c>
      <c r="B9">
        <v>36</v>
      </c>
      <c r="C9">
        <v>51</v>
      </c>
      <c r="D9">
        <v>69</v>
      </c>
      <c r="E9">
        <v>39</v>
      </c>
      <c r="F9">
        <v>22</v>
      </c>
      <c r="G9" s="30">
        <v>140.6</v>
      </c>
      <c r="H9" s="30">
        <v>48.3</v>
      </c>
      <c r="J9">
        <v>5</v>
      </c>
      <c r="K9" s="27">
        <v>251.848344</v>
      </c>
      <c r="L9" s="27">
        <f t="shared" si="1"/>
        <v>125.924172</v>
      </c>
      <c r="M9">
        <v>0</v>
      </c>
      <c r="N9">
        <v>0</v>
      </c>
      <c r="O9">
        <v>0</v>
      </c>
      <c r="P9" s="27">
        <f t="shared" si="2"/>
        <v>377.772516</v>
      </c>
      <c r="Q9" s="30">
        <v>140.6</v>
      </c>
      <c r="R9" s="30">
        <v>48.3</v>
      </c>
      <c r="S9" s="28">
        <f t="shared" si="0"/>
        <v>0</v>
      </c>
      <c r="T9">
        <v>14.2</v>
      </c>
      <c r="U9">
        <f t="shared" si="3"/>
        <v>0.37218165442189022</v>
      </c>
      <c r="V9">
        <f t="shared" si="4"/>
        <v>0.34352773826458038</v>
      </c>
    </row>
    <row r="10" spans="1:22" s="3" customFormat="1" x14ac:dyDescent="0.35">
      <c r="A10" s="3">
        <v>9</v>
      </c>
      <c r="B10" s="3">
        <v>47</v>
      </c>
      <c r="C10" s="3">
        <v>65</v>
      </c>
      <c r="D10" s="3">
        <v>108</v>
      </c>
      <c r="E10" s="3">
        <v>78</v>
      </c>
      <c r="F10" s="3">
        <v>36</v>
      </c>
      <c r="G10" s="30">
        <v>152.5</v>
      </c>
      <c r="H10" s="30">
        <v>68.099999999999994</v>
      </c>
      <c r="I10" s="4" t="s">
        <v>54</v>
      </c>
      <c r="J10" s="3">
        <v>1</v>
      </c>
      <c r="K10" s="5">
        <v>336</v>
      </c>
      <c r="L10" s="5">
        <v>200</v>
      </c>
      <c r="M10" s="3">
        <v>50</v>
      </c>
      <c r="N10" s="3">
        <v>0</v>
      </c>
      <c r="O10" s="3">
        <v>0</v>
      </c>
      <c r="P10" s="3">
        <f>SUM(K10:O10)</f>
        <v>586</v>
      </c>
      <c r="Q10" s="30">
        <v>152.5</v>
      </c>
      <c r="R10" s="30">
        <v>68.099999999999994</v>
      </c>
      <c r="S10" s="28">
        <f>M10/(P10-K10)*100</f>
        <v>20</v>
      </c>
      <c r="T10" s="3">
        <v>16.3</v>
      </c>
      <c r="U10">
        <f t="shared" si="3"/>
        <v>0.26023890784982934</v>
      </c>
      <c r="V10">
        <f t="shared" si="4"/>
        <v>0.4465573770491803</v>
      </c>
    </row>
    <row r="11" spans="1:22" s="3" customFormat="1" x14ac:dyDescent="0.35">
      <c r="A11" s="3">
        <v>10</v>
      </c>
      <c r="B11" s="3">
        <v>43</v>
      </c>
      <c r="C11" s="3">
        <v>68</v>
      </c>
      <c r="D11" s="3">
        <v>106</v>
      </c>
      <c r="E11" s="3">
        <v>76</v>
      </c>
      <c r="F11" s="3">
        <v>34</v>
      </c>
      <c r="G11" s="30">
        <v>152.5</v>
      </c>
      <c r="H11" s="30">
        <v>68.099999999999994</v>
      </c>
      <c r="I11" s="4"/>
      <c r="J11" s="3">
        <v>5</v>
      </c>
      <c r="K11" s="5">
        <v>360</v>
      </c>
      <c r="L11" s="5">
        <v>156</v>
      </c>
      <c r="M11" s="3">
        <v>40</v>
      </c>
      <c r="N11" s="3">
        <v>0</v>
      </c>
      <c r="O11" s="3">
        <v>0</v>
      </c>
      <c r="P11" s="3">
        <f t="shared" ref="P11:P55" si="5">SUM(K11:O11)</f>
        <v>556</v>
      </c>
      <c r="Q11" s="30">
        <v>152.5</v>
      </c>
      <c r="R11" s="30">
        <v>68.099999999999994</v>
      </c>
      <c r="S11" s="28">
        <f t="shared" ref="S11:S55" si="6">M11/(P11-K11)*100</f>
        <v>20.408163265306122</v>
      </c>
      <c r="T11" s="3">
        <v>16.3</v>
      </c>
      <c r="U11">
        <f t="shared" si="3"/>
        <v>0.27428057553956836</v>
      </c>
      <c r="V11">
        <f t="shared" si="4"/>
        <v>0.4465573770491803</v>
      </c>
    </row>
    <row r="12" spans="1:22" s="3" customFormat="1" x14ac:dyDescent="0.35">
      <c r="A12" s="3">
        <v>11</v>
      </c>
      <c r="B12" s="3">
        <v>51</v>
      </c>
      <c r="C12" s="3">
        <v>78</v>
      </c>
      <c r="D12" s="3">
        <v>101</v>
      </c>
      <c r="E12" s="3">
        <v>73</v>
      </c>
      <c r="F12" s="3">
        <v>31</v>
      </c>
      <c r="G12" s="30">
        <v>135.5</v>
      </c>
      <c r="H12" s="30">
        <v>61</v>
      </c>
      <c r="I12" s="4" t="s">
        <v>51</v>
      </c>
      <c r="J12" s="3">
        <v>1</v>
      </c>
      <c r="K12" s="5">
        <v>324</v>
      </c>
      <c r="L12" s="5">
        <v>144</v>
      </c>
      <c r="M12" s="3">
        <v>40</v>
      </c>
      <c r="N12" s="3">
        <v>0</v>
      </c>
      <c r="O12" s="3">
        <v>0</v>
      </c>
      <c r="P12" s="3">
        <f t="shared" si="5"/>
        <v>508</v>
      </c>
      <c r="Q12" s="30">
        <v>135.5</v>
      </c>
      <c r="R12" s="30">
        <v>61</v>
      </c>
      <c r="S12" s="28">
        <f t="shared" si="6"/>
        <v>21.739130434782609</v>
      </c>
      <c r="T12" s="3">
        <v>19.8</v>
      </c>
      <c r="U12">
        <f t="shared" si="3"/>
        <v>0.26673228346456695</v>
      </c>
      <c r="V12">
        <f t="shared" si="4"/>
        <v>0.45018450184501846</v>
      </c>
    </row>
    <row r="13" spans="1:22" s="3" customFormat="1" x14ac:dyDescent="0.35">
      <c r="A13" s="3">
        <v>12</v>
      </c>
      <c r="B13" s="3">
        <v>46</v>
      </c>
      <c r="C13" s="3">
        <v>78</v>
      </c>
      <c r="D13" s="3">
        <v>98</v>
      </c>
      <c r="E13" s="3">
        <v>70</v>
      </c>
      <c r="F13" s="3">
        <v>28</v>
      </c>
      <c r="G13" s="30">
        <v>135.5</v>
      </c>
      <c r="H13" s="30">
        <v>61</v>
      </c>
      <c r="I13" s="4"/>
      <c r="J13" s="3">
        <v>5</v>
      </c>
      <c r="K13" s="5">
        <v>268</v>
      </c>
      <c r="L13" s="5">
        <v>121</v>
      </c>
      <c r="M13" s="3">
        <v>0</v>
      </c>
      <c r="N13" s="3">
        <v>0</v>
      </c>
      <c r="O13" s="3">
        <v>0</v>
      </c>
      <c r="P13" s="3">
        <f t="shared" si="5"/>
        <v>389</v>
      </c>
      <c r="Q13" s="30">
        <v>135.5</v>
      </c>
      <c r="R13" s="30">
        <v>61</v>
      </c>
      <c r="S13" s="28">
        <f t="shared" si="6"/>
        <v>0</v>
      </c>
      <c r="T13" s="3">
        <v>19.8</v>
      </c>
      <c r="U13">
        <f t="shared" si="3"/>
        <v>0.34832904884318766</v>
      </c>
      <c r="V13">
        <f t="shared" si="4"/>
        <v>0.45018450184501846</v>
      </c>
    </row>
    <row r="14" spans="1:22" s="3" customFormat="1" x14ac:dyDescent="0.35">
      <c r="A14" s="3">
        <v>13</v>
      </c>
      <c r="B14" s="3">
        <v>51</v>
      </c>
      <c r="C14" s="3">
        <v>79</v>
      </c>
      <c r="D14" s="3">
        <v>105</v>
      </c>
      <c r="E14" s="3">
        <v>73</v>
      </c>
      <c r="F14" s="3">
        <v>47</v>
      </c>
      <c r="G14" s="30">
        <v>144.30000000000001</v>
      </c>
      <c r="H14" s="30">
        <v>69</v>
      </c>
      <c r="I14" s="4" t="s">
        <v>52</v>
      </c>
      <c r="J14" s="3">
        <v>1</v>
      </c>
      <c r="K14" s="5">
        <v>347</v>
      </c>
      <c r="L14" s="5">
        <v>137</v>
      </c>
      <c r="M14" s="3">
        <v>0</v>
      </c>
      <c r="N14" s="3">
        <v>20</v>
      </c>
      <c r="O14" s="3">
        <v>0</v>
      </c>
      <c r="P14" s="3">
        <f t="shared" si="5"/>
        <v>504</v>
      </c>
      <c r="Q14" s="30">
        <v>144.30000000000001</v>
      </c>
      <c r="R14" s="30">
        <v>69</v>
      </c>
      <c r="S14" s="28">
        <f t="shared" si="6"/>
        <v>0</v>
      </c>
      <c r="T14" s="3">
        <v>20.2</v>
      </c>
      <c r="U14">
        <f t="shared" si="3"/>
        <v>0.28630952380952385</v>
      </c>
      <c r="V14">
        <f t="shared" si="4"/>
        <v>0.47817047817047814</v>
      </c>
    </row>
    <row r="15" spans="1:22" s="3" customFormat="1" x14ac:dyDescent="0.35">
      <c r="A15" s="3">
        <v>14</v>
      </c>
      <c r="B15" s="3">
        <v>63</v>
      </c>
      <c r="C15" s="3">
        <v>79</v>
      </c>
      <c r="D15" s="3">
        <v>93</v>
      </c>
      <c r="E15" s="3">
        <v>61</v>
      </c>
      <c r="F15" s="3">
        <v>35</v>
      </c>
      <c r="G15" s="30">
        <v>144.30000000000001</v>
      </c>
      <c r="H15" s="30">
        <v>69</v>
      </c>
      <c r="I15" s="4"/>
      <c r="J15" s="3">
        <v>5</v>
      </c>
      <c r="K15" s="5">
        <v>347</v>
      </c>
      <c r="L15" s="5">
        <v>125</v>
      </c>
      <c r="M15" s="3">
        <v>0</v>
      </c>
      <c r="N15" s="3">
        <v>48</v>
      </c>
      <c r="O15" s="3">
        <v>0</v>
      </c>
      <c r="P15" s="3">
        <f t="shared" si="5"/>
        <v>520</v>
      </c>
      <c r="Q15" s="30">
        <v>144.30000000000001</v>
      </c>
      <c r="R15" s="30">
        <v>69</v>
      </c>
      <c r="S15" s="28">
        <f t="shared" si="6"/>
        <v>0</v>
      </c>
      <c r="T15" s="3">
        <v>21.3</v>
      </c>
      <c r="U15">
        <f t="shared" si="3"/>
        <v>0.27750000000000002</v>
      </c>
      <c r="V15">
        <f t="shared" si="4"/>
        <v>0.47817047817047814</v>
      </c>
    </row>
    <row r="16" spans="1:22" s="3" customFormat="1" x14ac:dyDescent="0.35">
      <c r="A16" s="3">
        <v>15</v>
      </c>
      <c r="B16" s="3">
        <v>68</v>
      </c>
      <c r="C16" s="3">
        <v>90</v>
      </c>
      <c r="D16" s="3">
        <v>103</v>
      </c>
      <c r="E16" s="3">
        <v>68</v>
      </c>
      <c r="F16" s="3">
        <v>45</v>
      </c>
      <c r="G16" s="30">
        <v>152.4</v>
      </c>
      <c r="H16" s="30">
        <v>59.3</v>
      </c>
      <c r="I16" s="4" t="s">
        <v>53</v>
      </c>
      <c r="J16" s="3">
        <v>1</v>
      </c>
      <c r="K16" s="5">
        <v>401</v>
      </c>
      <c r="L16" s="5">
        <v>60</v>
      </c>
      <c r="M16" s="3">
        <v>10</v>
      </c>
      <c r="N16" s="3">
        <v>100</v>
      </c>
      <c r="O16" s="3">
        <v>0</v>
      </c>
      <c r="P16" s="3">
        <f t="shared" si="5"/>
        <v>571</v>
      </c>
      <c r="Q16" s="30">
        <v>152.4</v>
      </c>
      <c r="R16" s="30">
        <v>59.3</v>
      </c>
      <c r="S16" s="28">
        <f t="shared" si="6"/>
        <v>5.8823529411764701</v>
      </c>
      <c r="T16" s="3">
        <v>22.2</v>
      </c>
      <c r="U16">
        <f t="shared" si="3"/>
        <v>0.2669001751313485</v>
      </c>
      <c r="V16">
        <f t="shared" si="4"/>
        <v>0.38910761154855639</v>
      </c>
    </row>
    <row r="17" spans="1:22" s="3" customFormat="1" x14ac:dyDescent="0.35">
      <c r="A17" s="3">
        <v>16</v>
      </c>
      <c r="B17" s="3">
        <v>67</v>
      </c>
      <c r="C17" s="3">
        <v>75</v>
      </c>
      <c r="D17" s="3">
        <v>101</v>
      </c>
      <c r="E17" s="3">
        <v>66</v>
      </c>
      <c r="F17" s="3">
        <v>45</v>
      </c>
      <c r="G17" s="30">
        <v>152.4</v>
      </c>
      <c r="H17" s="30">
        <v>59.3</v>
      </c>
      <c r="I17" s="4"/>
      <c r="J17" s="3">
        <v>5</v>
      </c>
      <c r="K17" s="5">
        <v>354</v>
      </c>
      <c r="L17" s="5">
        <v>67</v>
      </c>
      <c r="M17" s="3">
        <v>28</v>
      </c>
      <c r="N17" s="3">
        <v>64</v>
      </c>
      <c r="O17" s="3">
        <v>0</v>
      </c>
      <c r="P17" s="5">
        <f t="shared" si="5"/>
        <v>513</v>
      </c>
      <c r="Q17" s="30">
        <v>152.4</v>
      </c>
      <c r="R17" s="30">
        <v>59.3</v>
      </c>
      <c r="S17" s="28">
        <f t="shared" si="6"/>
        <v>17.610062893081761</v>
      </c>
      <c r="T17" s="3">
        <v>22.2</v>
      </c>
      <c r="U17">
        <f t="shared" si="3"/>
        <v>0.29707602339181288</v>
      </c>
      <c r="V17">
        <f t="shared" si="4"/>
        <v>0.38910761154855639</v>
      </c>
    </row>
    <row r="18" spans="1:22" s="11" customFormat="1" x14ac:dyDescent="0.35">
      <c r="A18" s="11">
        <v>17</v>
      </c>
      <c r="B18" s="11">
        <v>48</v>
      </c>
      <c r="C18" s="11">
        <v>69</v>
      </c>
      <c r="D18" s="11">
        <v>94</v>
      </c>
      <c r="E18" s="11">
        <v>61</v>
      </c>
      <c r="F18" s="11">
        <v>38</v>
      </c>
      <c r="G18" s="30">
        <v>146.4</v>
      </c>
      <c r="H18" s="30">
        <v>60.5</v>
      </c>
      <c r="I18" s="12" t="s">
        <v>54</v>
      </c>
      <c r="J18" s="11">
        <v>1</v>
      </c>
      <c r="K18" s="13">
        <v>315</v>
      </c>
      <c r="L18" s="13">
        <v>72</v>
      </c>
      <c r="M18" s="11">
        <v>0</v>
      </c>
      <c r="N18" s="11">
        <v>0</v>
      </c>
      <c r="O18" s="13">
        <v>32.200000000000003</v>
      </c>
      <c r="P18" s="13">
        <f t="shared" si="5"/>
        <v>419.2</v>
      </c>
      <c r="Q18" s="30">
        <v>146.4</v>
      </c>
      <c r="R18" s="30">
        <v>60.5</v>
      </c>
      <c r="S18" s="28">
        <f t="shared" si="6"/>
        <v>0</v>
      </c>
      <c r="T18" s="11">
        <v>23.5</v>
      </c>
      <c r="U18">
        <f t="shared" si="3"/>
        <v>0.34923664122137404</v>
      </c>
      <c r="V18">
        <f t="shared" si="4"/>
        <v>0.41325136612021857</v>
      </c>
    </row>
    <row r="19" spans="1:22" s="11" customFormat="1" x14ac:dyDescent="0.35">
      <c r="A19" s="11">
        <v>18</v>
      </c>
      <c r="B19" s="11">
        <v>55</v>
      </c>
      <c r="C19" s="11">
        <v>76</v>
      </c>
      <c r="D19" s="11">
        <v>92</v>
      </c>
      <c r="E19" s="11">
        <v>59</v>
      </c>
      <c r="F19" s="11">
        <v>36</v>
      </c>
      <c r="G19" s="30">
        <v>146.4</v>
      </c>
      <c r="H19" s="30">
        <v>60.5</v>
      </c>
      <c r="I19" s="12"/>
      <c r="J19" s="11">
        <v>5</v>
      </c>
      <c r="K19" s="13">
        <v>308</v>
      </c>
      <c r="L19" s="13">
        <v>61</v>
      </c>
      <c r="M19" s="11">
        <v>41</v>
      </c>
      <c r="N19" s="11">
        <v>0</v>
      </c>
      <c r="O19" s="11">
        <v>44</v>
      </c>
      <c r="P19" s="13">
        <f t="shared" si="5"/>
        <v>454</v>
      </c>
      <c r="Q19" s="30">
        <v>146.4</v>
      </c>
      <c r="R19" s="30">
        <v>60.5</v>
      </c>
      <c r="S19" s="28">
        <f t="shared" si="6"/>
        <v>28.082191780821919</v>
      </c>
      <c r="T19" s="11">
        <v>23.5</v>
      </c>
      <c r="U19">
        <f t="shared" si="3"/>
        <v>0.32246696035242289</v>
      </c>
      <c r="V19">
        <f t="shared" si="4"/>
        <v>0.41325136612021857</v>
      </c>
    </row>
    <row r="20" spans="1:22" s="11" customFormat="1" x14ac:dyDescent="0.35">
      <c r="A20" s="11">
        <v>19</v>
      </c>
      <c r="B20" s="11">
        <v>61</v>
      </c>
      <c r="C20" s="11">
        <v>80</v>
      </c>
      <c r="D20" s="11">
        <v>95</v>
      </c>
      <c r="E20" s="11">
        <v>64</v>
      </c>
      <c r="F20" s="11">
        <v>36</v>
      </c>
      <c r="G20" s="30">
        <v>128.4</v>
      </c>
      <c r="H20" s="30">
        <v>60.3</v>
      </c>
      <c r="I20" s="12" t="s">
        <v>55</v>
      </c>
      <c r="J20" s="11">
        <v>1</v>
      </c>
      <c r="K20" s="13">
        <v>269</v>
      </c>
      <c r="L20" s="13">
        <v>41.5</v>
      </c>
      <c r="M20" s="11">
        <v>41</v>
      </c>
      <c r="N20" s="11">
        <v>0</v>
      </c>
      <c r="O20" s="11">
        <v>56</v>
      </c>
      <c r="P20" s="13">
        <f t="shared" si="5"/>
        <v>407.5</v>
      </c>
      <c r="Q20" s="30">
        <v>128.4</v>
      </c>
      <c r="R20" s="30">
        <v>60.3</v>
      </c>
      <c r="S20" s="28">
        <f t="shared" si="6"/>
        <v>29.602888086642597</v>
      </c>
      <c r="T20" s="11">
        <v>24</v>
      </c>
      <c r="U20">
        <f t="shared" si="3"/>
        <v>0.31509202453987734</v>
      </c>
      <c r="V20">
        <f t="shared" si="4"/>
        <v>0.46962616822429903</v>
      </c>
    </row>
    <row r="21" spans="1:22" s="11" customFormat="1" x14ac:dyDescent="0.35">
      <c r="A21" s="11">
        <v>20</v>
      </c>
      <c r="B21" s="11">
        <v>66</v>
      </c>
      <c r="C21" s="11">
        <v>80</v>
      </c>
      <c r="D21" s="11">
        <v>91</v>
      </c>
      <c r="E21" s="11">
        <v>60</v>
      </c>
      <c r="F21" s="11">
        <v>32</v>
      </c>
      <c r="G21" s="30">
        <v>128.4</v>
      </c>
      <c r="H21" s="30">
        <v>60.3</v>
      </c>
      <c r="I21" s="12"/>
      <c r="J21" s="11">
        <v>5</v>
      </c>
      <c r="K21" s="13">
        <v>301</v>
      </c>
      <c r="L21" s="13">
        <v>40</v>
      </c>
      <c r="M21" s="11">
        <v>7.5</v>
      </c>
      <c r="N21" s="11">
        <v>43</v>
      </c>
      <c r="O21" s="11">
        <v>50</v>
      </c>
      <c r="P21" s="13">
        <f t="shared" si="5"/>
        <v>441.5</v>
      </c>
      <c r="Q21" s="30">
        <v>128.4</v>
      </c>
      <c r="R21" s="30">
        <v>60.3</v>
      </c>
      <c r="S21" s="28">
        <f t="shared" si="6"/>
        <v>5.3380782918149468</v>
      </c>
      <c r="T21" s="11">
        <v>24</v>
      </c>
      <c r="U21">
        <f t="shared" si="3"/>
        <v>0.29082672706681767</v>
      </c>
      <c r="V21">
        <f t="shared" si="4"/>
        <v>0.46962616822429903</v>
      </c>
    </row>
    <row r="22" spans="1:22" s="11" customFormat="1" x14ac:dyDescent="0.35">
      <c r="A22" s="11">
        <v>21</v>
      </c>
      <c r="B22" s="11">
        <v>70</v>
      </c>
      <c r="C22" s="11">
        <v>83</v>
      </c>
      <c r="D22" s="11">
        <v>96</v>
      </c>
      <c r="E22" s="11">
        <v>61</v>
      </c>
      <c r="F22" s="11">
        <v>36</v>
      </c>
      <c r="G22" s="30">
        <v>173.5</v>
      </c>
      <c r="H22" s="30">
        <v>93.8</v>
      </c>
      <c r="I22" s="12" t="s">
        <v>52</v>
      </c>
      <c r="J22" s="11">
        <v>1</v>
      </c>
      <c r="K22" s="13">
        <v>243</v>
      </c>
      <c r="L22" s="13">
        <v>37</v>
      </c>
      <c r="M22" s="13">
        <v>24</v>
      </c>
      <c r="N22" s="13">
        <v>61</v>
      </c>
      <c r="P22" s="13">
        <f t="shared" si="5"/>
        <v>365</v>
      </c>
      <c r="Q22" s="30">
        <v>173.5</v>
      </c>
      <c r="R22" s="30">
        <v>93.8</v>
      </c>
      <c r="S22" s="28">
        <f t="shared" si="6"/>
        <v>19.672131147540984</v>
      </c>
      <c r="T22" s="11">
        <v>24.2</v>
      </c>
      <c r="U22">
        <f t="shared" si="3"/>
        <v>0.47534246575342465</v>
      </c>
      <c r="V22">
        <f t="shared" si="4"/>
        <v>0.5406340057636887</v>
      </c>
    </row>
    <row r="23" spans="1:22" s="11" customFormat="1" x14ac:dyDescent="0.35">
      <c r="A23" s="11">
        <v>22</v>
      </c>
      <c r="B23" s="11">
        <v>68</v>
      </c>
      <c r="C23" s="11">
        <v>79</v>
      </c>
      <c r="D23" s="11">
        <v>94</v>
      </c>
      <c r="E23" s="11">
        <v>59</v>
      </c>
      <c r="F23" s="11">
        <v>34</v>
      </c>
      <c r="G23" s="30">
        <v>173.5</v>
      </c>
      <c r="H23" s="30">
        <v>93.8</v>
      </c>
      <c r="I23" s="12"/>
      <c r="J23" s="11">
        <v>5</v>
      </c>
      <c r="K23" s="11">
        <v>347.3</v>
      </c>
      <c r="L23" s="11">
        <v>71</v>
      </c>
      <c r="M23" s="11">
        <v>62.5</v>
      </c>
      <c r="N23" s="11">
        <v>11</v>
      </c>
      <c r="O23" s="11">
        <v>28</v>
      </c>
      <c r="P23" s="13">
        <f t="shared" si="5"/>
        <v>519.79999999999995</v>
      </c>
      <c r="Q23" s="30">
        <v>173.5</v>
      </c>
      <c r="R23" s="30">
        <v>93.8</v>
      </c>
      <c r="S23" s="28">
        <f t="shared" si="6"/>
        <v>36.231884057971023</v>
      </c>
      <c r="T23" s="11">
        <v>24.3</v>
      </c>
      <c r="U23">
        <f t="shared" si="3"/>
        <v>0.33378222393228169</v>
      </c>
      <c r="V23">
        <f t="shared" si="4"/>
        <v>0.5406340057636887</v>
      </c>
    </row>
    <row r="24" spans="1:22" s="11" customFormat="1" x14ac:dyDescent="0.35">
      <c r="A24" s="11">
        <v>23</v>
      </c>
      <c r="B24" s="11">
        <v>52</v>
      </c>
      <c r="C24" s="11">
        <v>64</v>
      </c>
      <c r="D24" s="11">
        <v>92</v>
      </c>
      <c r="E24" s="11">
        <v>62</v>
      </c>
      <c r="F24" s="11">
        <v>34</v>
      </c>
      <c r="G24" s="11">
        <v>102.6</v>
      </c>
      <c r="H24" s="11">
        <v>39.6</v>
      </c>
      <c r="I24" s="12" t="s">
        <v>53</v>
      </c>
      <c r="J24" s="11">
        <v>1</v>
      </c>
      <c r="K24" s="11">
        <v>224.5</v>
      </c>
      <c r="L24" s="11">
        <v>67.400000000000006</v>
      </c>
      <c r="M24" s="11">
        <v>60</v>
      </c>
      <c r="N24" s="11">
        <v>0</v>
      </c>
      <c r="O24" s="11">
        <v>0</v>
      </c>
      <c r="P24" s="13">
        <f t="shared" si="5"/>
        <v>351.9</v>
      </c>
      <c r="Q24" s="11">
        <v>102.6</v>
      </c>
      <c r="R24" s="11">
        <v>39.6</v>
      </c>
      <c r="S24" s="28">
        <f t="shared" si="6"/>
        <v>47.095761381475675</v>
      </c>
      <c r="T24" s="11">
        <v>24.2</v>
      </c>
      <c r="U24">
        <f t="shared" si="3"/>
        <v>0.2915601023017903</v>
      </c>
      <c r="V24">
        <f t="shared" si="4"/>
        <v>0.38596491228070179</v>
      </c>
    </row>
    <row r="25" spans="1:22" s="11" customFormat="1" x14ac:dyDescent="0.35">
      <c r="A25" s="11">
        <v>24</v>
      </c>
      <c r="B25" s="11">
        <v>54</v>
      </c>
      <c r="C25" s="11">
        <v>68</v>
      </c>
      <c r="D25" s="11">
        <v>90</v>
      </c>
      <c r="E25" s="11">
        <v>60</v>
      </c>
      <c r="F25" s="11">
        <v>32</v>
      </c>
      <c r="G25" s="11">
        <v>103.2</v>
      </c>
      <c r="H25" s="11">
        <v>42.6</v>
      </c>
      <c r="I25" s="12"/>
      <c r="J25" s="11">
        <v>5</v>
      </c>
      <c r="K25" s="11">
        <v>271</v>
      </c>
      <c r="L25" s="11">
        <v>59.6</v>
      </c>
      <c r="M25" s="11">
        <v>52.5</v>
      </c>
      <c r="N25" s="11">
        <v>0</v>
      </c>
      <c r="O25" s="11">
        <v>0</v>
      </c>
      <c r="P25" s="13">
        <f t="shared" si="5"/>
        <v>383.1</v>
      </c>
      <c r="Q25" s="11">
        <v>103.2</v>
      </c>
      <c r="R25" s="11">
        <v>42.6</v>
      </c>
      <c r="S25" s="28">
        <f t="shared" si="6"/>
        <v>46.833184656556639</v>
      </c>
      <c r="T25" s="11">
        <v>24.2</v>
      </c>
      <c r="U25">
        <f t="shared" si="3"/>
        <v>0.26938136256851997</v>
      </c>
      <c r="V25">
        <f t="shared" si="4"/>
        <v>0.41279069767441862</v>
      </c>
    </row>
    <row r="26" spans="1:22" s="3" customFormat="1" x14ac:dyDescent="0.35">
      <c r="A26" s="3">
        <v>25</v>
      </c>
      <c r="B26" s="3">
        <v>48</v>
      </c>
      <c r="C26" s="3">
        <v>79</v>
      </c>
      <c r="D26" s="3">
        <v>92</v>
      </c>
      <c r="E26" s="3">
        <v>62</v>
      </c>
      <c r="F26" s="3">
        <v>34</v>
      </c>
      <c r="G26" s="3">
        <v>179</v>
      </c>
      <c r="H26" s="3">
        <v>74.599999999999994</v>
      </c>
      <c r="I26" s="4" t="s">
        <v>54</v>
      </c>
      <c r="J26" s="3">
        <v>1</v>
      </c>
      <c r="K26" s="3">
        <v>331.8</v>
      </c>
      <c r="L26" s="3">
        <v>73.599999999999994</v>
      </c>
      <c r="M26" s="3">
        <v>46.6</v>
      </c>
      <c r="N26" s="3">
        <v>0</v>
      </c>
      <c r="O26" s="3">
        <v>46</v>
      </c>
      <c r="P26" s="5">
        <f t="shared" si="5"/>
        <v>498</v>
      </c>
      <c r="Q26" s="3">
        <v>179</v>
      </c>
      <c r="R26" s="3">
        <v>74.599999999999994</v>
      </c>
      <c r="S26" s="28">
        <f t="shared" si="6"/>
        <v>28.038507821901327</v>
      </c>
      <c r="T26" s="3">
        <v>24.3</v>
      </c>
      <c r="U26">
        <f t="shared" si="3"/>
        <v>0.35943775100401604</v>
      </c>
      <c r="V26">
        <f t="shared" si="4"/>
        <v>0.4167597765363128</v>
      </c>
    </row>
    <row r="27" spans="1:22" s="3" customFormat="1" x14ac:dyDescent="0.35">
      <c r="A27" s="3">
        <v>26</v>
      </c>
      <c r="B27" s="3">
        <v>54</v>
      </c>
      <c r="C27" s="3">
        <v>80</v>
      </c>
      <c r="D27" s="3">
        <v>89</v>
      </c>
      <c r="E27" s="3">
        <v>59</v>
      </c>
      <c r="F27" s="3">
        <v>31</v>
      </c>
      <c r="G27" s="3">
        <v>148.6</v>
      </c>
      <c r="H27" s="3">
        <v>48</v>
      </c>
      <c r="I27" s="4"/>
      <c r="J27" s="3">
        <v>5</v>
      </c>
      <c r="K27" s="3">
        <v>311.8</v>
      </c>
      <c r="L27" s="3">
        <v>60</v>
      </c>
      <c r="M27" s="3">
        <v>25.2</v>
      </c>
      <c r="N27" s="3">
        <v>0</v>
      </c>
      <c r="O27" s="3">
        <v>34</v>
      </c>
      <c r="P27" s="5">
        <f t="shared" si="5"/>
        <v>431</v>
      </c>
      <c r="Q27" s="3">
        <v>148.6</v>
      </c>
      <c r="R27" s="3">
        <v>48</v>
      </c>
      <c r="S27" s="28">
        <f t="shared" si="6"/>
        <v>21.140939597315437</v>
      </c>
      <c r="T27" s="3">
        <v>24.3</v>
      </c>
      <c r="U27">
        <f t="shared" si="3"/>
        <v>0.34477958236658929</v>
      </c>
      <c r="V27">
        <f t="shared" si="4"/>
        <v>0.3230148048452221</v>
      </c>
    </row>
    <row r="28" spans="1:22" s="3" customFormat="1" x14ac:dyDescent="0.35">
      <c r="A28" s="3">
        <v>27</v>
      </c>
      <c r="B28" s="3">
        <v>50</v>
      </c>
      <c r="C28" s="3">
        <v>73</v>
      </c>
      <c r="D28" s="3">
        <v>96</v>
      </c>
      <c r="E28" s="3">
        <v>61</v>
      </c>
      <c r="F28" s="3">
        <v>31</v>
      </c>
      <c r="G28" s="3">
        <v>177.4</v>
      </c>
      <c r="H28" s="3">
        <v>101.4</v>
      </c>
      <c r="I28" s="4" t="s">
        <v>55</v>
      </c>
      <c r="J28" s="3">
        <v>1</v>
      </c>
      <c r="K28" s="3">
        <v>290.7</v>
      </c>
      <c r="L28" s="3">
        <v>40.299999999999997</v>
      </c>
      <c r="M28" s="3">
        <v>31.1</v>
      </c>
      <c r="N28" s="3">
        <v>0</v>
      </c>
      <c r="O28" s="3">
        <v>72.599999999999994</v>
      </c>
      <c r="P28" s="3">
        <f t="shared" si="5"/>
        <v>434.70000000000005</v>
      </c>
      <c r="Q28" s="3">
        <v>177.4</v>
      </c>
      <c r="R28" s="3">
        <v>101.4</v>
      </c>
      <c r="S28" s="28">
        <f t="shared" si="6"/>
        <v>21.597222222222214</v>
      </c>
      <c r="T28" s="3">
        <v>21.5</v>
      </c>
      <c r="U28">
        <f t="shared" si="3"/>
        <v>0.40809753853232111</v>
      </c>
      <c r="V28">
        <f t="shared" si="4"/>
        <v>0.57158962795941382</v>
      </c>
    </row>
    <row r="29" spans="1:22" s="3" customFormat="1" x14ac:dyDescent="0.35">
      <c r="A29" s="3">
        <v>28</v>
      </c>
      <c r="B29" s="3">
        <v>57</v>
      </c>
      <c r="C29" s="3">
        <v>76</v>
      </c>
      <c r="D29" s="3">
        <v>94</v>
      </c>
      <c r="E29" s="3">
        <v>59</v>
      </c>
      <c r="F29" s="3">
        <v>29</v>
      </c>
      <c r="G29" s="3">
        <v>148.6</v>
      </c>
      <c r="H29" s="3">
        <v>48</v>
      </c>
      <c r="I29" s="4"/>
      <c r="J29" s="3">
        <v>5</v>
      </c>
      <c r="K29" s="3">
        <v>310.39999999999998</v>
      </c>
      <c r="L29" s="3">
        <v>45</v>
      </c>
      <c r="M29" s="3">
        <v>32.5</v>
      </c>
      <c r="N29" s="3">
        <v>0</v>
      </c>
      <c r="O29" s="3">
        <v>77.8</v>
      </c>
      <c r="P29" s="3">
        <f t="shared" si="5"/>
        <v>465.7</v>
      </c>
      <c r="Q29" s="3">
        <v>148.6</v>
      </c>
      <c r="R29" s="3">
        <v>74.599999999999994</v>
      </c>
      <c r="S29" s="28">
        <f t="shared" si="6"/>
        <v>20.927237604636186</v>
      </c>
      <c r="T29" s="3">
        <v>21.5</v>
      </c>
      <c r="U29">
        <f t="shared" si="3"/>
        <v>0.31908954262400685</v>
      </c>
      <c r="V29">
        <f t="shared" si="4"/>
        <v>0.50201884253028262</v>
      </c>
    </row>
    <row r="30" spans="1:22" s="3" customFormat="1" x14ac:dyDescent="0.35">
      <c r="A30" s="3">
        <v>29</v>
      </c>
      <c r="B30" s="3">
        <v>61</v>
      </c>
      <c r="C30" s="3">
        <v>81</v>
      </c>
      <c r="D30" s="3">
        <v>92</v>
      </c>
      <c r="E30" s="3">
        <v>62</v>
      </c>
      <c r="F30" s="3">
        <v>29</v>
      </c>
      <c r="G30" s="3">
        <v>194</v>
      </c>
      <c r="H30" s="3">
        <v>119</v>
      </c>
      <c r="I30" s="4" t="s">
        <v>52</v>
      </c>
      <c r="J30" s="3">
        <v>1</v>
      </c>
      <c r="K30" s="3">
        <v>313</v>
      </c>
      <c r="L30" s="3">
        <v>49.5</v>
      </c>
      <c r="M30" s="3">
        <v>36</v>
      </c>
      <c r="N30" s="3">
        <v>0</v>
      </c>
      <c r="O30" s="3">
        <v>71</v>
      </c>
      <c r="P30" s="3">
        <f t="shared" si="5"/>
        <v>469.5</v>
      </c>
      <c r="Q30" s="3">
        <v>194</v>
      </c>
      <c r="R30" s="3">
        <v>119</v>
      </c>
      <c r="S30" s="28">
        <f t="shared" si="6"/>
        <v>23.003194888178914</v>
      </c>
      <c r="T30" s="3">
        <v>20.100000000000001</v>
      </c>
      <c r="U30">
        <f t="shared" si="3"/>
        <v>0.4132055378061768</v>
      </c>
      <c r="V30">
        <f t="shared" si="4"/>
        <v>0.61340206185567014</v>
      </c>
    </row>
    <row r="31" spans="1:22" s="3" customFormat="1" x14ac:dyDescent="0.35">
      <c r="A31" s="3">
        <v>30</v>
      </c>
      <c r="B31" s="3">
        <v>60</v>
      </c>
      <c r="C31" s="3">
        <v>85</v>
      </c>
      <c r="D31" s="3">
        <v>90</v>
      </c>
      <c r="E31" s="3">
        <v>60</v>
      </c>
      <c r="F31" s="3">
        <v>27</v>
      </c>
      <c r="G31" s="3">
        <v>149</v>
      </c>
      <c r="H31" s="3">
        <v>87</v>
      </c>
      <c r="I31" s="4"/>
      <c r="J31" s="3">
        <v>5</v>
      </c>
      <c r="K31" s="3">
        <v>305</v>
      </c>
      <c r="L31" s="3">
        <v>44.7</v>
      </c>
      <c r="M31" s="3">
        <v>37.200000000000003</v>
      </c>
      <c r="N31" s="3">
        <v>0</v>
      </c>
      <c r="O31" s="3">
        <v>70.7</v>
      </c>
      <c r="P31" s="3">
        <f t="shared" si="5"/>
        <v>457.59999999999997</v>
      </c>
      <c r="Q31" s="3">
        <v>149</v>
      </c>
      <c r="R31" s="3">
        <v>87</v>
      </c>
      <c r="S31" s="28">
        <f t="shared" si="6"/>
        <v>24.377457404980348</v>
      </c>
      <c r="T31" s="3">
        <v>20.100000000000001</v>
      </c>
      <c r="U31">
        <f t="shared" si="3"/>
        <v>0.32561188811188813</v>
      </c>
      <c r="V31">
        <f t="shared" si="4"/>
        <v>0.58389261744966447</v>
      </c>
    </row>
    <row r="32" spans="1:22" s="3" customFormat="1" x14ac:dyDescent="0.35">
      <c r="A32" s="3">
        <v>31</v>
      </c>
      <c r="B32" s="3">
        <v>59</v>
      </c>
      <c r="C32" s="3">
        <v>77</v>
      </c>
      <c r="D32" s="3">
        <v>97</v>
      </c>
      <c r="E32" s="3">
        <v>62</v>
      </c>
      <c r="F32" s="3">
        <v>29</v>
      </c>
      <c r="G32" s="3">
        <v>191.8</v>
      </c>
      <c r="H32" s="3">
        <v>106.2</v>
      </c>
      <c r="I32" s="4" t="s">
        <v>53</v>
      </c>
      <c r="J32" s="3">
        <v>1</v>
      </c>
      <c r="K32" s="3">
        <v>350</v>
      </c>
      <c r="L32" s="3">
        <v>48.8</v>
      </c>
      <c r="M32" s="3">
        <v>46.8</v>
      </c>
      <c r="N32" s="3">
        <v>0</v>
      </c>
      <c r="O32" s="3">
        <v>78.8</v>
      </c>
      <c r="P32" s="3">
        <f t="shared" si="5"/>
        <v>524.4</v>
      </c>
      <c r="Q32" s="3">
        <v>191.8</v>
      </c>
      <c r="R32" s="3">
        <v>106.2</v>
      </c>
      <c r="S32" s="28">
        <f t="shared" si="6"/>
        <v>26.834862385321102</v>
      </c>
      <c r="T32" s="3">
        <v>23</v>
      </c>
      <c r="U32">
        <f t="shared" si="3"/>
        <v>0.36575133485888639</v>
      </c>
      <c r="V32">
        <f t="shared" si="4"/>
        <v>0.55370177267987486</v>
      </c>
    </row>
    <row r="33" spans="1:22" s="3" customFormat="1" x14ac:dyDescent="0.35">
      <c r="A33" s="3">
        <v>32</v>
      </c>
      <c r="B33" s="3">
        <v>56</v>
      </c>
      <c r="C33" s="3">
        <v>80</v>
      </c>
      <c r="D33" s="3">
        <v>95</v>
      </c>
      <c r="E33" s="3">
        <v>60</v>
      </c>
      <c r="F33" s="3">
        <v>27</v>
      </c>
      <c r="G33" s="3">
        <v>162.4</v>
      </c>
      <c r="H33" s="3">
        <v>88</v>
      </c>
      <c r="I33" s="4"/>
      <c r="J33" s="3">
        <v>5</v>
      </c>
      <c r="K33" s="3">
        <v>261</v>
      </c>
      <c r="L33" s="3">
        <v>35</v>
      </c>
      <c r="M33" s="3">
        <v>30.2</v>
      </c>
      <c r="N33" s="3">
        <v>0</v>
      </c>
      <c r="O33" s="3">
        <v>65.2</v>
      </c>
      <c r="P33" s="3">
        <f t="shared" si="5"/>
        <v>391.4</v>
      </c>
      <c r="Q33" s="3">
        <v>162.4</v>
      </c>
      <c r="R33" s="3">
        <v>88</v>
      </c>
      <c r="S33" s="28">
        <f t="shared" si="6"/>
        <v>23.159509202453989</v>
      </c>
      <c r="T33" s="3">
        <v>22.4</v>
      </c>
      <c r="U33">
        <f t="shared" si="3"/>
        <v>0.41492079713847729</v>
      </c>
      <c r="V33">
        <f t="shared" si="4"/>
        <v>0.54187192118226601</v>
      </c>
    </row>
    <row r="34" spans="1:22" x14ac:dyDescent="0.35">
      <c r="A34">
        <v>33</v>
      </c>
      <c r="B34">
        <v>50.4</v>
      </c>
      <c r="C34">
        <v>78</v>
      </c>
      <c r="D34">
        <v>97</v>
      </c>
      <c r="E34">
        <v>64</v>
      </c>
      <c r="F34">
        <v>29</v>
      </c>
      <c r="G34">
        <v>179.8</v>
      </c>
      <c r="H34">
        <v>76</v>
      </c>
      <c r="I34" s="2" t="s">
        <v>54</v>
      </c>
      <c r="J34">
        <v>1</v>
      </c>
      <c r="K34">
        <v>370</v>
      </c>
      <c r="L34">
        <v>21</v>
      </c>
      <c r="M34">
        <v>71.400000000000006</v>
      </c>
      <c r="N34" s="3">
        <v>0</v>
      </c>
      <c r="O34">
        <v>68.7</v>
      </c>
      <c r="P34">
        <f t="shared" si="5"/>
        <v>531.1</v>
      </c>
      <c r="Q34">
        <v>179.8</v>
      </c>
      <c r="R34">
        <v>76</v>
      </c>
      <c r="S34" s="28">
        <f t="shared" si="6"/>
        <v>44.320297951582866</v>
      </c>
      <c r="T34">
        <v>22.4</v>
      </c>
      <c r="U34">
        <f t="shared" si="3"/>
        <v>0.33854264733571832</v>
      </c>
      <c r="V34">
        <f t="shared" si="4"/>
        <v>0.42269187986651835</v>
      </c>
    </row>
    <row r="35" spans="1:22" x14ac:dyDescent="0.35">
      <c r="A35">
        <v>34</v>
      </c>
      <c r="B35">
        <v>53</v>
      </c>
      <c r="C35">
        <v>78</v>
      </c>
      <c r="D35">
        <v>95</v>
      </c>
      <c r="E35">
        <v>62</v>
      </c>
      <c r="F35">
        <v>27</v>
      </c>
      <c r="G35">
        <v>221</v>
      </c>
      <c r="H35">
        <v>110</v>
      </c>
      <c r="J35">
        <v>5</v>
      </c>
      <c r="K35">
        <v>391.2</v>
      </c>
      <c r="L35">
        <v>52.8</v>
      </c>
      <c r="M35">
        <v>45</v>
      </c>
      <c r="N35" s="3">
        <v>0</v>
      </c>
      <c r="O35">
        <v>97.8</v>
      </c>
      <c r="P35">
        <f t="shared" si="5"/>
        <v>586.79999999999995</v>
      </c>
      <c r="Q35">
        <v>221</v>
      </c>
      <c r="R35">
        <v>110</v>
      </c>
      <c r="S35" s="28">
        <f t="shared" si="6"/>
        <v>23.006134969325156</v>
      </c>
      <c r="T35">
        <v>22.4</v>
      </c>
      <c r="U35">
        <f t="shared" si="3"/>
        <v>0.37661895023858216</v>
      </c>
      <c r="V35">
        <f t="shared" si="4"/>
        <v>0.49773755656108598</v>
      </c>
    </row>
    <row r="36" spans="1:22" x14ac:dyDescent="0.35">
      <c r="A36">
        <v>35</v>
      </c>
      <c r="B36">
        <v>42</v>
      </c>
      <c r="C36">
        <v>73</v>
      </c>
      <c r="D36">
        <v>102</v>
      </c>
      <c r="E36">
        <v>67</v>
      </c>
      <c r="F36">
        <v>33</v>
      </c>
      <c r="G36">
        <v>195.8</v>
      </c>
      <c r="H36">
        <v>70.8</v>
      </c>
      <c r="I36" s="2" t="s">
        <v>55</v>
      </c>
      <c r="J36">
        <v>1</v>
      </c>
      <c r="K36">
        <v>436.1</v>
      </c>
      <c r="L36">
        <v>55</v>
      </c>
      <c r="M36">
        <v>52.9</v>
      </c>
      <c r="N36" s="3">
        <v>0</v>
      </c>
      <c r="O36">
        <v>109.7</v>
      </c>
      <c r="P36">
        <f t="shared" si="5"/>
        <v>653.70000000000005</v>
      </c>
      <c r="Q36" s="3">
        <v>195.8</v>
      </c>
      <c r="R36" s="3">
        <v>70.8</v>
      </c>
      <c r="S36" s="28">
        <f t="shared" si="6"/>
        <v>24.31066176470588</v>
      </c>
      <c r="T36">
        <v>21.5</v>
      </c>
      <c r="U36">
        <f t="shared" si="3"/>
        <v>0.29952577635000766</v>
      </c>
      <c r="V36">
        <f t="shared" si="4"/>
        <v>0.36159346271705817</v>
      </c>
    </row>
    <row r="37" spans="1:22" x14ac:dyDescent="0.35">
      <c r="A37">
        <v>36</v>
      </c>
      <c r="B37">
        <v>52</v>
      </c>
      <c r="C37">
        <v>76</v>
      </c>
      <c r="D37">
        <v>99</v>
      </c>
      <c r="E37">
        <v>64</v>
      </c>
      <c r="F37">
        <v>30</v>
      </c>
      <c r="G37">
        <v>184.6</v>
      </c>
      <c r="H37">
        <v>87</v>
      </c>
      <c r="J37">
        <v>5</v>
      </c>
      <c r="K37">
        <v>442</v>
      </c>
      <c r="L37">
        <v>37</v>
      </c>
      <c r="M37">
        <v>73</v>
      </c>
      <c r="N37" s="3">
        <v>0</v>
      </c>
      <c r="O37">
        <v>110</v>
      </c>
      <c r="P37">
        <f t="shared" si="5"/>
        <v>662</v>
      </c>
      <c r="Q37" s="3">
        <v>184.6</v>
      </c>
      <c r="R37" s="3">
        <v>87</v>
      </c>
      <c r="S37" s="28">
        <f t="shared" si="6"/>
        <v>33.181818181818187</v>
      </c>
      <c r="T37">
        <v>21.5</v>
      </c>
      <c r="U37">
        <f t="shared" si="3"/>
        <v>0.27885196374622356</v>
      </c>
      <c r="V37">
        <f t="shared" si="4"/>
        <v>0.47128927410617555</v>
      </c>
    </row>
    <row r="38" spans="1:22" x14ac:dyDescent="0.35">
      <c r="A38">
        <v>37</v>
      </c>
      <c r="B38">
        <v>49</v>
      </c>
      <c r="C38">
        <v>71</v>
      </c>
      <c r="D38">
        <v>102</v>
      </c>
      <c r="E38">
        <v>67</v>
      </c>
      <c r="F38">
        <v>36</v>
      </c>
      <c r="G38">
        <v>161</v>
      </c>
      <c r="H38">
        <v>79</v>
      </c>
      <c r="I38" s="2" t="s">
        <v>52</v>
      </c>
      <c r="J38">
        <v>1</v>
      </c>
      <c r="K38">
        <v>282</v>
      </c>
      <c r="L38">
        <v>43</v>
      </c>
      <c r="M38">
        <v>59</v>
      </c>
      <c r="N38" s="3">
        <v>0</v>
      </c>
      <c r="O38">
        <v>40</v>
      </c>
      <c r="P38">
        <f t="shared" si="5"/>
        <v>424</v>
      </c>
      <c r="Q38" s="31">
        <v>161</v>
      </c>
      <c r="R38" s="31">
        <v>79</v>
      </c>
      <c r="S38" s="28">
        <f t="shared" si="6"/>
        <v>41.549295774647888</v>
      </c>
      <c r="T38">
        <v>19.7</v>
      </c>
      <c r="U38">
        <f t="shared" si="3"/>
        <v>0.37971698113207547</v>
      </c>
      <c r="V38">
        <f t="shared" si="4"/>
        <v>0.49068322981366458</v>
      </c>
    </row>
    <row r="39" spans="1:22" x14ac:dyDescent="0.35">
      <c r="A39">
        <v>38</v>
      </c>
      <c r="B39">
        <v>48</v>
      </c>
      <c r="C39">
        <v>73</v>
      </c>
      <c r="D39">
        <v>89</v>
      </c>
      <c r="E39">
        <v>64</v>
      </c>
      <c r="F39">
        <v>33</v>
      </c>
      <c r="G39">
        <v>199.6</v>
      </c>
      <c r="H39">
        <v>93.4</v>
      </c>
      <c r="J39">
        <v>5</v>
      </c>
      <c r="K39">
        <v>380</v>
      </c>
      <c r="L39">
        <v>70</v>
      </c>
      <c r="M39">
        <v>100</v>
      </c>
      <c r="N39" s="3">
        <v>0</v>
      </c>
      <c r="O39">
        <v>19</v>
      </c>
      <c r="P39">
        <f t="shared" si="5"/>
        <v>569</v>
      </c>
      <c r="Q39" s="31">
        <v>199.6</v>
      </c>
      <c r="R39" s="31">
        <v>93.4</v>
      </c>
      <c r="S39" s="28">
        <f t="shared" si="6"/>
        <v>52.910052910052904</v>
      </c>
      <c r="T39">
        <v>20.100000000000001</v>
      </c>
      <c r="U39">
        <f t="shared" si="3"/>
        <v>0.35079086115992969</v>
      </c>
      <c r="V39">
        <f t="shared" si="4"/>
        <v>0.467935871743487</v>
      </c>
    </row>
    <row r="40" spans="1:22" x14ac:dyDescent="0.35">
      <c r="A40">
        <v>39</v>
      </c>
      <c r="B40">
        <v>48</v>
      </c>
      <c r="C40">
        <v>71</v>
      </c>
      <c r="D40">
        <v>102</v>
      </c>
      <c r="E40">
        <v>70</v>
      </c>
      <c r="F40">
        <v>34</v>
      </c>
      <c r="G40">
        <v>252.8</v>
      </c>
      <c r="H40">
        <v>135.80000000000001</v>
      </c>
      <c r="I40" s="2" t="s">
        <v>53</v>
      </c>
      <c r="J40">
        <v>1</v>
      </c>
      <c r="K40">
        <v>325.3</v>
      </c>
      <c r="L40">
        <v>73</v>
      </c>
      <c r="M40">
        <v>81</v>
      </c>
      <c r="N40" s="3">
        <v>0</v>
      </c>
      <c r="O40">
        <v>14</v>
      </c>
      <c r="P40">
        <f t="shared" si="5"/>
        <v>493.3</v>
      </c>
      <c r="Q40">
        <v>252.8</v>
      </c>
      <c r="R40">
        <v>135.80000000000001</v>
      </c>
      <c r="S40" s="28">
        <f t="shared" si="6"/>
        <v>48.214285714285715</v>
      </c>
      <c r="T40">
        <v>19.7</v>
      </c>
      <c r="U40">
        <f t="shared" si="3"/>
        <v>0.51246705858503949</v>
      </c>
      <c r="V40">
        <f t="shared" si="4"/>
        <v>0.53718354430379744</v>
      </c>
    </row>
    <row r="41" spans="1:22" x14ac:dyDescent="0.35">
      <c r="A41">
        <v>40</v>
      </c>
      <c r="B41">
        <v>53</v>
      </c>
      <c r="C41">
        <v>75</v>
      </c>
      <c r="D41">
        <v>106</v>
      </c>
      <c r="E41">
        <v>67</v>
      </c>
      <c r="F41">
        <v>31</v>
      </c>
      <c r="G41">
        <v>216.8</v>
      </c>
      <c r="H41">
        <v>110.2</v>
      </c>
      <c r="J41">
        <v>5</v>
      </c>
      <c r="K41">
        <v>384</v>
      </c>
      <c r="L41">
        <v>75</v>
      </c>
      <c r="M41">
        <v>99</v>
      </c>
      <c r="N41" s="3">
        <v>0</v>
      </c>
      <c r="O41">
        <v>18</v>
      </c>
      <c r="P41">
        <f t="shared" si="5"/>
        <v>576</v>
      </c>
      <c r="Q41">
        <v>216.8</v>
      </c>
      <c r="R41">
        <v>110.2</v>
      </c>
      <c r="S41" s="28">
        <f t="shared" si="6"/>
        <v>51.5625</v>
      </c>
      <c r="T41">
        <v>18.8</v>
      </c>
      <c r="U41">
        <f t="shared" si="3"/>
        <v>0.37638888888888888</v>
      </c>
      <c r="V41">
        <f t="shared" si="4"/>
        <v>0.5083025830258302</v>
      </c>
    </row>
    <row r="42" spans="1:22" s="3" customFormat="1" x14ac:dyDescent="0.35">
      <c r="A42" s="3">
        <v>41</v>
      </c>
      <c r="B42" s="3">
        <v>40</v>
      </c>
      <c r="C42" s="3">
        <v>75</v>
      </c>
      <c r="D42" s="3">
        <v>103</v>
      </c>
      <c r="E42" s="3">
        <v>72</v>
      </c>
      <c r="F42" s="3">
        <v>38</v>
      </c>
      <c r="G42" s="3">
        <v>209.6</v>
      </c>
      <c r="H42" s="3">
        <v>107.2</v>
      </c>
      <c r="I42" s="4" t="s">
        <v>50</v>
      </c>
      <c r="J42" s="3">
        <v>1</v>
      </c>
      <c r="K42" s="3">
        <v>318.39999999999998</v>
      </c>
      <c r="L42" s="3">
        <v>57</v>
      </c>
      <c r="M42" s="3">
        <v>86</v>
      </c>
      <c r="N42" s="3">
        <v>0</v>
      </c>
      <c r="O42" s="3">
        <v>16</v>
      </c>
      <c r="P42" s="3">
        <f t="shared" si="5"/>
        <v>477.4</v>
      </c>
      <c r="Q42" s="3">
        <v>209.6</v>
      </c>
      <c r="R42" s="3">
        <v>107.2</v>
      </c>
      <c r="S42" s="28">
        <f t="shared" si="6"/>
        <v>54.088050314465406</v>
      </c>
      <c r="T42" s="3">
        <v>18.8</v>
      </c>
      <c r="U42">
        <f t="shared" si="3"/>
        <v>0.43904482614160034</v>
      </c>
      <c r="V42">
        <f t="shared" si="4"/>
        <v>0.51145038167938939</v>
      </c>
    </row>
    <row r="43" spans="1:22" s="3" customFormat="1" x14ac:dyDescent="0.35">
      <c r="A43" s="3">
        <v>42</v>
      </c>
      <c r="B43" s="3">
        <v>50</v>
      </c>
      <c r="C43" s="3">
        <v>78</v>
      </c>
      <c r="D43" s="3">
        <v>101</v>
      </c>
      <c r="E43" s="3">
        <v>70</v>
      </c>
      <c r="F43" s="3">
        <v>36</v>
      </c>
      <c r="G43" s="3">
        <v>212</v>
      </c>
      <c r="H43" s="3">
        <v>101.2</v>
      </c>
      <c r="I43" s="4"/>
      <c r="J43" s="3">
        <v>5</v>
      </c>
      <c r="K43" s="3">
        <v>297.2</v>
      </c>
      <c r="L43" s="3">
        <v>47</v>
      </c>
      <c r="M43" s="3">
        <v>81.7</v>
      </c>
      <c r="N43" s="3">
        <v>0</v>
      </c>
      <c r="O43" s="3">
        <v>14.3</v>
      </c>
      <c r="P43" s="3">
        <f t="shared" si="5"/>
        <v>440.2</v>
      </c>
      <c r="Q43" s="3">
        <v>212</v>
      </c>
      <c r="R43" s="3">
        <v>101.2</v>
      </c>
      <c r="S43" s="28">
        <f t="shared" si="6"/>
        <v>57.13286713286714</v>
      </c>
      <c r="T43" s="3">
        <v>18.8</v>
      </c>
      <c r="U43">
        <f t="shared" si="3"/>
        <v>0.48159927305770106</v>
      </c>
      <c r="V43">
        <f t="shared" si="4"/>
        <v>0.47735849056603774</v>
      </c>
    </row>
    <row r="44" spans="1:22" s="3" customFormat="1" x14ac:dyDescent="0.35">
      <c r="A44" s="3">
        <v>43</v>
      </c>
      <c r="B44" s="3">
        <v>37</v>
      </c>
      <c r="C44" s="3">
        <v>63</v>
      </c>
      <c r="D44" s="3">
        <v>108</v>
      </c>
      <c r="E44" s="3">
        <v>76</v>
      </c>
      <c r="F44" s="3">
        <v>45</v>
      </c>
      <c r="G44" s="3">
        <v>186.6</v>
      </c>
      <c r="H44" s="3">
        <v>84.4</v>
      </c>
      <c r="I44" s="4" t="s">
        <v>51</v>
      </c>
      <c r="J44" s="3">
        <v>1</v>
      </c>
      <c r="K44" s="3">
        <v>342.2</v>
      </c>
      <c r="L44" s="3">
        <v>64.5</v>
      </c>
      <c r="M44" s="3">
        <v>93.4</v>
      </c>
      <c r="N44" s="3">
        <v>0</v>
      </c>
      <c r="O44" s="3">
        <v>10.7</v>
      </c>
      <c r="P44" s="3">
        <f t="shared" si="5"/>
        <v>510.8</v>
      </c>
      <c r="Q44" s="3">
        <v>186.6</v>
      </c>
      <c r="R44" s="3">
        <v>84.4</v>
      </c>
      <c r="S44" s="28">
        <f t="shared" si="6"/>
        <v>55.397390272835111</v>
      </c>
      <c r="T44" s="3">
        <v>17.5</v>
      </c>
      <c r="U44">
        <f t="shared" si="3"/>
        <v>0.36530931871574002</v>
      </c>
      <c r="V44">
        <f t="shared" si="4"/>
        <v>0.45230439442658099</v>
      </c>
    </row>
    <row r="45" spans="1:22" s="3" customFormat="1" ht="14" customHeight="1" x14ac:dyDescent="0.35">
      <c r="A45" s="3">
        <v>44</v>
      </c>
      <c r="B45" s="3">
        <v>49</v>
      </c>
      <c r="C45" s="3">
        <v>76</v>
      </c>
      <c r="D45" s="3">
        <v>106</v>
      </c>
      <c r="E45" s="3">
        <v>74</v>
      </c>
      <c r="F45" s="3">
        <v>42</v>
      </c>
      <c r="G45" s="3">
        <v>228</v>
      </c>
      <c r="H45" s="3">
        <v>111.4</v>
      </c>
      <c r="I45" s="4"/>
      <c r="J45" s="3">
        <v>5</v>
      </c>
      <c r="K45" s="3">
        <v>359</v>
      </c>
      <c r="L45" s="3">
        <v>78.5</v>
      </c>
      <c r="M45" s="3">
        <v>87</v>
      </c>
      <c r="N45" s="3">
        <v>0</v>
      </c>
      <c r="O45" s="3">
        <v>14</v>
      </c>
      <c r="P45" s="3">
        <f t="shared" si="5"/>
        <v>538.5</v>
      </c>
      <c r="Q45" s="3">
        <v>228</v>
      </c>
      <c r="R45" s="3">
        <v>111.4</v>
      </c>
      <c r="S45" s="28">
        <f t="shared" si="6"/>
        <v>48.467966573816156</v>
      </c>
      <c r="T45" s="3">
        <v>17.5</v>
      </c>
      <c r="U45">
        <f t="shared" si="3"/>
        <v>0.42339832869080779</v>
      </c>
      <c r="V45">
        <f t="shared" si="4"/>
        <v>0.4885964912280702</v>
      </c>
    </row>
    <row r="46" spans="1:22" s="3" customFormat="1" x14ac:dyDescent="0.35">
      <c r="I46" s="4" t="s">
        <v>52</v>
      </c>
      <c r="J46" s="3">
        <v>1</v>
      </c>
      <c r="K46" s="3">
        <v>313.39999999999998</v>
      </c>
      <c r="L46" s="3">
        <v>16</v>
      </c>
      <c r="M46" s="3">
        <v>112</v>
      </c>
      <c r="N46" s="3">
        <v>0</v>
      </c>
      <c r="O46" s="3">
        <v>27.5</v>
      </c>
      <c r="P46" s="3">
        <f t="shared" si="5"/>
        <v>468.9</v>
      </c>
      <c r="S46" s="28">
        <f t="shared" si="6"/>
        <v>72.025723472668815</v>
      </c>
      <c r="U46"/>
    </row>
    <row r="47" spans="1:22" s="3" customFormat="1" x14ac:dyDescent="0.35">
      <c r="I47" s="4"/>
      <c r="J47" s="3">
        <v>5</v>
      </c>
      <c r="K47" s="3">
        <v>353.7</v>
      </c>
      <c r="L47" s="3">
        <v>15</v>
      </c>
      <c r="M47" s="3">
        <v>99.8</v>
      </c>
      <c r="N47" s="3">
        <v>0</v>
      </c>
      <c r="O47" s="3">
        <v>60.6</v>
      </c>
      <c r="P47" s="3">
        <f t="shared" si="5"/>
        <v>529.1</v>
      </c>
      <c r="S47" s="28">
        <f t="shared" si="6"/>
        <v>56.898517673888236</v>
      </c>
      <c r="U47"/>
    </row>
    <row r="48" spans="1:22" s="3" customFormat="1" x14ac:dyDescent="0.35">
      <c r="I48" s="4" t="s">
        <v>53</v>
      </c>
      <c r="J48" s="3">
        <v>1</v>
      </c>
      <c r="K48" s="3">
        <v>410.5</v>
      </c>
      <c r="L48" s="3">
        <v>38.5</v>
      </c>
      <c r="M48" s="3">
        <v>138</v>
      </c>
      <c r="N48" s="3">
        <v>0</v>
      </c>
      <c r="O48" s="3">
        <v>28</v>
      </c>
      <c r="P48" s="3">
        <f t="shared" si="5"/>
        <v>615</v>
      </c>
      <c r="S48" s="28">
        <f t="shared" si="6"/>
        <v>67.481662591687041</v>
      </c>
      <c r="U48"/>
    </row>
    <row r="49" spans="9:21" s="3" customFormat="1" x14ac:dyDescent="0.35">
      <c r="I49" s="4"/>
      <c r="J49" s="3">
        <v>5</v>
      </c>
      <c r="K49" s="3">
        <v>439</v>
      </c>
      <c r="L49" s="3">
        <v>58</v>
      </c>
      <c r="M49" s="3">
        <v>150.5</v>
      </c>
      <c r="N49" s="3">
        <v>0</v>
      </c>
      <c r="O49" s="3">
        <v>10</v>
      </c>
      <c r="P49" s="3">
        <f t="shared" si="5"/>
        <v>657.5</v>
      </c>
      <c r="S49" s="28">
        <f t="shared" si="6"/>
        <v>68.878718535469105</v>
      </c>
      <c r="U49"/>
    </row>
    <row r="50" spans="9:21" x14ac:dyDescent="0.35">
      <c r="I50" s="2" t="s">
        <v>54</v>
      </c>
      <c r="J50">
        <v>1</v>
      </c>
      <c r="K50">
        <v>264.8</v>
      </c>
      <c r="L50">
        <v>36.5</v>
      </c>
      <c r="M50">
        <v>92</v>
      </c>
      <c r="N50">
        <v>0</v>
      </c>
      <c r="O50">
        <v>50</v>
      </c>
      <c r="P50">
        <f t="shared" si="5"/>
        <v>443.3</v>
      </c>
      <c r="S50" s="26">
        <f t="shared" si="6"/>
        <v>51.540616246498594</v>
      </c>
    </row>
    <row r="51" spans="9:21" x14ac:dyDescent="0.35">
      <c r="J51">
        <v>5</v>
      </c>
      <c r="K51">
        <v>279.8</v>
      </c>
      <c r="L51">
        <v>68.5</v>
      </c>
      <c r="M51">
        <v>30</v>
      </c>
      <c r="N51">
        <v>0</v>
      </c>
      <c r="O51">
        <v>45</v>
      </c>
      <c r="P51">
        <f t="shared" si="5"/>
        <v>423.3</v>
      </c>
      <c r="S51" s="26">
        <f t="shared" si="6"/>
        <v>20.905923344947734</v>
      </c>
    </row>
    <row r="52" spans="9:21" x14ac:dyDescent="0.35">
      <c r="I52" s="2" t="s">
        <v>55</v>
      </c>
      <c r="J52">
        <v>1</v>
      </c>
      <c r="K52">
        <v>211.6</v>
      </c>
      <c r="L52">
        <v>0</v>
      </c>
      <c r="M52">
        <v>62.3</v>
      </c>
      <c r="N52">
        <v>0</v>
      </c>
      <c r="O52">
        <v>44</v>
      </c>
      <c r="P52">
        <f>SUM(K52:O52)</f>
        <v>317.89999999999998</v>
      </c>
      <c r="S52" s="26">
        <f t="shared" si="6"/>
        <v>58.607714016933208</v>
      </c>
    </row>
    <row r="53" spans="9:21" x14ac:dyDescent="0.35">
      <c r="J53">
        <v>5</v>
      </c>
      <c r="K53">
        <v>279.8</v>
      </c>
      <c r="L53">
        <v>0</v>
      </c>
      <c r="M53">
        <v>91.5</v>
      </c>
      <c r="N53">
        <v>0</v>
      </c>
      <c r="O53">
        <v>58.5</v>
      </c>
      <c r="P53">
        <f t="shared" si="5"/>
        <v>429.8</v>
      </c>
      <c r="S53" s="26">
        <f t="shared" si="6"/>
        <v>61</v>
      </c>
    </row>
    <row r="54" spans="9:21" x14ac:dyDescent="0.35">
      <c r="I54" s="2" t="s">
        <v>52</v>
      </c>
      <c r="J54">
        <v>1</v>
      </c>
      <c r="K54">
        <v>348.2</v>
      </c>
      <c r="L54">
        <v>23</v>
      </c>
      <c r="M54">
        <v>130</v>
      </c>
      <c r="N54">
        <v>0</v>
      </c>
      <c r="O54">
        <v>22.5</v>
      </c>
      <c r="P54">
        <f t="shared" si="5"/>
        <v>523.70000000000005</v>
      </c>
      <c r="S54" s="26">
        <f t="shared" si="6"/>
        <v>74.074074074074048</v>
      </c>
    </row>
    <row r="55" spans="9:21" x14ac:dyDescent="0.35">
      <c r="J55">
        <v>5</v>
      </c>
      <c r="K55">
        <v>397.6</v>
      </c>
      <c r="L55">
        <v>22</v>
      </c>
      <c r="M55">
        <v>159</v>
      </c>
      <c r="N55">
        <v>0</v>
      </c>
      <c r="O55">
        <v>20</v>
      </c>
      <c r="P55">
        <f t="shared" si="5"/>
        <v>598.6</v>
      </c>
      <c r="S55" s="26">
        <f t="shared" si="6"/>
        <v>79.104477611940297</v>
      </c>
    </row>
    <row r="56" spans="9:21" x14ac:dyDescent="0.35">
      <c r="I56" s="2" t="s">
        <v>53</v>
      </c>
      <c r="J56">
        <v>1</v>
      </c>
      <c r="S56" s="29"/>
    </row>
    <row r="57" spans="9:21" x14ac:dyDescent="0.35">
      <c r="J57">
        <v>5</v>
      </c>
      <c r="S57" s="29"/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B0F-2D6E-4FCF-B059-8C93EB994A49}">
  <dimension ref="A1:J41"/>
  <sheetViews>
    <sheetView topLeftCell="A31" workbookViewId="0">
      <selection activeCell="J42" sqref="J42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45128</v>
      </c>
    </row>
    <row r="2" spans="1:5" x14ac:dyDescent="0.35">
      <c r="A2">
        <v>4</v>
      </c>
      <c r="B2">
        <v>60</v>
      </c>
      <c r="C2">
        <v>56</v>
      </c>
      <c r="D2" s="1">
        <v>45131</v>
      </c>
    </row>
    <row r="3" spans="1:5" x14ac:dyDescent="0.35">
      <c r="A3">
        <v>6</v>
      </c>
      <c r="B3">
        <v>80</v>
      </c>
      <c r="C3">
        <v>63</v>
      </c>
      <c r="D3" s="1">
        <v>45133</v>
      </c>
    </row>
    <row r="4" spans="1:5" x14ac:dyDescent="0.35">
      <c r="A4">
        <v>8</v>
      </c>
      <c r="B4">
        <v>80</v>
      </c>
      <c r="C4">
        <v>74</v>
      </c>
      <c r="D4" s="1">
        <v>45135</v>
      </c>
    </row>
    <row r="5" spans="1:5" x14ac:dyDescent="0.35">
      <c r="A5">
        <v>11</v>
      </c>
      <c r="B5">
        <v>70</v>
      </c>
      <c r="C5">
        <v>74</v>
      </c>
      <c r="D5" s="1">
        <v>45138</v>
      </c>
    </row>
    <row r="6" spans="1:5" x14ac:dyDescent="0.35">
      <c r="A6">
        <v>13</v>
      </c>
      <c r="B6">
        <v>70</v>
      </c>
      <c r="C6">
        <v>75</v>
      </c>
      <c r="D6" s="1">
        <v>45140</v>
      </c>
    </row>
    <row r="7" spans="1:5" x14ac:dyDescent="0.35">
      <c r="A7">
        <v>15</v>
      </c>
      <c r="B7">
        <v>70</v>
      </c>
      <c r="C7">
        <v>78</v>
      </c>
      <c r="D7" s="1">
        <v>45142</v>
      </c>
    </row>
    <row r="8" spans="1:5" x14ac:dyDescent="0.35">
      <c r="A8">
        <v>18</v>
      </c>
      <c r="B8">
        <v>70</v>
      </c>
      <c r="C8">
        <v>78</v>
      </c>
      <c r="D8" s="1">
        <v>45145</v>
      </c>
    </row>
    <row r="9" spans="1:5" x14ac:dyDescent="0.35">
      <c r="A9">
        <v>20</v>
      </c>
      <c r="B9">
        <v>80</v>
      </c>
      <c r="C9">
        <v>79</v>
      </c>
      <c r="D9" s="1">
        <v>45147</v>
      </c>
    </row>
    <row r="10" spans="1:5" x14ac:dyDescent="0.35">
      <c r="A10">
        <v>22</v>
      </c>
      <c r="B10">
        <v>80</v>
      </c>
      <c r="C10">
        <v>80</v>
      </c>
      <c r="D10" s="1">
        <v>45149</v>
      </c>
    </row>
    <row r="11" spans="1:5" x14ac:dyDescent="0.35">
      <c r="A11">
        <v>25</v>
      </c>
      <c r="B11">
        <v>75</v>
      </c>
      <c r="C11">
        <v>78</v>
      </c>
      <c r="D11" s="1">
        <v>45152</v>
      </c>
    </row>
    <row r="12" spans="1:5" x14ac:dyDescent="0.35">
      <c r="A12">
        <v>27</v>
      </c>
      <c r="B12">
        <v>70</v>
      </c>
      <c r="C12">
        <v>79</v>
      </c>
      <c r="D12" s="1">
        <v>45154</v>
      </c>
      <c r="E12" t="s">
        <v>13</v>
      </c>
    </row>
    <row r="13" spans="1:5" x14ac:dyDescent="0.35">
      <c r="A13">
        <v>29</v>
      </c>
      <c r="B13">
        <v>70</v>
      </c>
      <c r="C13">
        <v>85</v>
      </c>
      <c r="D13" s="1">
        <v>45156</v>
      </c>
    </row>
    <row r="14" spans="1:5" x14ac:dyDescent="0.35">
      <c r="A14">
        <v>32</v>
      </c>
      <c r="B14">
        <v>65</v>
      </c>
      <c r="C14">
        <v>76</v>
      </c>
      <c r="D14" s="1">
        <v>45159</v>
      </c>
    </row>
    <row r="15" spans="1:5" x14ac:dyDescent="0.35">
      <c r="A15">
        <v>34</v>
      </c>
      <c r="B15">
        <v>65</v>
      </c>
      <c r="C15">
        <v>70</v>
      </c>
      <c r="D15" s="1">
        <v>45161</v>
      </c>
    </row>
    <row r="16" spans="1:5" x14ac:dyDescent="0.35">
      <c r="A16">
        <v>36</v>
      </c>
      <c r="B16">
        <v>65</v>
      </c>
      <c r="C16">
        <v>64</v>
      </c>
      <c r="D16" s="1">
        <v>45163</v>
      </c>
    </row>
    <row r="17" spans="1:5" x14ac:dyDescent="0.35">
      <c r="A17">
        <v>39</v>
      </c>
      <c r="B17">
        <v>65</v>
      </c>
      <c r="C17">
        <v>70</v>
      </c>
      <c r="D17" s="1">
        <v>45166</v>
      </c>
    </row>
    <row r="18" spans="1:5" x14ac:dyDescent="0.35">
      <c r="A18">
        <v>41</v>
      </c>
      <c r="B18">
        <v>60</v>
      </c>
      <c r="C18">
        <v>66</v>
      </c>
      <c r="D18" s="1">
        <v>45168</v>
      </c>
    </row>
    <row r="19" spans="1:5" x14ac:dyDescent="0.35">
      <c r="A19">
        <v>43</v>
      </c>
      <c r="B19">
        <v>60</v>
      </c>
      <c r="C19">
        <v>55</v>
      </c>
      <c r="D19" s="1">
        <v>45170</v>
      </c>
    </row>
    <row r="20" spans="1:5" x14ac:dyDescent="0.35">
      <c r="A20">
        <v>46</v>
      </c>
      <c r="B20">
        <v>60</v>
      </c>
      <c r="C20">
        <v>60</v>
      </c>
      <c r="D20" s="1">
        <v>45173</v>
      </c>
    </row>
    <row r="21" spans="1:5" x14ac:dyDescent="0.35">
      <c r="A21">
        <v>48</v>
      </c>
      <c r="B21">
        <v>60</v>
      </c>
      <c r="C21">
        <v>63</v>
      </c>
      <c r="D21" s="1">
        <v>45175</v>
      </c>
    </row>
    <row r="22" spans="1:5" x14ac:dyDescent="0.35">
      <c r="A22">
        <v>50</v>
      </c>
      <c r="B22">
        <v>60</v>
      </c>
      <c r="C22">
        <v>60</v>
      </c>
      <c r="D22" s="1">
        <v>45177</v>
      </c>
    </row>
    <row r="23" spans="1:5" x14ac:dyDescent="0.35">
      <c r="A23">
        <v>54</v>
      </c>
      <c r="B23">
        <v>60</v>
      </c>
      <c r="C23">
        <v>57</v>
      </c>
      <c r="D23" s="1">
        <v>45181</v>
      </c>
    </row>
    <row r="24" spans="1:5" x14ac:dyDescent="0.35">
      <c r="A24">
        <v>57</v>
      </c>
      <c r="B24">
        <v>60</v>
      </c>
      <c r="C24">
        <v>60</v>
      </c>
      <c r="D24" s="1">
        <v>45184</v>
      </c>
    </row>
    <row r="25" spans="1:5" x14ac:dyDescent="0.35">
      <c r="A25">
        <v>60</v>
      </c>
      <c r="B25">
        <v>55</v>
      </c>
      <c r="C25">
        <v>45</v>
      </c>
      <c r="D25" s="1">
        <v>45187</v>
      </c>
      <c r="E25" t="s">
        <v>132</v>
      </c>
    </row>
    <row r="26" spans="1:5" x14ac:dyDescent="0.35">
      <c r="A26">
        <v>62</v>
      </c>
      <c r="B26">
        <v>55</v>
      </c>
      <c r="C26">
        <v>56</v>
      </c>
      <c r="D26" s="1">
        <v>45189</v>
      </c>
    </row>
    <row r="27" spans="1:5" x14ac:dyDescent="0.35">
      <c r="A27">
        <v>64</v>
      </c>
      <c r="B27">
        <v>50</v>
      </c>
      <c r="C27">
        <v>66</v>
      </c>
      <c r="D27" s="1">
        <v>45191</v>
      </c>
    </row>
    <row r="28" spans="1:5" x14ac:dyDescent="0.35">
      <c r="A28">
        <v>67</v>
      </c>
      <c r="B28">
        <v>50</v>
      </c>
      <c r="C28">
        <v>60</v>
      </c>
      <c r="D28" s="1">
        <v>45194</v>
      </c>
    </row>
    <row r="29" spans="1:5" x14ac:dyDescent="0.35">
      <c r="A29">
        <v>69</v>
      </c>
      <c r="B29">
        <v>50</v>
      </c>
      <c r="C29">
        <v>58</v>
      </c>
      <c r="D29" s="1">
        <v>45196</v>
      </c>
    </row>
    <row r="30" spans="1:5" x14ac:dyDescent="0.35">
      <c r="A30">
        <v>71</v>
      </c>
      <c r="B30">
        <v>50</v>
      </c>
      <c r="C30">
        <v>55</v>
      </c>
      <c r="D30" s="1">
        <v>45198</v>
      </c>
    </row>
    <row r="31" spans="1:5" x14ac:dyDescent="0.35">
      <c r="A31">
        <v>74</v>
      </c>
      <c r="B31">
        <v>50</v>
      </c>
      <c r="C31">
        <v>44</v>
      </c>
      <c r="D31" s="1">
        <v>45201</v>
      </c>
    </row>
    <row r="32" spans="1:5" x14ac:dyDescent="0.35">
      <c r="A32">
        <v>76</v>
      </c>
      <c r="B32">
        <v>50</v>
      </c>
      <c r="C32">
        <v>36</v>
      </c>
      <c r="D32" s="1">
        <v>45203</v>
      </c>
    </row>
    <row r="33" spans="1:10" x14ac:dyDescent="0.35">
      <c r="A33">
        <v>78</v>
      </c>
      <c r="B33">
        <v>50</v>
      </c>
      <c r="C33">
        <v>37</v>
      </c>
      <c r="D33" s="1">
        <v>45205</v>
      </c>
    </row>
    <row r="34" spans="1:10" x14ac:dyDescent="0.35">
      <c r="A34">
        <v>81</v>
      </c>
      <c r="B34">
        <v>50</v>
      </c>
      <c r="C34">
        <v>34</v>
      </c>
      <c r="D34" s="1">
        <v>45208</v>
      </c>
    </row>
    <row r="35" spans="1:10" x14ac:dyDescent="0.35">
      <c r="A35">
        <v>83</v>
      </c>
      <c r="B35">
        <v>50</v>
      </c>
      <c r="C35">
        <v>35</v>
      </c>
      <c r="D35" s="1">
        <v>45210</v>
      </c>
    </row>
    <row r="36" spans="1:10" x14ac:dyDescent="0.35">
      <c r="A36">
        <v>85</v>
      </c>
      <c r="B36">
        <v>50</v>
      </c>
      <c r="C36">
        <v>32</v>
      </c>
      <c r="D36" s="1">
        <v>45212</v>
      </c>
    </row>
    <row r="37" spans="1:10" x14ac:dyDescent="0.35">
      <c r="A37">
        <v>88</v>
      </c>
      <c r="B37">
        <v>50</v>
      </c>
      <c r="C37">
        <v>30</v>
      </c>
      <c r="D37" s="1">
        <v>45215</v>
      </c>
    </row>
    <row r="38" spans="1:10" x14ac:dyDescent="0.35">
      <c r="A38">
        <v>90</v>
      </c>
      <c r="B38">
        <v>50</v>
      </c>
      <c r="C38">
        <v>30</v>
      </c>
      <c r="D38" s="1">
        <v>45217</v>
      </c>
    </row>
    <row r="41" spans="1:10" x14ac:dyDescent="0.35">
      <c r="H41" t="s">
        <v>91</v>
      </c>
      <c r="J41" s="1">
        <v>45217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C60B-8E0A-4F93-A88B-F9330D466963}">
  <dimension ref="A1:J41"/>
  <sheetViews>
    <sheetView topLeftCell="A37" workbookViewId="0">
      <selection activeCell="M43" sqref="M43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45126</v>
      </c>
    </row>
    <row r="2" spans="1:5" x14ac:dyDescent="0.35">
      <c r="A2">
        <v>3</v>
      </c>
      <c r="B2">
        <v>50</v>
      </c>
      <c r="C2">
        <v>53</v>
      </c>
      <c r="D2" s="1">
        <v>45128</v>
      </c>
    </row>
    <row r="3" spans="1:5" x14ac:dyDescent="0.35">
      <c r="A3">
        <v>6</v>
      </c>
      <c r="B3">
        <v>80</v>
      </c>
      <c r="C3">
        <v>63</v>
      </c>
      <c r="D3" s="1">
        <v>45131</v>
      </c>
    </row>
    <row r="4" spans="1:5" x14ac:dyDescent="0.35">
      <c r="A4">
        <v>8</v>
      </c>
      <c r="B4">
        <v>70</v>
      </c>
      <c r="C4">
        <v>78</v>
      </c>
      <c r="D4" s="1">
        <v>45133</v>
      </c>
    </row>
    <row r="5" spans="1:5" x14ac:dyDescent="0.35">
      <c r="A5">
        <v>10</v>
      </c>
      <c r="B5">
        <v>70</v>
      </c>
      <c r="C5">
        <v>75</v>
      </c>
      <c r="D5" s="1">
        <v>45135</v>
      </c>
    </row>
    <row r="6" spans="1:5" x14ac:dyDescent="0.35">
      <c r="A6">
        <v>13</v>
      </c>
      <c r="B6">
        <v>70</v>
      </c>
      <c r="C6">
        <v>71</v>
      </c>
      <c r="D6" s="1">
        <v>45138</v>
      </c>
    </row>
    <row r="7" spans="1:5" x14ac:dyDescent="0.35">
      <c r="A7">
        <v>15</v>
      </c>
      <c r="B7">
        <v>60</v>
      </c>
      <c r="C7">
        <v>72</v>
      </c>
      <c r="D7" s="1">
        <v>45140</v>
      </c>
    </row>
    <row r="8" spans="1:5" x14ac:dyDescent="0.35">
      <c r="A8">
        <v>17</v>
      </c>
      <c r="B8">
        <v>70</v>
      </c>
      <c r="C8">
        <v>67</v>
      </c>
      <c r="D8" s="1">
        <v>45142</v>
      </c>
    </row>
    <row r="9" spans="1:5" x14ac:dyDescent="0.35">
      <c r="A9">
        <v>20</v>
      </c>
      <c r="B9">
        <v>70</v>
      </c>
      <c r="C9">
        <v>76</v>
      </c>
      <c r="D9" s="1">
        <v>45145</v>
      </c>
    </row>
    <row r="10" spans="1:5" x14ac:dyDescent="0.35">
      <c r="A10">
        <v>22</v>
      </c>
      <c r="B10">
        <v>70</v>
      </c>
      <c r="C10">
        <v>65</v>
      </c>
      <c r="D10" s="1">
        <v>45147</v>
      </c>
    </row>
    <row r="11" spans="1:5" x14ac:dyDescent="0.35">
      <c r="A11">
        <v>24</v>
      </c>
      <c r="B11">
        <v>70</v>
      </c>
      <c r="C11">
        <v>75</v>
      </c>
      <c r="D11" s="1">
        <v>45149</v>
      </c>
    </row>
    <row r="12" spans="1:5" x14ac:dyDescent="0.35">
      <c r="A12">
        <v>27</v>
      </c>
      <c r="B12">
        <v>70</v>
      </c>
      <c r="C12">
        <v>71</v>
      </c>
      <c r="D12" s="1">
        <v>45152</v>
      </c>
    </row>
    <row r="13" spans="1:5" x14ac:dyDescent="0.35">
      <c r="A13">
        <v>29</v>
      </c>
      <c r="B13">
        <v>60</v>
      </c>
      <c r="C13">
        <v>75</v>
      </c>
      <c r="D13" s="1">
        <v>45154</v>
      </c>
      <c r="E13" t="s">
        <v>114</v>
      </c>
    </row>
    <row r="14" spans="1:5" x14ac:dyDescent="0.35">
      <c r="A14">
        <v>31</v>
      </c>
      <c r="B14">
        <v>70</v>
      </c>
      <c r="C14">
        <v>81</v>
      </c>
      <c r="D14" s="1">
        <v>45156</v>
      </c>
    </row>
    <row r="15" spans="1:5" x14ac:dyDescent="0.35">
      <c r="A15">
        <v>34</v>
      </c>
      <c r="B15">
        <v>65</v>
      </c>
      <c r="C15">
        <v>77</v>
      </c>
      <c r="D15" s="1">
        <v>45159</v>
      </c>
    </row>
    <row r="16" spans="1:5" x14ac:dyDescent="0.35">
      <c r="A16">
        <v>36</v>
      </c>
      <c r="B16">
        <v>60</v>
      </c>
      <c r="C16">
        <v>71</v>
      </c>
      <c r="D16" s="1">
        <v>45161</v>
      </c>
    </row>
    <row r="17" spans="1:5" x14ac:dyDescent="0.35">
      <c r="A17">
        <v>38</v>
      </c>
      <c r="B17">
        <v>65</v>
      </c>
      <c r="C17">
        <v>69</v>
      </c>
      <c r="D17" s="1">
        <v>45163</v>
      </c>
    </row>
    <row r="18" spans="1:5" x14ac:dyDescent="0.35">
      <c r="A18">
        <v>41</v>
      </c>
      <c r="B18">
        <v>60</v>
      </c>
      <c r="C18">
        <v>73</v>
      </c>
      <c r="D18" s="1">
        <v>45166</v>
      </c>
    </row>
    <row r="19" spans="1:5" x14ac:dyDescent="0.35">
      <c r="A19">
        <v>43</v>
      </c>
      <c r="B19">
        <v>60</v>
      </c>
      <c r="C19">
        <v>68</v>
      </c>
      <c r="D19" s="1">
        <v>45168</v>
      </c>
    </row>
    <row r="20" spans="1:5" x14ac:dyDescent="0.35">
      <c r="A20">
        <v>45</v>
      </c>
      <c r="B20">
        <v>60</v>
      </c>
      <c r="C20">
        <v>53</v>
      </c>
      <c r="D20" s="1">
        <v>45170</v>
      </c>
    </row>
    <row r="21" spans="1:5" x14ac:dyDescent="0.35">
      <c r="A21">
        <v>48</v>
      </c>
      <c r="B21">
        <v>60</v>
      </c>
      <c r="C21">
        <v>55</v>
      </c>
      <c r="D21" s="1">
        <v>45173</v>
      </c>
    </row>
    <row r="22" spans="1:5" x14ac:dyDescent="0.35">
      <c r="A22">
        <v>50</v>
      </c>
      <c r="B22">
        <v>60</v>
      </c>
      <c r="C22">
        <v>60</v>
      </c>
      <c r="D22" s="1">
        <v>45175</v>
      </c>
    </row>
    <row r="23" spans="1:5" x14ac:dyDescent="0.35">
      <c r="A23">
        <v>52</v>
      </c>
      <c r="B23">
        <v>60</v>
      </c>
      <c r="C23">
        <v>65</v>
      </c>
      <c r="D23" s="1">
        <v>45177</v>
      </c>
    </row>
    <row r="24" spans="1:5" x14ac:dyDescent="0.35">
      <c r="A24">
        <v>56</v>
      </c>
      <c r="B24">
        <v>60</v>
      </c>
      <c r="C24">
        <v>58</v>
      </c>
      <c r="D24" s="1">
        <v>45181</v>
      </c>
    </row>
    <row r="25" spans="1:5" x14ac:dyDescent="0.35">
      <c r="A25">
        <v>59</v>
      </c>
      <c r="B25">
        <v>60</v>
      </c>
      <c r="C25">
        <v>57</v>
      </c>
      <c r="D25" s="1">
        <v>45184</v>
      </c>
    </row>
    <row r="26" spans="1:5" x14ac:dyDescent="0.35">
      <c r="A26">
        <v>62</v>
      </c>
      <c r="B26">
        <v>60</v>
      </c>
      <c r="C26">
        <v>49</v>
      </c>
      <c r="D26" s="1">
        <v>45187</v>
      </c>
      <c r="E26" t="s">
        <v>133</v>
      </c>
    </row>
    <row r="27" spans="1:5" x14ac:dyDescent="0.35">
      <c r="A27">
        <v>64</v>
      </c>
      <c r="B27">
        <v>60</v>
      </c>
      <c r="C27">
        <v>61</v>
      </c>
      <c r="D27" s="1">
        <v>45189</v>
      </c>
    </row>
    <row r="28" spans="1:5" x14ac:dyDescent="0.35">
      <c r="A28">
        <v>66</v>
      </c>
      <c r="B28">
        <v>60</v>
      </c>
      <c r="C28">
        <v>69</v>
      </c>
      <c r="D28" s="1">
        <v>45191</v>
      </c>
    </row>
    <row r="29" spans="1:5" x14ac:dyDescent="0.35">
      <c r="A29">
        <v>69</v>
      </c>
      <c r="B29">
        <v>60</v>
      </c>
      <c r="C29">
        <v>63</v>
      </c>
      <c r="D29" s="1">
        <v>45194</v>
      </c>
    </row>
    <row r="30" spans="1:5" x14ac:dyDescent="0.35">
      <c r="A30">
        <v>71</v>
      </c>
      <c r="B30">
        <v>50</v>
      </c>
      <c r="C30">
        <v>61</v>
      </c>
      <c r="D30" s="1">
        <v>45196</v>
      </c>
    </row>
    <row r="31" spans="1:5" x14ac:dyDescent="0.35">
      <c r="A31">
        <v>73</v>
      </c>
      <c r="B31">
        <v>50</v>
      </c>
      <c r="C31">
        <v>60</v>
      </c>
      <c r="D31" s="1">
        <v>45198</v>
      </c>
    </row>
    <row r="32" spans="1:5" x14ac:dyDescent="0.35">
      <c r="A32">
        <v>76</v>
      </c>
      <c r="B32">
        <v>50</v>
      </c>
      <c r="C32">
        <v>55</v>
      </c>
      <c r="D32" s="1">
        <v>45201</v>
      </c>
    </row>
    <row r="33" spans="1:10" x14ac:dyDescent="0.35">
      <c r="A33">
        <v>78</v>
      </c>
      <c r="B33">
        <v>50</v>
      </c>
      <c r="C33">
        <v>53</v>
      </c>
      <c r="D33" s="1">
        <v>45203</v>
      </c>
    </row>
    <row r="34" spans="1:10" x14ac:dyDescent="0.35">
      <c r="A34">
        <v>80</v>
      </c>
      <c r="B34">
        <v>50</v>
      </c>
      <c r="C34">
        <v>55</v>
      </c>
      <c r="D34" s="1">
        <v>45205</v>
      </c>
    </row>
    <row r="35" spans="1:10" x14ac:dyDescent="0.35">
      <c r="A35">
        <v>83</v>
      </c>
      <c r="B35">
        <v>50</v>
      </c>
      <c r="C35">
        <v>50</v>
      </c>
      <c r="D35" s="1">
        <v>45208</v>
      </c>
    </row>
    <row r="36" spans="1:10" x14ac:dyDescent="0.35">
      <c r="A36">
        <v>85</v>
      </c>
      <c r="B36">
        <v>50</v>
      </c>
      <c r="C36">
        <v>43</v>
      </c>
      <c r="D36" s="1">
        <v>45210</v>
      </c>
    </row>
    <row r="37" spans="1:10" x14ac:dyDescent="0.35">
      <c r="A37">
        <v>87</v>
      </c>
      <c r="B37">
        <v>50</v>
      </c>
      <c r="C37">
        <v>36</v>
      </c>
      <c r="D37" s="1">
        <v>45212</v>
      </c>
    </row>
    <row r="38" spans="1:10" x14ac:dyDescent="0.35">
      <c r="A38">
        <v>90</v>
      </c>
      <c r="B38">
        <v>50</v>
      </c>
      <c r="C38">
        <v>34</v>
      </c>
      <c r="D38" s="1">
        <v>45215</v>
      </c>
    </row>
    <row r="39" spans="1:10" x14ac:dyDescent="0.35">
      <c r="A39">
        <v>92</v>
      </c>
      <c r="B39">
        <v>50</v>
      </c>
      <c r="C39">
        <v>31</v>
      </c>
      <c r="D39" s="1">
        <v>45217</v>
      </c>
    </row>
    <row r="41" spans="1:10" x14ac:dyDescent="0.35">
      <c r="H41" t="s">
        <v>91</v>
      </c>
      <c r="J41" s="1">
        <v>45217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5482-B5ED-4375-AB4B-D9625DC16B9D}">
  <dimension ref="A1:J41"/>
  <sheetViews>
    <sheetView topLeftCell="A31" workbookViewId="0">
      <selection activeCell="J42" sqref="J42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45119</v>
      </c>
    </row>
    <row r="2" spans="1:5" x14ac:dyDescent="0.35">
      <c r="A2">
        <v>3</v>
      </c>
      <c r="B2">
        <v>50</v>
      </c>
      <c r="C2">
        <v>55</v>
      </c>
      <c r="D2" s="1">
        <v>45121</v>
      </c>
    </row>
    <row r="3" spans="1:5" x14ac:dyDescent="0.35">
      <c r="A3">
        <v>6</v>
      </c>
      <c r="B3">
        <v>80</v>
      </c>
      <c r="C3">
        <v>55</v>
      </c>
      <c r="D3" s="1">
        <v>45124</v>
      </c>
    </row>
    <row r="4" spans="1:5" x14ac:dyDescent="0.35">
      <c r="A4">
        <v>8</v>
      </c>
      <c r="B4">
        <v>70</v>
      </c>
      <c r="C4">
        <v>64</v>
      </c>
      <c r="D4" s="1">
        <v>45126</v>
      </c>
    </row>
    <row r="5" spans="1:5" x14ac:dyDescent="0.35">
      <c r="A5">
        <v>10</v>
      </c>
      <c r="B5">
        <v>75</v>
      </c>
      <c r="C5">
        <v>65</v>
      </c>
      <c r="D5" s="1">
        <v>45128</v>
      </c>
    </row>
    <row r="6" spans="1:5" x14ac:dyDescent="0.35">
      <c r="A6">
        <v>13</v>
      </c>
      <c r="B6">
        <v>70</v>
      </c>
      <c r="C6">
        <v>72</v>
      </c>
      <c r="D6" s="1">
        <v>45131</v>
      </c>
    </row>
    <row r="7" spans="1:5" x14ac:dyDescent="0.35">
      <c r="A7">
        <v>15</v>
      </c>
      <c r="B7">
        <v>70</v>
      </c>
      <c r="C7">
        <v>72</v>
      </c>
      <c r="D7" s="1">
        <v>45133</v>
      </c>
    </row>
    <row r="8" spans="1:5" x14ac:dyDescent="0.35">
      <c r="A8">
        <v>17</v>
      </c>
      <c r="B8">
        <v>70</v>
      </c>
      <c r="C8">
        <v>74</v>
      </c>
      <c r="D8" s="1">
        <v>45135</v>
      </c>
    </row>
    <row r="9" spans="1:5" x14ac:dyDescent="0.35">
      <c r="A9">
        <v>20</v>
      </c>
      <c r="B9">
        <v>70</v>
      </c>
      <c r="C9">
        <v>74</v>
      </c>
      <c r="D9" s="1">
        <v>45138</v>
      </c>
    </row>
    <row r="10" spans="1:5" x14ac:dyDescent="0.35">
      <c r="A10">
        <v>22</v>
      </c>
      <c r="B10">
        <v>60</v>
      </c>
      <c r="C10">
        <v>75</v>
      </c>
      <c r="D10" s="1">
        <v>45140</v>
      </c>
    </row>
    <row r="11" spans="1:5" x14ac:dyDescent="0.35">
      <c r="A11">
        <v>24</v>
      </c>
      <c r="B11">
        <v>70</v>
      </c>
      <c r="C11">
        <v>71</v>
      </c>
      <c r="D11" s="1">
        <v>45142</v>
      </c>
    </row>
    <row r="12" spans="1:5" x14ac:dyDescent="0.35">
      <c r="A12">
        <v>27</v>
      </c>
      <c r="B12">
        <v>70</v>
      </c>
      <c r="C12">
        <v>75</v>
      </c>
      <c r="D12" s="1">
        <v>45145</v>
      </c>
    </row>
    <row r="13" spans="1:5" x14ac:dyDescent="0.35">
      <c r="A13">
        <v>29</v>
      </c>
      <c r="B13">
        <v>70</v>
      </c>
      <c r="C13">
        <v>67</v>
      </c>
      <c r="D13" s="1">
        <v>45147</v>
      </c>
      <c r="E13" t="s">
        <v>12</v>
      </c>
    </row>
    <row r="14" spans="1:5" x14ac:dyDescent="0.35">
      <c r="A14">
        <v>31</v>
      </c>
      <c r="B14">
        <v>70</v>
      </c>
      <c r="C14">
        <v>74</v>
      </c>
      <c r="D14" s="1">
        <v>45149</v>
      </c>
    </row>
    <row r="15" spans="1:5" x14ac:dyDescent="0.35">
      <c r="A15">
        <v>34</v>
      </c>
      <c r="B15">
        <v>70</v>
      </c>
      <c r="C15">
        <v>68</v>
      </c>
      <c r="D15" s="1">
        <v>45152</v>
      </c>
    </row>
    <row r="16" spans="1:5" x14ac:dyDescent="0.35">
      <c r="A16">
        <v>36</v>
      </c>
      <c r="B16">
        <v>70</v>
      </c>
      <c r="C16">
        <v>63</v>
      </c>
      <c r="D16" s="1">
        <v>45154</v>
      </c>
    </row>
    <row r="17" spans="1:5" x14ac:dyDescent="0.35">
      <c r="A17">
        <v>38</v>
      </c>
      <c r="B17">
        <v>65</v>
      </c>
      <c r="C17">
        <v>76</v>
      </c>
      <c r="D17" s="1">
        <v>45156</v>
      </c>
    </row>
    <row r="18" spans="1:5" x14ac:dyDescent="0.35">
      <c r="A18">
        <v>41</v>
      </c>
      <c r="B18">
        <v>60</v>
      </c>
      <c r="C18">
        <v>65</v>
      </c>
      <c r="D18" s="1">
        <v>45159</v>
      </c>
    </row>
    <row r="19" spans="1:5" x14ac:dyDescent="0.35">
      <c r="A19">
        <v>43</v>
      </c>
      <c r="B19">
        <v>60</v>
      </c>
      <c r="C19">
        <v>59</v>
      </c>
      <c r="D19" s="1">
        <v>45161</v>
      </c>
    </row>
    <row r="20" spans="1:5" x14ac:dyDescent="0.35">
      <c r="A20">
        <v>45</v>
      </c>
      <c r="B20">
        <v>60</v>
      </c>
      <c r="C20">
        <v>56</v>
      </c>
      <c r="D20" s="1">
        <v>45163</v>
      </c>
    </row>
    <row r="21" spans="1:5" x14ac:dyDescent="0.35">
      <c r="A21">
        <v>48</v>
      </c>
      <c r="B21">
        <v>60</v>
      </c>
      <c r="C21">
        <v>62</v>
      </c>
      <c r="D21" s="1">
        <v>45166</v>
      </c>
    </row>
    <row r="22" spans="1:5" x14ac:dyDescent="0.35">
      <c r="A22">
        <v>50</v>
      </c>
      <c r="B22">
        <v>60</v>
      </c>
      <c r="C22">
        <v>67</v>
      </c>
      <c r="D22" s="1">
        <v>45168</v>
      </c>
    </row>
    <row r="23" spans="1:5" x14ac:dyDescent="0.35">
      <c r="A23">
        <v>52</v>
      </c>
      <c r="B23">
        <v>60</v>
      </c>
      <c r="C23">
        <v>60</v>
      </c>
      <c r="D23" s="1">
        <v>45170</v>
      </c>
    </row>
    <row r="24" spans="1:5" x14ac:dyDescent="0.35">
      <c r="A24">
        <v>55</v>
      </c>
      <c r="B24">
        <v>60</v>
      </c>
      <c r="C24">
        <v>38</v>
      </c>
      <c r="D24" s="1">
        <v>45173</v>
      </c>
    </row>
    <row r="25" spans="1:5" x14ac:dyDescent="0.35">
      <c r="A25">
        <v>57</v>
      </c>
      <c r="B25">
        <v>60</v>
      </c>
      <c r="C25">
        <v>48</v>
      </c>
      <c r="D25" s="1">
        <v>45175</v>
      </c>
    </row>
    <row r="26" spans="1:5" x14ac:dyDescent="0.35">
      <c r="A26">
        <v>59</v>
      </c>
      <c r="B26">
        <v>60</v>
      </c>
      <c r="C26">
        <v>74</v>
      </c>
      <c r="D26" s="1">
        <v>45177</v>
      </c>
      <c r="E26" t="s">
        <v>128</v>
      </c>
    </row>
    <row r="27" spans="1:5" x14ac:dyDescent="0.35">
      <c r="A27">
        <v>63</v>
      </c>
      <c r="B27">
        <v>60</v>
      </c>
      <c r="C27">
        <v>50</v>
      </c>
      <c r="D27" s="1">
        <v>45181</v>
      </c>
    </row>
    <row r="28" spans="1:5" x14ac:dyDescent="0.35">
      <c r="A28">
        <v>66</v>
      </c>
      <c r="B28">
        <v>60</v>
      </c>
      <c r="C28">
        <v>48</v>
      </c>
      <c r="D28" s="1">
        <v>45184</v>
      </c>
    </row>
    <row r="29" spans="1:5" x14ac:dyDescent="0.35">
      <c r="A29">
        <v>69</v>
      </c>
      <c r="B29">
        <v>60</v>
      </c>
      <c r="C29">
        <v>40</v>
      </c>
      <c r="D29" s="1">
        <v>45187</v>
      </c>
    </row>
    <row r="30" spans="1:5" x14ac:dyDescent="0.35">
      <c r="A30">
        <v>71</v>
      </c>
      <c r="B30">
        <v>60</v>
      </c>
      <c r="C30">
        <v>36</v>
      </c>
      <c r="D30" s="1">
        <v>45189</v>
      </c>
    </row>
    <row r="31" spans="1:5" x14ac:dyDescent="0.35">
      <c r="A31">
        <v>73</v>
      </c>
      <c r="B31">
        <v>60</v>
      </c>
      <c r="C31">
        <v>45</v>
      </c>
      <c r="D31" s="1">
        <v>45191</v>
      </c>
    </row>
    <row r="32" spans="1:5" x14ac:dyDescent="0.35">
      <c r="A32">
        <v>76</v>
      </c>
      <c r="B32">
        <v>60</v>
      </c>
      <c r="C32">
        <v>46</v>
      </c>
      <c r="D32" s="1">
        <v>45194</v>
      </c>
    </row>
    <row r="33" spans="1:10" x14ac:dyDescent="0.35">
      <c r="A33">
        <v>78</v>
      </c>
      <c r="B33">
        <v>60</v>
      </c>
      <c r="C33">
        <v>43</v>
      </c>
      <c r="D33" s="1">
        <v>45196</v>
      </c>
    </row>
    <row r="34" spans="1:10" x14ac:dyDescent="0.35">
      <c r="A34">
        <v>80</v>
      </c>
      <c r="B34">
        <v>60</v>
      </c>
      <c r="C34">
        <v>50</v>
      </c>
      <c r="D34" s="1">
        <v>45198</v>
      </c>
    </row>
    <row r="35" spans="1:10" x14ac:dyDescent="0.35">
      <c r="A35">
        <v>83</v>
      </c>
      <c r="B35">
        <v>60</v>
      </c>
      <c r="C35">
        <v>39</v>
      </c>
      <c r="D35" s="1">
        <v>45201</v>
      </c>
    </row>
    <row r="36" spans="1:10" x14ac:dyDescent="0.35">
      <c r="A36">
        <v>85</v>
      </c>
      <c r="B36">
        <v>55</v>
      </c>
      <c r="C36">
        <v>37</v>
      </c>
      <c r="D36" s="1">
        <v>45203</v>
      </c>
    </row>
    <row r="37" spans="1:10" x14ac:dyDescent="0.35">
      <c r="A37">
        <v>87</v>
      </c>
      <c r="B37">
        <v>55</v>
      </c>
      <c r="C37">
        <v>35</v>
      </c>
      <c r="D37" s="1">
        <v>45205</v>
      </c>
    </row>
    <row r="38" spans="1:10" x14ac:dyDescent="0.35">
      <c r="A38">
        <v>90</v>
      </c>
      <c r="B38">
        <v>55</v>
      </c>
      <c r="C38">
        <v>35</v>
      </c>
      <c r="D38" s="1">
        <v>45208</v>
      </c>
    </row>
    <row r="39" spans="1:10" x14ac:dyDescent="0.35">
      <c r="A39">
        <v>92</v>
      </c>
      <c r="B39">
        <v>55</v>
      </c>
      <c r="C39">
        <v>35</v>
      </c>
      <c r="D39" s="1">
        <v>45210</v>
      </c>
    </row>
    <row r="40" spans="1:10" x14ac:dyDescent="0.35">
      <c r="A40">
        <v>94</v>
      </c>
      <c r="B40">
        <v>55</v>
      </c>
      <c r="C40">
        <v>35</v>
      </c>
      <c r="D40" s="1">
        <v>45212</v>
      </c>
    </row>
    <row r="41" spans="1:10" x14ac:dyDescent="0.35">
      <c r="H41" t="s">
        <v>91</v>
      </c>
      <c r="J41" s="1">
        <v>45212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9F2A-D383-4B1F-B843-8043A0E967F9}">
  <dimension ref="A1:I41"/>
  <sheetViews>
    <sheetView topLeftCell="A28" workbookViewId="0">
      <selection activeCell="I42" sqref="I42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45117</v>
      </c>
    </row>
    <row r="2" spans="1:5" x14ac:dyDescent="0.35">
      <c r="A2">
        <v>3</v>
      </c>
      <c r="B2">
        <v>30</v>
      </c>
      <c r="C2">
        <v>55</v>
      </c>
      <c r="D2" s="1">
        <v>45119</v>
      </c>
    </row>
    <row r="3" spans="1:5" x14ac:dyDescent="0.35">
      <c r="A3">
        <v>5</v>
      </c>
      <c r="B3">
        <v>65</v>
      </c>
      <c r="C3">
        <v>57</v>
      </c>
      <c r="D3" s="1">
        <v>45121</v>
      </c>
    </row>
    <row r="4" spans="1:5" x14ac:dyDescent="0.35">
      <c r="A4">
        <v>8</v>
      </c>
      <c r="B4">
        <v>75</v>
      </c>
      <c r="C4">
        <v>38</v>
      </c>
      <c r="D4" s="1">
        <v>45124</v>
      </c>
    </row>
    <row r="5" spans="1:5" x14ac:dyDescent="0.35">
      <c r="A5">
        <v>10</v>
      </c>
      <c r="B5">
        <v>70</v>
      </c>
      <c r="C5">
        <v>66</v>
      </c>
      <c r="D5" s="1">
        <v>45126</v>
      </c>
    </row>
    <row r="6" spans="1:5" x14ac:dyDescent="0.35">
      <c r="A6">
        <v>12</v>
      </c>
      <c r="B6">
        <v>75</v>
      </c>
      <c r="C6">
        <v>73</v>
      </c>
      <c r="D6" s="1">
        <v>45128</v>
      </c>
    </row>
    <row r="7" spans="1:5" x14ac:dyDescent="0.35">
      <c r="A7">
        <v>15</v>
      </c>
      <c r="B7">
        <v>70</v>
      </c>
      <c r="C7">
        <v>66</v>
      </c>
      <c r="D7" s="1">
        <v>45131</v>
      </c>
    </row>
    <row r="8" spans="1:5" x14ac:dyDescent="0.35">
      <c r="A8">
        <v>17</v>
      </c>
      <c r="B8">
        <v>60</v>
      </c>
      <c r="C8">
        <v>71</v>
      </c>
      <c r="D8" s="1">
        <v>45133</v>
      </c>
    </row>
    <row r="9" spans="1:5" x14ac:dyDescent="0.35">
      <c r="A9">
        <v>19</v>
      </c>
      <c r="B9">
        <v>70</v>
      </c>
      <c r="C9">
        <v>49</v>
      </c>
      <c r="D9" s="1">
        <v>45135</v>
      </c>
    </row>
    <row r="10" spans="1:5" x14ac:dyDescent="0.35">
      <c r="A10">
        <v>22</v>
      </c>
      <c r="B10">
        <v>70</v>
      </c>
      <c r="C10">
        <v>43</v>
      </c>
      <c r="D10" s="1">
        <v>45138</v>
      </c>
    </row>
    <row r="11" spans="1:5" x14ac:dyDescent="0.35">
      <c r="A11">
        <v>24</v>
      </c>
      <c r="B11">
        <v>70</v>
      </c>
      <c r="C11">
        <v>68</v>
      </c>
      <c r="D11" s="1">
        <v>45140</v>
      </c>
    </row>
    <row r="12" spans="1:5" x14ac:dyDescent="0.35">
      <c r="A12">
        <v>26</v>
      </c>
      <c r="B12">
        <v>70</v>
      </c>
      <c r="C12">
        <v>73</v>
      </c>
      <c r="D12" s="1">
        <v>45142</v>
      </c>
    </row>
    <row r="13" spans="1:5" x14ac:dyDescent="0.35">
      <c r="A13">
        <v>29</v>
      </c>
      <c r="B13">
        <v>70</v>
      </c>
      <c r="C13">
        <v>42</v>
      </c>
      <c r="D13" s="1">
        <v>45145</v>
      </c>
    </row>
    <row r="14" spans="1:5" x14ac:dyDescent="0.35">
      <c r="A14">
        <v>31</v>
      </c>
      <c r="B14">
        <v>70</v>
      </c>
      <c r="C14">
        <v>33</v>
      </c>
      <c r="D14" s="1">
        <v>45147</v>
      </c>
      <c r="E14" t="s">
        <v>11</v>
      </c>
    </row>
    <row r="15" spans="1:5" x14ac:dyDescent="0.35">
      <c r="A15">
        <v>33</v>
      </c>
      <c r="B15">
        <v>70</v>
      </c>
      <c r="C15">
        <v>60</v>
      </c>
      <c r="D15" s="1">
        <v>45149</v>
      </c>
    </row>
    <row r="16" spans="1:5" x14ac:dyDescent="0.35">
      <c r="A16">
        <v>36</v>
      </c>
      <c r="B16">
        <v>70</v>
      </c>
      <c r="C16">
        <v>61</v>
      </c>
      <c r="D16" s="1">
        <v>45152</v>
      </c>
    </row>
    <row r="17" spans="1:5" x14ac:dyDescent="0.35">
      <c r="A17">
        <v>38</v>
      </c>
      <c r="B17">
        <v>70</v>
      </c>
      <c r="C17">
        <v>64</v>
      </c>
      <c r="D17" s="1">
        <v>45154</v>
      </c>
    </row>
    <row r="18" spans="1:5" x14ac:dyDescent="0.35">
      <c r="A18">
        <v>40</v>
      </c>
      <c r="B18">
        <v>65</v>
      </c>
      <c r="C18">
        <v>69</v>
      </c>
      <c r="D18" s="1">
        <v>45156</v>
      </c>
    </row>
    <row r="19" spans="1:5" x14ac:dyDescent="0.35">
      <c r="A19">
        <v>43</v>
      </c>
      <c r="B19">
        <v>65</v>
      </c>
      <c r="C19">
        <v>60</v>
      </c>
      <c r="D19" s="1">
        <v>45159</v>
      </c>
    </row>
    <row r="20" spans="1:5" x14ac:dyDescent="0.35">
      <c r="A20">
        <v>45</v>
      </c>
      <c r="B20">
        <v>65</v>
      </c>
      <c r="C20">
        <v>61</v>
      </c>
      <c r="D20" s="1">
        <v>45161</v>
      </c>
    </row>
    <row r="21" spans="1:5" x14ac:dyDescent="0.35">
      <c r="A21">
        <v>47</v>
      </c>
      <c r="B21">
        <v>65</v>
      </c>
      <c r="C21">
        <v>59</v>
      </c>
      <c r="D21" s="1">
        <v>45163</v>
      </c>
    </row>
    <row r="22" spans="1:5" x14ac:dyDescent="0.35">
      <c r="A22">
        <v>50</v>
      </c>
      <c r="B22">
        <v>60</v>
      </c>
      <c r="C22">
        <v>58</v>
      </c>
      <c r="D22" s="1">
        <v>45166</v>
      </c>
    </row>
    <row r="23" spans="1:5" x14ac:dyDescent="0.35">
      <c r="A23">
        <v>52</v>
      </c>
      <c r="B23">
        <v>60</v>
      </c>
      <c r="C23">
        <v>63</v>
      </c>
      <c r="D23" s="1">
        <v>45168</v>
      </c>
    </row>
    <row r="24" spans="1:5" x14ac:dyDescent="0.35">
      <c r="A24">
        <v>54</v>
      </c>
      <c r="B24">
        <v>60</v>
      </c>
      <c r="C24">
        <v>63</v>
      </c>
      <c r="D24" s="1">
        <v>45170</v>
      </c>
    </row>
    <row r="25" spans="1:5" x14ac:dyDescent="0.35">
      <c r="A25">
        <v>57</v>
      </c>
      <c r="B25">
        <v>60</v>
      </c>
      <c r="C25">
        <v>42</v>
      </c>
      <c r="D25" s="1">
        <v>45173</v>
      </c>
    </row>
    <row r="26" spans="1:5" x14ac:dyDescent="0.35">
      <c r="A26">
        <v>59</v>
      </c>
      <c r="B26">
        <v>60</v>
      </c>
      <c r="C26">
        <v>42</v>
      </c>
      <c r="D26" s="1">
        <v>45175</v>
      </c>
    </row>
    <row r="27" spans="1:5" x14ac:dyDescent="0.35">
      <c r="A27">
        <v>61</v>
      </c>
      <c r="B27">
        <v>60</v>
      </c>
      <c r="C27">
        <v>61</v>
      </c>
      <c r="D27" s="1">
        <v>45175</v>
      </c>
      <c r="E27" t="s">
        <v>129</v>
      </c>
    </row>
    <row r="28" spans="1:5" x14ac:dyDescent="0.35">
      <c r="A28">
        <v>65</v>
      </c>
      <c r="B28">
        <v>60</v>
      </c>
      <c r="C28">
        <v>37</v>
      </c>
      <c r="D28" s="1">
        <v>45181</v>
      </c>
    </row>
    <row r="29" spans="1:5" x14ac:dyDescent="0.35">
      <c r="A29">
        <v>68</v>
      </c>
      <c r="B29">
        <v>60</v>
      </c>
      <c r="C29">
        <v>40</v>
      </c>
      <c r="D29" s="1">
        <v>45184</v>
      </c>
    </row>
    <row r="30" spans="1:5" x14ac:dyDescent="0.35">
      <c r="A30">
        <v>71</v>
      </c>
      <c r="B30">
        <v>60</v>
      </c>
      <c r="C30">
        <v>34</v>
      </c>
      <c r="D30" s="1">
        <v>45187</v>
      </c>
    </row>
    <row r="31" spans="1:5" x14ac:dyDescent="0.35">
      <c r="A31">
        <v>73</v>
      </c>
      <c r="B31">
        <v>60</v>
      </c>
      <c r="C31">
        <v>40</v>
      </c>
      <c r="D31" s="1">
        <v>45189</v>
      </c>
    </row>
    <row r="32" spans="1:5" x14ac:dyDescent="0.35">
      <c r="A32">
        <v>75</v>
      </c>
      <c r="B32">
        <v>60</v>
      </c>
      <c r="C32">
        <v>36</v>
      </c>
      <c r="D32" s="1">
        <v>45191</v>
      </c>
    </row>
    <row r="33" spans="1:9" x14ac:dyDescent="0.35">
      <c r="A33">
        <v>78</v>
      </c>
      <c r="B33">
        <v>50</v>
      </c>
      <c r="C33">
        <v>45</v>
      </c>
      <c r="D33" s="1">
        <v>45194</v>
      </c>
    </row>
    <row r="34" spans="1:9" x14ac:dyDescent="0.35">
      <c r="A34">
        <v>80</v>
      </c>
      <c r="B34">
        <v>60</v>
      </c>
      <c r="C34">
        <v>45</v>
      </c>
      <c r="D34" s="1">
        <v>45196</v>
      </c>
    </row>
    <row r="35" spans="1:9" x14ac:dyDescent="0.35">
      <c r="A35">
        <v>82</v>
      </c>
      <c r="B35">
        <v>60</v>
      </c>
      <c r="C35">
        <v>39</v>
      </c>
      <c r="D35" s="1">
        <v>45198</v>
      </c>
    </row>
    <row r="36" spans="1:9" x14ac:dyDescent="0.35">
      <c r="A36">
        <v>85</v>
      </c>
      <c r="B36">
        <v>60</v>
      </c>
      <c r="C36">
        <v>38</v>
      </c>
      <c r="D36" s="1">
        <v>45201</v>
      </c>
    </row>
    <row r="37" spans="1:9" x14ac:dyDescent="0.35">
      <c r="A37">
        <v>87</v>
      </c>
      <c r="B37">
        <v>55</v>
      </c>
      <c r="C37">
        <v>32</v>
      </c>
      <c r="D37" s="1">
        <v>45203</v>
      </c>
    </row>
    <row r="38" spans="1:9" x14ac:dyDescent="0.35">
      <c r="A38">
        <v>89</v>
      </c>
      <c r="B38">
        <v>50</v>
      </c>
      <c r="C38">
        <v>36</v>
      </c>
      <c r="D38" s="1">
        <v>45205</v>
      </c>
    </row>
    <row r="39" spans="1:9" x14ac:dyDescent="0.35">
      <c r="A39">
        <v>92</v>
      </c>
      <c r="B39">
        <v>50</v>
      </c>
      <c r="C39">
        <v>32</v>
      </c>
      <c r="D39" s="1">
        <v>45208</v>
      </c>
    </row>
    <row r="40" spans="1:9" x14ac:dyDescent="0.35">
      <c r="A40">
        <v>94</v>
      </c>
      <c r="B40">
        <v>50</v>
      </c>
      <c r="C40">
        <v>31</v>
      </c>
      <c r="D40" s="1">
        <v>45210</v>
      </c>
    </row>
    <row r="41" spans="1:9" x14ac:dyDescent="0.35">
      <c r="A41">
        <v>96</v>
      </c>
      <c r="B41">
        <v>50</v>
      </c>
      <c r="C41">
        <v>27</v>
      </c>
      <c r="D41" s="1">
        <v>45212</v>
      </c>
      <c r="G41" t="s">
        <v>77</v>
      </c>
      <c r="I41" s="1">
        <v>45212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4D4C-6239-459E-8F60-82F574FB9C4D}">
  <dimension ref="A1:I41"/>
  <sheetViews>
    <sheetView topLeftCell="A25" workbookViewId="0">
      <selection activeCell="I42" sqref="I42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45110</v>
      </c>
    </row>
    <row r="2" spans="1:5" x14ac:dyDescent="0.35">
      <c r="A2">
        <v>3</v>
      </c>
      <c r="B2">
        <v>40</v>
      </c>
      <c r="C2">
        <v>50</v>
      </c>
      <c r="D2" s="1">
        <v>45112</v>
      </c>
    </row>
    <row r="3" spans="1:5" x14ac:dyDescent="0.35">
      <c r="A3">
        <v>5</v>
      </c>
      <c r="B3">
        <v>70</v>
      </c>
      <c r="C3">
        <v>58</v>
      </c>
      <c r="D3" s="1">
        <v>45114</v>
      </c>
    </row>
    <row r="4" spans="1:5" x14ac:dyDescent="0.35">
      <c r="A4">
        <v>8</v>
      </c>
      <c r="B4">
        <v>80</v>
      </c>
      <c r="C4">
        <v>70</v>
      </c>
      <c r="D4" s="1">
        <v>45117</v>
      </c>
    </row>
    <row r="5" spans="1:5" x14ac:dyDescent="0.35">
      <c r="A5">
        <v>10</v>
      </c>
      <c r="B5">
        <v>80</v>
      </c>
      <c r="C5">
        <v>70</v>
      </c>
      <c r="D5" s="1">
        <v>45119</v>
      </c>
    </row>
    <row r="6" spans="1:5" x14ac:dyDescent="0.35">
      <c r="A6">
        <v>12</v>
      </c>
      <c r="B6">
        <v>70</v>
      </c>
      <c r="C6">
        <v>73</v>
      </c>
      <c r="D6" s="1">
        <v>45121</v>
      </c>
    </row>
    <row r="7" spans="1:5" x14ac:dyDescent="0.35">
      <c r="A7">
        <v>15</v>
      </c>
      <c r="B7">
        <v>80</v>
      </c>
      <c r="C7">
        <v>55</v>
      </c>
      <c r="D7" s="1">
        <v>45124</v>
      </c>
    </row>
    <row r="8" spans="1:5" x14ac:dyDescent="0.35">
      <c r="A8">
        <v>17</v>
      </c>
      <c r="B8">
        <v>75</v>
      </c>
      <c r="C8">
        <v>67</v>
      </c>
      <c r="D8" s="1">
        <v>45126</v>
      </c>
    </row>
    <row r="9" spans="1:5" x14ac:dyDescent="0.35">
      <c r="A9">
        <v>19</v>
      </c>
      <c r="B9">
        <v>75</v>
      </c>
      <c r="C9">
        <v>78</v>
      </c>
      <c r="D9" s="1">
        <v>45128</v>
      </c>
    </row>
    <row r="10" spans="1:5" x14ac:dyDescent="0.35">
      <c r="A10">
        <v>22</v>
      </c>
      <c r="B10">
        <v>70</v>
      </c>
      <c r="C10">
        <v>75</v>
      </c>
      <c r="D10" s="1">
        <v>45131</v>
      </c>
    </row>
    <row r="11" spans="1:5" x14ac:dyDescent="0.35">
      <c r="A11">
        <v>24</v>
      </c>
      <c r="B11">
        <v>70</v>
      </c>
      <c r="C11">
        <v>75</v>
      </c>
      <c r="D11" s="1">
        <v>45133</v>
      </c>
    </row>
    <row r="12" spans="1:5" x14ac:dyDescent="0.35">
      <c r="A12">
        <v>26</v>
      </c>
      <c r="B12">
        <v>70</v>
      </c>
      <c r="C12">
        <v>65</v>
      </c>
      <c r="D12" s="1">
        <v>45135</v>
      </c>
    </row>
    <row r="13" spans="1:5" x14ac:dyDescent="0.35">
      <c r="A13">
        <v>29</v>
      </c>
      <c r="B13">
        <v>70</v>
      </c>
      <c r="C13">
        <v>65</v>
      </c>
      <c r="D13" s="1">
        <v>45138</v>
      </c>
    </row>
    <row r="14" spans="1:5" x14ac:dyDescent="0.35">
      <c r="A14">
        <v>31</v>
      </c>
      <c r="B14">
        <v>70</v>
      </c>
      <c r="C14">
        <v>80</v>
      </c>
      <c r="D14" s="1">
        <v>45140</v>
      </c>
      <c r="E14" t="s">
        <v>68</v>
      </c>
    </row>
    <row r="15" spans="1:5" x14ac:dyDescent="0.35">
      <c r="A15">
        <v>33</v>
      </c>
      <c r="B15">
        <v>80</v>
      </c>
      <c r="C15">
        <v>80</v>
      </c>
      <c r="D15" s="1">
        <v>45142</v>
      </c>
    </row>
    <row r="16" spans="1:5" x14ac:dyDescent="0.35">
      <c r="A16">
        <v>36</v>
      </c>
      <c r="B16">
        <v>70</v>
      </c>
      <c r="C16">
        <v>65</v>
      </c>
      <c r="D16" s="1">
        <v>45145</v>
      </c>
    </row>
    <row r="17" spans="1:5" x14ac:dyDescent="0.35">
      <c r="A17">
        <v>38</v>
      </c>
      <c r="B17">
        <v>70</v>
      </c>
      <c r="C17">
        <v>39</v>
      </c>
      <c r="D17" s="1">
        <v>45145</v>
      </c>
    </row>
    <row r="18" spans="1:5" x14ac:dyDescent="0.35">
      <c r="A18">
        <v>40</v>
      </c>
      <c r="B18">
        <v>70</v>
      </c>
      <c r="C18">
        <v>50</v>
      </c>
      <c r="D18" s="1">
        <v>45149</v>
      </c>
    </row>
    <row r="19" spans="1:5" x14ac:dyDescent="0.35">
      <c r="A19">
        <v>43</v>
      </c>
      <c r="B19">
        <v>70</v>
      </c>
      <c r="C19">
        <v>49</v>
      </c>
      <c r="D19" s="1">
        <v>45152</v>
      </c>
    </row>
    <row r="20" spans="1:5" x14ac:dyDescent="0.35">
      <c r="A20">
        <v>45</v>
      </c>
      <c r="B20">
        <v>70</v>
      </c>
      <c r="C20">
        <v>74</v>
      </c>
      <c r="D20" s="1">
        <v>45154</v>
      </c>
    </row>
    <row r="21" spans="1:5" x14ac:dyDescent="0.35">
      <c r="A21">
        <v>47</v>
      </c>
      <c r="B21">
        <v>65</v>
      </c>
      <c r="C21">
        <v>74</v>
      </c>
      <c r="D21" s="1">
        <v>45156</v>
      </c>
    </row>
    <row r="22" spans="1:5" x14ac:dyDescent="0.35">
      <c r="A22">
        <v>50</v>
      </c>
      <c r="B22">
        <v>60</v>
      </c>
      <c r="C22">
        <v>42</v>
      </c>
      <c r="D22" s="1">
        <v>45159</v>
      </c>
    </row>
    <row r="23" spans="1:5" x14ac:dyDescent="0.35">
      <c r="A23">
        <v>52</v>
      </c>
      <c r="B23">
        <v>60</v>
      </c>
      <c r="C23">
        <v>50</v>
      </c>
      <c r="D23" s="1">
        <v>45161</v>
      </c>
    </row>
    <row r="24" spans="1:5" x14ac:dyDescent="0.35">
      <c r="A24">
        <v>54</v>
      </c>
      <c r="B24">
        <v>60</v>
      </c>
      <c r="C24">
        <v>55</v>
      </c>
      <c r="D24" s="1">
        <v>45163</v>
      </c>
    </row>
    <row r="25" spans="1:5" x14ac:dyDescent="0.35">
      <c r="A25">
        <v>57</v>
      </c>
      <c r="B25">
        <v>60</v>
      </c>
      <c r="C25">
        <v>53</v>
      </c>
      <c r="D25" s="1">
        <v>45166</v>
      </c>
    </row>
    <row r="26" spans="1:5" x14ac:dyDescent="0.35">
      <c r="A26">
        <v>59</v>
      </c>
      <c r="B26">
        <v>60</v>
      </c>
      <c r="C26">
        <v>65</v>
      </c>
      <c r="D26" s="1">
        <v>45168</v>
      </c>
      <c r="E26" t="s">
        <v>123</v>
      </c>
    </row>
    <row r="27" spans="1:5" x14ac:dyDescent="0.35">
      <c r="A27">
        <v>61</v>
      </c>
      <c r="B27">
        <v>60</v>
      </c>
      <c r="C27">
        <v>66</v>
      </c>
      <c r="D27" s="1">
        <v>45170</v>
      </c>
    </row>
    <row r="28" spans="1:5" x14ac:dyDescent="0.35">
      <c r="A28">
        <v>64</v>
      </c>
      <c r="B28">
        <v>60</v>
      </c>
      <c r="C28">
        <v>34</v>
      </c>
      <c r="D28" s="1">
        <v>45173</v>
      </c>
    </row>
    <row r="29" spans="1:5" x14ac:dyDescent="0.35">
      <c r="A29">
        <v>66</v>
      </c>
      <c r="B29">
        <v>60</v>
      </c>
      <c r="C29">
        <v>37</v>
      </c>
      <c r="D29" s="1">
        <v>45175</v>
      </c>
    </row>
    <row r="30" spans="1:5" x14ac:dyDescent="0.35">
      <c r="A30">
        <v>68</v>
      </c>
      <c r="B30">
        <v>60</v>
      </c>
      <c r="C30">
        <v>29</v>
      </c>
      <c r="D30" s="1">
        <v>45177</v>
      </c>
    </row>
    <row r="31" spans="1:5" x14ac:dyDescent="0.35">
      <c r="A31">
        <v>72</v>
      </c>
      <c r="B31">
        <v>60</v>
      </c>
      <c r="C31">
        <v>25</v>
      </c>
      <c r="D31" s="1">
        <v>45181</v>
      </c>
    </row>
    <row r="32" spans="1:5" x14ac:dyDescent="0.35">
      <c r="A32">
        <v>75</v>
      </c>
      <c r="B32">
        <v>60</v>
      </c>
      <c r="C32">
        <v>35</v>
      </c>
      <c r="D32" s="1">
        <v>45184</v>
      </c>
    </row>
    <row r="33" spans="1:9" x14ac:dyDescent="0.35">
      <c r="A33">
        <v>78</v>
      </c>
      <c r="B33">
        <v>60</v>
      </c>
      <c r="C33">
        <v>28</v>
      </c>
      <c r="D33" s="1">
        <v>45187</v>
      </c>
    </row>
    <row r="34" spans="1:9" x14ac:dyDescent="0.35">
      <c r="A34">
        <v>80</v>
      </c>
      <c r="B34">
        <v>60</v>
      </c>
      <c r="C34">
        <v>28</v>
      </c>
      <c r="D34" s="1">
        <v>45189</v>
      </c>
    </row>
    <row r="35" spans="1:9" x14ac:dyDescent="0.35">
      <c r="A35">
        <v>82</v>
      </c>
      <c r="B35">
        <v>55</v>
      </c>
      <c r="C35">
        <v>40</v>
      </c>
      <c r="D35" s="1">
        <v>45191</v>
      </c>
    </row>
    <row r="36" spans="1:9" x14ac:dyDescent="0.35">
      <c r="A36">
        <v>85</v>
      </c>
      <c r="B36">
        <v>60</v>
      </c>
      <c r="C36">
        <v>42</v>
      </c>
      <c r="D36" s="1">
        <v>45194</v>
      </c>
    </row>
    <row r="37" spans="1:9" x14ac:dyDescent="0.35">
      <c r="A37">
        <v>87</v>
      </c>
      <c r="B37">
        <v>60</v>
      </c>
      <c r="C37">
        <v>36</v>
      </c>
      <c r="D37" s="1">
        <v>45196</v>
      </c>
    </row>
    <row r="38" spans="1:9" x14ac:dyDescent="0.35">
      <c r="A38">
        <v>89</v>
      </c>
      <c r="B38">
        <v>60</v>
      </c>
      <c r="C38">
        <v>38</v>
      </c>
      <c r="D38" s="1">
        <v>45198</v>
      </c>
    </row>
    <row r="41" spans="1:9" x14ac:dyDescent="0.35">
      <c r="G41" t="s">
        <v>77</v>
      </c>
      <c r="I41" s="1">
        <v>45198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ADF1-3276-4A63-9778-15A5CDFA028F}">
  <dimension ref="A1:I40"/>
  <sheetViews>
    <sheetView topLeftCell="A28" workbookViewId="0">
      <selection activeCell="I41" sqref="I41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45107</v>
      </c>
    </row>
    <row r="2" spans="1:5" x14ac:dyDescent="0.35">
      <c r="A2">
        <v>4</v>
      </c>
      <c r="B2">
        <v>30</v>
      </c>
      <c r="C2">
        <v>49</v>
      </c>
      <c r="D2" s="1">
        <v>45110</v>
      </c>
    </row>
    <row r="3" spans="1:5" x14ac:dyDescent="0.35">
      <c r="A3">
        <v>6</v>
      </c>
      <c r="B3">
        <v>70</v>
      </c>
      <c r="C3">
        <v>51</v>
      </c>
      <c r="D3" s="1">
        <v>45112</v>
      </c>
    </row>
    <row r="4" spans="1:5" x14ac:dyDescent="0.35">
      <c r="A4">
        <v>8</v>
      </c>
      <c r="B4">
        <v>70</v>
      </c>
      <c r="C4">
        <v>51</v>
      </c>
      <c r="D4" s="1">
        <v>45114</v>
      </c>
    </row>
    <row r="5" spans="1:5" x14ac:dyDescent="0.35">
      <c r="A5">
        <v>11</v>
      </c>
      <c r="B5">
        <v>80</v>
      </c>
      <c r="C5">
        <v>37</v>
      </c>
      <c r="D5" s="1">
        <v>45117</v>
      </c>
    </row>
    <row r="6" spans="1:5" x14ac:dyDescent="0.35">
      <c r="A6">
        <v>13</v>
      </c>
      <c r="B6">
        <v>80</v>
      </c>
      <c r="C6">
        <v>66</v>
      </c>
      <c r="D6" s="1">
        <v>45119</v>
      </c>
    </row>
    <row r="7" spans="1:5" x14ac:dyDescent="0.35">
      <c r="A7">
        <v>15</v>
      </c>
      <c r="B7">
        <v>70</v>
      </c>
      <c r="C7">
        <v>65</v>
      </c>
      <c r="D7" s="1">
        <v>45121</v>
      </c>
    </row>
    <row r="8" spans="1:5" x14ac:dyDescent="0.35">
      <c r="A8">
        <v>18</v>
      </c>
      <c r="B8">
        <v>70</v>
      </c>
      <c r="C8">
        <v>29</v>
      </c>
      <c r="D8" s="1">
        <v>45124</v>
      </c>
    </row>
    <row r="9" spans="1:5" x14ac:dyDescent="0.35">
      <c r="A9">
        <v>20</v>
      </c>
      <c r="B9">
        <v>70</v>
      </c>
      <c r="C9">
        <v>67</v>
      </c>
      <c r="D9" s="1">
        <v>45126</v>
      </c>
    </row>
    <row r="10" spans="1:5" x14ac:dyDescent="0.35">
      <c r="A10">
        <v>22</v>
      </c>
      <c r="B10">
        <v>70</v>
      </c>
      <c r="C10">
        <v>75</v>
      </c>
      <c r="D10" s="1">
        <v>45128</v>
      </c>
    </row>
    <row r="11" spans="1:5" x14ac:dyDescent="0.35">
      <c r="A11">
        <v>25</v>
      </c>
      <c r="B11">
        <v>70</v>
      </c>
      <c r="C11">
        <v>69</v>
      </c>
      <c r="D11" s="1">
        <v>45131</v>
      </c>
    </row>
    <row r="12" spans="1:5" x14ac:dyDescent="0.35">
      <c r="A12">
        <v>27</v>
      </c>
      <c r="B12">
        <v>60</v>
      </c>
      <c r="C12">
        <v>79</v>
      </c>
      <c r="D12" s="1">
        <v>45133</v>
      </c>
    </row>
    <row r="13" spans="1:5" x14ac:dyDescent="0.35">
      <c r="A13">
        <v>29</v>
      </c>
      <c r="B13">
        <v>70</v>
      </c>
      <c r="C13">
        <v>44</v>
      </c>
      <c r="D13" s="1">
        <v>45135</v>
      </c>
    </row>
    <row r="14" spans="1:5" x14ac:dyDescent="0.35">
      <c r="A14">
        <v>32</v>
      </c>
      <c r="B14">
        <v>70</v>
      </c>
      <c r="C14">
        <v>44</v>
      </c>
      <c r="D14" s="1">
        <v>45138</v>
      </c>
    </row>
    <row r="15" spans="1:5" x14ac:dyDescent="0.35">
      <c r="A15">
        <v>34</v>
      </c>
      <c r="B15">
        <v>20</v>
      </c>
      <c r="C15">
        <v>55</v>
      </c>
      <c r="D15" s="1">
        <v>45140</v>
      </c>
      <c r="E15" t="s">
        <v>9</v>
      </c>
    </row>
    <row r="16" spans="1:5" x14ac:dyDescent="0.35">
      <c r="A16">
        <v>36</v>
      </c>
      <c r="B16">
        <v>70</v>
      </c>
      <c r="C16">
        <v>70</v>
      </c>
      <c r="D16" s="1">
        <v>45142</v>
      </c>
    </row>
    <row r="17" spans="1:5" x14ac:dyDescent="0.35">
      <c r="A17">
        <v>39</v>
      </c>
      <c r="B17">
        <v>70</v>
      </c>
      <c r="C17">
        <v>60</v>
      </c>
      <c r="D17" s="1">
        <v>45145</v>
      </c>
    </row>
    <row r="18" spans="1:5" x14ac:dyDescent="0.35">
      <c r="A18">
        <v>41</v>
      </c>
      <c r="B18">
        <v>70</v>
      </c>
      <c r="C18">
        <v>39</v>
      </c>
      <c r="D18" s="1">
        <v>45147</v>
      </c>
    </row>
    <row r="19" spans="1:5" x14ac:dyDescent="0.35">
      <c r="A19">
        <v>43</v>
      </c>
      <c r="B19">
        <v>70</v>
      </c>
      <c r="C19">
        <v>58</v>
      </c>
      <c r="D19" s="1">
        <v>45149</v>
      </c>
    </row>
    <row r="20" spans="1:5" x14ac:dyDescent="0.35">
      <c r="A20">
        <v>46</v>
      </c>
      <c r="B20">
        <v>70</v>
      </c>
      <c r="C20">
        <v>46</v>
      </c>
      <c r="D20" s="1">
        <v>45152</v>
      </c>
    </row>
    <row r="21" spans="1:5" x14ac:dyDescent="0.35">
      <c r="A21">
        <v>48</v>
      </c>
      <c r="B21">
        <v>70</v>
      </c>
      <c r="C21">
        <v>68</v>
      </c>
      <c r="D21" s="1">
        <v>45154</v>
      </c>
    </row>
    <row r="22" spans="1:5" x14ac:dyDescent="0.35">
      <c r="A22">
        <v>50</v>
      </c>
      <c r="B22">
        <v>70</v>
      </c>
      <c r="C22">
        <v>61</v>
      </c>
      <c r="D22" s="1">
        <v>45156</v>
      </c>
    </row>
    <row r="23" spans="1:5" x14ac:dyDescent="0.35">
      <c r="A23">
        <v>53</v>
      </c>
      <c r="B23">
        <v>65</v>
      </c>
      <c r="C23">
        <v>45</v>
      </c>
      <c r="D23" s="1">
        <v>45159</v>
      </c>
    </row>
    <row r="24" spans="1:5" x14ac:dyDescent="0.35">
      <c r="A24">
        <v>55</v>
      </c>
      <c r="B24">
        <v>60</v>
      </c>
      <c r="C24">
        <v>47</v>
      </c>
      <c r="D24" s="1">
        <v>45161</v>
      </c>
    </row>
    <row r="25" spans="1:5" x14ac:dyDescent="0.35">
      <c r="A25">
        <v>57</v>
      </c>
      <c r="B25">
        <v>60</v>
      </c>
      <c r="C25">
        <v>57</v>
      </c>
      <c r="D25" s="1">
        <v>45163</v>
      </c>
    </row>
    <row r="26" spans="1:5" x14ac:dyDescent="0.35">
      <c r="A26">
        <v>60</v>
      </c>
      <c r="B26">
        <v>60</v>
      </c>
      <c r="C26">
        <v>52</v>
      </c>
      <c r="D26" s="1">
        <v>45166</v>
      </c>
    </row>
    <row r="27" spans="1:5" x14ac:dyDescent="0.35">
      <c r="A27">
        <v>62</v>
      </c>
      <c r="B27">
        <v>65</v>
      </c>
      <c r="C27">
        <v>60</v>
      </c>
      <c r="D27" s="1">
        <v>45168</v>
      </c>
      <c r="E27" t="s">
        <v>124</v>
      </c>
    </row>
    <row r="28" spans="1:5" x14ac:dyDescent="0.35">
      <c r="A28">
        <v>64</v>
      </c>
      <c r="B28">
        <v>60</v>
      </c>
      <c r="C28">
        <v>43</v>
      </c>
      <c r="D28" s="1">
        <v>45170</v>
      </c>
    </row>
    <row r="29" spans="1:5" x14ac:dyDescent="0.35">
      <c r="A29">
        <v>67</v>
      </c>
      <c r="B29">
        <v>60</v>
      </c>
      <c r="C29">
        <v>28</v>
      </c>
      <c r="D29" s="1">
        <v>45173</v>
      </c>
    </row>
    <row r="30" spans="1:5" x14ac:dyDescent="0.35">
      <c r="A30">
        <v>69</v>
      </c>
      <c r="B30">
        <v>60</v>
      </c>
      <c r="C30">
        <v>39</v>
      </c>
      <c r="D30" s="1">
        <v>45175</v>
      </c>
    </row>
    <row r="31" spans="1:5" x14ac:dyDescent="0.35">
      <c r="A31">
        <v>71</v>
      </c>
      <c r="B31">
        <v>65</v>
      </c>
      <c r="C31">
        <v>30</v>
      </c>
      <c r="D31" s="1">
        <v>45177</v>
      </c>
    </row>
    <row r="32" spans="1:5" x14ac:dyDescent="0.35">
      <c r="A32">
        <v>75</v>
      </c>
      <c r="B32">
        <v>60</v>
      </c>
      <c r="C32">
        <v>29</v>
      </c>
      <c r="D32" s="1">
        <v>45181</v>
      </c>
    </row>
    <row r="33" spans="1:9" x14ac:dyDescent="0.35">
      <c r="A33">
        <v>78</v>
      </c>
      <c r="B33">
        <v>65</v>
      </c>
      <c r="C33">
        <v>30</v>
      </c>
      <c r="D33" s="1">
        <v>45184</v>
      </c>
    </row>
    <row r="34" spans="1:9" x14ac:dyDescent="0.35">
      <c r="A34">
        <v>81</v>
      </c>
      <c r="B34">
        <v>65</v>
      </c>
      <c r="C34">
        <v>27</v>
      </c>
      <c r="D34" s="1">
        <v>45187</v>
      </c>
    </row>
    <row r="35" spans="1:9" x14ac:dyDescent="0.35">
      <c r="A35">
        <v>83</v>
      </c>
      <c r="B35">
        <v>70</v>
      </c>
      <c r="C35">
        <v>30</v>
      </c>
      <c r="D35" s="1">
        <v>45189</v>
      </c>
    </row>
    <row r="36" spans="1:9" x14ac:dyDescent="0.35">
      <c r="A36">
        <v>85</v>
      </c>
      <c r="B36">
        <v>70</v>
      </c>
      <c r="C36">
        <v>32</v>
      </c>
      <c r="D36" s="1">
        <v>45191</v>
      </c>
    </row>
    <row r="37" spans="1:9" x14ac:dyDescent="0.35">
      <c r="A37">
        <v>88</v>
      </c>
      <c r="B37">
        <v>65</v>
      </c>
      <c r="C37">
        <v>40</v>
      </c>
      <c r="D37" s="1">
        <v>45194</v>
      </c>
    </row>
    <row r="38" spans="1:9" x14ac:dyDescent="0.35">
      <c r="A38">
        <v>90</v>
      </c>
      <c r="B38">
        <v>70</v>
      </c>
      <c r="C38">
        <v>35</v>
      </c>
      <c r="D38" s="1">
        <v>45196</v>
      </c>
    </row>
    <row r="39" spans="1:9" x14ac:dyDescent="0.35">
      <c r="A39">
        <v>92</v>
      </c>
      <c r="B39">
        <v>65</v>
      </c>
      <c r="C39">
        <v>35</v>
      </c>
      <c r="D39" s="1">
        <v>45198</v>
      </c>
    </row>
    <row r="40" spans="1:9" x14ac:dyDescent="0.35">
      <c r="G40" t="s">
        <v>77</v>
      </c>
      <c r="I40" s="1">
        <v>45198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5F91-444A-4F76-A523-4101A38423AC}">
  <dimension ref="A1:I39"/>
  <sheetViews>
    <sheetView topLeftCell="A25" workbookViewId="0">
      <selection activeCell="I40" sqref="I40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45100</v>
      </c>
    </row>
    <row r="2" spans="1:5" x14ac:dyDescent="0.35">
      <c r="A2">
        <v>4</v>
      </c>
      <c r="B2">
        <v>30</v>
      </c>
      <c r="C2">
        <v>58</v>
      </c>
      <c r="D2" s="1">
        <v>45103</v>
      </c>
    </row>
    <row r="3" spans="1:5" x14ac:dyDescent="0.35">
      <c r="A3">
        <v>6</v>
      </c>
      <c r="B3">
        <v>70</v>
      </c>
      <c r="C3">
        <v>68</v>
      </c>
      <c r="D3" s="1">
        <v>45105</v>
      </c>
    </row>
    <row r="4" spans="1:5" x14ac:dyDescent="0.35">
      <c r="A4">
        <v>8</v>
      </c>
      <c r="B4">
        <v>60</v>
      </c>
      <c r="C4">
        <v>68</v>
      </c>
      <c r="D4" s="1">
        <v>45107</v>
      </c>
    </row>
    <row r="5" spans="1:5" x14ac:dyDescent="0.35">
      <c r="A5">
        <v>11</v>
      </c>
      <c r="B5">
        <v>60</v>
      </c>
      <c r="C5">
        <v>68</v>
      </c>
      <c r="D5" s="1">
        <v>45110</v>
      </c>
    </row>
    <row r="6" spans="1:5" x14ac:dyDescent="0.35">
      <c r="A6">
        <v>13</v>
      </c>
      <c r="B6">
        <v>60</v>
      </c>
      <c r="C6">
        <v>66</v>
      </c>
      <c r="D6" s="1">
        <v>45112</v>
      </c>
    </row>
    <row r="7" spans="1:5" x14ac:dyDescent="0.35">
      <c r="A7">
        <v>15</v>
      </c>
      <c r="B7">
        <v>60</v>
      </c>
      <c r="C7">
        <v>69</v>
      </c>
      <c r="D7" s="1">
        <v>45114</v>
      </c>
    </row>
    <row r="8" spans="1:5" x14ac:dyDescent="0.35">
      <c r="A8">
        <v>18</v>
      </c>
      <c r="B8">
        <v>60</v>
      </c>
      <c r="C8">
        <v>61</v>
      </c>
      <c r="D8" s="1">
        <v>45117</v>
      </c>
    </row>
    <row r="9" spans="1:5" x14ac:dyDescent="0.35">
      <c r="A9">
        <v>20</v>
      </c>
      <c r="B9">
        <v>60</v>
      </c>
      <c r="C9">
        <v>60</v>
      </c>
      <c r="D9" s="1">
        <v>45119</v>
      </c>
    </row>
    <row r="10" spans="1:5" x14ac:dyDescent="0.35">
      <c r="A10">
        <v>22</v>
      </c>
      <c r="B10">
        <v>65</v>
      </c>
      <c r="C10">
        <v>56</v>
      </c>
      <c r="D10" s="1">
        <v>45121</v>
      </c>
    </row>
    <row r="11" spans="1:5" x14ac:dyDescent="0.35">
      <c r="A11">
        <v>25</v>
      </c>
      <c r="B11">
        <v>60</v>
      </c>
      <c r="C11">
        <v>42</v>
      </c>
      <c r="D11" s="1">
        <v>45124</v>
      </c>
    </row>
    <row r="12" spans="1:5" x14ac:dyDescent="0.35">
      <c r="A12">
        <v>27</v>
      </c>
      <c r="B12">
        <v>60</v>
      </c>
      <c r="C12">
        <v>42</v>
      </c>
      <c r="D12" s="1">
        <v>45126</v>
      </c>
    </row>
    <row r="13" spans="1:5" x14ac:dyDescent="0.35">
      <c r="A13">
        <v>29</v>
      </c>
      <c r="B13">
        <v>50</v>
      </c>
      <c r="C13">
        <v>52</v>
      </c>
      <c r="D13" s="1">
        <v>45128</v>
      </c>
    </row>
    <row r="14" spans="1:5" x14ac:dyDescent="0.35">
      <c r="A14">
        <v>32</v>
      </c>
      <c r="B14">
        <v>50</v>
      </c>
      <c r="C14">
        <v>55</v>
      </c>
      <c r="D14" s="1">
        <v>45131</v>
      </c>
      <c r="E14" t="s">
        <v>8</v>
      </c>
    </row>
    <row r="15" spans="1:5" x14ac:dyDescent="0.35">
      <c r="A15">
        <v>34</v>
      </c>
      <c r="B15">
        <v>50</v>
      </c>
      <c r="C15">
        <v>60</v>
      </c>
      <c r="D15" s="1">
        <v>45133</v>
      </c>
    </row>
    <row r="16" spans="1:5" x14ac:dyDescent="0.35">
      <c r="A16">
        <v>36</v>
      </c>
      <c r="B16">
        <v>60</v>
      </c>
      <c r="C16">
        <v>63</v>
      </c>
      <c r="D16" s="1">
        <v>45135</v>
      </c>
    </row>
    <row r="17" spans="1:5" x14ac:dyDescent="0.35">
      <c r="A17">
        <v>39</v>
      </c>
      <c r="B17">
        <v>60</v>
      </c>
      <c r="C17">
        <v>55</v>
      </c>
      <c r="D17" s="1">
        <v>45138</v>
      </c>
    </row>
    <row r="18" spans="1:5" x14ac:dyDescent="0.35">
      <c r="A18">
        <v>41</v>
      </c>
      <c r="B18">
        <v>60</v>
      </c>
      <c r="C18">
        <v>63</v>
      </c>
      <c r="D18" s="1">
        <v>45140</v>
      </c>
    </row>
    <row r="19" spans="1:5" x14ac:dyDescent="0.35">
      <c r="A19">
        <v>43</v>
      </c>
      <c r="B19">
        <v>50</v>
      </c>
      <c r="C19">
        <v>65</v>
      </c>
      <c r="D19" s="1">
        <v>45142</v>
      </c>
    </row>
    <row r="20" spans="1:5" x14ac:dyDescent="0.35">
      <c r="A20">
        <v>46</v>
      </c>
      <c r="B20">
        <v>50</v>
      </c>
      <c r="C20">
        <v>58</v>
      </c>
      <c r="D20" s="1">
        <v>45145</v>
      </c>
    </row>
    <row r="21" spans="1:5" x14ac:dyDescent="0.35">
      <c r="A21">
        <v>48</v>
      </c>
      <c r="B21">
        <v>50</v>
      </c>
      <c r="C21">
        <v>59</v>
      </c>
      <c r="D21" s="1">
        <v>45147</v>
      </c>
    </row>
    <row r="22" spans="1:5" x14ac:dyDescent="0.35">
      <c r="A22">
        <v>50</v>
      </c>
      <c r="B22">
        <v>60</v>
      </c>
      <c r="C22">
        <v>56</v>
      </c>
      <c r="D22" s="1">
        <v>45149</v>
      </c>
    </row>
    <row r="23" spans="1:5" x14ac:dyDescent="0.35">
      <c r="A23">
        <v>53</v>
      </c>
      <c r="B23">
        <v>50</v>
      </c>
      <c r="C23">
        <v>54</v>
      </c>
      <c r="D23" s="1">
        <v>45152</v>
      </c>
    </row>
    <row r="24" spans="1:5" x14ac:dyDescent="0.35">
      <c r="A24">
        <v>55</v>
      </c>
      <c r="B24">
        <v>55</v>
      </c>
      <c r="C24">
        <v>63</v>
      </c>
      <c r="D24" s="1">
        <v>45154</v>
      </c>
    </row>
    <row r="25" spans="1:5" x14ac:dyDescent="0.35">
      <c r="A25">
        <v>57</v>
      </c>
      <c r="B25">
        <v>40</v>
      </c>
      <c r="C25">
        <v>60</v>
      </c>
      <c r="D25" s="1">
        <v>45156</v>
      </c>
    </row>
    <row r="26" spans="1:5" x14ac:dyDescent="0.35">
      <c r="A26">
        <v>60</v>
      </c>
      <c r="B26">
        <v>40</v>
      </c>
      <c r="C26">
        <v>55</v>
      </c>
      <c r="D26" s="1">
        <v>45159</v>
      </c>
      <c r="E26" t="s">
        <v>117</v>
      </c>
    </row>
    <row r="27" spans="1:5" x14ac:dyDescent="0.35">
      <c r="A27">
        <v>62</v>
      </c>
      <c r="B27">
        <v>40</v>
      </c>
      <c r="C27">
        <v>60</v>
      </c>
      <c r="D27" s="1">
        <v>45161</v>
      </c>
    </row>
    <row r="28" spans="1:5" x14ac:dyDescent="0.35">
      <c r="A28">
        <v>64</v>
      </c>
      <c r="B28">
        <v>40</v>
      </c>
      <c r="C28">
        <v>55</v>
      </c>
      <c r="D28" s="1">
        <v>45163</v>
      </c>
    </row>
    <row r="29" spans="1:5" x14ac:dyDescent="0.35">
      <c r="A29">
        <v>67</v>
      </c>
      <c r="B29">
        <v>40</v>
      </c>
      <c r="C29">
        <v>56</v>
      </c>
      <c r="D29" s="1">
        <v>45166</v>
      </c>
    </row>
    <row r="30" spans="1:5" x14ac:dyDescent="0.35">
      <c r="A30">
        <v>69</v>
      </c>
      <c r="B30">
        <v>40</v>
      </c>
      <c r="C30">
        <v>52</v>
      </c>
      <c r="D30" s="1">
        <v>45168</v>
      </c>
    </row>
    <row r="31" spans="1:5" x14ac:dyDescent="0.35">
      <c r="A31">
        <v>71</v>
      </c>
      <c r="B31">
        <v>40</v>
      </c>
      <c r="C31">
        <v>47</v>
      </c>
      <c r="D31" s="1">
        <v>45170</v>
      </c>
    </row>
    <row r="32" spans="1:5" x14ac:dyDescent="0.35">
      <c r="A32">
        <v>74</v>
      </c>
      <c r="B32">
        <v>40</v>
      </c>
      <c r="C32">
        <v>33</v>
      </c>
      <c r="D32" s="1">
        <v>45173</v>
      </c>
    </row>
    <row r="33" spans="1:9" x14ac:dyDescent="0.35">
      <c r="A33">
        <v>76</v>
      </c>
      <c r="B33">
        <v>40</v>
      </c>
      <c r="C33">
        <v>37</v>
      </c>
      <c r="D33" s="1">
        <v>45175</v>
      </c>
    </row>
    <row r="34" spans="1:9" x14ac:dyDescent="0.35">
      <c r="A34">
        <v>78</v>
      </c>
      <c r="B34">
        <v>40</v>
      </c>
      <c r="C34">
        <v>37</v>
      </c>
      <c r="D34" s="1">
        <v>45177</v>
      </c>
    </row>
    <row r="35" spans="1:9" x14ac:dyDescent="0.35">
      <c r="A35">
        <v>82</v>
      </c>
      <c r="B35">
        <v>40</v>
      </c>
      <c r="C35">
        <v>33</v>
      </c>
      <c r="D35" s="1">
        <v>45181</v>
      </c>
    </row>
    <row r="36" spans="1:9" x14ac:dyDescent="0.35">
      <c r="A36">
        <v>85</v>
      </c>
      <c r="B36">
        <v>45</v>
      </c>
      <c r="C36">
        <v>29</v>
      </c>
      <c r="D36" s="1">
        <v>45184</v>
      </c>
    </row>
    <row r="37" spans="1:9" x14ac:dyDescent="0.35">
      <c r="A37">
        <v>88</v>
      </c>
      <c r="B37">
        <v>45</v>
      </c>
      <c r="C37">
        <v>40</v>
      </c>
      <c r="D37" s="1">
        <v>45187</v>
      </c>
    </row>
    <row r="38" spans="1:9" x14ac:dyDescent="0.35">
      <c r="A38">
        <v>90</v>
      </c>
      <c r="B38">
        <v>50</v>
      </c>
      <c r="C38">
        <v>40</v>
      </c>
      <c r="D38" s="1">
        <v>45189</v>
      </c>
    </row>
    <row r="39" spans="1:9" x14ac:dyDescent="0.35">
      <c r="G39" t="s">
        <v>77</v>
      </c>
      <c r="I39" s="1">
        <v>45189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F2F8-DFA8-47FF-817C-8FA485F0C2CB}">
  <dimension ref="A1:I39"/>
  <sheetViews>
    <sheetView topLeftCell="A25" workbookViewId="0">
      <selection activeCell="I40" sqref="I40"/>
    </sheetView>
  </sheetViews>
  <sheetFormatPr defaultRowHeight="14.5" x14ac:dyDescent="0.35"/>
  <sheetData>
    <row r="1" spans="1:5" x14ac:dyDescent="0.35">
      <c r="A1">
        <v>1</v>
      </c>
      <c r="B1">
        <v>20</v>
      </c>
      <c r="D1" s="1">
        <v>45098</v>
      </c>
      <c r="E1" s="1"/>
    </row>
    <row r="2" spans="1:5" x14ac:dyDescent="0.35">
      <c r="A2">
        <v>3</v>
      </c>
      <c r="B2">
        <v>20</v>
      </c>
      <c r="C2">
        <v>60</v>
      </c>
      <c r="D2" s="1">
        <v>45100</v>
      </c>
    </row>
    <row r="3" spans="1:5" x14ac:dyDescent="0.35">
      <c r="A3">
        <v>6</v>
      </c>
      <c r="B3">
        <v>70</v>
      </c>
      <c r="C3">
        <v>64</v>
      </c>
      <c r="D3" s="1">
        <v>45103</v>
      </c>
    </row>
    <row r="4" spans="1:5" x14ac:dyDescent="0.35">
      <c r="A4">
        <v>8</v>
      </c>
      <c r="B4">
        <v>60</v>
      </c>
      <c r="C4">
        <v>55</v>
      </c>
      <c r="D4" s="1">
        <v>45105</v>
      </c>
    </row>
    <row r="5" spans="1:5" x14ac:dyDescent="0.35">
      <c r="A5">
        <v>10</v>
      </c>
      <c r="B5">
        <v>60</v>
      </c>
      <c r="C5">
        <v>60</v>
      </c>
      <c r="D5" s="1">
        <v>45107</v>
      </c>
    </row>
    <row r="6" spans="1:5" x14ac:dyDescent="0.35">
      <c r="A6">
        <v>13</v>
      </c>
      <c r="B6">
        <v>50</v>
      </c>
      <c r="C6">
        <v>52</v>
      </c>
      <c r="D6" s="1">
        <v>45110</v>
      </c>
    </row>
    <row r="7" spans="1:5" x14ac:dyDescent="0.35">
      <c r="A7">
        <v>15</v>
      </c>
      <c r="B7">
        <v>60</v>
      </c>
      <c r="C7">
        <v>57</v>
      </c>
      <c r="D7" s="1">
        <v>45112</v>
      </c>
    </row>
    <row r="8" spans="1:5" x14ac:dyDescent="0.35">
      <c r="A8">
        <v>17</v>
      </c>
      <c r="B8">
        <v>50</v>
      </c>
      <c r="C8">
        <v>72</v>
      </c>
      <c r="D8" s="1">
        <v>45114</v>
      </c>
    </row>
    <row r="9" spans="1:5" x14ac:dyDescent="0.35">
      <c r="A9">
        <v>20</v>
      </c>
      <c r="B9">
        <v>50</v>
      </c>
      <c r="C9">
        <v>55</v>
      </c>
      <c r="D9" s="1">
        <v>45117</v>
      </c>
    </row>
    <row r="10" spans="1:5" x14ac:dyDescent="0.35">
      <c r="A10">
        <v>22</v>
      </c>
      <c r="B10">
        <v>60</v>
      </c>
      <c r="C10">
        <v>69</v>
      </c>
      <c r="D10" s="1">
        <v>45119</v>
      </c>
    </row>
    <row r="11" spans="1:5" x14ac:dyDescent="0.35">
      <c r="A11">
        <v>24</v>
      </c>
      <c r="B11">
        <v>55</v>
      </c>
      <c r="C11">
        <v>64</v>
      </c>
      <c r="D11" s="1">
        <v>45121</v>
      </c>
    </row>
    <row r="12" spans="1:5" x14ac:dyDescent="0.35">
      <c r="A12">
        <v>27</v>
      </c>
      <c r="B12">
        <v>60</v>
      </c>
      <c r="C12">
        <v>32</v>
      </c>
      <c r="D12" s="1">
        <v>45124</v>
      </c>
    </row>
    <row r="13" spans="1:5" x14ac:dyDescent="0.35">
      <c r="A13">
        <v>29</v>
      </c>
      <c r="B13">
        <v>50</v>
      </c>
      <c r="C13">
        <v>34</v>
      </c>
      <c r="D13" s="1">
        <v>45126</v>
      </c>
    </row>
    <row r="14" spans="1:5" x14ac:dyDescent="0.35">
      <c r="A14">
        <v>31</v>
      </c>
      <c r="B14">
        <v>50</v>
      </c>
      <c r="C14">
        <v>47</v>
      </c>
      <c r="D14" s="1">
        <v>45128</v>
      </c>
    </row>
    <row r="15" spans="1:5" x14ac:dyDescent="0.35">
      <c r="A15">
        <v>34</v>
      </c>
      <c r="B15">
        <v>50</v>
      </c>
      <c r="C15">
        <v>53</v>
      </c>
      <c r="D15" s="1">
        <v>45131</v>
      </c>
      <c r="E15" t="s">
        <v>6</v>
      </c>
    </row>
    <row r="16" spans="1:5" x14ac:dyDescent="0.35">
      <c r="A16">
        <v>36</v>
      </c>
      <c r="B16">
        <v>50</v>
      </c>
      <c r="C16">
        <v>64</v>
      </c>
      <c r="D16" s="1">
        <v>45133</v>
      </c>
    </row>
    <row r="17" spans="1:5" x14ac:dyDescent="0.35">
      <c r="A17">
        <v>38</v>
      </c>
      <c r="B17">
        <v>50</v>
      </c>
      <c r="C17">
        <v>59</v>
      </c>
      <c r="D17" s="1">
        <v>45135</v>
      </c>
    </row>
    <row r="18" spans="1:5" x14ac:dyDescent="0.35">
      <c r="A18">
        <v>41</v>
      </c>
      <c r="B18">
        <v>60</v>
      </c>
      <c r="C18">
        <v>58</v>
      </c>
      <c r="D18" s="1">
        <v>45138</v>
      </c>
    </row>
    <row r="19" spans="1:5" x14ac:dyDescent="0.35">
      <c r="A19">
        <v>43</v>
      </c>
      <c r="B19">
        <v>50</v>
      </c>
      <c r="C19">
        <v>61</v>
      </c>
      <c r="D19" s="1">
        <v>45140</v>
      </c>
    </row>
    <row r="20" spans="1:5" x14ac:dyDescent="0.35">
      <c r="A20">
        <v>45</v>
      </c>
      <c r="B20">
        <v>50</v>
      </c>
      <c r="C20">
        <v>60</v>
      </c>
      <c r="D20" s="1">
        <v>45142</v>
      </c>
    </row>
    <row r="21" spans="1:5" x14ac:dyDescent="0.35">
      <c r="A21">
        <v>48</v>
      </c>
      <c r="B21">
        <v>50</v>
      </c>
      <c r="C21">
        <v>57</v>
      </c>
      <c r="D21" s="1">
        <v>45145</v>
      </c>
    </row>
    <row r="22" spans="1:5" x14ac:dyDescent="0.35">
      <c r="A22">
        <v>50</v>
      </c>
      <c r="B22">
        <v>50</v>
      </c>
      <c r="C22">
        <v>55</v>
      </c>
      <c r="D22" s="1">
        <v>45147</v>
      </c>
    </row>
    <row r="23" spans="1:5" x14ac:dyDescent="0.35">
      <c r="A23">
        <v>52</v>
      </c>
      <c r="B23">
        <v>40</v>
      </c>
      <c r="C23">
        <v>54</v>
      </c>
      <c r="D23" s="1">
        <v>45149</v>
      </c>
    </row>
    <row r="24" spans="1:5" x14ac:dyDescent="0.35">
      <c r="A24">
        <v>55</v>
      </c>
      <c r="B24">
        <v>50</v>
      </c>
      <c r="C24">
        <v>54</v>
      </c>
      <c r="D24" s="1">
        <v>45152</v>
      </c>
    </row>
    <row r="25" spans="1:5" x14ac:dyDescent="0.35">
      <c r="A25">
        <v>57</v>
      </c>
      <c r="B25">
        <v>50</v>
      </c>
      <c r="C25">
        <v>59</v>
      </c>
      <c r="D25" s="1">
        <v>45154</v>
      </c>
    </row>
    <row r="26" spans="1:5" x14ac:dyDescent="0.35">
      <c r="A26">
        <v>59</v>
      </c>
      <c r="B26">
        <v>45</v>
      </c>
      <c r="C26">
        <v>53</v>
      </c>
      <c r="D26" s="1">
        <v>45156</v>
      </c>
    </row>
    <row r="27" spans="1:5" x14ac:dyDescent="0.35">
      <c r="A27">
        <v>62</v>
      </c>
      <c r="B27">
        <v>40</v>
      </c>
      <c r="C27">
        <v>50</v>
      </c>
      <c r="D27" s="1">
        <v>45159</v>
      </c>
      <c r="E27" t="s">
        <v>118</v>
      </c>
    </row>
    <row r="28" spans="1:5" x14ac:dyDescent="0.35">
      <c r="A28">
        <v>64</v>
      </c>
      <c r="B28">
        <v>40</v>
      </c>
      <c r="C28">
        <v>56</v>
      </c>
      <c r="D28" s="1">
        <v>45161</v>
      </c>
    </row>
    <row r="29" spans="1:5" x14ac:dyDescent="0.35">
      <c r="A29">
        <v>66</v>
      </c>
      <c r="B29">
        <v>40</v>
      </c>
      <c r="C29">
        <v>53</v>
      </c>
      <c r="D29" s="1">
        <v>45163</v>
      </c>
    </row>
    <row r="30" spans="1:5" x14ac:dyDescent="0.35">
      <c r="A30">
        <v>69</v>
      </c>
      <c r="B30">
        <v>40</v>
      </c>
      <c r="C30">
        <v>54</v>
      </c>
      <c r="D30" s="1">
        <v>45166</v>
      </c>
    </row>
    <row r="31" spans="1:5" x14ac:dyDescent="0.35">
      <c r="A31">
        <v>71</v>
      </c>
      <c r="B31">
        <v>40</v>
      </c>
      <c r="C31">
        <v>55</v>
      </c>
      <c r="D31" s="1">
        <v>45168</v>
      </c>
    </row>
    <row r="32" spans="1:5" x14ac:dyDescent="0.35">
      <c r="A32">
        <v>73</v>
      </c>
      <c r="B32">
        <v>40</v>
      </c>
      <c r="C32">
        <v>52</v>
      </c>
      <c r="D32" s="1">
        <v>45170</v>
      </c>
    </row>
    <row r="33" spans="1:9" x14ac:dyDescent="0.35">
      <c r="A33">
        <v>76</v>
      </c>
      <c r="B33">
        <v>40</v>
      </c>
      <c r="C33">
        <v>41</v>
      </c>
      <c r="D33" s="1">
        <v>45173</v>
      </c>
    </row>
    <row r="34" spans="1:9" x14ac:dyDescent="0.35">
      <c r="A34">
        <v>78</v>
      </c>
      <c r="B34">
        <v>40</v>
      </c>
      <c r="C34">
        <v>44</v>
      </c>
      <c r="D34" s="1">
        <v>45175</v>
      </c>
    </row>
    <row r="35" spans="1:9" x14ac:dyDescent="0.35">
      <c r="A35">
        <v>80</v>
      </c>
      <c r="B35">
        <v>40</v>
      </c>
      <c r="C35">
        <v>39</v>
      </c>
      <c r="D35" s="1">
        <v>45177</v>
      </c>
    </row>
    <row r="36" spans="1:9" x14ac:dyDescent="0.35">
      <c r="A36">
        <v>84</v>
      </c>
      <c r="B36">
        <v>40</v>
      </c>
      <c r="C36">
        <v>35</v>
      </c>
      <c r="D36" s="1">
        <v>45181</v>
      </c>
    </row>
    <row r="37" spans="1:9" x14ac:dyDescent="0.35">
      <c r="A37">
        <v>87</v>
      </c>
      <c r="B37">
        <v>40</v>
      </c>
      <c r="C37">
        <v>40</v>
      </c>
      <c r="D37" s="1">
        <v>45184</v>
      </c>
    </row>
    <row r="38" spans="1:9" x14ac:dyDescent="0.35">
      <c r="A38">
        <v>90</v>
      </c>
      <c r="B38">
        <v>40</v>
      </c>
      <c r="C38">
        <v>39</v>
      </c>
      <c r="D38" s="1">
        <v>45187</v>
      </c>
    </row>
    <row r="39" spans="1:9" x14ac:dyDescent="0.35">
      <c r="A39">
        <v>92</v>
      </c>
      <c r="B39">
        <v>35</v>
      </c>
      <c r="C39">
        <v>38</v>
      </c>
      <c r="D39" s="1">
        <v>45189</v>
      </c>
      <c r="G39" t="s">
        <v>77</v>
      </c>
      <c r="I39" s="1">
        <v>45189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4D9-FDA2-4872-8574-961162106900}">
  <dimension ref="A1:J42"/>
  <sheetViews>
    <sheetView topLeftCell="A28" workbookViewId="0">
      <selection activeCell="H37" sqref="H37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45091</v>
      </c>
      <c r="E1" s="1"/>
    </row>
    <row r="2" spans="1:5" x14ac:dyDescent="0.35">
      <c r="A2">
        <v>3</v>
      </c>
      <c r="B2">
        <v>40</v>
      </c>
      <c r="C2">
        <v>49</v>
      </c>
      <c r="D2" s="1">
        <v>45093</v>
      </c>
    </row>
    <row r="3" spans="1:5" x14ac:dyDescent="0.35">
      <c r="A3">
        <v>6</v>
      </c>
      <c r="B3">
        <v>70</v>
      </c>
      <c r="C3">
        <v>68</v>
      </c>
      <c r="D3" s="1">
        <v>45096</v>
      </c>
    </row>
    <row r="4" spans="1:5" x14ac:dyDescent="0.35">
      <c r="A4">
        <v>8</v>
      </c>
      <c r="B4">
        <v>80</v>
      </c>
      <c r="C4">
        <v>72</v>
      </c>
      <c r="D4" s="1">
        <v>45098</v>
      </c>
    </row>
    <row r="5" spans="1:5" x14ac:dyDescent="0.35">
      <c r="A5">
        <v>10</v>
      </c>
      <c r="B5">
        <v>80</v>
      </c>
      <c r="C5">
        <v>75</v>
      </c>
      <c r="D5" s="1">
        <v>45100</v>
      </c>
    </row>
    <row r="6" spans="1:5" x14ac:dyDescent="0.35">
      <c r="A6">
        <v>13</v>
      </c>
      <c r="B6">
        <v>70</v>
      </c>
      <c r="C6">
        <v>75</v>
      </c>
      <c r="D6" s="1">
        <v>45103</v>
      </c>
    </row>
    <row r="7" spans="1:5" x14ac:dyDescent="0.35">
      <c r="A7">
        <v>15</v>
      </c>
      <c r="B7">
        <v>70</v>
      </c>
      <c r="C7">
        <v>73</v>
      </c>
      <c r="D7" s="1">
        <v>45105</v>
      </c>
    </row>
    <row r="8" spans="1:5" x14ac:dyDescent="0.35">
      <c r="A8">
        <v>17</v>
      </c>
      <c r="B8">
        <v>70</v>
      </c>
      <c r="C8">
        <v>76</v>
      </c>
      <c r="D8" s="1">
        <v>45107</v>
      </c>
    </row>
    <row r="9" spans="1:5" x14ac:dyDescent="0.35">
      <c r="A9">
        <v>20</v>
      </c>
      <c r="B9">
        <v>65</v>
      </c>
      <c r="C9">
        <v>73</v>
      </c>
      <c r="D9" s="1">
        <v>45110</v>
      </c>
    </row>
    <row r="10" spans="1:5" x14ac:dyDescent="0.35">
      <c r="A10">
        <v>22</v>
      </c>
      <c r="B10">
        <v>65</v>
      </c>
      <c r="C10">
        <v>76</v>
      </c>
      <c r="D10" s="1">
        <v>45112</v>
      </c>
    </row>
    <row r="11" spans="1:5" x14ac:dyDescent="0.35">
      <c r="A11">
        <v>24</v>
      </c>
      <c r="B11">
        <v>60</v>
      </c>
      <c r="C11">
        <v>70</v>
      </c>
      <c r="D11" s="1">
        <v>45114</v>
      </c>
    </row>
    <row r="12" spans="1:5" x14ac:dyDescent="0.35">
      <c r="A12">
        <v>27</v>
      </c>
      <c r="B12">
        <v>65</v>
      </c>
      <c r="C12">
        <v>71</v>
      </c>
      <c r="D12" s="1">
        <v>45117</v>
      </c>
    </row>
    <row r="13" spans="1:5" x14ac:dyDescent="0.35">
      <c r="A13">
        <v>29</v>
      </c>
      <c r="B13">
        <v>60</v>
      </c>
      <c r="C13">
        <v>75</v>
      </c>
      <c r="D13" s="1">
        <v>45119</v>
      </c>
    </row>
    <row r="14" spans="1:5" x14ac:dyDescent="0.35">
      <c r="A14">
        <v>31</v>
      </c>
      <c r="B14">
        <v>60</v>
      </c>
      <c r="C14">
        <v>75</v>
      </c>
      <c r="D14" s="1">
        <v>45121</v>
      </c>
    </row>
    <row r="15" spans="1:5" x14ac:dyDescent="0.35">
      <c r="A15">
        <v>34</v>
      </c>
      <c r="B15">
        <v>80</v>
      </c>
      <c r="C15">
        <v>75</v>
      </c>
      <c r="D15" s="1">
        <v>45124</v>
      </c>
      <c r="E15" t="s">
        <v>13</v>
      </c>
    </row>
    <row r="16" spans="1:5" x14ac:dyDescent="0.35">
      <c r="A16">
        <v>36</v>
      </c>
      <c r="B16">
        <v>80</v>
      </c>
      <c r="C16">
        <v>76</v>
      </c>
      <c r="D16" s="1">
        <v>45126</v>
      </c>
    </row>
    <row r="17" spans="1:5" x14ac:dyDescent="0.35">
      <c r="A17">
        <v>38</v>
      </c>
      <c r="B17">
        <v>70</v>
      </c>
      <c r="C17">
        <v>72</v>
      </c>
      <c r="D17" s="1">
        <v>45128</v>
      </c>
    </row>
    <row r="18" spans="1:5" x14ac:dyDescent="0.35">
      <c r="A18">
        <v>41</v>
      </c>
      <c r="B18">
        <v>70</v>
      </c>
      <c r="C18">
        <v>70</v>
      </c>
      <c r="D18" s="1">
        <v>45131</v>
      </c>
    </row>
    <row r="19" spans="1:5" x14ac:dyDescent="0.35">
      <c r="A19">
        <v>43</v>
      </c>
      <c r="B19">
        <v>60</v>
      </c>
      <c r="C19">
        <v>67</v>
      </c>
      <c r="D19" s="1">
        <v>45133</v>
      </c>
    </row>
    <row r="20" spans="1:5" x14ac:dyDescent="0.35">
      <c r="A20">
        <v>45</v>
      </c>
      <c r="B20">
        <v>60</v>
      </c>
      <c r="C20">
        <v>71</v>
      </c>
      <c r="D20" s="1">
        <v>45135</v>
      </c>
    </row>
    <row r="21" spans="1:5" x14ac:dyDescent="0.35">
      <c r="A21">
        <v>48</v>
      </c>
      <c r="B21">
        <v>60</v>
      </c>
      <c r="C21">
        <v>64</v>
      </c>
      <c r="D21" s="1">
        <v>45138</v>
      </c>
    </row>
    <row r="22" spans="1:5" x14ac:dyDescent="0.35">
      <c r="A22">
        <v>50</v>
      </c>
      <c r="B22">
        <v>60</v>
      </c>
      <c r="C22">
        <v>69</v>
      </c>
      <c r="D22" s="1">
        <v>45140</v>
      </c>
    </row>
    <row r="23" spans="1:5" x14ac:dyDescent="0.35">
      <c r="A23">
        <v>52</v>
      </c>
      <c r="B23">
        <v>70</v>
      </c>
      <c r="C23">
        <v>68</v>
      </c>
      <c r="D23" s="1">
        <v>45142</v>
      </c>
    </row>
    <row r="24" spans="1:5" x14ac:dyDescent="0.35">
      <c r="A24">
        <v>55</v>
      </c>
      <c r="B24">
        <v>70</v>
      </c>
      <c r="C24">
        <v>65</v>
      </c>
      <c r="D24" s="1">
        <v>45145</v>
      </c>
    </row>
    <row r="25" spans="1:5" x14ac:dyDescent="0.35">
      <c r="A25">
        <v>57</v>
      </c>
      <c r="B25">
        <v>70</v>
      </c>
      <c r="C25">
        <v>63</v>
      </c>
      <c r="D25" s="1">
        <v>45147</v>
      </c>
    </row>
    <row r="26" spans="1:5" x14ac:dyDescent="0.35">
      <c r="A26">
        <v>59</v>
      </c>
      <c r="B26">
        <v>60</v>
      </c>
      <c r="C26">
        <v>42</v>
      </c>
      <c r="D26" s="1">
        <v>45149</v>
      </c>
      <c r="E26" t="s">
        <v>113</v>
      </c>
    </row>
    <row r="27" spans="1:5" x14ac:dyDescent="0.35">
      <c r="A27">
        <v>62</v>
      </c>
      <c r="B27">
        <v>80</v>
      </c>
      <c r="C27">
        <v>79</v>
      </c>
      <c r="D27" s="1">
        <v>45152</v>
      </c>
    </row>
    <row r="28" spans="1:5" x14ac:dyDescent="0.35">
      <c r="A28">
        <v>64</v>
      </c>
      <c r="B28">
        <v>90</v>
      </c>
      <c r="C28">
        <v>70</v>
      </c>
      <c r="D28" s="1">
        <v>45154</v>
      </c>
    </row>
    <row r="29" spans="1:5" x14ac:dyDescent="0.35">
      <c r="A29">
        <v>66</v>
      </c>
      <c r="B29">
        <v>90</v>
      </c>
      <c r="C29">
        <v>75</v>
      </c>
      <c r="D29" s="1">
        <v>45156</v>
      </c>
    </row>
    <row r="30" spans="1:5" x14ac:dyDescent="0.35">
      <c r="A30">
        <v>69</v>
      </c>
      <c r="B30">
        <v>80</v>
      </c>
      <c r="C30">
        <v>66</v>
      </c>
      <c r="D30" s="1">
        <v>45159</v>
      </c>
    </row>
    <row r="31" spans="1:5" x14ac:dyDescent="0.35">
      <c r="A31">
        <v>71</v>
      </c>
      <c r="B31">
        <v>80</v>
      </c>
      <c r="C31">
        <v>65</v>
      </c>
      <c r="D31" s="1">
        <v>45161</v>
      </c>
    </row>
    <row r="32" spans="1:5" x14ac:dyDescent="0.35">
      <c r="A32">
        <v>73</v>
      </c>
      <c r="B32">
        <v>80</v>
      </c>
      <c r="C32">
        <v>70</v>
      </c>
      <c r="D32" s="1">
        <v>45163</v>
      </c>
    </row>
    <row r="33" spans="1:10" x14ac:dyDescent="0.35">
      <c r="A33">
        <v>76</v>
      </c>
      <c r="B33">
        <v>80</v>
      </c>
      <c r="C33">
        <v>65</v>
      </c>
      <c r="D33" s="1">
        <v>45166</v>
      </c>
    </row>
    <row r="34" spans="1:10" x14ac:dyDescent="0.35">
      <c r="A34">
        <v>78</v>
      </c>
      <c r="B34">
        <v>80</v>
      </c>
      <c r="C34">
        <v>72</v>
      </c>
      <c r="D34" s="1">
        <v>45168</v>
      </c>
    </row>
    <row r="35" spans="1:10" x14ac:dyDescent="0.35">
      <c r="A35">
        <v>80</v>
      </c>
      <c r="B35">
        <v>80</v>
      </c>
      <c r="C35">
        <v>68</v>
      </c>
      <c r="D35" s="1">
        <v>45170</v>
      </c>
    </row>
    <row r="36" spans="1:10" x14ac:dyDescent="0.35">
      <c r="A36">
        <v>83</v>
      </c>
      <c r="B36">
        <v>75</v>
      </c>
      <c r="C36">
        <v>62</v>
      </c>
      <c r="D36" s="1">
        <v>45173</v>
      </c>
    </row>
    <row r="37" spans="1:10" x14ac:dyDescent="0.35">
      <c r="A37">
        <v>85</v>
      </c>
      <c r="B37">
        <v>70</v>
      </c>
      <c r="C37">
        <v>64</v>
      </c>
      <c r="D37" s="1">
        <v>45175</v>
      </c>
    </row>
    <row r="38" spans="1:10" x14ac:dyDescent="0.35">
      <c r="A38">
        <v>87</v>
      </c>
      <c r="B38">
        <v>70</v>
      </c>
      <c r="C38">
        <v>62</v>
      </c>
      <c r="D38" s="1">
        <v>45177</v>
      </c>
    </row>
    <row r="39" spans="1:10" x14ac:dyDescent="0.35">
      <c r="A39">
        <v>91</v>
      </c>
      <c r="B39">
        <v>70</v>
      </c>
      <c r="C39">
        <v>60</v>
      </c>
      <c r="D39" s="1">
        <v>45181</v>
      </c>
    </row>
    <row r="40" spans="1:10" x14ac:dyDescent="0.35">
      <c r="A40">
        <v>94</v>
      </c>
      <c r="B40">
        <v>70</v>
      </c>
      <c r="C40">
        <v>58</v>
      </c>
      <c r="D40" s="1">
        <v>45184</v>
      </c>
    </row>
    <row r="42" spans="1:10" x14ac:dyDescent="0.35">
      <c r="H42" t="s">
        <v>134</v>
      </c>
      <c r="J42" s="1">
        <v>45184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1"/>
  <sheetViews>
    <sheetView topLeftCell="A33" workbookViewId="0">
      <selection activeCell="I42" sqref="I42"/>
    </sheetView>
  </sheetViews>
  <sheetFormatPr defaultRowHeight="14.5" x14ac:dyDescent="0.35"/>
  <sheetData>
    <row r="1" spans="1:5" x14ac:dyDescent="0.35">
      <c r="A1">
        <v>1</v>
      </c>
      <c r="B1">
        <v>50</v>
      </c>
      <c r="D1" s="1">
        <v>45089</v>
      </c>
      <c r="E1" s="1"/>
    </row>
    <row r="2" spans="1:5" x14ac:dyDescent="0.35">
      <c r="A2">
        <v>3</v>
      </c>
      <c r="B2">
        <v>50</v>
      </c>
      <c r="C2">
        <v>50</v>
      </c>
      <c r="D2" s="1">
        <v>45091</v>
      </c>
    </row>
    <row r="3" spans="1:5" x14ac:dyDescent="0.35">
      <c r="A3">
        <v>5</v>
      </c>
      <c r="B3">
        <v>80</v>
      </c>
      <c r="C3">
        <v>83</v>
      </c>
      <c r="D3" s="1">
        <v>45093</v>
      </c>
    </row>
    <row r="4" spans="1:5" x14ac:dyDescent="0.35">
      <c r="A4">
        <v>8</v>
      </c>
      <c r="B4">
        <v>70</v>
      </c>
      <c r="C4">
        <v>72</v>
      </c>
      <c r="D4" s="1">
        <v>45096</v>
      </c>
    </row>
    <row r="5" spans="1:5" x14ac:dyDescent="0.35">
      <c r="A5">
        <v>10</v>
      </c>
      <c r="B5">
        <v>70</v>
      </c>
      <c r="C5">
        <v>72</v>
      </c>
      <c r="D5" s="1">
        <v>45098</v>
      </c>
    </row>
    <row r="6" spans="1:5" x14ac:dyDescent="0.35">
      <c r="A6">
        <v>12</v>
      </c>
      <c r="B6">
        <v>70</v>
      </c>
      <c r="C6">
        <v>76</v>
      </c>
      <c r="D6" s="1">
        <v>45100</v>
      </c>
    </row>
    <row r="7" spans="1:5" x14ac:dyDescent="0.35">
      <c r="A7">
        <v>15</v>
      </c>
      <c r="B7">
        <v>70</v>
      </c>
      <c r="C7">
        <v>79</v>
      </c>
      <c r="D7" s="1">
        <v>45103</v>
      </c>
    </row>
    <row r="8" spans="1:5" x14ac:dyDescent="0.35">
      <c r="A8">
        <v>17</v>
      </c>
      <c r="B8">
        <v>60</v>
      </c>
      <c r="C8">
        <v>75</v>
      </c>
      <c r="D8" s="1">
        <v>45105</v>
      </c>
    </row>
    <row r="9" spans="1:5" x14ac:dyDescent="0.35">
      <c r="A9">
        <v>19</v>
      </c>
      <c r="B9">
        <v>70</v>
      </c>
      <c r="C9">
        <v>80</v>
      </c>
      <c r="D9" s="1">
        <v>45107</v>
      </c>
    </row>
    <row r="10" spans="1:5" x14ac:dyDescent="0.35">
      <c r="A10">
        <v>22</v>
      </c>
      <c r="B10">
        <v>70</v>
      </c>
      <c r="C10">
        <v>71</v>
      </c>
      <c r="D10" s="1">
        <v>45110</v>
      </c>
    </row>
    <row r="11" spans="1:5" x14ac:dyDescent="0.35">
      <c r="A11">
        <v>24</v>
      </c>
      <c r="B11">
        <v>70</v>
      </c>
      <c r="C11">
        <v>78</v>
      </c>
      <c r="D11" s="1">
        <v>45112</v>
      </c>
    </row>
    <row r="12" spans="1:5" x14ac:dyDescent="0.35">
      <c r="A12">
        <v>26</v>
      </c>
      <c r="B12">
        <v>60</v>
      </c>
      <c r="C12">
        <v>78</v>
      </c>
      <c r="D12" s="1">
        <v>45114</v>
      </c>
    </row>
    <row r="13" spans="1:5" x14ac:dyDescent="0.35">
      <c r="A13">
        <v>29</v>
      </c>
      <c r="B13">
        <v>60</v>
      </c>
      <c r="C13">
        <v>72</v>
      </c>
      <c r="D13" s="1">
        <v>45117</v>
      </c>
    </row>
    <row r="14" spans="1:5" x14ac:dyDescent="0.35">
      <c r="A14">
        <v>31</v>
      </c>
      <c r="B14">
        <v>60</v>
      </c>
      <c r="C14">
        <v>74</v>
      </c>
      <c r="D14" s="1">
        <v>45119</v>
      </c>
    </row>
    <row r="15" spans="1:5" x14ac:dyDescent="0.35">
      <c r="A15">
        <v>33</v>
      </c>
      <c r="B15">
        <v>60</v>
      </c>
      <c r="C15">
        <v>76</v>
      </c>
      <c r="D15" s="1">
        <v>45121</v>
      </c>
    </row>
    <row r="16" spans="1:5" x14ac:dyDescent="0.35">
      <c r="A16">
        <v>36</v>
      </c>
      <c r="B16">
        <v>60</v>
      </c>
      <c r="C16">
        <v>56</v>
      </c>
      <c r="D16" s="1">
        <v>45124</v>
      </c>
      <c r="E16" t="s">
        <v>2</v>
      </c>
    </row>
    <row r="17" spans="1:5" x14ac:dyDescent="0.35">
      <c r="A17">
        <v>38</v>
      </c>
      <c r="B17">
        <v>70</v>
      </c>
      <c r="C17">
        <v>76</v>
      </c>
      <c r="D17" s="1">
        <v>45126</v>
      </c>
    </row>
    <row r="18" spans="1:5" x14ac:dyDescent="0.35">
      <c r="A18">
        <v>40</v>
      </c>
      <c r="B18">
        <v>70</v>
      </c>
      <c r="C18">
        <v>76</v>
      </c>
      <c r="D18" s="1">
        <v>45128</v>
      </c>
    </row>
    <row r="19" spans="1:5" x14ac:dyDescent="0.35">
      <c r="A19">
        <v>43</v>
      </c>
      <c r="B19">
        <v>70</v>
      </c>
      <c r="C19">
        <v>67</v>
      </c>
      <c r="D19" s="1">
        <v>45131</v>
      </c>
    </row>
    <row r="20" spans="1:5" x14ac:dyDescent="0.35">
      <c r="A20">
        <v>45</v>
      </c>
      <c r="B20">
        <v>60</v>
      </c>
      <c r="C20">
        <v>69</v>
      </c>
      <c r="D20" s="1">
        <v>45133</v>
      </c>
    </row>
    <row r="21" spans="1:5" x14ac:dyDescent="0.35">
      <c r="A21">
        <v>47</v>
      </c>
      <c r="B21">
        <v>60</v>
      </c>
      <c r="C21">
        <v>69</v>
      </c>
      <c r="D21" s="1">
        <v>45135</v>
      </c>
    </row>
    <row r="22" spans="1:5" x14ac:dyDescent="0.35">
      <c r="A22">
        <v>50</v>
      </c>
      <c r="B22">
        <v>55</v>
      </c>
      <c r="C22">
        <v>64</v>
      </c>
      <c r="D22" s="1">
        <v>45138</v>
      </c>
    </row>
    <row r="23" spans="1:5" x14ac:dyDescent="0.35">
      <c r="A23">
        <v>52</v>
      </c>
      <c r="B23">
        <v>60</v>
      </c>
      <c r="C23">
        <v>62</v>
      </c>
      <c r="D23" s="1">
        <v>45140</v>
      </c>
    </row>
    <row r="24" spans="1:5" x14ac:dyDescent="0.35">
      <c r="A24">
        <v>54</v>
      </c>
      <c r="B24">
        <v>60</v>
      </c>
      <c r="C24">
        <v>64</v>
      </c>
      <c r="D24" s="1">
        <v>45142</v>
      </c>
    </row>
    <row r="25" spans="1:5" x14ac:dyDescent="0.35">
      <c r="A25">
        <v>57</v>
      </c>
      <c r="B25">
        <v>60</v>
      </c>
      <c r="C25">
        <v>86</v>
      </c>
      <c r="D25" s="1">
        <v>45145</v>
      </c>
    </row>
    <row r="26" spans="1:5" x14ac:dyDescent="0.35">
      <c r="A26">
        <v>59</v>
      </c>
      <c r="B26">
        <v>65</v>
      </c>
      <c r="C26">
        <v>64</v>
      </c>
      <c r="D26" s="1">
        <v>45147</v>
      </c>
    </row>
    <row r="27" spans="1:5" x14ac:dyDescent="0.35">
      <c r="A27">
        <v>61</v>
      </c>
      <c r="B27">
        <v>60</v>
      </c>
      <c r="C27">
        <v>61</v>
      </c>
      <c r="D27" s="1">
        <v>45149</v>
      </c>
      <c r="E27" t="s">
        <v>113</v>
      </c>
    </row>
    <row r="28" spans="1:5" x14ac:dyDescent="0.35">
      <c r="A28">
        <v>64</v>
      </c>
      <c r="B28">
        <v>80</v>
      </c>
      <c r="C28">
        <v>79</v>
      </c>
      <c r="D28" s="1">
        <v>45152</v>
      </c>
    </row>
    <row r="29" spans="1:5" x14ac:dyDescent="0.35">
      <c r="A29">
        <v>66</v>
      </c>
      <c r="B29">
        <v>90</v>
      </c>
      <c r="C29">
        <v>70</v>
      </c>
      <c r="D29" s="1">
        <v>45154</v>
      </c>
    </row>
    <row r="30" spans="1:5" x14ac:dyDescent="0.35">
      <c r="A30">
        <v>68</v>
      </c>
      <c r="B30">
        <v>90</v>
      </c>
      <c r="C30">
        <v>75</v>
      </c>
      <c r="D30" s="1">
        <v>45156</v>
      </c>
    </row>
    <row r="31" spans="1:5" x14ac:dyDescent="0.35">
      <c r="A31">
        <v>71</v>
      </c>
      <c r="B31">
        <v>80</v>
      </c>
      <c r="C31">
        <v>66</v>
      </c>
      <c r="D31" s="1">
        <v>45159</v>
      </c>
    </row>
    <row r="32" spans="1:5" x14ac:dyDescent="0.35">
      <c r="A32">
        <v>73</v>
      </c>
      <c r="B32">
        <v>80</v>
      </c>
      <c r="C32">
        <v>65</v>
      </c>
      <c r="D32" s="1">
        <v>45161</v>
      </c>
    </row>
    <row r="33" spans="1:9" x14ac:dyDescent="0.35">
      <c r="A33">
        <v>75</v>
      </c>
      <c r="B33">
        <v>80</v>
      </c>
      <c r="C33">
        <v>70</v>
      </c>
      <c r="D33" s="1">
        <v>45163</v>
      </c>
    </row>
    <row r="34" spans="1:9" x14ac:dyDescent="0.35">
      <c r="A34">
        <v>78</v>
      </c>
      <c r="B34">
        <v>60</v>
      </c>
      <c r="C34">
        <v>65</v>
      </c>
      <c r="D34" s="1">
        <v>45166</v>
      </c>
    </row>
    <row r="35" spans="1:9" x14ac:dyDescent="0.35">
      <c r="A35">
        <v>80</v>
      </c>
      <c r="B35">
        <v>80</v>
      </c>
      <c r="C35">
        <v>72</v>
      </c>
      <c r="D35" s="1">
        <v>45168</v>
      </c>
    </row>
    <row r="36" spans="1:9" x14ac:dyDescent="0.35">
      <c r="A36">
        <v>82</v>
      </c>
      <c r="B36">
        <v>80</v>
      </c>
      <c r="C36">
        <v>68</v>
      </c>
      <c r="D36" s="1">
        <v>45170</v>
      </c>
    </row>
    <row r="37" spans="1:9" x14ac:dyDescent="0.35">
      <c r="A37">
        <v>85</v>
      </c>
      <c r="B37">
        <v>75</v>
      </c>
      <c r="C37">
        <v>62</v>
      </c>
      <c r="D37" s="1">
        <v>45173</v>
      </c>
    </row>
    <row r="38" spans="1:9" x14ac:dyDescent="0.35">
      <c r="A38">
        <v>87</v>
      </c>
      <c r="B38">
        <v>70</v>
      </c>
      <c r="C38">
        <v>64</v>
      </c>
      <c r="D38" s="1">
        <v>45175</v>
      </c>
    </row>
    <row r="39" spans="1:9" x14ac:dyDescent="0.35">
      <c r="A39">
        <v>89</v>
      </c>
      <c r="B39">
        <v>70</v>
      </c>
      <c r="C39">
        <v>62</v>
      </c>
      <c r="D39" s="1">
        <v>45177</v>
      </c>
    </row>
    <row r="40" spans="1:9" x14ac:dyDescent="0.35">
      <c r="A40">
        <v>93</v>
      </c>
      <c r="B40">
        <v>70</v>
      </c>
      <c r="C40">
        <v>60</v>
      </c>
      <c r="D40" s="1">
        <v>45181</v>
      </c>
    </row>
    <row r="41" spans="1:9" x14ac:dyDescent="0.35">
      <c r="A41">
        <v>96</v>
      </c>
      <c r="B41">
        <v>70</v>
      </c>
      <c r="C41">
        <v>58</v>
      </c>
      <c r="D41" s="1">
        <v>45184</v>
      </c>
      <c r="G41" t="s">
        <v>77</v>
      </c>
      <c r="I41" s="1">
        <v>45184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E344-0700-4511-89BA-23366D1B9EE8}">
  <dimension ref="A1:E38"/>
  <sheetViews>
    <sheetView workbookViewId="0">
      <selection activeCell="H4" sqref="H4"/>
    </sheetView>
  </sheetViews>
  <sheetFormatPr defaultRowHeight="14.5" x14ac:dyDescent="0.35"/>
  <cols>
    <col min="1" max="1" width="12.36328125" customWidth="1"/>
    <col min="2" max="2" width="14.08984375" customWidth="1"/>
    <col min="3" max="3" width="12" style="7" customWidth="1"/>
    <col min="4" max="4" width="8.7265625" style="2"/>
    <col min="5" max="5" width="13.36328125" customWidth="1"/>
  </cols>
  <sheetData>
    <row r="1" spans="1:5" x14ac:dyDescent="0.35">
      <c r="A1" s="2" t="s">
        <v>49</v>
      </c>
      <c r="B1" s="2" t="s">
        <v>56</v>
      </c>
      <c r="C1" s="7" t="s">
        <v>57</v>
      </c>
      <c r="D1" s="2" t="s">
        <v>22</v>
      </c>
      <c r="E1" s="2" t="s">
        <v>21</v>
      </c>
    </row>
    <row r="2" spans="1:5" x14ac:dyDescent="0.35">
      <c r="A2" s="35">
        <v>132</v>
      </c>
      <c r="B2" s="2">
        <v>62</v>
      </c>
      <c r="C2" s="34">
        <v>47</v>
      </c>
      <c r="D2" s="2" t="s">
        <v>58</v>
      </c>
      <c r="E2" s="1">
        <v>45000</v>
      </c>
    </row>
    <row r="3" spans="1:5" x14ac:dyDescent="0.35">
      <c r="A3" s="8">
        <v>52</v>
      </c>
      <c r="B3" s="8">
        <v>25</v>
      </c>
      <c r="C3" s="7">
        <f>B3*100/A3</f>
        <v>48.07692307692308</v>
      </c>
      <c r="D3" s="2" t="s">
        <v>58</v>
      </c>
      <c r="E3" s="1">
        <v>45002</v>
      </c>
    </row>
    <row r="4" spans="1:5" x14ac:dyDescent="0.35">
      <c r="A4" s="8">
        <v>214</v>
      </c>
      <c r="B4" s="8">
        <v>107</v>
      </c>
      <c r="C4" s="7">
        <f t="shared" ref="C4:C38" si="0">B4*100/A4</f>
        <v>50</v>
      </c>
      <c r="D4" s="2" t="s">
        <v>58</v>
      </c>
      <c r="E4" s="1">
        <v>45012</v>
      </c>
    </row>
    <row r="5" spans="1:5" x14ac:dyDescent="0.35">
      <c r="A5" s="8">
        <v>43</v>
      </c>
      <c r="B5" s="8">
        <v>20</v>
      </c>
      <c r="C5" s="7">
        <f t="shared" si="0"/>
        <v>46.511627906976742</v>
      </c>
      <c r="D5" s="2" t="s">
        <v>59</v>
      </c>
      <c r="E5" s="1">
        <v>45048</v>
      </c>
    </row>
    <row r="6" spans="1:5" x14ac:dyDescent="0.35">
      <c r="A6" s="8">
        <v>130</v>
      </c>
      <c r="B6" s="8">
        <v>59</v>
      </c>
      <c r="C6" s="7">
        <f t="shared" si="0"/>
        <v>45.384615384615387</v>
      </c>
      <c r="D6" s="2" t="s">
        <v>60</v>
      </c>
      <c r="E6" s="1">
        <v>45048</v>
      </c>
    </row>
    <row r="7" spans="1:5" x14ac:dyDescent="0.35">
      <c r="A7" s="8">
        <v>256.8</v>
      </c>
      <c r="B7" s="8">
        <v>91.2</v>
      </c>
      <c r="C7" s="7">
        <f t="shared" si="0"/>
        <v>35.514018691588781</v>
      </c>
      <c r="D7" s="2" t="s">
        <v>61</v>
      </c>
      <c r="E7" s="1">
        <v>45056</v>
      </c>
    </row>
    <row r="8" spans="1:5" x14ac:dyDescent="0.35">
      <c r="A8" s="8">
        <v>205.4</v>
      </c>
      <c r="B8" s="8">
        <v>72.400000000000006</v>
      </c>
      <c r="C8" s="7">
        <f t="shared" si="0"/>
        <v>35.248296007789683</v>
      </c>
      <c r="D8" s="2" t="s">
        <v>60</v>
      </c>
      <c r="E8" s="1">
        <v>45068</v>
      </c>
    </row>
    <row r="9" spans="1:5" x14ac:dyDescent="0.35">
      <c r="A9" s="8">
        <v>281.2</v>
      </c>
      <c r="B9" s="9">
        <v>96.6</v>
      </c>
      <c r="C9" s="10">
        <f t="shared" si="0"/>
        <v>34.352773826458041</v>
      </c>
      <c r="D9" s="2" t="s">
        <v>62</v>
      </c>
      <c r="E9" s="1">
        <v>45075</v>
      </c>
    </row>
    <row r="10" spans="1:5" x14ac:dyDescent="0.35">
      <c r="A10" s="8">
        <v>305</v>
      </c>
      <c r="B10" s="8">
        <v>136.19999999999999</v>
      </c>
      <c r="C10" s="10">
        <f t="shared" si="0"/>
        <v>44.655737704918025</v>
      </c>
      <c r="D10" s="2" t="s">
        <v>88</v>
      </c>
      <c r="E10" s="1">
        <v>45126</v>
      </c>
    </row>
    <row r="11" spans="1:5" x14ac:dyDescent="0.35">
      <c r="A11" s="8">
        <v>271</v>
      </c>
      <c r="B11" s="8">
        <v>122</v>
      </c>
      <c r="C11" s="7">
        <f t="shared" si="0"/>
        <v>45.018450184501845</v>
      </c>
      <c r="D11" s="2" t="s">
        <v>89</v>
      </c>
      <c r="E11" s="1">
        <v>45133</v>
      </c>
    </row>
    <row r="12" spans="1:5" x14ac:dyDescent="0.35">
      <c r="A12" s="8">
        <v>288.60000000000002</v>
      </c>
      <c r="B12" s="8">
        <v>138</v>
      </c>
      <c r="C12" s="7">
        <f t="shared" si="0"/>
        <v>47.817047817047815</v>
      </c>
      <c r="D12" s="2" t="s">
        <v>90</v>
      </c>
      <c r="E12" s="1">
        <v>45135</v>
      </c>
    </row>
    <row r="13" spans="1:5" x14ac:dyDescent="0.35">
      <c r="A13" s="8">
        <v>304.8</v>
      </c>
      <c r="B13" s="8">
        <v>118.6</v>
      </c>
      <c r="C13" s="7">
        <f t="shared" si="0"/>
        <v>38.910761154855642</v>
      </c>
      <c r="D13" s="2" t="s">
        <v>116</v>
      </c>
      <c r="E13" s="1">
        <v>45156</v>
      </c>
    </row>
    <row r="14" spans="1:5" x14ac:dyDescent="0.35">
      <c r="A14" s="8">
        <v>292.8</v>
      </c>
      <c r="B14" s="8">
        <v>121</v>
      </c>
      <c r="C14" s="7">
        <f t="shared" si="0"/>
        <v>41.325136612021858</v>
      </c>
      <c r="D14" s="2" t="s">
        <v>119</v>
      </c>
      <c r="E14" s="1">
        <v>45161</v>
      </c>
    </row>
    <row r="15" spans="1:5" x14ac:dyDescent="0.35">
      <c r="A15" s="2">
        <v>256.8</v>
      </c>
      <c r="B15" s="8">
        <v>120.6</v>
      </c>
      <c r="C15" s="7">
        <f t="shared" si="0"/>
        <v>46.962616822429908</v>
      </c>
      <c r="D15" s="2" t="s">
        <v>131</v>
      </c>
      <c r="E15" s="1">
        <v>45173</v>
      </c>
    </row>
    <row r="16" spans="1:5" x14ac:dyDescent="0.35">
      <c r="A16" s="8">
        <v>347</v>
      </c>
      <c r="B16" s="8">
        <v>187.6</v>
      </c>
      <c r="C16" s="7">
        <f t="shared" si="0"/>
        <v>54.063400576368878</v>
      </c>
      <c r="D16" s="2" t="s">
        <v>90</v>
      </c>
      <c r="E16" s="1">
        <v>45184</v>
      </c>
    </row>
    <row r="17" spans="1:5" x14ac:dyDescent="0.35">
      <c r="A17" s="8">
        <v>102.6</v>
      </c>
      <c r="B17" s="8">
        <v>39.6</v>
      </c>
      <c r="C17" s="7">
        <f t="shared" si="0"/>
        <v>38.596491228070178</v>
      </c>
      <c r="D17" s="2" t="s">
        <v>62</v>
      </c>
      <c r="E17" s="1">
        <v>45189</v>
      </c>
    </row>
    <row r="18" spans="1:5" x14ac:dyDescent="0.35">
      <c r="A18" s="8">
        <v>103.2</v>
      </c>
      <c r="B18" s="8">
        <v>46.2</v>
      </c>
      <c r="C18" s="7">
        <f t="shared" si="0"/>
        <v>44.767441860465112</v>
      </c>
      <c r="D18" s="2" t="s">
        <v>135</v>
      </c>
      <c r="E18" s="1">
        <v>45189</v>
      </c>
    </row>
    <row r="19" spans="1:5" x14ac:dyDescent="0.35">
      <c r="A19" s="2">
        <v>179</v>
      </c>
      <c r="B19" s="2">
        <v>74.599999999999994</v>
      </c>
      <c r="C19" s="7">
        <f t="shared" si="0"/>
        <v>41.675977653631278</v>
      </c>
      <c r="D19" s="2" t="s">
        <v>137</v>
      </c>
      <c r="E19" s="25">
        <v>45198</v>
      </c>
    </row>
    <row r="20" spans="1:5" x14ac:dyDescent="0.35">
      <c r="A20" s="2">
        <v>148.6</v>
      </c>
      <c r="B20" s="2">
        <v>48</v>
      </c>
      <c r="C20" s="7">
        <f t="shared" si="0"/>
        <v>32.301480484522209</v>
      </c>
      <c r="D20" s="2" t="s">
        <v>138</v>
      </c>
      <c r="E20" s="25">
        <v>45198</v>
      </c>
    </row>
    <row r="21" spans="1:5" x14ac:dyDescent="0.35">
      <c r="A21" s="8">
        <v>177.4</v>
      </c>
      <c r="B21" s="8">
        <v>101.4</v>
      </c>
      <c r="C21" s="7">
        <f t="shared" si="0"/>
        <v>57.15896279594137</v>
      </c>
      <c r="D21" s="2" t="s">
        <v>61</v>
      </c>
      <c r="E21" s="1">
        <v>45212</v>
      </c>
    </row>
    <row r="22" spans="1:5" x14ac:dyDescent="0.35">
      <c r="A22" s="8">
        <v>148.6</v>
      </c>
      <c r="B22" s="8">
        <v>74.599999999999994</v>
      </c>
      <c r="C22" s="7">
        <f t="shared" si="0"/>
        <v>50.201884253028261</v>
      </c>
      <c r="D22" s="2" t="s">
        <v>139</v>
      </c>
      <c r="E22" s="1">
        <v>45212</v>
      </c>
    </row>
    <row r="23" spans="1:5" x14ac:dyDescent="0.35">
      <c r="A23" s="8">
        <v>194</v>
      </c>
      <c r="B23" s="8">
        <v>119</v>
      </c>
      <c r="C23" s="7">
        <f t="shared" si="0"/>
        <v>61.340206185567013</v>
      </c>
      <c r="D23" s="2" t="s">
        <v>60</v>
      </c>
      <c r="E23" s="1">
        <v>45217</v>
      </c>
    </row>
    <row r="24" spans="1:5" x14ac:dyDescent="0.35">
      <c r="A24" s="8">
        <v>149</v>
      </c>
      <c r="B24" s="8">
        <v>87</v>
      </c>
      <c r="C24" s="7">
        <f t="shared" si="0"/>
        <v>58.38926174496644</v>
      </c>
      <c r="D24" s="2" t="s">
        <v>141</v>
      </c>
      <c r="E24" s="1">
        <v>45217</v>
      </c>
    </row>
    <row r="25" spans="1:5" x14ac:dyDescent="0.35">
      <c r="A25" s="8">
        <v>191.8</v>
      </c>
      <c r="B25" s="8">
        <v>106.2</v>
      </c>
      <c r="C25" s="7">
        <f t="shared" si="0"/>
        <v>55.370177267987486</v>
      </c>
      <c r="D25" s="2" t="s">
        <v>62</v>
      </c>
      <c r="E25" s="1">
        <v>45229</v>
      </c>
    </row>
    <row r="26" spans="1:5" x14ac:dyDescent="0.35">
      <c r="A26" s="8">
        <v>162.4</v>
      </c>
      <c r="B26" s="8">
        <v>88</v>
      </c>
      <c r="C26" s="7">
        <f t="shared" si="0"/>
        <v>54.187192118226598</v>
      </c>
      <c r="D26" s="2" t="s">
        <v>135</v>
      </c>
      <c r="E26" s="1">
        <v>45229</v>
      </c>
    </row>
    <row r="27" spans="1:5" x14ac:dyDescent="0.35">
      <c r="A27" s="8">
        <v>179.8</v>
      </c>
      <c r="B27" s="8">
        <v>76</v>
      </c>
      <c r="C27" s="7">
        <f t="shared" si="0"/>
        <v>42.269187986651829</v>
      </c>
      <c r="D27" s="2" t="s">
        <v>137</v>
      </c>
      <c r="E27" s="1">
        <v>45236</v>
      </c>
    </row>
    <row r="28" spans="1:5" x14ac:dyDescent="0.35">
      <c r="A28" s="8">
        <v>221</v>
      </c>
      <c r="B28" s="8">
        <v>110</v>
      </c>
      <c r="C28" s="7">
        <f t="shared" si="0"/>
        <v>49.773755656108598</v>
      </c>
      <c r="D28" s="2" t="s">
        <v>138</v>
      </c>
      <c r="E28" s="1">
        <v>45236</v>
      </c>
    </row>
    <row r="29" spans="1:5" x14ac:dyDescent="0.35">
      <c r="A29" s="8">
        <v>195.8</v>
      </c>
      <c r="B29" s="8">
        <v>70.8</v>
      </c>
      <c r="C29" s="7">
        <f t="shared" si="0"/>
        <v>36.159346271705822</v>
      </c>
      <c r="D29" s="2" t="s">
        <v>59</v>
      </c>
      <c r="E29" s="1">
        <v>45250</v>
      </c>
    </row>
    <row r="30" spans="1:5" x14ac:dyDescent="0.35">
      <c r="A30" s="8">
        <v>184.6</v>
      </c>
      <c r="B30" s="8">
        <v>87</v>
      </c>
      <c r="C30" s="7">
        <f t="shared" si="0"/>
        <v>47.12892741061755</v>
      </c>
      <c r="D30" s="2" t="s">
        <v>147</v>
      </c>
      <c r="E30" s="1">
        <v>45250</v>
      </c>
    </row>
    <row r="31" spans="1:5" x14ac:dyDescent="0.35">
      <c r="A31" s="8">
        <v>161</v>
      </c>
      <c r="B31" s="8">
        <v>79</v>
      </c>
      <c r="C31" s="7">
        <f t="shared" si="0"/>
        <v>49.068322981366457</v>
      </c>
      <c r="D31" s="2" t="s">
        <v>60</v>
      </c>
      <c r="E31" s="1">
        <v>45257</v>
      </c>
    </row>
    <row r="32" spans="1:5" x14ac:dyDescent="0.35">
      <c r="A32" s="8">
        <v>199.6</v>
      </c>
      <c r="B32" s="8">
        <v>93.4</v>
      </c>
      <c r="C32" s="7">
        <f t="shared" si="0"/>
        <v>46.793587174348701</v>
      </c>
      <c r="D32" s="2" t="s">
        <v>141</v>
      </c>
      <c r="E32" s="1">
        <v>45257</v>
      </c>
    </row>
    <row r="33" spans="1:5" x14ac:dyDescent="0.35">
      <c r="A33" s="8">
        <v>252.8</v>
      </c>
      <c r="B33" s="8">
        <v>135.80000000000001</v>
      </c>
      <c r="C33" s="7">
        <f t="shared" si="0"/>
        <v>53.718354430379755</v>
      </c>
      <c r="D33" s="2" t="s">
        <v>62</v>
      </c>
      <c r="E33" s="1">
        <v>45264</v>
      </c>
    </row>
    <row r="34" spans="1:5" x14ac:dyDescent="0.35">
      <c r="A34" s="8">
        <v>216.8</v>
      </c>
      <c r="B34" s="8">
        <v>110.2</v>
      </c>
      <c r="C34" s="7">
        <f t="shared" si="0"/>
        <v>50.830258302583026</v>
      </c>
      <c r="D34" s="2" t="s">
        <v>135</v>
      </c>
      <c r="E34" s="1">
        <v>45271</v>
      </c>
    </row>
    <row r="35" spans="1:5" x14ac:dyDescent="0.35">
      <c r="A35" s="8">
        <v>209.6</v>
      </c>
      <c r="B35" s="8">
        <v>107.2</v>
      </c>
      <c r="C35" s="7">
        <f t="shared" si="0"/>
        <v>51.145038167938935</v>
      </c>
      <c r="D35" s="2" t="s">
        <v>137</v>
      </c>
      <c r="E35" s="1">
        <v>45275</v>
      </c>
    </row>
    <row r="36" spans="1:5" x14ac:dyDescent="0.35">
      <c r="A36" s="8">
        <v>212</v>
      </c>
      <c r="B36" s="8">
        <v>101.2</v>
      </c>
      <c r="C36" s="7">
        <f t="shared" si="0"/>
        <v>47.735849056603776</v>
      </c>
      <c r="D36" s="2" t="s">
        <v>138</v>
      </c>
      <c r="E36" s="1">
        <v>45275</v>
      </c>
    </row>
    <row r="37" spans="1:5" x14ac:dyDescent="0.35">
      <c r="A37" s="8">
        <v>186.6</v>
      </c>
      <c r="B37" s="8">
        <v>84.4</v>
      </c>
      <c r="C37" s="7">
        <f t="shared" si="0"/>
        <v>45.230439442658096</v>
      </c>
      <c r="D37" s="2" t="s">
        <v>61</v>
      </c>
      <c r="E37" s="1">
        <v>45289</v>
      </c>
    </row>
    <row r="38" spans="1:5" x14ac:dyDescent="0.35">
      <c r="A38" s="8">
        <v>228</v>
      </c>
      <c r="B38" s="8">
        <v>111.4</v>
      </c>
      <c r="C38" s="7">
        <f t="shared" si="0"/>
        <v>48.859649122807021</v>
      </c>
      <c r="D38" s="2" t="s">
        <v>139</v>
      </c>
      <c r="E38" s="1">
        <v>45289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9"/>
  <sheetViews>
    <sheetView topLeftCell="A28" workbookViewId="0">
      <selection activeCell="F39" sqref="F39"/>
    </sheetView>
  </sheetViews>
  <sheetFormatPr defaultRowHeight="14.5" x14ac:dyDescent="0.35"/>
  <sheetData>
    <row r="1" spans="1:5" x14ac:dyDescent="0.35">
      <c r="A1">
        <v>1</v>
      </c>
      <c r="B1">
        <v>30</v>
      </c>
      <c r="C1">
        <v>25</v>
      </c>
      <c r="D1" s="1">
        <v>45083</v>
      </c>
      <c r="E1" s="1"/>
    </row>
    <row r="2" spans="1:5" x14ac:dyDescent="0.35">
      <c r="A2">
        <v>4</v>
      </c>
      <c r="B2">
        <v>50</v>
      </c>
      <c r="C2">
        <v>57</v>
      </c>
      <c r="D2" s="1">
        <v>45086</v>
      </c>
    </row>
    <row r="3" spans="1:5" x14ac:dyDescent="0.35">
      <c r="A3">
        <v>7</v>
      </c>
      <c r="B3">
        <v>80</v>
      </c>
      <c r="C3">
        <v>61</v>
      </c>
      <c r="D3" s="1">
        <v>45089</v>
      </c>
    </row>
    <row r="4" spans="1:5" x14ac:dyDescent="0.35">
      <c r="A4">
        <v>9</v>
      </c>
      <c r="B4">
        <v>70</v>
      </c>
      <c r="C4">
        <v>66</v>
      </c>
      <c r="D4" s="1">
        <v>45060</v>
      </c>
    </row>
    <row r="5" spans="1:5" x14ac:dyDescent="0.35">
      <c r="A5">
        <v>11</v>
      </c>
      <c r="B5">
        <v>70</v>
      </c>
      <c r="C5">
        <v>55</v>
      </c>
      <c r="D5" s="1">
        <v>45093</v>
      </c>
    </row>
    <row r="6" spans="1:5" x14ac:dyDescent="0.35">
      <c r="A6">
        <v>14</v>
      </c>
      <c r="B6">
        <v>70</v>
      </c>
      <c r="C6">
        <v>70</v>
      </c>
      <c r="D6" s="1">
        <v>45096</v>
      </c>
    </row>
    <row r="7" spans="1:5" x14ac:dyDescent="0.35">
      <c r="A7">
        <v>16</v>
      </c>
      <c r="B7">
        <v>60</v>
      </c>
      <c r="C7">
        <v>76</v>
      </c>
      <c r="D7" s="1">
        <v>45098</v>
      </c>
    </row>
    <row r="8" spans="1:5" x14ac:dyDescent="0.35">
      <c r="A8">
        <v>18</v>
      </c>
      <c r="B8">
        <v>60</v>
      </c>
      <c r="C8">
        <v>75</v>
      </c>
      <c r="D8" s="1">
        <v>45100</v>
      </c>
    </row>
    <row r="9" spans="1:5" x14ac:dyDescent="0.35">
      <c r="A9">
        <v>21</v>
      </c>
      <c r="B9">
        <v>60</v>
      </c>
      <c r="C9">
        <v>78</v>
      </c>
      <c r="D9" s="1">
        <v>45103</v>
      </c>
    </row>
    <row r="10" spans="1:5" x14ac:dyDescent="0.35">
      <c r="A10">
        <v>23</v>
      </c>
      <c r="B10">
        <v>60</v>
      </c>
      <c r="C10">
        <v>78</v>
      </c>
      <c r="D10" s="1">
        <v>45105</v>
      </c>
    </row>
    <row r="11" spans="1:5" x14ac:dyDescent="0.35">
      <c r="A11">
        <v>25</v>
      </c>
      <c r="B11">
        <v>50</v>
      </c>
      <c r="C11">
        <v>80</v>
      </c>
      <c r="D11" s="1">
        <v>45107</v>
      </c>
    </row>
    <row r="12" spans="1:5" x14ac:dyDescent="0.35">
      <c r="A12">
        <v>28</v>
      </c>
      <c r="B12">
        <v>60</v>
      </c>
      <c r="C12">
        <v>74</v>
      </c>
      <c r="D12" s="1">
        <v>45110</v>
      </c>
    </row>
    <row r="13" spans="1:5" x14ac:dyDescent="0.35">
      <c r="A13">
        <v>30</v>
      </c>
      <c r="B13">
        <v>50</v>
      </c>
      <c r="C13">
        <v>72</v>
      </c>
      <c r="D13" s="1">
        <v>45112</v>
      </c>
    </row>
    <row r="14" spans="1:5" x14ac:dyDescent="0.35">
      <c r="A14">
        <v>32</v>
      </c>
      <c r="B14">
        <v>50</v>
      </c>
      <c r="C14">
        <v>73</v>
      </c>
      <c r="D14" s="1">
        <v>45114</v>
      </c>
      <c r="E14" t="s">
        <v>71</v>
      </c>
    </row>
    <row r="15" spans="1:5" x14ac:dyDescent="0.35">
      <c r="A15">
        <v>35</v>
      </c>
      <c r="B15">
        <v>60</v>
      </c>
      <c r="C15">
        <v>74</v>
      </c>
      <c r="D15" s="1">
        <v>45117</v>
      </c>
    </row>
    <row r="16" spans="1:5" x14ac:dyDescent="0.35">
      <c r="A16">
        <v>37</v>
      </c>
      <c r="B16">
        <v>50</v>
      </c>
      <c r="C16">
        <v>70</v>
      </c>
      <c r="D16" s="1">
        <v>45119</v>
      </c>
    </row>
    <row r="17" spans="1:5" x14ac:dyDescent="0.35">
      <c r="A17">
        <v>39</v>
      </c>
      <c r="B17">
        <v>50</v>
      </c>
      <c r="C17">
        <v>79</v>
      </c>
      <c r="D17" s="1">
        <v>45121</v>
      </c>
    </row>
    <row r="18" spans="1:5" x14ac:dyDescent="0.35">
      <c r="A18">
        <v>42</v>
      </c>
      <c r="B18">
        <v>50</v>
      </c>
      <c r="C18">
        <v>58</v>
      </c>
      <c r="D18" s="1">
        <v>45124</v>
      </c>
    </row>
    <row r="19" spans="1:5" x14ac:dyDescent="0.35">
      <c r="A19">
        <v>44</v>
      </c>
      <c r="B19">
        <v>60</v>
      </c>
      <c r="C19">
        <v>60</v>
      </c>
      <c r="D19" s="1">
        <v>45126</v>
      </c>
    </row>
    <row r="20" spans="1:5" x14ac:dyDescent="0.35">
      <c r="A20">
        <v>46</v>
      </c>
      <c r="B20">
        <v>60</v>
      </c>
      <c r="C20">
        <v>70</v>
      </c>
      <c r="D20" s="1">
        <v>45128</v>
      </c>
    </row>
    <row r="21" spans="1:5" x14ac:dyDescent="0.35">
      <c r="A21">
        <v>49</v>
      </c>
      <c r="B21">
        <v>50</v>
      </c>
      <c r="C21">
        <v>66</v>
      </c>
      <c r="D21" s="1">
        <v>45131</v>
      </c>
    </row>
    <row r="22" spans="1:5" x14ac:dyDescent="0.35">
      <c r="A22">
        <v>51</v>
      </c>
      <c r="B22">
        <v>50</v>
      </c>
      <c r="C22">
        <v>66</v>
      </c>
      <c r="D22" s="1">
        <v>45133</v>
      </c>
    </row>
    <row r="23" spans="1:5" x14ac:dyDescent="0.35">
      <c r="A23">
        <v>53</v>
      </c>
      <c r="B23">
        <v>50</v>
      </c>
      <c r="C23">
        <v>63</v>
      </c>
      <c r="D23" s="1">
        <v>45135</v>
      </c>
    </row>
    <row r="24" spans="1:5" x14ac:dyDescent="0.35">
      <c r="A24">
        <v>56</v>
      </c>
      <c r="B24">
        <v>45</v>
      </c>
      <c r="C24">
        <v>63</v>
      </c>
      <c r="D24" s="1">
        <v>45138</v>
      </c>
    </row>
    <row r="25" spans="1:5" x14ac:dyDescent="0.35">
      <c r="A25">
        <v>58</v>
      </c>
      <c r="B25">
        <v>40</v>
      </c>
      <c r="C25">
        <v>62</v>
      </c>
      <c r="D25" s="1">
        <v>45140</v>
      </c>
    </row>
    <row r="26" spans="1:5" x14ac:dyDescent="0.35">
      <c r="A26">
        <v>60</v>
      </c>
      <c r="B26">
        <v>40</v>
      </c>
      <c r="C26">
        <v>63</v>
      </c>
      <c r="D26" s="1">
        <v>45142</v>
      </c>
      <c r="E26" t="s">
        <v>66</v>
      </c>
    </row>
    <row r="27" spans="1:5" x14ac:dyDescent="0.35">
      <c r="A27">
        <v>63</v>
      </c>
      <c r="B27">
        <v>80</v>
      </c>
      <c r="C27">
        <v>78</v>
      </c>
      <c r="D27" s="1">
        <v>45145</v>
      </c>
    </row>
    <row r="28" spans="1:5" x14ac:dyDescent="0.35">
      <c r="A28">
        <v>65</v>
      </c>
      <c r="B28">
        <v>80</v>
      </c>
      <c r="C28">
        <v>71</v>
      </c>
      <c r="D28" s="1">
        <v>45147</v>
      </c>
    </row>
    <row r="29" spans="1:5" x14ac:dyDescent="0.35">
      <c r="A29">
        <v>67</v>
      </c>
      <c r="B29">
        <v>80</v>
      </c>
      <c r="C29">
        <v>65</v>
      </c>
      <c r="D29" s="1">
        <v>45149</v>
      </c>
    </row>
    <row r="30" spans="1:5" x14ac:dyDescent="0.35">
      <c r="A30">
        <v>70</v>
      </c>
      <c r="B30">
        <v>70</v>
      </c>
      <c r="C30">
        <v>66</v>
      </c>
      <c r="D30" s="1">
        <v>45152</v>
      </c>
    </row>
    <row r="31" spans="1:5" x14ac:dyDescent="0.35">
      <c r="A31">
        <v>72</v>
      </c>
      <c r="B31">
        <v>80</v>
      </c>
      <c r="C31">
        <v>67</v>
      </c>
      <c r="D31" s="1">
        <v>45154</v>
      </c>
    </row>
    <row r="32" spans="1:5" x14ac:dyDescent="0.35">
      <c r="A32">
        <v>74</v>
      </c>
      <c r="B32">
        <v>80</v>
      </c>
      <c r="C32">
        <v>67</v>
      </c>
      <c r="D32" s="1">
        <v>45156</v>
      </c>
    </row>
    <row r="33" spans="1:9" x14ac:dyDescent="0.35">
      <c r="A33">
        <v>77</v>
      </c>
      <c r="B33">
        <v>75</v>
      </c>
      <c r="C33">
        <v>61</v>
      </c>
      <c r="D33" s="1">
        <v>45159</v>
      </c>
    </row>
    <row r="34" spans="1:9" x14ac:dyDescent="0.35">
      <c r="A34">
        <v>79</v>
      </c>
      <c r="B34">
        <v>80</v>
      </c>
      <c r="C34">
        <v>65</v>
      </c>
      <c r="D34" s="1">
        <v>45161</v>
      </c>
    </row>
    <row r="35" spans="1:9" x14ac:dyDescent="0.35">
      <c r="A35">
        <v>81</v>
      </c>
      <c r="B35">
        <v>75</v>
      </c>
      <c r="C35">
        <v>63</v>
      </c>
      <c r="D35" s="1">
        <v>45163</v>
      </c>
    </row>
    <row r="36" spans="1:9" x14ac:dyDescent="0.35">
      <c r="A36">
        <v>84</v>
      </c>
      <c r="B36">
        <v>70</v>
      </c>
      <c r="C36">
        <v>57</v>
      </c>
      <c r="D36" s="1">
        <v>45166</v>
      </c>
    </row>
    <row r="37" spans="1:9" x14ac:dyDescent="0.35">
      <c r="A37">
        <v>86</v>
      </c>
      <c r="B37">
        <v>70</v>
      </c>
      <c r="C37">
        <v>59</v>
      </c>
      <c r="D37" s="1">
        <v>45168</v>
      </c>
    </row>
    <row r="38" spans="1:9" x14ac:dyDescent="0.35">
      <c r="A38">
        <v>88</v>
      </c>
      <c r="B38">
        <v>70</v>
      </c>
      <c r="C38">
        <v>63</v>
      </c>
      <c r="D38" s="1">
        <v>45170</v>
      </c>
    </row>
    <row r="39" spans="1:9" x14ac:dyDescent="0.35">
      <c r="A39">
        <v>91</v>
      </c>
      <c r="B39">
        <v>70</v>
      </c>
      <c r="C39">
        <v>60</v>
      </c>
      <c r="D39" s="1">
        <v>45173</v>
      </c>
      <c r="G39" t="s">
        <v>77</v>
      </c>
      <c r="I39" s="1">
        <v>45173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0"/>
  <sheetViews>
    <sheetView topLeftCell="A31" workbookViewId="0">
      <selection activeCell="I41" sqref="I41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45079</v>
      </c>
      <c r="E1" s="1"/>
    </row>
    <row r="2" spans="1:5" x14ac:dyDescent="0.35">
      <c r="A2">
        <v>5</v>
      </c>
      <c r="B2">
        <v>40</v>
      </c>
      <c r="C2">
        <v>80</v>
      </c>
      <c r="D2" s="1">
        <v>45083</v>
      </c>
    </row>
    <row r="3" spans="1:5" x14ac:dyDescent="0.35">
      <c r="A3">
        <v>8</v>
      </c>
      <c r="B3">
        <v>80</v>
      </c>
      <c r="C3">
        <v>60</v>
      </c>
      <c r="D3" s="1">
        <v>45086</v>
      </c>
    </row>
    <row r="4" spans="1:5" x14ac:dyDescent="0.35">
      <c r="A4">
        <v>11</v>
      </c>
      <c r="B4">
        <v>70</v>
      </c>
      <c r="C4">
        <v>62</v>
      </c>
      <c r="D4" s="1">
        <v>45089</v>
      </c>
    </row>
    <row r="5" spans="1:5" x14ac:dyDescent="0.35">
      <c r="A5">
        <v>13</v>
      </c>
      <c r="B5">
        <v>70</v>
      </c>
      <c r="C5">
        <v>58</v>
      </c>
      <c r="D5" s="1">
        <v>45091</v>
      </c>
    </row>
    <row r="6" spans="1:5" x14ac:dyDescent="0.35">
      <c r="A6">
        <v>15</v>
      </c>
      <c r="B6">
        <v>60</v>
      </c>
      <c r="C6">
        <v>64</v>
      </c>
      <c r="D6" s="1">
        <v>45093</v>
      </c>
    </row>
    <row r="7" spans="1:5" x14ac:dyDescent="0.35">
      <c r="A7">
        <v>18</v>
      </c>
      <c r="B7">
        <v>60</v>
      </c>
      <c r="C7">
        <v>64</v>
      </c>
      <c r="D7" s="1">
        <v>45096</v>
      </c>
    </row>
    <row r="8" spans="1:5" x14ac:dyDescent="0.35">
      <c r="A8">
        <v>20</v>
      </c>
      <c r="B8">
        <v>60</v>
      </c>
      <c r="C8">
        <v>64</v>
      </c>
      <c r="D8" s="1">
        <v>45098</v>
      </c>
    </row>
    <row r="9" spans="1:5" x14ac:dyDescent="0.35">
      <c r="A9">
        <v>22</v>
      </c>
      <c r="B9">
        <v>60</v>
      </c>
      <c r="C9">
        <v>69</v>
      </c>
      <c r="D9" s="1">
        <v>45100</v>
      </c>
    </row>
    <row r="10" spans="1:5" x14ac:dyDescent="0.35">
      <c r="A10">
        <v>25</v>
      </c>
      <c r="B10">
        <v>70</v>
      </c>
      <c r="C10">
        <v>74</v>
      </c>
      <c r="D10" s="1">
        <v>45103</v>
      </c>
    </row>
    <row r="11" spans="1:5" x14ac:dyDescent="0.35">
      <c r="A11">
        <v>27</v>
      </c>
      <c r="B11">
        <v>60</v>
      </c>
      <c r="C11">
        <v>57</v>
      </c>
      <c r="D11" s="1">
        <v>45105</v>
      </c>
    </row>
    <row r="12" spans="1:5" x14ac:dyDescent="0.35">
      <c r="A12">
        <v>29</v>
      </c>
      <c r="B12">
        <v>60</v>
      </c>
      <c r="C12">
        <v>56</v>
      </c>
      <c r="D12" s="1">
        <v>45107</v>
      </c>
    </row>
    <row r="13" spans="1:5" x14ac:dyDescent="0.35">
      <c r="A13">
        <v>32</v>
      </c>
      <c r="B13">
        <v>60</v>
      </c>
      <c r="C13">
        <v>40</v>
      </c>
      <c r="D13" s="1">
        <v>45110</v>
      </c>
    </row>
    <row r="14" spans="1:5" x14ac:dyDescent="0.35">
      <c r="A14">
        <v>34</v>
      </c>
      <c r="B14">
        <v>60</v>
      </c>
      <c r="C14">
        <v>49</v>
      </c>
      <c r="D14" s="1">
        <v>45112</v>
      </c>
    </row>
    <row r="15" spans="1:5" x14ac:dyDescent="0.35">
      <c r="A15">
        <v>36</v>
      </c>
      <c r="B15">
        <v>60</v>
      </c>
      <c r="C15">
        <v>36</v>
      </c>
      <c r="D15" s="1">
        <v>45114</v>
      </c>
      <c r="E15" t="s">
        <v>70</v>
      </c>
    </row>
    <row r="16" spans="1:5" x14ac:dyDescent="0.35">
      <c r="A16">
        <v>39</v>
      </c>
      <c r="B16">
        <v>70</v>
      </c>
      <c r="C16">
        <v>63</v>
      </c>
      <c r="D16" s="1">
        <v>45117</v>
      </c>
    </row>
    <row r="17" spans="1:5" x14ac:dyDescent="0.35">
      <c r="A17">
        <v>41</v>
      </c>
      <c r="B17">
        <v>60</v>
      </c>
      <c r="C17">
        <v>58</v>
      </c>
      <c r="D17" s="1">
        <v>45119</v>
      </c>
    </row>
    <row r="18" spans="1:5" x14ac:dyDescent="0.35">
      <c r="A18">
        <v>43</v>
      </c>
      <c r="B18">
        <v>60</v>
      </c>
      <c r="C18">
        <v>65</v>
      </c>
      <c r="D18" s="1">
        <v>45121</v>
      </c>
    </row>
    <row r="19" spans="1:5" x14ac:dyDescent="0.35">
      <c r="A19">
        <v>46</v>
      </c>
      <c r="B19">
        <v>60</v>
      </c>
      <c r="C19">
        <v>48</v>
      </c>
      <c r="D19" s="1">
        <v>45124</v>
      </c>
    </row>
    <row r="20" spans="1:5" x14ac:dyDescent="0.35">
      <c r="A20">
        <v>48</v>
      </c>
      <c r="B20">
        <v>60</v>
      </c>
      <c r="C20">
        <v>55</v>
      </c>
      <c r="D20" s="1">
        <v>45126</v>
      </c>
    </row>
    <row r="21" spans="1:5" x14ac:dyDescent="0.35">
      <c r="A21">
        <v>50</v>
      </c>
      <c r="B21">
        <v>60</v>
      </c>
      <c r="C21">
        <v>57</v>
      </c>
      <c r="D21" s="1">
        <v>45128</v>
      </c>
    </row>
    <row r="22" spans="1:5" x14ac:dyDescent="0.35">
      <c r="A22">
        <v>53</v>
      </c>
      <c r="B22">
        <v>60</v>
      </c>
      <c r="C22">
        <v>61</v>
      </c>
      <c r="D22" s="1">
        <v>45131</v>
      </c>
    </row>
    <row r="23" spans="1:5" x14ac:dyDescent="0.35">
      <c r="A23">
        <v>55</v>
      </c>
      <c r="B23">
        <v>60</v>
      </c>
      <c r="C23">
        <v>61</v>
      </c>
      <c r="D23" s="1">
        <v>45133</v>
      </c>
    </row>
    <row r="24" spans="1:5" x14ac:dyDescent="0.35">
      <c r="A24">
        <v>57</v>
      </c>
      <c r="B24">
        <v>50</v>
      </c>
      <c r="C24">
        <v>60</v>
      </c>
      <c r="D24" s="1">
        <v>45135</v>
      </c>
    </row>
    <row r="25" spans="1:5" x14ac:dyDescent="0.35">
      <c r="A25">
        <v>60</v>
      </c>
      <c r="B25">
        <v>50</v>
      </c>
      <c r="C25">
        <v>58</v>
      </c>
      <c r="D25" s="1">
        <v>45138</v>
      </c>
    </row>
    <row r="26" spans="1:5" x14ac:dyDescent="0.35">
      <c r="A26">
        <v>62</v>
      </c>
      <c r="B26">
        <v>50</v>
      </c>
      <c r="C26">
        <v>59</v>
      </c>
      <c r="D26" s="1">
        <v>45140</v>
      </c>
    </row>
    <row r="27" spans="1:5" x14ac:dyDescent="0.35">
      <c r="A27">
        <v>64</v>
      </c>
      <c r="B27">
        <v>50</v>
      </c>
      <c r="C27">
        <v>57</v>
      </c>
      <c r="D27" s="1">
        <v>45142</v>
      </c>
      <c r="E27" t="s">
        <v>66</v>
      </c>
    </row>
    <row r="28" spans="1:5" x14ac:dyDescent="0.35">
      <c r="A28">
        <v>67</v>
      </c>
      <c r="B28">
        <v>80</v>
      </c>
      <c r="C28">
        <v>78</v>
      </c>
      <c r="D28" s="1">
        <v>45145</v>
      </c>
    </row>
    <row r="29" spans="1:5" x14ac:dyDescent="0.35">
      <c r="A29">
        <v>69</v>
      </c>
      <c r="B29">
        <v>80</v>
      </c>
      <c r="C29">
        <v>71</v>
      </c>
      <c r="D29" s="1">
        <v>45147</v>
      </c>
    </row>
    <row r="30" spans="1:5" x14ac:dyDescent="0.35">
      <c r="A30">
        <v>71</v>
      </c>
      <c r="B30">
        <v>80</v>
      </c>
      <c r="C30">
        <v>65</v>
      </c>
      <c r="D30" s="1">
        <v>45149</v>
      </c>
    </row>
    <row r="31" spans="1:5" x14ac:dyDescent="0.35">
      <c r="A31">
        <v>74</v>
      </c>
      <c r="B31">
        <v>70</v>
      </c>
      <c r="C31">
        <v>66</v>
      </c>
      <c r="D31" s="1">
        <v>45152</v>
      </c>
    </row>
    <row r="32" spans="1:5" x14ac:dyDescent="0.35">
      <c r="A32">
        <v>76</v>
      </c>
      <c r="B32">
        <v>80</v>
      </c>
      <c r="C32">
        <v>67</v>
      </c>
      <c r="D32" s="1">
        <v>45154</v>
      </c>
    </row>
    <row r="33" spans="1:9" x14ac:dyDescent="0.35">
      <c r="A33">
        <v>78</v>
      </c>
      <c r="B33">
        <v>80</v>
      </c>
      <c r="C33">
        <v>67</v>
      </c>
      <c r="D33" s="1">
        <v>45156</v>
      </c>
    </row>
    <row r="34" spans="1:9" x14ac:dyDescent="0.35">
      <c r="A34">
        <v>81</v>
      </c>
      <c r="B34">
        <v>75</v>
      </c>
      <c r="C34">
        <v>61</v>
      </c>
      <c r="D34" s="1">
        <v>45159</v>
      </c>
    </row>
    <row r="35" spans="1:9" x14ac:dyDescent="0.35">
      <c r="A35">
        <v>83</v>
      </c>
      <c r="B35">
        <v>80</v>
      </c>
      <c r="C35">
        <v>65</v>
      </c>
      <c r="D35" s="1">
        <v>45161</v>
      </c>
    </row>
    <row r="36" spans="1:9" x14ac:dyDescent="0.35">
      <c r="A36">
        <v>85</v>
      </c>
      <c r="B36">
        <v>75</v>
      </c>
      <c r="C36">
        <v>63</v>
      </c>
      <c r="D36" s="1">
        <v>45163</v>
      </c>
    </row>
    <row r="37" spans="1:9" x14ac:dyDescent="0.35">
      <c r="A37">
        <v>88</v>
      </c>
      <c r="B37">
        <v>70</v>
      </c>
      <c r="C37">
        <v>57</v>
      </c>
      <c r="D37" s="1">
        <v>45166</v>
      </c>
    </row>
    <row r="38" spans="1:9" x14ac:dyDescent="0.35">
      <c r="A38">
        <v>90</v>
      </c>
      <c r="B38">
        <v>70</v>
      </c>
      <c r="C38">
        <v>59</v>
      </c>
      <c r="D38" s="1">
        <v>45168</v>
      </c>
    </row>
    <row r="39" spans="1:9" x14ac:dyDescent="0.35">
      <c r="A39">
        <v>92</v>
      </c>
      <c r="B39">
        <v>70</v>
      </c>
      <c r="C39">
        <v>63</v>
      </c>
      <c r="D39" s="1">
        <v>45170</v>
      </c>
    </row>
    <row r="40" spans="1:9" x14ac:dyDescent="0.35">
      <c r="A40">
        <v>95</v>
      </c>
      <c r="B40">
        <v>70</v>
      </c>
      <c r="C40">
        <v>60</v>
      </c>
      <c r="D40" s="1">
        <v>45173</v>
      </c>
      <c r="G40" t="s">
        <v>77</v>
      </c>
      <c r="I40" s="1">
        <v>45173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9"/>
  <sheetViews>
    <sheetView topLeftCell="A25" workbookViewId="0">
      <selection activeCell="H40" sqref="H40"/>
    </sheetView>
  </sheetViews>
  <sheetFormatPr defaultRowHeight="14.5" x14ac:dyDescent="0.35"/>
  <sheetData>
    <row r="1" spans="1:5" x14ac:dyDescent="0.35">
      <c r="A1">
        <v>1</v>
      </c>
      <c r="B1">
        <v>30</v>
      </c>
      <c r="D1" t="s">
        <v>14</v>
      </c>
      <c r="E1" s="1"/>
    </row>
    <row r="2" spans="1:5" x14ac:dyDescent="0.35">
      <c r="A2">
        <v>3</v>
      </c>
      <c r="B2">
        <v>30</v>
      </c>
      <c r="C2">
        <v>50</v>
      </c>
      <c r="D2" s="1">
        <v>45072</v>
      </c>
    </row>
    <row r="3" spans="1:5" x14ac:dyDescent="0.35">
      <c r="A3">
        <v>6</v>
      </c>
      <c r="B3">
        <v>60</v>
      </c>
      <c r="C3">
        <v>56</v>
      </c>
      <c r="D3" s="1">
        <v>45075</v>
      </c>
    </row>
    <row r="4" spans="1:5" x14ac:dyDescent="0.35">
      <c r="A4">
        <v>8</v>
      </c>
      <c r="B4">
        <v>80</v>
      </c>
      <c r="C4">
        <v>70</v>
      </c>
      <c r="D4" s="1">
        <v>45077</v>
      </c>
    </row>
    <row r="5" spans="1:5" x14ac:dyDescent="0.35">
      <c r="A5">
        <v>10</v>
      </c>
      <c r="B5">
        <v>80</v>
      </c>
      <c r="C5">
        <v>69</v>
      </c>
      <c r="D5" s="1">
        <v>45079</v>
      </c>
    </row>
    <row r="6" spans="1:5" x14ac:dyDescent="0.35">
      <c r="A6">
        <v>14</v>
      </c>
      <c r="B6">
        <v>70</v>
      </c>
      <c r="C6">
        <v>65</v>
      </c>
      <c r="D6" s="1">
        <v>45083</v>
      </c>
    </row>
    <row r="7" spans="1:5" x14ac:dyDescent="0.35">
      <c r="A7">
        <v>17</v>
      </c>
      <c r="B7">
        <v>70</v>
      </c>
      <c r="C7">
        <v>64</v>
      </c>
      <c r="D7" s="1">
        <v>45086</v>
      </c>
    </row>
    <row r="8" spans="1:5" x14ac:dyDescent="0.35">
      <c r="A8">
        <v>20</v>
      </c>
      <c r="B8">
        <v>70</v>
      </c>
      <c r="C8">
        <v>66</v>
      </c>
      <c r="D8" s="1">
        <v>45089</v>
      </c>
    </row>
    <row r="9" spans="1:5" x14ac:dyDescent="0.35">
      <c r="A9">
        <v>22</v>
      </c>
      <c r="B9">
        <v>70</v>
      </c>
      <c r="C9">
        <v>69</v>
      </c>
      <c r="D9" s="1">
        <v>45091</v>
      </c>
    </row>
    <row r="10" spans="1:5" x14ac:dyDescent="0.35">
      <c r="A10">
        <v>24</v>
      </c>
      <c r="B10">
        <v>70</v>
      </c>
      <c r="C10">
        <v>74</v>
      </c>
      <c r="D10" s="1">
        <v>45093</v>
      </c>
    </row>
    <row r="11" spans="1:5" x14ac:dyDescent="0.35">
      <c r="A11">
        <v>27</v>
      </c>
      <c r="B11">
        <v>70</v>
      </c>
      <c r="C11">
        <v>64</v>
      </c>
      <c r="D11" s="1">
        <v>45096</v>
      </c>
    </row>
    <row r="12" spans="1:5" x14ac:dyDescent="0.35">
      <c r="A12">
        <v>29</v>
      </c>
      <c r="B12">
        <v>70</v>
      </c>
      <c r="C12">
        <v>76</v>
      </c>
      <c r="D12" s="1">
        <v>45098</v>
      </c>
    </row>
    <row r="13" spans="1:5" x14ac:dyDescent="0.35">
      <c r="A13">
        <v>31</v>
      </c>
      <c r="B13">
        <v>70</v>
      </c>
      <c r="C13">
        <v>69</v>
      </c>
      <c r="D13" s="1">
        <v>45100</v>
      </c>
    </row>
    <row r="14" spans="1:5" x14ac:dyDescent="0.35">
      <c r="A14">
        <v>34</v>
      </c>
      <c r="B14">
        <v>70</v>
      </c>
      <c r="C14">
        <v>63</v>
      </c>
      <c r="D14" s="1">
        <v>45103</v>
      </c>
    </row>
    <row r="15" spans="1:5" x14ac:dyDescent="0.35">
      <c r="A15">
        <v>36</v>
      </c>
      <c r="B15">
        <v>60</v>
      </c>
      <c r="C15">
        <v>65</v>
      </c>
      <c r="D15" s="1">
        <v>45105</v>
      </c>
      <c r="E15" t="s">
        <v>68</v>
      </c>
    </row>
    <row r="16" spans="1:5" x14ac:dyDescent="0.35">
      <c r="A16">
        <v>38</v>
      </c>
      <c r="B16">
        <v>70</v>
      </c>
      <c r="C16">
        <v>62</v>
      </c>
      <c r="D16" s="1">
        <v>45107</v>
      </c>
    </row>
    <row r="17" spans="1:5" x14ac:dyDescent="0.35">
      <c r="A17">
        <v>41</v>
      </c>
      <c r="B17">
        <v>60</v>
      </c>
      <c r="C17">
        <v>65</v>
      </c>
      <c r="D17" s="1">
        <v>45110</v>
      </c>
    </row>
    <row r="18" spans="1:5" x14ac:dyDescent="0.35">
      <c r="A18">
        <v>43</v>
      </c>
      <c r="B18">
        <v>65</v>
      </c>
      <c r="C18">
        <v>66</v>
      </c>
      <c r="D18" s="1">
        <v>45112</v>
      </c>
    </row>
    <row r="19" spans="1:5" x14ac:dyDescent="0.35">
      <c r="A19">
        <v>45</v>
      </c>
      <c r="B19">
        <v>65</v>
      </c>
      <c r="C19">
        <v>30</v>
      </c>
      <c r="D19" s="1">
        <v>45114</v>
      </c>
    </row>
    <row r="20" spans="1:5" x14ac:dyDescent="0.35">
      <c r="A20">
        <v>48</v>
      </c>
      <c r="B20">
        <v>60</v>
      </c>
      <c r="C20">
        <v>56</v>
      </c>
      <c r="D20" s="1">
        <v>45117</v>
      </c>
    </row>
    <row r="21" spans="1:5" x14ac:dyDescent="0.35">
      <c r="A21">
        <v>50</v>
      </c>
      <c r="B21">
        <v>60</v>
      </c>
      <c r="C21">
        <v>63</v>
      </c>
      <c r="D21" s="1">
        <v>45119</v>
      </c>
    </row>
    <row r="22" spans="1:5" x14ac:dyDescent="0.35">
      <c r="A22">
        <v>52</v>
      </c>
      <c r="B22">
        <v>60</v>
      </c>
      <c r="C22">
        <v>69</v>
      </c>
      <c r="D22" s="1">
        <v>45121</v>
      </c>
    </row>
    <row r="23" spans="1:5" x14ac:dyDescent="0.35">
      <c r="A23">
        <v>55</v>
      </c>
      <c r="B23">
        <v>50</v>
      </c>
      <c r="C23">
        <v>47</v>
      </c>
      <c r="D23" s="1">
        <v>45124</v>
      </c>
    </row>
    <row r="24" spans="1:5" x14ac:dyDescent="0.35">
      <c r="A24">
        <v>57</v>
      </c>
      <c r="B24">
        <v>50</v>
      </c>
      <c r="C24">
        <v>38</v>
      </c>
      <c r="D24" s="1">
        <v>45126</v>
      </c>
    </row>
    <row r="25" spans="1:5" x14ac:dyDescent="0.35">
      <c r="A25">
        <v>59</v>
      </c>
      <c r="B25">
        <v>60</v>
      </c>
      <c r="C25">
        <v>54</v>
      </c>
      <c r="D25" s="1">
        <v>45128</v>
      </c>
      <c r="E25" t="s">
        <v>63</v>
      </c>
    </row>
    <row r="26" spans="1:5" x14ac:dyDescent="0.35">
      <c r="A26" s="23">
        <v>62</v>
      </c>
      <c r="B26" s="23">
        <v>80</v>
      </c>
      <c r="C26" s="23">
        <v>65</v>
      </c>
      <c r="D26" s="24">
        <v>45131</v>
      </c>
    </row>
    <row r="27" spans="1:5" x14ac:dyDescent="0.35">
      <c r="A27" s="23">
        <v>64</v>
      </c>
      <c r="B27" s="23">
        <v>80</v>
      </c>
      <c r="C27" s="23">
        <v>67</v>
      </c>
      <c r="D27" s="24">
        <v>45133</v>
      </c>
    </row>
    <row r="28" spans="1:5" x14ac:dyDescent="0.35">
      <c r="A28" s="23">
        <v>66</v>
      </c>
      <c r="B28" s="23">
        <v>80</v>
      </c>
      <c r="C28" s="23">
        <v>42</v>
      </c>
      <c r="D28" s="24">
        <v>45135</v>
      </c>
    </row>
    <row r="29" spans="1:5" x14ac:dyDescent="0.35">
      <c r="A29" s="23">
        <v>69</v>
      </c>
      <c r="B29" s="23">
        <v>80</v>
      </c>
      <c r="C29" s="23">
        <v>48</v>
      </c>
      <c r="D29" s="24">
        <v>45138</v>
      </c>
    </row>
    <row r="30" spans="1:5" x14ac:dyDescent="0.35">
      <c r="A30" s="23">
        <v>71</v>
      </c>
      <c r="B30" s="23">
        <v>80</v>
      </c>
      <c r="C30" s="23">
        <v>60</v>
      </c>
      <c r="D30" s="24">
        <v>45140</v>
      </c>
    </row>
    <row r="31" spans="1:5" x14ac:dyDescent="0.35">
      <c r="A31" s="23">
        <v>73</v>
      </c>
      <c r="B31" s="23">
        <v>80</v>
      </c>
      <c r="C31" s="23">
        <v>59</v>
      </c>
      <c r="D31" s="24">
        <v>45142</v>
      </c>
    </row>
    <row r="32" spans="1:5" x14ac:dyDescent="0.35">
      <c r="A32" s="23">
        <v>76</v>
      </c>
      <c r="B32" s="23">
        <v>75</v>
      </c>
      <c r="C32" s="23">
        <v>50</v>
      </c>
      <c r="D32" s="1">
        <v>45145</v>
      </c>
    </row>
    <row r="33" spans="1:10" x14ac:dyDescent="0.35">
      <c r="A33" s="23">
        <v>78</v>
      </c>
      <c r="B33" s="23">
        <v>80</v>
      </c>
      <c r="C33" s="23">
        <v>36</v>
      </c>
      <c r="D33" s="1">
        <v>45147</v>
      </c>
    </row>
    <row r="34" spans="1:10" x14ac:dyDescent="0.35">
      <c r="A34" s="23">
        <v>80</v>
      </c>
      <c r="B34" s="23">
        <v>80</v>
      </c>
      <c r="C34" s="23">
        <v>41</v>
      </c>
      <c r="D34" s="1">
        <v>45149</v>
      </c>
    </row>
    <row r="35" spans="1:10" x14ac:dyDescent="0.35">
      <c r="A35" s="23">
        <v>83</v>
      </c>
      <c r="B35" s="23">
        <v>80</v>
      </c>
      <c r="C35" s="23">
        <v>41</v>
      </c>
      <c r="D35" s="1">
        <v>45152</v>
      </c>
    </row>
    <row r="36" spans="1:10" x14ac:dyDescent="0.35">
      <c r="A36" s="23">
        <v>85</v>
      </c>
      <c r="B36" s="23">
        <v>80</v>
      </c>
      <c r="C36" s="23">
        <v>39</v>
      </c>
      <c r="D36" s="1">
        <v>45154</v>
      </c>
    </row>
    <row r="37" spans="1:10" x14ac:dyDescent="0.35">
      <c r="A37" s="23">
        <v>87</v>
      </c>
      <c r="B37" s="23">
        <v>75</v>
      </c>
      <c r="C37" s="23">
        <v>32.5</v>
      </c>
      <c r="D37" s="1">
        <v>45156</v>
      </c>
    </row>
    <row r="38" spans="1:10" x14ac:dyDescent="0.35">
      <c r="A38" s="23">
        <v>90</v>
      </c>
      <c r="B38" s="23">
        <v>75</v>
      </c>
      <c r="C38" s="23">
        <v>27.5</v>
      </c>
      <c r="D38" s="1">
        <v>45159</v>
      </c>
    </row>
    <row r="39" spans="1:10" x14ac:dyDescent="0.35">
      <c r="A39" s="23">
        <v>92</v>
      </c>
      <c r="B39" s="23">
        <v>70</v>
      </c>
      <c r="C39" s="23">
        <v>36</v>
      </c>
      <c r="D39" s="1">
        <v>45161</v>
      </c>
      <c r="E39" t="s">
        <v>77</v>
      </c>
      <c r="H39" t="s">
        <v>77</v>
      </c>
      <c r="J39" s="1">
        <v>45161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0"/>
  <sheetViews>
    <sheetView topLeftCell="A34" workbookViewId="0">
      <selection activeCell="E40" sqref="E40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45434</v>
      </c>
      <c r="E1" s="1"/>
    </row>
    <row r="2" spans="1:5" x14ac:dyDescent="0.35">
      <c r="A2">
        <v>3</v>
      </c>
      <c r="B2">
        <v>40</v>
      </c>
      <c r="C2">
        <v>56</v>
      </c>
      <c r="D2" s="1">
        <v>45070</v>
      </c>
    </row>
    <row r="3" spans="1:5" x14ac:dyDescent="0.35">
      <c r="A3">
        <v>5</v>
      </c>
      <c r="B3">
        <v>70</v>
      </c>
      <c r="C3">
        <v>56</v>
      </c>
      <c r="D3" s="1">
        <v>45072</v>
      </c>
    </row>
    <row r="4" spans="1:5" x14ac:dyDescent="0.35">
      <c r="A4">
        <v>8</v>
      </c>
      <c r="B4">
        <v>70</v>
      </c>
      <c r="C4">
        <v>55</v>
      </c>
      <c r="D4" s="1">
        <v>45075</v>
      </c>
    </row>
    <row r="5" spans="1:5" x14ac:dyDescent="0.35">
      <c r="A5">
        <v>10</v>
      </c>
      <c r="B5">
        <v>60</v>
      </c>
      <c r="C5">
        <v>69</v>
      </c>
      <c r="D5" s="1">
        <v>45077</v>
      </c>
    </row>
    <row r="6" spans="1:5" x14ac:dyDescent="0.35">
      <c r="A6">
        <v>12</v>
      </c>
      <c r="B6">
        <v>80</v>
      </c>
      <c r="C6">
        <v>66</v>
      </c>
      <c r="D6" s="1">
        <v>45079</v>
      </c>
    </row>
    <row r="7" spans="1:5" x14ac:dyDescent="0.35">
      <c r="A7">
        <v>16</v>
      </c>
      <c r="B7">
        <v>80</v>
      </c>
      <c r="C7">
        <v>56</v>
      </c>
      <c r="D7" s="1">
        <v>45083</v>
      </c>
    </row>
    <row r="8" spans="1:5" x14ac:dyDescent="0.35">
      <c r="A8">
        <v>19</v>
      </c>
      <c r="B8">
        <v>80</v>
      </c>
      <c r="C8">
        <v>53</v>
      </c>
      <c r="D8" s="1">
        <v>45086</v>
      </c>
    </row>
    <row r="9" spans="1:5" x14ac:dyDescent="0.35">
      <c r="A9">
        <v>22</v>
      </c>
      <c r="B9">
        <v>70</v>
      </c>
      <c r="C9">
        <v>46</v>
      </c>
      <c r="D9" s="1">
        <v>45089</v>
      </c>
    </row>
    <row r="10" spans="1:5" x14ac:dyDescent="0.35">
      <c r="A10">
        <v>24</v>
      </c>
      <c r="B10">
        <v>70</v>
      </c>
      <c r="C10">
        <v>44</v>
      </c>
      <c r="D10" s="1">
        <v>45091</v>
      </c>
    </row>
    <row r="11" spans="1:5" x14ac:dyDescent="0.35">
      <c r="A11">
        <v>26</v>
      </c>
      <c r="B11">
        <v>70</v>
      </c>
      <c r="C11">
        <v>52</v>
      </c>
      <c r="D11" s="1">
        <v>45093</v>
      </c>
    </row>
    <row r="12" spans="1:5" x14ac:dyDescent="0.35">
      <c r="A12">
        <v>29</v>
      </c>
      <c r="B12">
        <v>70</v>
      </c>
      <c r="C12">
        <v>30</v>
      </c>
      <c r="D12" s="1">
        <v>45096</v>
      </c>
    </row>
    <row r="13" spans="1:5" x14ac:dyDescent="0.35">
      <c r="A13">
        <v>31</v>
      </c>
      <c r="B13">
        <v>70</v>
      </c>
      <c r="C13">
        <v>35</v>
      </c>
      <c r="D13" s="1">
        <v>45098</v>
      </c>
    </row>
    <row r="14" spans="1:5" x14ac:dyDescent="0.35">
      <c r="A14">
        <v>33</v>
      </c>
      <c r="B14">
        <v>70</v>
      </c>
      <c r="C14">
        <v>32</v>
      </c>
      <c r="D14" s="1">
        <v>45100</v>
      </c>
    </row>
    <row r="15" spans="1:5" x14ac:dyDescent="0.35">
      <c r="A15">
        <v>36</v>
      </c>
      <c r="B15">
        <v>70</v>
      </c>
      <c r="C15">
        <v>53</v>
      </c>
      <c r="D15" s="1">
        <v>45103</v>
      </c>
    </row>
    <row r="16" spans="1:5" x14ac:dyDescent="0.35">
      <c r="A16">
        <v>38</v>
      </c>
      <c r="B16">
        <v>70</v>
      </c>
      <c r="C16">
        <v>41</v>
      </c>
      <c r="D16" s="1">
        <v>45105</v>
      </c>
      <c r="E16" t="s">
        <v>9</v>
      </c>
    </row>
    <row r="17" spans="1:5" x14ac:dyDescent="0.35">
      <c r="A17">
        <v>40</v>
      </c>
      <c r="B17">
        <v>70</v>
      </c>
      <c r="C17">
        <v>65</v>
      </c>
      <c r="D17" s="1">
        <v>45107</v>
      </c>
    </row>
    <row r="18" spans="1:5" x14ac:dyDescent="0.35">
      <c r="A18">
        <v>43</v>
      </c>
      <c r="B18">
        <v>70</v>
      </c>
      <c r="C18">
        <v>51</v>
      </c>
      <c r="D18" s="1">
        <v>45110</v>
      </c>
    </row>
    <row r="19" spans="1:5" x14ac:dyDescent="0.35">
      <c r="A19">
        <v>45</v>
      </c>
      <c r="B19">
        <v>70</v>
      </c>
      <c r="C19">
        <v>51</v>
      </c>
      <c r="D19" s="1">
        <v>45112</v>
      </c>
    </row>
    <row r="20" spans="1:5" x14ac:dyDescent="0.35">
      <c r="A20">
        <v>47</v>
      </c>
      <c r="B20">
        <v>60</v>
      </c>
      <c r="C20">
        <v>45</v>
      </c>
      <c r="D20" s="1">
        <v>45114</v>
      </c>
    </row>
    <row r="21" spans="1:5" x14ac:dyDescent="0.35">
      <c r="A21">
        <v>50</v>
      </c>
      <c r="B21">
        <v>70</v>
      </c>
      <c r="C21">
        <v>57</v>
      </c>
      <c r="D21" s="1">
        <v>45117</v>
      </c>
    </row>
    <row r="22" spans="1:5" x14ac:dyDescent="0.35">
      <c r="A22">
        <v>52</v>
      </c>
      <c r="B22">
        <v>60</v>
      </c>
      <c r="C22">
        <v>61</v>
      </c>
      <c r="D22" s="1">
        <v>45119</v>
      </c>
    </row>
    <row r="23" spans="1:5" x14ac:dyDescent="0.35">
      <c r="A23">
        <v>54</v>
      </c>
      <c r="B23">
        <v>60</v>
      </c>
      <c r="C23">
        <v>65</v>
      </c>
      <c r="D23" s="1">
        <v>45121</v>
      </c>
    </row>
    <row r="24" spans="1:5" x14ac:dyDescent="0.35">
      <c r="A24">
        <v>57</v>
      </c>
      <c r="B24">
        <v>60</v>
      </c>
      <c r="C24">
        <v>35</v>
      </c>
      <c r="D24" s="1">
        <v>45124</v>
      </c>
    </row>
    <row r="25" spans="1:5" x14ac:dyDescent="0.35">
      <c r="A25">
        <v>59</v>
      </c>
      <c r="B25">
        <v>70</v>
      </c>
      <c r="C25">
        <v>33</v>
      </c>
      <c r="D25" s="1">
        <v>45126</v>
      </c>
    </row>
    <row r="26" spans="1:5" x14ac:dyDescent="0.35">
      <c r="A26">
        <v>61</v>
      </c>
      <c r="B26">
        <v>70</v>
      </c>
      <c r="C26">
        <v>49</v>
      </c>
      <c r="D26" s="1">
        <v>45128</v>
      </c>
      <c r="E26" t="s">
        <v>63</v>
      </c>
    </row>
    <row r="27" spans="1:5" x14ac:dyDescent="0.35">
      <c r="A27" s="23">
        <v>64</v>
      </c>
      <c r="B27" s="23">
        <v>80</v>
      </c>
      <c r="C27" s="23">
        <v>65</v>
      </c>
      <c r="D27" s="24">
        <v>45131</v>
      </c>
    </row>
    <row r="28" spans="1:5" x14ac:dyDescent="0.35">
      <c r="A28" s="23">
        <v>66</v>
      </c>
      <c r="B28" s="23">
        <v>80</v>
      </c>
      <c r="C28" s="23">
        <v>67</v>
      </c>
      <c r="D28" s="24">
        <v>45133</v>
      </c>
    </row>
    <row r="29" spans="1:5" x14ac:dyDescent="0.35">
      <c r="A29" s="23">
        <v>68</v>
      </c>
      <c r="B29" s="23">
        <v>80</v>
      </c>
      <c r="C29" s="23">
        <v>42</v>
      </c>
      <c r="D29" s="24">
        <v>45135</v>
      </c>
    </row>
    <row r="30" spans="1:5" x14ac:dyDescent="0.35">
      <c r="A30" s="23">
        <v>71</v>
      </c>
      <c r="B30" s="23">
        <v>80</v>
      </c>
      <c r="C30" s="23">
        <v>48</v>
      </c>
      <c r="D30" s="24">
        <v>45138</v>
      </c>
    </row>
    <row r="31" spans="1:5" x14ac:dyDescent="0.35">
      <c r="A31" s="23">
        <v>73</v>
      </c>
      <c r="B31" s="23">
        <v>80</v>
      </c>
      <c r="C31" s="23">
        <v>60</v>
      </c>
      <c r="D31" s="24">
        <v>45140</v>
      </c>
    </row>
    <row r="32" spans="1:5" x14ac:dyDescent="0.35">
      <c r="A32" s="23">
        <v>75</v>
      </c>
      <c r="B32" s="23">
        <v>80</v>
      </c>
      <c r="C32" s="23">
        <v>59</v>
      </c>
      <c r="D32" s="24">
        <v>45142</v>
      </c>
    </row>
    <row r="33" spans="1:11" x14ac:dyDescent="0.35">
      <c r="A33" s="23">
        <v>78</v>
      </c>
      <c r="B33">
        <v>75</v>
      </c>
      <c r="C33">
        <v>50</v>
      </c>
      <c r="D33" s="1">
        <v>45145</v>
      </c>
    </row>
    <row r="34" spans="1:11" x14ac:dyDescent="0.35">
      <c r="A34" s="23">
        <v>80</v>
      </c>
      <c r="B34">
        <v>80</v>
      </c>
      <c r="C34">
        <v>36</v>
      </c>
      <c r="D34" s="1">
        <v>45147</v>
      </c>
    </row>
    <row r="35" spans="1:11" x14ac:dyDescent="0.35">
      <c r="A35" s="23">
        <v>82</v>
      </c>
      <c r="B35">
        <v>80</v>
      </c>
      <c r="C35">
        <v>41</v>
      </c>
      <c r="D35" s="1">
        <v>45149</v>
      </c>
    </row>
    <row r="36" spans="1:11" x14ac:dyDescent="0.35">
      <c r="A36" s="23">
        <v>85</v>
      </c>
      <c r="B36">
        <v>80</v>
      </c>
      <c r="C36">
        <v>41</v>
      </c>
      <c r="D36" s="1">
        <v>45152</v>
      </c>
    </row>
    <row r="37" spans="1:11" x14ac:dyDescent="0.35">
      <c r="A37" s="23">
        <v>87</v>
      </c>
      <c r="B37">
        <v>80</v>
      </c>
      <c r="C37">
        <v>39</v>
      </c>
      <c r="D37" s="1">
        <v>45154</v>
      </c>
    </row>
    <row r="38" spans="1:11" x14ac:dyDescent="0.35">
      <c r="A38" s="23">
        <v>89</v>
      </c>
      <c r="B38">
        <v>75</v>
      </c>
      <c r="C38">
        <v>32.5</v>
      </c>
      <c r="D38" s="1">
        <v>45156</v>
      </c>
    </row>
    <row r="39" spans="1:11" x14ac:dyDescent="0.35">
      <c r="A39" s="23">
        <v>92</v>
      </c>
      <c r="B39">
        <v>75</v>
      </c>
      <c r="C39">
        <v>27.5</v>
      </c>
      <c r="D39" s="1">
        <v>45159</v>
      </c>
    </row>
    <row r="40" spans="1:11" x14ac:dyDescent="0.35">
      <c r="A40" s="23">
        <v>94</v>
      </c>
      <c r="B40">
        <v>70</v>
      </c>
      <c r="C40">
        <v>36</v>
      </c>
      <c r="D40" s="1">
        <v>45161</v>
      </c>
      <c r="E40" t="s">
        <v>77</v>
      </c>
      <c r="I40" t="s">
        <v>77</v>
      </c>
      <c r="K40" s="1">
        <v>45161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3"/>
  <sheetViews>
    <sheetView topLeftCell="A40" workbookViewId="0">
      <selection activeCell="G48" sqref="G48"/>
    </sheetView>
  </sheetViews>
  <sheetFormatPr defaultRowHeight="14.5" x14ac:dyDescent="0.35"/>
  <sheetData>
    <row r="1" spans="1:4" x14ac:dyDescent="0.35">
      <c r="A1">
        <v>1</v>
      </c>
      <c r="B1">
        <v>20</v>
      </c>
      <c r="D1" s="1">
        <v>45056</v>
      </c>
    </row>
    <row r="2" spans="1:4" x14ac:dyDescent="0.35">
      <c r="A2">
        <v>3</v>
      </c>
      <c r="B2">
        <v>20</v>
      </c>
      <c r="C2">
        <v>48</v>
      </c>
      <c r="D2" s="1">
        <v>45059</v>
      </c>
    </row>
    <row r="3" spans="1:4" x14ac:dyDescent="0.35">
      <c r="A3">
        <v>6</v>
      </c>
      <c r="B3">
        <v>50</v>
      </c>
      <c r="C3">
        <v>55</v>
      </c>
      <c r="D3" s="1">
        <v>45061</v>
      </c>
    </row>
    <row r="4" spans="1:4" x14ac:dyDescent="0.35">
      <c r="A4">
        <v>8</v>
      </c>
      <c r="B4">
        <v>40</v>
      </c>
      <c r="C4">
        <v>67</v>
      </c>
      <c r="D4" s="1">
        <v>45063</v>
      </c>
    </row>
    <row r="5" spans="1:4" x14ac:dyDescent="0.35">
      <c r="A5">
        <v>10</v>
      </c>
      <c r="B5">
        <v>50</v>
      </c>
      <c r="C5">
        <v>71</v>
      </c>
      <c r="D5" s="1">
        <v>45065</v>
      </c>
    </row>
    <row r="6" spans="1:4" x14ac:dyDescent="0.35">
      <c r="A6">
        <v>13</v>
      </c>
      <c r="B6">
        <v>80</v>
      </c>
      <c r="C6">
        <v>73</v>
      </c>
      <c r="D6" s="1">
        <v>45068</v>
      </c>
    </row>
    <row r="7" spans="1:4" x14ac:dyDescent="0.35">
      <c r="A7">
        <v>15</v>
      </c>
      <c r="B7">
        <v>80</v>
      </c>
      <c r="C7">
        <v>70</v>
      </c>
      <c r="D7" s="1">
        <v>45070</v>
      </c>
    </row>
    <row r="8" spans="1:4" x14ac:dyDescent="0.35">
      <c r="A8">
        <v>17</v>
      </c>
      <c r="B8">
        <v>70</v>
      </c>
      <c r="C8">
        <v>72</v>
      </c>
      <c r="D8" s="1">
        <v>45072</v>
      </c>
    </row>
    <row r="9" spans="1:4" x14ac:dyDescent="0.35">
      <c r="A9">
        <v>20</v>
      </c>
      <c r="B9">
        <v>70</v>
      </c>
      <c r="C9">
        <v>71</v>
      </c>
      <c r="D9" s="1">
        <v>45075</v>
      </c>
    </row>
    <row r="10" spans="1:4" x14ac:dyDescent="0.35">
      <c r="A10">
        <v>22</v>
      </c>
      <c r="B10">
        <v>70</v>
      </c>
      <c r="C10">
        <v>70</v>
      </c>
      <c r="D10" s="1">
        <v>45077</v>
      </c>
    </row>
    <row r="11" spans="1:4" x14ac:dyDescent="0.35">
      <c r="A11">
        <v>24</v>
      </c>
      <c r="B11">
        <v>70</v>
      </c>
      <c r="C11">
        <v>75</v>
      </c>
      <c r="D11" s="1">
        <v>45079</v>
      </c>
    </row>
    <row r="12" spans="1:4" x14ac:dyDescent="0.35">
      <c r="A12">
        <v>28</v>
      </c>
      <c r="B12">
        <v>70</v>
      </c>
      <c r="C12">
        <v>72</v>
      </c>
      <c r="D12" s="1">
        <v>45083</v>
      </c>
    </row>
    <row r="13" spans="1:4" x14ac:dyDescent="0.35">
      <c r="A13">
        <v>31</v>
      </c>
      <c r="B13">
        <v>70</v>
      </c>
      <c r="C13">
        <v>72</v>
      </c>
      <c r="D13" s="1">
        <v>45086</v>
      </c>
    </row>
    <row r="14" spans="1:4" x14ac:dyDescent="0.35">
      <c r="A14">
        <v>34</v>
      </c>
      <c r="B14">
        <v>70</v>
      </c>
      <c r="C14">
        <v>74</v>
      </c>
      <c r="D14" s="1">
        <v>45089</v>
      </c>
    </row>
    <row r="15" spans="1:4" x14ac:dyDescent="0.35">
      <c r="A15">
        <v>36</v>
      </c>
      <c r="B15">
        <v>70</v>
      </c>
      <c r="C15">
        <v>71</v>
      </c>
      <c r="D15" s="1">
        <v>45091</v>
      </c>
    </row>
    <row r="16" spans="1:4" x14ac:dyDescent="0.35">
      <c r="A16">
        <v>38</v>
      </c>
      <c r="B16">
        <v>70</v>
      </c>
      <c r="C16">
        <v>76</v>
      </c>
      <c r="D16" s="1">
        <v>45093</v>
      </c>
    </row>
    <row r="17" spans="1:5" x14ac:dyDescent="0.35">
      <c r="A17">
        <v>41</v>
      </c>
      <c r="B17">
        <v>70</v>
      </c>
      <c r="C17">
        <v>72</v>
      </c>
      <c r="D17" s="1">
        <v>45096</v>
      </c>
    </row>
    <row r="18" spans="1:5" x14ac:dyDescent="0.35">
      <c r="A18">
        <v>43</v>
      </c>
      <c r="B18">
        <v>60</v>
      </c>
      <c r="C18">
        <v>73</v>
      </c>
      <c r="D18" s="1">
        <v>45098</v>
      </c>
    </row>
    <row r="19" spans="1:5" x14ac:dyDescent="0.35">
      <c r="A19">
        <v>45</v>
      </c>
      <c r="B19">
        <v>60</v>
      </c>
      <c r="C19">
        <v>75</v>
      </c>
      <c r="D19" s="1">
        <v>45100</v>
      </c>
      <c r="E19" t="s">
        <v>8</v>
      </c>
    </row>
    <row r="20" spans="1:5" x14ac:dyDescent="0.35">
      <c r="A20">
        <v>48</v>
      </c>
      <c r="B20">
        <v>60</v>
      </c>
      <c r="C20">
        <v>70</v>
      </c>
      <c r="D20" s="1">
        <v>45103</v>
      </c>
    </row>
    <row r="21" spans="1:5" x14ac:dyDescent="0.35">
      <c r="A21">
        <v>50</v>
      </c>
      <c r="B21">
        <v>60</v>
      </c>
      <c r="C21">
        <v>72</v>
      </c>
      <c r="D21" s="1">
        <v>45105</v>
      </c>
    </row>
    <row r="22" spans="1:5" x14ac:dyDescent="0.35">
      <c r="A22">
        <v>52</v>
      </c>
      <c r="B22">
        <v>60</v>
      </c>
      <c r="C22">
        <v>75</v>
      </c>
      <c r="D22" s="1">
        <v>45107</v>
      </c>
    </row>
    <row r="23" spans="1:5" x14ac:dyDescent="0.35">
      <c r="A23">
        <v>55</v>
      </c>
      <c r="B23">
        <v>55</v>
      </c>
      <c r="C23">
        <v>64</v>
      </c>
      <c r="D23" s="1">
        <v>45110</v>
      </c>
    </row>
    <row r="24" spans="1:5" x14ac:dyDescent="0.35">
      <c r="A24">
        <v>57</v>
      </c>
      <c r="B24">
        <v>60</v>
      </c>
      <c r="C24">
        <v>65</v>
      </c>
      <c r="D24" s="1">
        <v>45112</v>
      </c>
    </row>
    <row r="25" spans="1:5" x14ac:dyDescent="0.35">
      <c r="A25">
        <v>59</v>
      </c>
      <c r="B25">
        <v>50</v>
      </c>
      <c r="C25">
        <v>55</v>
      </c>
      <c r="D25" s="1">
        <v>45114</v>
      </c>
    </row>
    <row r="26" spans="1:5" x14ac:dyDescent="0.35">
      <c r="A26">
        <v>62</v>
      </c>
      <c r="B26">
        <v>50</v>
      </c>
      <c r="C26">
        <v>58</v>
      </c>
      <c r="D26" s="1">
        <v>45117</v>
      </c>
    </row>
    <row r="27" spans="1:5" x14ac:dyDescent="0.35">
      <c r="A27">
        <v>64</v>
      </c>
      <c r="B27">
        <v>60</v>
      </c>
      <c r="C27">
        <v>65</v>
      </c>
      <c r="D27" s="1">
        <v>45119</v>
      </c>
    </row>
    <row r="28" spans="1:5" x14ac:dyDescent="0.35">
      <c r="A28">
        <v>66</v>
      </c>
      <c r="B28">
        <v>60</v>
      </c>
      <c r="C28">
        <v>65</v>
      </c>
      <c r="D28" s="1">
        <v>45121</v>
      </c>
      <c r="E28" t="s">
        <v>7</v>
      </c>
    </row>
    <row r="29" spans="1:5" x14ac:dyDescent="0.35">
      <c r="A29">
        <v>69</v>
      </c>
      <c r="B29">
        <v>80</v>
      </c>
      <c r="C29">
        <v>72</v>
      </c>
      <c r="D29" s="1">
        <v>45124</v>
      </c>
    </row>
    <row r="30" spans="1:5" x14ac:dyDescent="0.35">
      <c r="A30">
        <v>71</v>
      </c>
      <c r="B30">
        <v>80</v>
      </c>
      <c r="C30">
        <v>76</v>
      </c>
      <c r="D30" s="1">
        <v>45126</v>
      </c>
    </row>
    <row r="31" spans="1:5" x14ac:dyDescent="0.35">
      <c r="A31">
        <v>73</v>
      </c>
      <c r="B31">
        <v>80</v>
      </c>
      <c r="C31">
        <v>70</v>
      </c>
      <c r="D31" s="1">
        <v>45128</v>
      </c>
    </row>
    <row r="32" spans="1:5" x14ac:dyDescent="0.35">
      <c r="A32">
        <v>76</v>
      </c>
      <c r="B32">
        <v>80</v>
      </c>
      <c r="C32">
        <v>69</v>
      </c>
      <c r="D32" s="1">
        <v>45131</v>
      </c>
    </row>
    <row r="33" spans="1:11" x14ac:dyDescent="0.35">
      <c r="A33">
        <v>78</v>
      </c>
      <c r="B33">
        <v>80</v>
      </c>
      <c r="C33">
        <v>68</v>
      </c>
      <c r="D33" s="1">
        <v>45133</v>
      </c>
    </row>
    <row r="34" spans="1:11" x14ac:dyDescent="0.35">
      <c r="A34">
        <v>80</v>
      </c>
      <c r="B34">
        <v>80</v>
      </c>
      <c r="C34">
        <v>66</v>
      </c>
      <c r="D34" s="1">
        <v>45135</v>
      </c>
    </row>
    <row r="35" spans="1:11" x14ac:dyDescent="0.35">
      <c r="A35">
        <v>83</v>
      </c>
      <c r="B35">
        <v>70</v>
      </c>
      <c r="C35">
        <v>63</v>
      </c>
      <c r="D35" s="1">
        <v>45138</v>
      </c>
    </row>
    <row r="36" spans="1:11" x14ac:dyDescent="0.35">
      <c r="A36">
        <v>85</v>
      </c>
      <c r="B36">
        <v>70</v>
      </c>
      <c r="C36">
        <v>60</v>
      </c>
      <c r="D36" s="1">
        <v>45140</v>
      </c>
    </row>
    <row r="37" spans="1:11" x14ac:dyDescent="0.35">
      <c r="A37">
        <v>87</v>
      </c>
      <c r="B37">
        <v>70</v>
      </c>
      <c r="C37">
        <v>55</v>
      </c>
      <c r="D37" s="1">
        <v>45142</v>
      </c>
    </row>
    <row r="38" spans="1:11" x14ac:dyDescent="0.35">
      <c r="A38">
        <v>90</v>
      </c>
      <c r="B38">
        <v>70</v>
      </c>
      <c r="C38">
        <v>65</v>
      </c>
      <c r="D38" s="1">
        <v>45145</v>
      </c>
    </row>
    <row r="39" spans="1:11" x14ac:dyDescent="0.35">
      <c r="A39">
        <v>92</v>
      </c>
      <c r="B39">
        <v>70</v>
      </c>
      <c r="C39">
        <v>60</v>
      </c>
      <c r="D39" s="1">
        <v>45147</v>
      </c>
    </row>
    <row r="40" spans="1:11" x14ac:dyDescent="0.35">
      <c r="A40">
        <v>94</v>
      </c>
      <c r="B40">
        <v>70</v>
      </c>
      <c r="C40">
        <v>61</v>
      </c>
      <c r="D40" s="1">
        <v>45149</v>
      </c>
    </row>
    <row r="41" spans="1:11" x14ac:dyDescent="0.35">
      <c r="A41">
        <v>97</v>
      </c>
      <c r="B41">
        <v>70</v>
      </c>
      <c r="C41">
        <v>65</v>
      </c>
      <c r="D41" s="1">
        <v>45152</v>
      </c>
    </row>
    <row r="42" spans="1:11" x14ac:dyDescent="0.35">
      <c r="A42">
        <v>99</v>
      </c>
      <c r="B42">
        <v>80</v>
      </c>
      <c r="C42">
        <v>59</v>
      </c>
      <c r="D42" s="1">
        <v>45154</v>
      </c>
    </row>
    <row r="43" spans="1:11" x14ac:dyDescent="0.35">
      <c r="A43">
        <v>101</v>
      </c>
      <c r="B43">
        <v>70</v>
      </c>
      <c r="C43">
        <v>63</v>
      </c>
      <c r="D43" s="1">
        <v>45156</v>
      </c>
      <c r="E43" t="s">
        <v>77</v>
      </c>
      <c r="I43" t="s">
        <v>77</v>
      </c>
      <c r="K43" s="1">
        <v>45156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4"/>
  <sheetViews>
    <sheetView topLeftCell="A34" workbookViewId="0">
      <selection activeCell="G48" sqref="G48"/>
    </sheetView>
  </sheetViews>
  <sheetFormatPr defaultRowHeight="14.5" x14ac:dyDescent="0.35"/>
  <sheetData>
    <row r="1" spans="1:4" x14ac:dyDescent="0.35">
      <c r="A1">
        <v>1</v>
      </c>
      <c r="B1">
        <v>60</v>
      </c>
      <c r="D1" s="1">
        <v>45509</v>
      </c>
    </row>
    <row r="2" spans="1:4" x14ac:dyDescent="0.35">
      <c r="A2">
        <v>3</v>
      </c>
      <c r="B2">
        <v>60</v>
      </c>
      <c r="C2">
        <v>46</v>
      </c>
      <c r="D2" s="1">
        <v>45056</v>
      </c>
    </row>
    <row r="3" spans="1:4" x14ac:dyDescent="0.35">
      <c r="A3">
        <v>5</v>
      </c>
      <c r="B3">
        <v>70</v>
      </c>
      <c r="C3">
        <v>47</v>
      </c>
      <c r="D3" s="1">
        <v>45059</v>
      </c>
    </row>
    <row r="4" spans="1:4" x14ac:dyDescent="0.35">
      <c r="A4">
        <v>8</v>
      </c>
      <c r="B4">
        <v>70</v>
      </c>
      <c r="C4">
        <v>74</v>
      </c>
      <c r="D4" s="1">
        <v>45061</v>
      </c>
    </row>
    <row r="5" spans="1:4" x14ac:dyDescent="0.35">
      <c r="A5">
        <v>10</v>
      </c>
      <c r="B5">
        <v>80</v>
      </c>
      <c r="C5">
        <v>74</v>
      </c>
      <c r="D5" s="1">
        <v>45063</v>
      </c>
    </row>
    <row r="6" spans="1:4" x14ac:dyDescent="0.35">
      <c r="A6">
        <v>12</v>
      </c>
      <c r="B6">
        <v>80</v>
      </c>
      <c r="C6">
        <v>75</v>
      </c>
      <c r="D6" s="1">
        <v>45065</v>
      </c>
    </row>
    <row r="7" spans="1:4" x14ac:dyDescent="0.35">
      <c r="A7">
        <v>15</v>
      </c>
      <c r="B7">
        <v>80</v>
      </c>
      <c r="C7">
        <v>74</v>
      </c>
      <c r="D7" s="1">
        <v>45068</v>
      </c>
    </row>
    <row r="8" spans="1:4" x14ac:dyDescent="0.35">
      <c r="A8">
        <v>17</v>
      </c>
      <c r="B8">
        <v>80</v>
      </c>
      <c r="C8">
        <v>75</v>
      </c>
      <c r="D8" s="1">
        <v>45070</v>
      </c>
    </row>
    <row r="9" spans="1:4" x14ac:dyDescent="0.35">
      <c r="A9">
        <v>19</v>
      </c>
      <c r="B9">
        <v>80</v>
      </c>
      <c r="C9">
        <v>75</v>
      </c>
      <c r="D9" s="1">
        <v>45072</v>
      </c>
    </row>
    <row r="10" spans="1:4" x14ac:dyDescent="0.35">
      <c r="A10">
        <v>22</v>
      </c>
      <c r="B10">
        <v>70</v>
      </c>
      <c r="C10">
        <v>62</v>
      </c>
      <c r="D10" s="1">
        <v>45075</v>
      </c>
    </row>
    <row r="11" spans="1:4" x14ac:dyDescent="0.35">
      <c r="A11">
        <v>24</v>
      </c>
      <c r="B11">
        <v>70</v>
      </c>
      <c r="C11">
        <v>73</v>
      </c>
      <c r="D11" s="1">
        <v>45077</v>
      </c>
    </row>
    <row r="12" spans="1:4" x14ac:dyDescent="0.35">
      <c r="A12">
        <v>26</v>
      </c>
      <c r="B12">
        <v>70</v>
      </c>
      <c r="C12">
        <v>75</v>
      </c>
      <c r="D12" s="1">
        <v>45079</v>
      </c>
    </row>
    <row r="13" spans="1:4" x14ac:dyDescent="0.35">
      <c r="A13">
        <v>30</v>
      </c>
      <c r="B13">
        <v>70</v>
      </c>
      <c r="C13">
        <v>71</v>
      </c>
      <c r="D13" s="1">
        <v>45083</v>
      </c>
    </row>
    <row r="14" spans="1:4" x14ac:dyDescent="0.35">
      <c r="A14">
        <v>33</v>
      </c>
      <c r="B14">
        <v>70</v>
      </c>
      <c r="C14">
        <v>71</v>
      </c>
      <c r="D14" s="1">
        <v>45086</v>
      </c>
    </row>
    <row r="15" spans="1:4" x14ac:dyDescent="0.35">
      <c r="A15">
        <v>36</v>
      </c>
      <c r="B15">
        <v>70</v>
      </c>
      <c r="C15">
        <v>72</v>
      </c>
      <c r="D15" s="1">
        <v>45089</v>
      </c>
    </row>
    <row r="16" spans="1:4" x14ac:dyDescent="0.35">
      <c r="A16">
        <v>38</v>
      </c>
      <c r="B16">
        <v>60</v>
      </c>
      <c r="C16">
        <v>69</v>
      </c>
      <c r="D16" s="1">
        <v>45091</v>
      </c>
    </row>
    <row r="17" spans="1:5" x14ac:dyDescent="0.35">
      <c r="A17">
        <v>40</v>
      </c>
      <c r="B17">
        <v>60</v>
      </c>
      <c r="C17">
        <v>72</v>
      </c>
      <c r="D17" s="1">
        <v>45093</v>
      </c>
    </row>
    <row r="18" spans="1:5" x14ac:dyDescent="0.35">
      <c r="A18">
        <v>43</v>
      </c>
      <c r="B18">
        <v>60</v>
      </c>
      <c r="C18">
        <v>62</v>
      </c>
      <c r="D18" s="1">
        <v>45096</v>
      </c>
    </row>
    <row r="19" spans="1:5" x14ac:dyDescent="0.35">
      <c r="A19">
        <v>45</v>
      </c>
      <c r="B19">
        <v>80</v>
      </c>
      <c r="C19">
        <v>72</v>
      </c>
      <c r="D19" s="1">
        <v>45098</v>
      </c>
      <c r="E19" t="s">
        <v>65</v>
      </c>
    </row>
    <row r="20" spans="1:5" x14ac:dyDescent="0.35">
      <c r="A20">
        <v>47</v>
      </c>
      <c r="B20">
        <v>70</v>
      </c>
      <c r="C20">
        <v>80</v>
      </c>
      <c r="D20" s="1">
        <v>45100</v>
      </c>
    </row>
    <row r="21" spans="1:5" x14ac:dyDescent="0.35">
      <c r="A21">
        <v>50</v>
      </c>
      <c r="B21">
        <v>70</v>
      </c>
      <c r="C21">
        <v>76</v>
      </c>
      <c r="D21" s="1">
        <v>45103</v>
      </c>
    </row>
    <row r="22" spans="1:5" x14ac:dyDescent="0.35">
      <c r="A22">
        <v>52</v>
      </c>
      <c r="B22">
        <v>70</v>
      </c>
      <c r="C22">
        <v>76</v>
      </c>
      <c r="D22" s="1">
        <v>45105</v>
      </c>
    </row>
    <row r="23" spans="1:5" x14ac:dyDescent="0.35">
      <c r="A23">
        <v>54</v>
      </c>
      <c r="B23">
        <v>70</v>
      </c>
      <c r="C23">
        <v>72</v>
      </c>
      <c r="D23" s="1">
        <v>45107</v>
      </c>
    </row>
    <row r="24" spans="1:5" x14ac:dyDescent="0.35">
      <c r="A24">
        <v>57</v>
      </c>
      <c r="B24">
        <v>70</v>
      </c>
      <c r="C24">
        <v>70</v>
      </c>
      <c r="D24" s="1">
        <v>45110</v>
      </c>
    </row>
    <row r="25" spans="1:5" x14ac:dyDescent="0.35">
      <c r="A25">
        <v>59</v>
      </c>
      <c r="B25">
        <v>70</v>
      </c>
      <c r="C25">
        <v>66</v>
      </c>
      <c r="D25" s="1">
        <v>45112</v>
      </c>
    </row>
    <row r="26" spans="1:5" x14ac:dyDescent="0.35">
      <c r="A26">
        <v>61</v>
      </c>
      <c r="B26">
        <v>60</v>
      </c>
      <c r="C26">
        <v>66</v>
      </c>
      <c r="D26" s="1">
        <v>45114</v>
      </c>
    </row>
    <row r="27" spans="1:5" x14ac:dyDescent="0.35">
      <c r="A27">
        <v>64</v>
      </c>
      <c r="B27">
        <v>60</v>
      </c>
      <c r="C27">
        <v>65</v>
      </c>
      <c r="D27" s="1">
        <v>45117</v>
      </c>
    </row>
    <row r="28" spans="1:5" x14ac:dyDescent="0.35">
      <c r="A28">
        <v>66</v>
      </c>
      <c r="B28">
        <v>70</v>
      </c>
      <c r="C28">
        <v>64</v>
      </c>
      <c r="D28" s="1">
        <v>45119</v>
      </c>
    </row>
    <row r="29" spans="1:5" x14ac:dyDescent="0.35">
      <c r="A29">
        <v>68</v>
      </c>
      <c r="B29">
        <v>60</v>
      </c>
      <c r="C29">
        <v>65</v>
      </c>
      <c r="D29" s="1">
        <v>45121</v>
      </c>
      <c r="E29" t="s">
        <v>7</v>
      </c>
    </row>
    <row r="30" spans="1:5" x14ac:dyDescent="0.35">
      <c r="A30">
        <v>71</v>
      </c>
      <c r="B30">
        <v>80</v>
      </c>
      <c r="C30">
        <v>72</v>
      </c>
      <c r="D30" s="1">
        <v>45124</v>
      </c>
    </row>
    <row r="31" spans="1:5" x14ac:dyDescent="0.35">
      <c r="A31">
        <v>73</v>
      </c>
      <c r="B31">
        <v>80</v>
      </c>
      <c r="C31">
        <v>76</v>
      </c>
      <c r="D31" s="1">
        <v>45126</v>
      </c>
    </row>
    <row r="32" spans="1:5" x14ac:dyDescent="0.35">
      <c r="A32">
        <v>75</v>
      </c>
      <c r="B32">
        <v>80</v>
      </c>
      <c r="C32">
        <v>70</v>
      </c>
      <c r="D32" s="1">
        <v>45128</v>
      </c>
    </row>
    <row r="33" spans="1:10" x14ac:dyDescent="0.35">
      <c r="A33">
        <v>78</v>
      </c>
      <c r="B33">
        <v>80</v>
      </c>
      <c r="C33">
        <v>69</v>
      </c>
      <c r="D33" s="1">
        <v>45131</v>
      </c>
    </row>
    <row r="34" spans="1:10" x14ac:dyDescent="0.35">
      <c r="A34">
        <v>80</v>
      </c>
      <c r="B34">
        <v>80</v>
      </c>
      <c r="C34">
        <v>68</v>
      </c>
      <c r="D34" s="1">
        <v>45133</v>
      </c>
    </row>
    <row r="35" spans="1:10" x14ac:dyDescent="0.35">
      <c r="A35">
        <v>82</v>
      </c>
      <c r="B35">
        <v>80</v>
      </c>
      <c r="C35">
        <v>66</v>
      </c>
      <c r="D35" s="1">
        <v>45135</v>
      </c>
    </row>
    <row r="36" spans="1:10" x14ac:dyDescent="0.35">
      <c r="A36">
        <v>85</v>
      </c>
      <c r="B36">
        <v>70</v>
      </c>
      <c r="C36">
        <v>63</v>
      </c>
      <c r="D36" s="1">
        <v>45138</v>
      </c>
    </row>
    <row r="37" spans="1:10" x14ac:dyDescent="0.35">
      <c r="A37">
        <v>87</v>
      </c>
      <c r="B37">
        <v>70</v>
      </c>
      <c r="C37">
        <v>60</v>
      </c>
      <c r="D37" s="1">
        <v>45140</v>
      </c>
    </row>
    <row r="38" spans="1:10" x14ac:dyDescent="0.35">
      <c r="A38">
        <v>89</v>
      </c>
      <c r="B38">
        <v>70</v>
      </c>
      <c r="C38">
        <v>55</v>
      </c>
      <c r="D38" s="1">
        <v>45142</v>
      </c>
    </row>
    <row r="39" spans="1:10" x14ac:dyDescent="0.35">
      <c r="A39">
        <v>92</v>
      </c>
      <c r="B39">
        <v>70</v>
      </c>
      <c r="C39">
        <v>65</v>
      </c>
      <c r="D39" s="1">
        <v>45145</v>
      </c>
    </row>
    <row r="40" spans="1:10" x14ac:dyDescent="0.35">
      <c r="A40">
        <v>94</v>
      </c>
      <c r="B40">
        <v>70</v>
      </c>
      <c r="C40">
        <v>60</v>
      </c>
      <c r="D40" s="1">
        <v>45147</v>
      </c>
    </row>
    <row r="41" spans="1:10" x14ac:dyDescent="0.35">
      <c r="A41">
        <v>96</v>
      </c>
      <c r="B41">
        <v>70</v>
      </c>
      <c r="C41">
        <v>61</v>
      </c>
      <c r="D41" s="1">
        <v>45149</v>
      </c>
    </row>
    <row r="42" spans="1:10" x14ac:dyDescent="0.35">
      <c r="A42">
        <v>99</v>
      </c>
      <c r="B42">
        <v>70</v>
      </c>
      <c r="C42">
        <v>65</v>
      </c>
      <c r="D42" s="1">
        <v>45152</v>
      </c>
    </row>
    <row r="43" spans="1:10" x14ac:dyDescent="0.35">
      <c r="A43">
        <v>101</v>
      </c>
      <c r="B43">
        <v>80</v>
      </c>
      <c r="C43">
        <v>59</v>
      </c>
      <c r="D43" s="1">
        <v>45154</v>
      </c>
    </row>
    <row r="44" spans="1:10" x14ac:dyDescent="0.35">
      <c r="A44">
        <v>103</v>
      </c>
      <c r="B44">
        <v>70</v>
      </c>
      <c r="C44">
        <v>63</v>
      </c>
      <c r="D44" s="1">
        <v>45156</v>
      </c>
      <c r="E44" t="s">
        <v>77</v>
      </c>
      <c r="H44" t="s">
        <v>77</v>
      </c>
      <c r="J44" s="1">
        <v>45156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9"/>
  <sheetViews>
    <sheetView topLeftCell="A29" workbookViewId="0">
      <selection activeCell="J40" sqref="J40"/>
    </sheetView>
  </sheetViews>
  <sheetFormatPr defaultRowHeight="14.5" x14ac:dyDescent="0.35"/>
  <sheetData>
    <row r="1" spans="1:5" x14ac:dyDescent="0.35">
      <c r="A1">
        <v>1</v>
      </c>
      <c r="B1">
        <v>40</v>
      </c>
      <c r="C1">
        <v>24</v>
      </c>
      <c r="D1" s="1">
        <v>45044</v>
      </c>
    </row>
    <row r="2" spans="1:5" x14ac:dyDescent="0.35">
      <c r="A2">
        <v>3</v>
      </c>
      <c r="B2">
        <v>40</v>
      </c>
      <c r="C2">
        <v>41</v>
      </c>
      <c r="D2" s="1">
        <v>45045</v>
      </c>
    </row>
    <row r="3" spans="1:5" x14ac:dyDescent="0.35">
      <c r="A3">
        <v>6</v>
      </c>
      <c r="B3">
        <v>80</v>
      </c>
      <c r="C3">
        <v>55</v>
      </c>
      <c r="D3" s="1">
        <v>45048</v>
      </c>
    </row>
    <row r="4" spans="1:5" x14ac:dyDescent="0.35">
      <c r="A4">
        <v>8</v>
      </c>
      <c r="B4">
        <v>80</v>
      </c>
      <c r="C4">
        <v>63</v>
      </c>
      <c r="D4" s="1">
        <v>45050</v>
      </c>
    </row>
    <row r="5" spans="1:5" x14ac:dyDescent="0.35">
      <c r="A5">
        <v>12</v>
      </c>
      <c r="B5">
        <v>70</v>
      </c>
      <c r="C5">
        <v>66</v>
      </c>
      <c r="D5" s="1">
        <v>45054</v>
      </c>
    </row>
    <row r="6" spans="1:5" x14ac:dyDescent="0.35">
      <c r="A6">
        <v>14</v>
      </c>
      <c r="B6">
        <v>70</v>
      </c>
      <c r="C6">
        <v>64</v>
      </c>
      <c r="D6" s="1">
        <v>45056</v>
      </c>
    </row>
    <row r="7" spans="1:5" x14ac:dyDescent="0.35">
      <c r="A7">
        <v>16</v>
      </c>
      <c r="B7">
        <v>70</v>
      </c>
      <c r="C7">
        <v>63</v>
      </c>
      <c r="D7" s="1">
        <v>45058</v>
      </c>
    </row>
    <row r="8" spans="1:5" x14ac:dyDescent="0.35">
      <c r="A8">
        <v>19</v>
      </c>
      <c r="B8">
        <v>70</v>
      </c>
      <c r="C8">
        <v>74</v>
      </c>
      <c r="D8" s="1">
        <v>45061</v>
      </c>
    </row>
    <row r="9" spans="1:5" x14ac:dyDescent="0.35">
      <c r="A9">
        <v>21</v>
      </c>
      <c r="B9">
        <v>70</v>
      </c>
      <c r="C9">
        <v>70</v>
      </c>
      <c r="D9" s="1">
        <v>45063</v>
      </c>
    </row>
    <row r="10" spans="1:5" x14ac:dyDescent="0.35">
      <c r="A10">
        <v>23</v>
      </c>
      <c r="B10">
        <v>70</v>
      </c>
      <c r="C10">
        <v>73</v>
      </c>
      <c r="D10" s="1">
        <v>45065</v>
      </c>
    </row>
    <row r="11" spans="1:5" x14ac:dyDescent="0.35">
      <c r="A11">
        <v>26</v>
      </c>
      <c r="B11">
        <v>60</v>
      </c>
      <c r="C11">
        <v>72</v>
      </c>
      <c r="D11" s="1">
        <v>45068</v>
      </c>
    </row>
    <row r="12" spans="1:5" x14ac:dyDescent="0.35">
      <c r="A12">
        <v>28</v>
      </c>
      <c r="B12">
        <v>60</v>
      </c>
      <c r="C12">
        <v>67</v>
      </c>
      <c r="D12" s="1">
        <v>45070</v>
      </c>
    </row>
    <row r="13" spans="1:5" x14ac:dyDescent="0.35">
      <c r="A13">
        <v>30</v>
      </c>
      <c r="B13">
        <v>60</v>
      </c>
      <c r="C13">
        <v>65</v>
      </c>
      <c r="D13" s="1">
        <v>45072</v>
      </c>
    </row>
    <row r="14" spans="1:5" x14ac:dyDescent="0.35">
      <c r="A14">
        <v>33</v>
      </c>
      <c r="B14">
        <v>60</v>
      </c>
      <c r="C14">
        <v>62</v>
      </c>
      <c r="D14" s="1">
        <v>45075</v>
      </c>
    </row>
    <row r="15" spans="1:5" x14ac:dyDescent="0.35">
      <c r="A15">
        <v>35</v>
      </c>
      <c r="B15">
        <v>80</v>
      </c>
      <c r="C15">
        <v>64</v>
      </c>
      <c r="D15" s="1">
        <v>45077</v>
      </c>
      <c r="E15" t="s">
        <v>13</v>
      </c>
    </row>
    <row r="16" spans="1:5" x14ac:dyDescent="0.35">
      <c r="A16">
        <v>37</v>
      </c>
      <c r="B16">
        <v>80</v>
      </c>
      <c r="C16">
        <v>78</v>
      </c>
      <c r="D16" s="1">
        <v>45079</v>
      </c>
    </row>
    <row r="17" spans="1:5" x14ac:dyDescent="0.35">
      <c r="A17">
        <v>41</v>
      </c>
      <c r="B17">
        <v>70</v>
      </c>
      <c r="C17">
        <v>70</v>
      </c>
      <c r="D17" s="1">
        <v>45083</v>
      </c>
    </row>
    <row r="18" spans="1:5" x14ac:dyDescent="0.35">
      <c r="A18">
        <v>44</v>
      </c>
      <c r="B18">
        <v>70</v>
      </c>
      <c r="C18">
        <v>70</v>
      </c>
      <c r="D18" s="1">
        <v>45086</v>
      </c>
    </row>
    <row r="19" spans="1:5" x14ac:dyDescent="0.35">
      <c r="A19">
        <v>47</v>
      </c>
      <c r="B19">
        <v>60</v>
      </c>
      <c r="C19">
        <v>67</v>
      </c>
      <c r="D19" s="1">
        <v>45089</v>
      </c>
    </row>
    <row r="20" spans="1:5" x14ac:dyDescent="0.35">
      <c r="A20">
        <v>49</v>
      </c>
      <c r="B20">
        <v>60</v>
      </c>
      <c r="C20">
        <v>66</v>
      </c>
      <c r="D20" s="1">
        <v>45091</v>
      </c>
    </row>
    <row r="21" spans="1:5" x14ac:dyDescent="0.35">
      <c r="A21">
        <v>51</v>
      </c>
      <c r="B21">
        <v>60</v>
      </c>
      <c r="C21">
        <v>64</v>
      </c>
      <c r="D21" s="1">
        <v>45093</v>
      </c>
    </row>
    <row r="22" spans="1:5" x14ac:dyDescent="0.35">
      <c r="A22">
        <v>54</v>
      </c>
      <c r="B22">
        <v>60</v>
      </c>
      <c r="C22">
        <v>66</v>
      </c>
      <c r="D22" s="1">
        <v>45096</v>
      </c>
    </row>
    <row r="23" spans="1:5" x14ac:dyDescent="0.35">
      <c r="A23">
        <v>56</v>
      </c>
      <c r="B23">
        <v>60</v>
      </c>
      <c r="C23">
        <v>68</v>
      </c>
      <c r="D23" s="1">
        <v>45098</v>
      </c>
    </row>
    <row r="24" spans="1:5" x14ac:dyDescent="0.35">
      <c r="A24">
        <v>58</v>
      </c>
      <c r="B24">
        <v>70</v>
      </c>
      <c r="C24">
        <v>64</v>
      </c>
      <c r="D24" s="1">
        <v>45100</v>
      </c>
    </row>
    <row r="25" spans="1:5" x14ac:dyDescent="0.35">
      <c r="A25">
        <v>61</v>
      </c>
      <c r="B25">
        <v>60</v>
      </c>
      <c r="C25">
        <v>66</v>
      </c>
      <c r="D25" s="1">
        <v>45103</v>
      </c>
      <c r="E25" t="s">
        <v>67</v>
      </c>
    </row>
    <row r="26" spans="1:5" x14ac:dyDescent="0.35">
      <c r="A26">
        <v>63</v>
      </c>
      <c r="B26">
        <v>80</v>
      </c>
      <c r="C26">
        <v>79</v>
      </c>
      <c r="D26" s="1">
        <v>45105</v>
      </c>
    </row>
    <row r="27" spans="1:5" x14ac:dyDescent="0.35">
      <c r="A27">
        <v>65</v>
      </c>
      <c r="B27">
        <v>80</v>
      </c>
      <c r="C27">
        <v>72</v>
      </c>
      <c r="D27" s="1">
        <v>45107</v>
      </c>
    </row>
    <row r="28" spans="1:5" x14ac:dyDescent="0.35">
      <c r="A28">
        <v>68</v>
      </c>
      <c r="B28">
        <v>80</v>
      </c>
      <c r="C28">
        <v>65</v>
      </c>
      <c r="D28" s="1">
        <v>45110</v>
      </c>
    </row>
    <row r="29" spans="1:5" x14ac:dyDescent="0.35">
      <c r="A29">
        <v>70</v>
      </c>
      <c r="B29">
        <v>80</v>
      </c>
      <c r="C29">
        <v>65</v>
      </c>
      <c r="D29" s="1">
        <v>45112</v>
      </c>
    </row>
    <row r="30" spans="1:5" x14ac:dyDescent="0.35">
      <c r="A30">
        <v>72</v>
      </c>
      <c r="B30">
        <v>70</v>
      </c>
      <c r="C30">
        <v>60</v>
      </c>
      <c r="D30" s="1">
        <v>45114</v>
      </c>
    </row>
    <row r="31" spans="1:5" x14ac:dyDescent="0.35">
      <c r="A31">
        <v>75</v>
      </c>
      <c r="B31">
        <v>70</v>
      </c>
      <c r="C31">
        <v>66</v>
      </c>
      <c r="D31" s="1">
        <v>45117</v>
      </c>
    </row>
    <row r="32" spans="1:5" x14ac:dyDescent="0.35">
      <c r="A32">
        <v>77</v>
      </c>
      <c r="B32">
        <v>70</v>
      </c>
      <c r="C32">
        <v>65</v>
      </c>
      <c r="D32" s="1">
        <v>45119</v>
      </c>
    </row>
    <row r="33" spans="1:11" x14ac:dyDescent="0.35">
      <c r="A33">
        <v>79</v>
      </c>
      <c r="B33">
        <v>70</v>
      </c>
      <c r="C33">
        <v>64</v>
      </c>
      <c r="D33" s="1">
        <v>45121</v>
      </c>
    </row>
    <row r="34" spans="1:11" x14ac:dyDescent="0.35">
      <c r="A34">
        <v>82</v>
      </c>
      <c r="B34">
        <v>70</v>
      </c>
      <c r="C34">
        <v>60</v>
      </c>
      <c r="D34" s="1">
        <v>45124</v>
      </c>
    </row>
    <row r="35" spans="1:11" x14ac:dyDescent="0.35">
      <c r="A35">
        <v>84</v>
      </c>
      <c r="B35">
        <v>70</v>
      </c>
      <c r="C35">
        <v>58</v>
      </c>
      <c r="D35" s="1">
        <v>45126</v>
      </c>
    </row>
    <row r="36" spans="1:11" x14ac:dyDescent="0.35">
      <c r="A36">
        <v>86</v>
      </c>
      <c r="B36">
        <v>70</v>
      </c>
      <c r="C36">
        <v>61</v>
      </c>
      <c r="D36" s="1">
        <v>45128</v>
      </c>
    </row>
    <row r="37" spans="1:11" x14ac:dyDescent="0.35">
      <c r="A37">
        <v>89</v>
      </c>
      <c r="B37">
        <v>70</v>
      </c>
      <c r="C37">
        <v>56</v>
      </c>
      <c r="D37" s="1">
        <v>45131</v>
      </c>
    </row>
    <row r="38" spans="1:11" x14ac:dyDescent="0.35">
      <c r="A38">
        <v>91</v>
      </c>
      <c r="B38">
        <v>70</v>
      </c>
      <c r="C38">
        <v>57</v>
      </c>
      <c r="D38" s="1">
        <v>45133</v>
      </c>
      <c r="I38" t="s">
        <v>172</v>
      </c>
      <c r="K38" s="1">
        <v>45135</v>
      </c>
    </row>
    <row r="39" spans="1:11" x14ac:dyDescent="0.35">
      <c r="A39">
        <v>93</v>
      </c>
      <c r="B39">
        <v>70</v>
      </c>
      <c r="C39">
        <v>45</v>
      </c>
      <c r="D39" s="1">
        <v>45135</v>
      </c>
      <c r="E39" t="s">
        <v>77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2"/>
  <sheetViews>
    <sheetView topLeftCell="A28" workbookViewId="0">
      <selection activeCell="G7" sqref="G7"/>
    </sheetView>
  </sheetViews>
  <sheetFormatPr defaultRowHeight="14.5" x14ac:dyDescent="0.35"/>
  <sheetData>
    <row r="1" spans="1:4" x14ac:dyDescent="0.35">
      <c r="A1">
        <v>1</v>
      </c>
      <c r="B1">
        <v>30</v>
      </c>
      <c r="C1">
        <v>27</v>
      </c>
      <c r="D1" s="1">
        <v>45398</v>
      </c>
    </row>
    <row r="2" spans="1:4" x14ac:dyDescent="0.35">
      <c r="A2">
        <v>4</v>
      </c>
      <c r="B2">
        <v>30</v>
      </c>
      <c r="C2">
        <v>57</v>
      </c>
      <c r="D2" s="1">
        <v>45401</v>
      </c>
    </row>
    <row r="3" spans="1:4" x14ac:dyDescent="0.35">
      <c r="A3">
        <v>10</v>
      </c>
      <c r="B3">
        <v>40</v>
      </c>
      <c r="C3">
        <v>26</v>
      </c>
      <c r="D3" s="1">
        <v>45041</v>
      </c>
    </row>
    <row r="4" spans="1:4" x14ac:dyDescent="0.35">
      <c r="A4">
        <v>13</v>
      </c>
      <c r="B4">
        <v>40</v>
      </c>
      <c r="C4">
        <v>44</v>
      </c>
      <c r="D4" s="1">
        <v>45043</v>
      </c>
    </row>
    <row r="5" spans="1:4" x14ac:dyDescent="0.35">
      <c r="A5">
        <v>15</v>
      </c>
      <c r="B5">
        <v>55</v>
      </c>
      <c r="C5">
        <v>40</v>
      </c>
      <c r="D5" s="1">
        <v>45045</v>
      </c>
    </row>
    <row r="6" spans="1:4" x14ac:dyDescent="0.35">
      <c r="A6">
        <v>18</v>
      </c>
      <c r="B6">
        <v>50</v>
      </c>
      <c r="C6">
        <v>45</v>
      </c>
      <c r="D6" s="1">
        <v>45048</v>
      </c>
    </row>
    <row r="7" spans="1:4" x14ac:dyDescent="0.35">
      <c r="A7">
        <v>20</v>
      </c>
      <c r="B7">
        <v>80</v>
      </c>
      <c r="C7">
        <v>45</v>
      </c>
      <c r="D7" s="1">
        <v>45050</v>
      </c>
    </row>
    <row r="8" spans="1:4" x14ac:dyDescent="0.35">
      <c r="A8">
        <v>24</v>
      </c>
      <c r="B8">
        <v>80</v>
      </c>
      <c r="C8">
        <v>50</v>
      </c>
      <c r="D8" s="1">
        <v>45054</v>
      </c>
    </row>
    <row r="9" spans="1:4" x14ac:dyDescent="0.35">
      <c r="A9">
        <v>26</v>
      </c>
      <c r="B9">
        <v>80</v>
      </c>
      <c r="C9">
        <v>44</v>
      </c>
      <c r="D9" s="1">
        <v>45056</v>
      </c>
    </row>
    <row r="10" spans="1:4" x14ac:dyDescent="0.35">
      <c r="A10">
        <v>28</v>
      </c>
      <c r="B10">
        <v>80</v>
      </c>
      <c r="C10">
        <v>41</v>
      </c>
      <c r="D10" s="1">
        <v>45059</v>
      </c>
    </row>
    <row r="11" spans="1:4" x14ac:dyDescent="0.35">
      <c r="A11">
        <v>31</v>
      </c>
      <c r="B11">
        <v>70</v>
      </c>
      <c r="C11">
        <v>57</v>
      </c>
      <c r="D11" s="1">
        <v>45061</v>
      </c>
    </row>
    <row r="12" spans="1:4" x14ac:dyDescent="0.35">
      <c r="A12">
        <v>33</v>
      </c>
      <c r="B12">
        <v>70</v>
      </c>
      <c r="C12">
        <v>52</v>
      </c>
      <c r="D12" s="1">
        <v>45063</v>
      </c>
    </row>
    <row r="13" spans="1:4" x14ac:dyDescent="0.35">
      <c r="A13">
        <v>35</v>
      </c>
      <c r="B13">
        <v>70</v>
      </c>
      <c r="C13">
        <v>37</v>
      </c>
      <c r="D13" s="1">
        <v>45065</v>
      </c>
    </row>
    <row r="14" spans="1:4" x14ac:dyDescent="0.35">
      <c r="A14">
        <v>38</v>
      </c>
      <c r="B14">
        <v>70</v>
      </c>
      <c r="C14">
        <v>39</v>
      </c>
      <c r="D14" s="1">
        <v>45068</v>
      </c>
    </row>
    <row r="15" spans="1:4" x14ac:dyDescent="0.35">
      <c r="A15">
        <v>40</v>
      </c>
      <c r="B15">
        <v>70</v>
      </c>
      <c r="C15">
        <v>43</v>
      </c>
      <c r="D15" s="1">
        <v>45070</v>
      </c>
    </row>
    <row r="16" spans="1:4" x14ac:dyDescent="0.35">
      <c r="A16">
        <v>42</v>
      </c>
      <c r="B16">
        <v>70</v>
      </c>
      <c r="C16">
        <v>43</v>
      </c>
      <c r="D16" s="1">
        <v>45072</v>
      </c>
    </row>
    <row r="17" spans="1:5" x14ac:dyDescent="0.35">
      <c r="A17">
        <v>45</v>
      </c>
      <c r="B17">
        <v>70</v>
      </c>
      <c r="C17">
        <v>25</v>
      </c>
      <c r="D17" s="1">
        <v>45075</v>
      </c>
    </row>
    <row r="18" spans="1:5" x14ac:dyDescent="0.35">
      <c r="A18">
        <v>47</v>
      </c>
      <c r="B18">
        <v>70</v>
      </c>
      <c r="C18">
        <v>31</v>
      </c>
      <c r="D18" s="1">
        <v>45077</v>
      </c>
      <c r="E18" t="s">
        <v>2</v>
      </c>
    </row>
    <row r="19" spans="1:5" x14ac:dyDescent="0.35">
      <c r="A19">
        <v>49</v>
      </c>
      <c r="B19">
        <v>80</v>
      </c>
      <c r="C19">
        <v>63</v>
      </c>
      <c r="D19" s="1">
        <v>45079</v>
      </c>
    </row>
    <row r="20" spans="1:5" x14ac:dyDescent="0.35">
      <c r="A20">
        <v>53</v>
      </c>
      <c r="B20">
        <v>70</v>
      </c>
      <c r="C20">
        <v>46</v>
      </c>
      <c r="D20" s="1">
        <v>45083</v>
      </c>
    </row>
    <row r="21" spans="1:5" x14ac:dyDescent="0.35">
      <c r="A21">
        <v>56</v>
      </c>
      <c r="B21">
        <v>70</v>
      </c>
      <c r="C21">
        <v>51</v>
      </c>
      <c r="D21" s="1">
        <v>45086</v>
      </c>
    </row>
    <row r="22" spans="1:5" x14ac:dyDescent="0.35">
      <c r="A22">
        <v>59</v>
      </c>
      <c r="B22">
        <v>70</v>
      </c>
      <c r="C22">
        <v>51</v>
      </c>
      <c r="D22" s="1">
        <v>45089</v>
      </c>
    </row>
    <row r="23" spans="1:5" x14ac:dyDescent="0.35">
      <c r="A23">
        <v>61</v>
      </c>
      <c r="B23">
        <v>70</v>
      </c>
      <c r="C23">
        <v>60</v>
      </c>
      <c r="D23" s="1">
        <v>45091</v>
      </c>
    </row>
    <row r="24" spans="1:5" x14ac:dyDescent="0.35">
      <c r="A24">
        <v>63</v>
      </c>
      <c r="B24">
        <v>70</v>
      </c>
      <c r="C24">
        <v>52</v>
      </c>
      <c r="D24" s="1">
        <v>45093</v>
      </c>
    </row>
    <row r="25" spans="1:5" x14ac:dyDescent="0.35">
      <c r="A25">
        <v>66</v>
      </c>
      <c r="B25">
        <v>70</v>
      </c>
      <c r="C25">
        <v>50</v>
      </c>
      <c r="D25" s="1">
        <v>45096</v>
      </c>
    </row>
    <row r="26" spans="1:5" x14ac:dyDescent="0.35">
      <c r="A26">
        <v>68</v>
      </c>
      <c r="B26">
        <v>70</v>
      </c>
      <c r="C26">
        <v>55</v>
      </c>
      <c r="D26" s="1">
        <v>45098</v>
      </c>
    </row>
    <row r="27" spans="1:5" x14ac:dyDescent="0.35">
      <c r="A27">
        <v>70</v>
      </c>
      <c r="B27">
        <v>70</v>
      </c>
      <c r="C27">
        <v>60</v>
      </c>
      <c r="D27" s="1">
        <v>45100</v>
      </c>
    </row>
    <row r="28" spans="1:5" x14ac:dyDescent="0.35">
      <c r="A28">
        <v>73</v>
      </c>
      <c r="B28">
        <v>70</v>
      </c>
      <c r="C28">
        <v>55</v>
      </c>
      <c r="D28" s="1">
        <v>45103</v>
      </c>
      <c r="E28" t="s">
        <v>67</v>
      </c>
    </row>
    <row r="29" spans="1:5" x14ac:dyDescent="0.35">
      <c r="A29">
        <v>75</v>
      </c>
      <c r="B29">
        <v>80</v>
      </c>
      <c r="C29">
        <v>79</v>
      </c>
      <c r="D29" s="1">
        <v>45105</v>
      </c>
    </row>
    <row r="30" spans="1:5" x14ac:dyDescent="0.35">
      <c r="A30">
        <v>77</v>
      </c>
      <c r="B30">
        <v>80</v>
      </c>
      <c r="C30">
        <v>72</v>
      </c>
      <c r="D30" s="1">
        <v>45107</v>
      </c>
    </row>
    <row r="31" spans="1:5" x14ac:dyDescent="0.35">
      <c r="A31">
        <v>80</v>
      </c>
      <c r="B31">
        <v>80</v>
      </c>
      <c r="C31">
        <v>65</v>
      </c>
      <c r="D31" s="1">
        <v>45110</v>
      </c>
    </row>
    <row r="32" spans="1:5" x14ac:dyDescent="0.35">
      <c r="A32">
        <v>82</v>
      </c>
      <c r="B32">
        <v>80</v>
      </c>
      <c r="C32">
        <v>65</v>
      </c>
      <c r="D32" s="1">
        <v>45112</v>
      </c>
    </row>
    <row r="33" spans="1:11" x14ac:dyDescent="0.35">
      <c r="A33">
        <v>84</v>
      </c>
      <c r="B33">
        <v>70</v>
      </c>
      <c r="C33">
        <v>60</v>
      </c>
      <c r="D33" s="1">
        <v>45114</v>
      </c>
    </row>
    <row r="34" spans="1:11" x14ac:dyDescent="0.35">
      <c r="A34">
        <v>87</v>
      </c>
      <c r="B34">
        <v>70</v>
      </c>
      <c r="C34">
        <v>66</v>
      </c>
      <c r="D34" s="1">
        <v>45117</v>
      </c>
    </row>
    <row r="35" spans="1:11" x14ac:dyDescent="0.35">
      <c r="A35">
        <v>89</v>
      </c>
      <c r="B35">
        <v>70</v>
      </c>
      <c r="C35">
        <v>65</v>
      </c>
      <c r="D35" s="1">
        <v>45119</v>
      </c>
    </row>
    <row r="36" spans="1:11" x14ac:dyDescent="0.35">
      <c r="A36">
        <v>91</v>
      </c>
      <c r="B36">
        <v>70</v>
      </c>
      <c r="C36">
        <v>64</v>
      </c>
      <c r="D36" s="1">
        <v>45121</v>
      </c>
    </row>
    <row r="37" spans="1:11" x14ac:dyDescent="0.35">
      <c r="A37">
        <v>94</v>
      </c>
      <c r="B37">
        <v>70</v>
      </c>
      <c r="C37">
        <v>60</v>
      </c>
      <c r="D37" s="1">
        <v>45124</v>
      </c>
      <c r="I37" t="s">
        <v>77</v>
      </c>
      <c r="K37" s="1">
        <v>45135</v>
      </c>
    </row>
    <row r="38" spans="1:11" x14ac:dyDescent="0.35">
      <c r="A38">
        <v>96</v>
      </c>
      <c r="B38">
        <v>70</v>
      </c>
      <c r="C38">
        <v>58</v>
      </c>
      <c r="D38" s="1">
        <v>45126</v>
      </c>
    </row>
    <row r="39" spans="1:11" x14ac:dyDescent="0.35">
      <c r="A39">
        <v>98</v>
      </c>
      <c r="B39">
        <v>70</v>
      </c>
      <c r="C39">
        <v>61</v>
      </c>
      <c r="D39" s="1">
        <v>45128</v>
      </c>
    </row>
    <row r="40" spans="1:11" x14ac:dyDescent="0.35">
      <c r="A40">
        <v>101</v>
      </c>
      <c r="B40">
        <v>70</v>
      </c>
      <c r="C40">
        <v>56</v>
      </c>
      <c r="D40" s="1">
        <v>45131</v>
      </c>
    </row>
    <row r="41" spans="1:11" x14ac:dyDescent="0.35">
      <c r="A41">
        <v>103</v>
      </c>
      <c r="B41">
        <v>70</v>
      </c>
      <c r="C41">
        <v>57</v>
      </c>
      <c r="D41" s="1">
        <v>45133</v>
      </c>
    </row>
    <row r="42" spans="1:11" x14ac:dyDescent="0.35">
      <c r="A42">
        <v>105</v>
      </c>
      <c r="B42">
        <v>70</v>
      </c>
      <c r="C42">
        <v>45</v>
      </c>
      <c r="D42" s="1">
        <v>45135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0"/>
  <sheetViews>
    <sheetView topLeftCell="A31" workbookViewId="0">
      <selection activeCell="H42" sqref="H42"/>
    </sheetView>
  </sheetViews>
  <sheetFormatPr defaultRowHeight="14.5" x14ac:dyDescent="0.35"/>
  <sheetData>
    <row r="1" spans="1:5" x14ac:dyDescent="0.35">
      <c r="A1">
        <v>1</v>
      </c>
      <c r="B1">
        <v>30</v>
      </c>
      <c r="C1">
        <v>25</v>
      </c>
      <c r="D1" s="1">
        <v>45034</v>
      </c>
      <c r="E1" s="1"/>
    </row>
    <row r="2" spans="1:5" x14ac:dyDescent="0.35">
      <c r="A2">
        <v>4</v>
      </c>
      <c r="B2">
        <v>70</v>
      </c>
      <c r="C2">
        <v>38</v>
      </c>
      <c r="D2" s="1">
        <v>45038</v>
      </c>
    </row>
    <row r="3" spans="1:5" x14ac:dyDescent="0.35">
      <c r="A3">
        <v>7</v>
      </c>
      <c r="B3">
        <v>80</v>
      </c>
      <c r="C3">
        <v>33</v>
      </c>
      <c r="D3" s="1">
        <v>45041</v>
      </c>
    </row>
    <row r="4" spans="1:5" x14ac:dyDescent="0.35">
      <c r="A4">
        <v>10</v>
      </c>
      <c r="B4">
        <v>70</v>
      </c>
      <c r="C4">
        <v>43</v>
      </c>
      <c r="D4" s="1">
        <v>45043</v>
      </c>
    </row>
    <row r="5" spans="1:5" x14ac:dyDescent="0.35">
      <c r="A5">
        <v>12</v>
      </c>
      <c r="B5">
        <v>70</v>
      </c>
      <c r="C5">
        <v>43</v>
      </c>
      <c r="D5" s="1">
        <v>45045</v>
      </c>
    </row>
    <row r="6" spans="1:5" x14ac:dyDescent="0.35">
      <c r="A6">
        <v>15</v>
      </c>
      <c r="B6">
        <v>70</v>
      </c>
      <c r="C6">
        <v>50</v>
      </c>
      <c r="D6" s="1">
        <v>45048</v>
      </c>
    </row>
    <row r="7" spans="1:5" x14ac:dyDescent="0.35">
      <c r="A7">
        <v>17</v>
      </c>
      <c r="B7">
        <v>60</v>
      </c>
      <c r="C7">
        <v>42</v>
      </c>
      <c r="D7" s="1">
        <v>45050</v>
      </c>
    </row>
    <row r="8" spans="1:5" x14ac:dyDescent="0.35">
      <c r="A8">
        <v>21</v>
      </c>
      <c r="B8">
        <v>60</v>
      </c>
      <c r="C8">
        <v>25</v>
      </c>
      <c r="D8" s="1">
        <v>45054</v>
      </c>
    </row>
    <row r="9" spans="1:5" x14ac:dyDescent="0.35">
      <c r="A9">
        <v>23</v>
      </c>
      <c r="B9">
        <v>60</v>
      </c>
      <c r="C9">
        <v>37</v>
      </c>
      <c r="D9" s="1">
        <v>45056</v>
      </c>
    </row>
    <row r="10" spans="1:5" x14ac:dyDescent="0.35">
      <c r="A10">
        <v>25</v>
      </c>
      <c r="B10">
        <v>60</v>
      </c>
      <c r="C10">
        <v>35</v>
      </c>
      <c r="D10" s="1">
        <v>45058</v>
      </c>
    </row>
    <row r="11" spans="1:5" x14ac:dyDescent="0.35">
      <c r="A11">
        <v>28</v>
      </c>
      <c r="B11">
        <v>60</v>
      </c>
      <c r="C11">
        <v>37</v>
      </c>
      <c r="D11" s="1">
        <v>45061</v>
      </c>
      <c r="E11" t="s">
        <v>12</v>
      </c>
    </row>
    <row r="12" spans="1:5" x14ac:dyDescent="0.35">
      <c r="A12">
        <v>30</v>
      </c>
      <c r="B12">
        <v>70</v>
      </c>
      <c r="C12">
        <v>38</v>
      </c>
      <c r="D12" s="1">
        <v>45063</v>
      </c>
    </row>
    <row r="13" spans="1:5" x14ac:dyDescent="0.35">
      <c r="A13">
        <v>32</v>
      </c>
      <c r="B13">
        <v>70</v>
      </c>
      <c r="C13">
        <v>49</v>
      </c>
      <c r="D13" s="1">
        <v>45065</v>
      </c>
    </row>
    <row r="14" spans="1:5" x14ac:dyDescent="0.35">
      <c r="A14">
        <v>35</v>
      </c>
      <c r="B14">
        <v>60</v>
      </c>
      <c r="C14">
        <v>37</v>
      </c>
      <c r="D14" s="1">
        <v>45068</v>
      </c>
    </row>
    <row r="15" spans="1:5" x14ac:dyDescent="0.35">
      <c r="A15">
        <v>37</v>
      </c>
      <c r="B15">
        <v>60</v>
      </c>
      <c r="C15">
        <v>31</v>
      </c>
      <c r="D15" s="1">
        <v>45070</v>
      </c>
    </row>
    <row r="16" spans="1:5" x14ac:dyDescent="0.35">
      <c r="A16">
        <v>39</v>
      </c>
      <c r="B16">
        <v>60</v>
      </c>
      <c r="C16">
        <v>44</v>
      </c>
      <c r="D16" s="1">
        <v>45072</v>
      </c>
    </row>
    <row r="17" spans="1:5" x14ac:dyDescent="0.35">
      <c r="A17">
        <v>42</v>
      </c>
      <c r="B17">
        <v>60</v>
      </c>
      <c r="C17">
        <v>28</v>
      </c>
      <c r="D17" s="1">
        <v>45075</v>
      </c>
    </row>
    <row r="18" spans="1:5" x14ac:dyDescent="0.35">
      <c r="A18">
        <v>44</v>
      </c>
      <c r="B18">
        <v>60</v>
      </c>
      <c r="C18">
        <v>38</v>
      </c>
      <c r="D18" s="1">
        <v>45077</v>
      </c>
    </row>
    <row r="19" spans="1:5" x14ac:dyDescent="0.35">
      <c r="A19">
        <v>46</v>
      </c>
      <c r="B19">
        <v>60</v>
      </c>
      <c r="C19">
        <v>48</v>
      </c>
      <c r="D19" s="1">
        <v>45079</v>
      </c>
    </row>
    <row r="20" spans="1:5" x14ac:dyDescent="0.35">
      <c r="A20">
        <v>50</v>
      </c>
      <c r="B20">
        <v>60</v>
      </c>
      <c r="C20">
        <v>35</v>
      </c>
      <c r="D20" s="1">
        <v>45083</v>
      </c>
    </row>
    <row r="21" spans="1:5" x14ac:dyDescent="0.35">
      <c r="A21">
        <v>53</v>
      </c>
      <c r="B21">
        <v>60</v>
      </c>
      <c r="C21">
        <v>43</v>
      </c>
      <c r="D21" s="1">
        <v>45086</v>
      </c>
    </row>
    <row r="22" spans="1:5" x14ac:dyDescent="0.35">
      <c r="A22">
        <v>56</v>
      </c>
      <c r="B22">
        <v>60</v>
      </c>
      <c r="C22">
        <v>45</v>
      </c>
      <c r="D22" s="1">
        <v>45089</v>
      </c>
    </row>
    <row r="23" spans="1:5" x14ac:dyDescent="0.35">
      <c r="A23">
        <v>58</v>
      </c>
      <c r="B23">
        <v>60</v>
      </c>
      <c r="C23">
        <v>45</v>
      </c>
      <c r="D23" s="1">
        <v>45091</v>
      </c>
    </row>
    <row r="24" spans="1:5" x14ac:dyDescent="0.35">
      <c r="A24">
        <v>60</v>
      </c>
      <c r="B24">
        <v>60</v>
      </c>
      <c r="C24">
        <v>45</v>
      </c>
      <c r="D24" s="1">
        <v>45093</v>
      </c>
    </row>
    <row r="25" spans="1:5" x14ac:dyDescent="0.35">
      <c r="A25">
        <v>63</v>
      </c>
      <c r="B25">
        <v>60</v>
      </c>
      <c r="C25">
        <v>41</v>
      </c>
      <c r="D25" s="1">
        <v>45096</v>
      </c>
    </row>
    <row r="26" spans="1:5" x14ac:dyDescent="0.35">
      <c r="A26">
        <v>65</v>
      </c>
      <c r="B26">
        <v>60</v>
      </c>
      <c r="C26">
        <v>55</v>
      </c>
      <c r="D26" s="1">
        <v>45098</v>
      </c>
    </row>
    <row r="27" spans="1:5" x14ac:dyDescent="0.35">
      <c r="A27">
        <v>67</v>
      </c>
      <c r="B27">
        <v>60</v>
      </c>
      <c r="C27">
        <v>53</v>
      </c>
      <c r="D27" s="1">
        <v>45100</v>
      </c>
    </row>
    <row r="28" spans="1:5" x14ac:dyDescent="0.35">
      <c r="A28">
        <v>70</v>
      </c>
      <c r="B28">
        <v>50</v>
      </c>
      <c r="C28">
        <v>59</v>
      </c>
      <c r="D28" s="1">
        <v>45103</v>
      </c>
      <c r="E28" t="s">
        <v>66</v>
      </c>
    </row>
    <row r="29" spans="1:5" x14ac:dyDescent="0.35">
      <c r="A29">
        <v>72</v>
      </c>
      <c r="B29">
        <v>80</v>
      </c>
      <c r="C29">
        <v>78</v>
      </c>
      <c r="D29" s="1">
        <v>45105</v>
      </c>
    </row>
    <row r="30" spans="1:5" x14ac:dyDescent="0.35">
      <c r="A30">
        <v>74</v>
      </c>
      <c r="B30">
        <v>80</v>
      </c>
      <c r="C30">
        <v>66</v>
      </c>
      <c r="D30" s="1">
        <v>45107</v>
      </c>
    </row>
    <row r="31" spans="1:5" x14ac:dyDescent="0.35">
      <c r="A31">
        <v>77</v>
      </c>
      <c r="B31">
        <v>80</v>
      </c>
      <c r="C31">
        <v>64</v>
      </c>
      <c r="D31" s="1">
        <v>45110</v>
      </c>
    </row>
    <row r="32" spans="1:5" x14ac:dyDescent="0.35">
      <c r="A32">
        <v>79</v>
      </c>
      <c r="B32">
        <v>80</v>
      </c>
      <c r="C32">
        <v>63</v>
      </c>
      <c r="D32" s="1">
        <v>45112</v>
      </c>
    </row>
    <row r="33" spans="1:11" x14ac:dyDescent="0.35">
      <c r="A33">
        <v>81</v>
      </c>
      <c r="B33">
        <v>80</v>
      </c>
      <c r="C33">
        <v>53</v>
      </c>
      <c r="D33" s="1">
        <v>45114</v>
      </c>
    </row>
    <row r="34" spans="1:11" x14ac:dyDescent="0.35">
      <c r="A34">
        <v>84</v>
      </c>
      <c r="B34">
        <v>80</v>
      </c>
      <c r="C34">
        <v>54</v>
      </c>
      <c r="D34" s="1">
        <v>45117</v>
      </c>
    </row>
    <row r="35" spans="1:11" x14ac:dyDescent="0.35">
      <c r="A35">
        <v>86</v>
      </c>
      <c r="B35">
        <v>70</v>
      </c>
      <c r="C35">
        <v>56</v>
      </c>
      <c r="D35" s="1">
        <v>45119</v>
      </c>
    </row>
    <row r="36" spans="1:11" x14ac:dyDescent="0.35">
      <c r="A36">
        <v>88</v>
      </c>
      <c r="B36">
        <v>70</v>
      </c>
      <c r="C36">
        <v>56</v>
      </c>
      <c r="D36" s="1">
        <v>45121</v>
      </c>
    </row>
    <row r="37" spans="1:11" x14ac:dyDescent="0.35">
      <c r="A37">
        <v>91</v>
      </c>
      <c r="B37">
        <v>70</v>
      </c>
      <c r="C37">
        <v>50</v>
      </c>
      <c r="D37" s="1">
        <v>45124</v>
      </c>
      <c r="I37" t="s">
        <v>91</v>
      </c>
      <c r="K37" s="1">
        <v>45133</v>
      </c>
    </row>
    <row r="38" spans="1:11" x14ac:dyDescent="0.35">
      <c r="A38">
        <v>93</v>
      </c>
      <c r="B38">
        <v>80</v>
      </c>
      <c r="C38">
        <v>50</v>
      </c>
      <c r="D38" s="1">
        <v>45126</v>
      </c>
    </row>
    <row r="39" spans="1:11" x14ac:dyDescent="0.35">
      <c r="A39">
        <v>95</v>
      </c>
      <c r="B39">
        <v>80</v>
      </c>
      <c r="C39">
        <v>43</v>
      </c>
      <c r="D39" s="1">
        <v>45128</v>
      </c>
    </row>
    <row r="40" spans="1:11" x14ac:dyDescent="0.35">
      <c r="A40">
        <v>98</v>
      </c>
      <c r="B40">
        <v>80</v>
      </c>
      <c r="C40">
        <v>42</v>
      </c>
      <c r="D40" s="1">
        <v>45131</v>
      </c>
      <c r="E40" t="s">
        <v>77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1"/>
  <sheetViews>
    <sheetView topLeftCell="A31" workbookViewId="0">
      <selection activeCell="G44" sqref="G44"/>
    </sheetView>
  </sheetViews>
  <sheetFormatPr defaultRowHeight="14.5" x14ac:dyDescent="0.35"/>
  <sheetData>
    <row r="1" spans="1:5" x14ac:dyDescent="0.35">
      <c r="A1">
        <v>1</v>
      </c>
      <c r="B1">
        <v>30</v>
      </c>
      <c r="C1">
        <v>25</v>
      </c>
      <c r="D1" s="1">
        <v>45031</v>
      </c>
      <c r="E1" s="1"/>
    </row>
    <row r="2" spans="1:5" x14ac:dyDescent="0.35">
      <c r="A2">
        <v>4</v>
      </c>
      <c r="B2">
        <v>30</v>
      </c>
      <c r="C2">
        <v>57</v>
      </c>
      <c r="D2" s="1">
        <v>45400</v>
      </c>
    </row>
    <row r="3" spans="1:5" x14ac:dyDescent="0.35">
      <c r="A3">
        <v>7</v>
      </c>
      <c r="B3">
        <v>80</v>
      </c>
      <c r="C3">
        <v>53</v>
      </c>
      <c r="D3" s="1">
        <v>45403</v>
      </c>
    </row>
    <row r="4" spans="1:5" x14ac:dyDescent="0.35">
      <c r="A4">
        <v>10</v>
      </c>
      <c r="B4">
        <v>80</v>
      </c>
      <c r="C4">
        <v>59</v>
      </c>
      <c r="D4" s="1">
        <v>45041</v>
      </c>
    </row>
    <row r="5" spans="1:5" x14ac:dyDescent="0.35">
      <c r="A5">
        <v>13</v>
      </c>
      <c r="B5">
        <v>60</v>
      </c>
      <c r="C5">
        <v>55</v>
      </c>
      <c r="D5" s="1">
        <v>45043</v>
      </c>
    </row>
    <row r="6" spans="1:5" x14ac:dyDescent="0.35">
      <c r="A6">
        <v>15</v>
      </c>
      <c r="B6">
        <v>60</v>
      </c>
      <c r="C6">
        <v>57</v>
      </c>
      <c r="D6" s="1">
        <v>45045</v>
      </c>
    </row>
    <row r="7" spans="1:5" x14ac:dyDescent="0.35">
      <c r="A7">
        <v>18</v>
      </c>
      <c r="B7">
        <v>60</v>
      </c>
      <c r="C7">
        <v>57</v>
      </c>
      <c r="D7" s="1">
        <v>45048</v>
      </c>
    </row>
    <row r="8" spans="1:5" x14ac:dyDescent="0.35">
      <c r="A8">
        <v>20</v>
      </c>
      <c r="B8">
        <v>60</v>
      </c>
      <c r="C8">
        <v>54</v>
      </c>
      <c r="D8" s="1">
        <v>45050</v>
      </c>
    </row>
    <row r="9" spans="1:5" x14ac:dyDescent="0.35">
      <c r="A9">
        <v>24</v>
      </c>
      <c r="B9">
        <v>60</v>
      </c>
      <c r="C9">
        <v>25</v>
      </c>
      <c r="D9" s="1">
        <v>45054</v>
      </c>
    </row>
    <row r="10" spans="1:5" x14ac:dyDescent="0.35">
      <c r="A10">
        <v>26</v>
      </c>
      <c r="B10">
        <v>60</v>
      </c>
      <c r="C10">
        <v>44</v>
      </c>
      <c r="D10" s="1">
        <v>45056</v>
      </c>
    </row>
    <row r="11" spans="1:5" x14ac:dyDescent="0.35">
      <c r="A11">
        <v>28</v>
      </c>
      <c r="B11">
        <v>60</v>
      </c>
      <c r="C11">
        <v>22</v>
      </c>
      <c r="D11" s="1">
        <v>45058</v>
      </c>
    </row>
    <row r="12" spans="1:5" x14ac:dyDescent="0.35">
      <c r="A12">
        <v>31</v>
      </c>
      <c r="B12">
        <v>60</v>
      </c>
      <c r="C12">
        <v>62</v>
      </c>
      <c r="D12" s="1">
        <v>45061</v>
      </c>
      <c r="E12" t="s">
        <v>11</v>
      </c>
    </row>
    <row r="13" spans="1:5" x14ac:dyDescent="0.35">
      <c r="A13">
        <v>33</v>
      </c>
      <c r="B13">
        <v>60</v>
      </c>
      <c r="C13">
        <v>62</v>
      </c>
      <c r="D13" s="1">
        <v>45063</v>
      </c>
    </row>
    <row r="14" spans="1:5" x14ac:dyDescent="0.35">
      <c r="A14">
        <v>35</v>
      </c>
      <c r="B14">
        <v>60</v>
      </c>
      <c r="C14">
        <v>53</v>
      </c>
      <c r="D14" s="1">
        <v>45065</v>
      </c>
    </row>
    <row r="15" spans="1:5" x14ac:dyDescent="0.35">
      <c r="A15">
        <v>38</v>
      </c>
      <c r="B15">
        <v>60</v>
      </c>
      <c r="C15">
        <v>38</v>
      </c>
      <c r="D15" s="1">
        <v>45068</v>
      </c>
    </row>
    <row r="16" spans="1:5" x14ac:dyDescent="0.35">
      <c r="A16">
        <v>40</v>
      </c>
      <c r="B16">
        <v>60</v>
      </c>
      <c r="C16">
        <v>37</v>
      </c>
      <c r="D16" s="1">
        <v>45070</v>
      </c>
    </row>
    <row r="17" spans="1:5" x14ac:dyDescent="0.35">
      <c r="A17">
        <v>42</v>
      </c>
      <c r="B17">
        <v>60</v>
      </c>
      <c r="C17">
        <v>50</v>
      </c>
      <c r="D17" s="1">
        <v>45072</v>
      </c>
    </row>
    <row r="18" spans="1:5" x14ac:dyDescent="0.35">
      <c r="A18">
        <v>45</v>
      </c>
      <c r="B18">
        <v>60</v>
      </c>
      <c r="C18">
        <v>29</v>
      </c>
      <c r="D18" s="1">
        <v>45075</v>
      </c>
    </row>
    <row r="19" spans="1:5" x14ac:dyDescent="0.35">
      <c r="A19">
        <v>47</v>
      </c>
      <c r="B19">
        <v>60</v>
      </c>
      <c r="C19">
        <v>35</v>
      </c>
      <c r="D19" s="1">
        <v>45077</v>
      </c>
    </row>
    <row r="20" spans="1:5" x14ac:dyDescent="0.35">
      <c r="A20">
        <v>49</v>
      </c>
      <c r="B20">
        <v>60</v>
      </c>
      <c r="C20">
        <v>50</v>
      </c>
      <c r="D20" s="1">
        <v>45079</v>
      </c>
    </row>
    <row r="21" spans="1:5" x14ac:dyDescent="0.35">
      <c r="A21">
        <v>53</v>
      </c>
      <c r="B21">
        <v>60</v>
      </c>
      <c r="C21">
        <v>43</v>
      </c>
      <c r="D21" s="1">
        <v>45083</v>
      </c>
    </row>
    <row r="22" spans="1:5" x14ac:dyDescent="0.35">
      <c r="A22">
        <v>56</v>
      </c>
      <c r="B22">
        <v>60</v>
      </c>
      <c r="C22">
        <v>45</v>
      </c>
      <c r="D22" s="1">
        <v>45086</v>
      </c>
    </row>
    <row r="23" spans="1:5" x14ac:dyDescent="0.35">
      <c r="A23">
        <v>59</v>
      </c>
      <c r="B23">
        <v>60</v>
      </c>
      <c r="C23">
        <v>55</v>
      </c>
      <c r="D23" s="1">
        <v>45089</v>
      </c>
    </row>
    <row r="24" spans="1:5" x14ac:dyDescent="0.35">
      <c r="A24">
        <v>61</v>
      </c>
      <c r="B24">
        <v>60</v>
      </c>
      <c r="C24">
        <v>56</v>
      </c>
      <c r="D24" s="1">
        <v>45091</v>
      </c>
    </row>
    <row r="25" spans="1:5" x14ac:dyDescent="0.35">
      <c r="A25">
        <v>63</v>
      </c>
      <c r="B25">
        <v>60</v>
      </c>
      <c r="C25">
        <v>59</v>
      </c>
      <c r="D25" s="1">
        <v>45093</v>
      </c>
    </row>
    <row r="26" spans="1:5" x14ac:dyDescent="0.35">
      <c r="A26">
        <v>66</v>
      </c>
      <c r="B26">
        <v>50</v>
      </c>
      <c r="C26">
        <v>53</v>
      </c>
      <c r="D26" s="1">
        <v>45096</v>
      </c>
    </row>
    <row r="27" spans="1:5" x14ac:dyDescent="0.35">
      <c r="A27">
        <v>68</v>
      </c>
      <c r="B27">
        <v>50</v>
      </c>
      <c r="C27">
        <v>61</v>
      </c>
      <c r="D27" s="1">
        <v>45098</v>
      </c>
    </row>
    <row r="28" spans="1:5" x14ac:dyDescent="0.35">
      <c r="A28">
        <v>70</v>
      </c>
      <c r="B28">
        <v>50</v>
      </c>
      <c r="C28">
        <v>58</v>
      </c>
      <c r="D28" s="1">
        <v>45100</v>
      </c>
    </row>
    <row r="29" spans="1:5" x14ac:dyDescent="0.35">
      <c r="A29">
        <v>73</v>
      </c>
      <c r="B29">
        <v>50</v>
      </c>
      <c r="C29">
        <v>62</v>
      </c>
      <c r="D29" s="1">
        <v>45103</v>
      </c>
      <c r="E29" t="s">
        <v>66</v>
      </c>
    </row>
    <row r="30" spans="1:5" x14ac:dyDescent="0.35">
      <c r="A30">
        <v>75</v>
      </c>
      <c r="B30">
        <v>80</v>
      </c>
      <c r="C30">
        <v>78</v>
      </c>
      <c r="D30" s="1">
        <v>45105</v>
      </c>
    </row>
    <row r="31" spans="1:5" x14ac:dyDescent="0.35">
      <c r="A31">
        <v>77</v>
      </c>
      <c r="B31">
        <v>80</v>
      </c>
      <c r="C31">
        <v>66</v>
      </c>
      <c r="D31" s="1">
        <v>45107</v>
      </c>
    </row>
    <row r="32" spans="1:5" x14ac:dyDescent="0.35">
      <c r="A32">
        <v>80</v>
      </c>
      <c r="B32">
        <v>80</v>
      </c>
      <c r="C32">
        <v>64</v>
      </c>
      <c r="D32" s="1">
        <v>45110</v>
      </c>
    </row>
    <row r="33" spans="1:12" x14ac:dyDescent="0.35">
      <c r="A33">
        <v>82</v>
      </c>
      <c r="B33">
        <v>80</v>
      </c>
      <c r="C33">
        <v>63</v>
      </c>
      <c r="D33" s="1">
        <v>45112</v>
      </c>
    </row>
    <row r="34" spans="1:12" x14ac:dyDescent="0.35">
      <c r="A34">
        <v>84</v>
      </c>
      <c r="B34">
        <v>80</v>
      </c>
      <c r="C34">
        <v>53</v>
      </c>
      <c r="D34" s="1">
        <v>45114</v>
      </c>
    </row>
    <row r="35" spans="1:12" x14ac:dyDescent="0.35">
      <c r="A35">
        <v>87</v>
      </c>
      <c r="B35">
        <v>80</v>
      </c>
      <c r="C35">
        <v>54</v>
      </c>
      <c r="D35" s="1">
        <v>45117</v>
      </c>
    </row>
    <row r="36" spans="1:12" x14ac:dyDescent="0.35">
      <c r="A36">
        <v>89</v>
      </c>
      <c r="B36">
        <v>70</v>
      </c>
      <c r="C36">
        <v>56</v>
      </c>
      <c r="D36" s="1">
        <v>45119</v>
      </c>
    </row>
    <row r="37" spans="1:12" x14ac:dyDescent="0.35">
      <c r="A37">
        <v>91</v>
      </c>
      <c r="B37">
        <v>70</v>
      </c>
      <c r="C37">
        <v>56</v>
      </c>
      <c r="D37" s="1">
        <v>45121</v>
      </c>
      <c r="J37" t="s">
        <v>91</v>
      </c>
      <c r="L37" s="1">
        <v>45133</v>
      </c>
    </row>
    <row r="38" spans="1:12" x14ac:dyDescent="0.35">
      <c r="A38">
        <v>94</v>
      </c>
      <c r="B38">
        <v>70</v>
      </c>
      <c r="C38">
        <v>50</v>
      </c>
      <c r="D38" s="1">
        <v>45124</v>
      </c>
    </row>
    <row r="39" spans="1:12" x14ac:dyDescent="0.35">
      <c r="A39">
        <v>96</v>
      </c>
      <c r="B39">
        <v>80</v>
      </c>
      <c r="C39">
        <v>50</v>
      </c>
      <c r="D39" s="1">
        <v>45126</v>
      </c>
    </row>
    <row r="40" spans="1:12" x14ac:dyDescent="0.35">
      <c r="A40">
        <v>98</v>
      </c>
      <c r="B40">
        <v>80</v>
      </c>
      <c r="C40">
        <v>43</v>
      </c>
      <c r="D40" s="1">
        <v>45128</v>
      </c>
    </row>
    <row r="41" spans="1:12" x14ac:dyDescent="0.35">
      <c r="A41">
        <v>101</v>
      </c>
      <c r="B41">
        <v>80</v>
      </c>
      <c r="C41">
        <v>42</v>
      </c>
      <c r="D41" s="1">
        <v>45131</v>
      </c>
      <c r="E41" t="s">
        <v>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5293-300E-4612-AD73-5AD128DFC4B6}">
  <dimension ref="A1:I49"/>
  <sheetViews>
    <sheetView topLeftCell="A35" workbookViewId="0">
      <selection activeCell="F46" sqref="F46"/>
    </sheetView>
  </sheetViews>
  <sheetFormatPr defaultColWidth="13.453125" defaultRowHeight="14.5" x14ac:dyDescent="0.35"/>
  <cols>
    <col min="1" max="3" width="13.453125" style="15"/>
    <col min="4" max="4" width="13.453125" style="16"/>
    <col min="5" max="5" width="13.453125" style="15"/>
    <col min="6" max="6" width="13.453125" style="16"/>
    <col min="7" max="7" width="13.453125" style="15"/>
    <col min="8" max="8" width="13.453125" style="16"/>
    <col min="9" max="9" width="13.453125" style="17"/>
    <col min="10" max="16384" width="13.453125" style="15"/>
  </cols>
  <sheetData>
    <row r="1" spans="1:9" ht="43.5" x14ac:dyDescent="0.35">
      <c r="A1" s="15" t="s">
        <v>94</v>
      </c>
      <c r="B1" s="15" t="s">
        <v>22</v>
      </c>
      <c r="C1" s="15" t="s">
        <v>78</v>
      </c>
      <c r="D1" s="16" t="s">
        <v>84</v>
      </c>
      <c r="E1" s="15" t="s">
        <v>79</v>
      </c>
      <c r="F1" s="16" t="s">
        <v>85</v>
      </c>
      <c r="G1" s="15" t="s">
        <v>80</v>
      </c>
      <c r="H1" s="16" t="s">
        <v>81</v>
      </c>
      <c r="I1" s="17" t="s">
        <v>82</v>
      </c>
    </row>
    <row r="2" spans="1:9" x14ac:dyDescent="0.35">
      <c r="A2" s="15" t="s">
        <v>95</v>
      </c>
      <c r="B2" s="22" t="s">
        <v>27</v>
      </c>
      <c r="C2" s="18">
        <v>45410</v>
      </c>
      <c r="E2" s="18">
        <v>45420</v>
      </c>
      <c r="G2" s="18">
        <v>45096</v>
      </c>
      <c r="H2" s="19">
        <v>45126</v>
      </c>
      <c r="I2" s="20">
        <v>45126</v>
      </c>
    </row>
    <row r="3" spans="1:9" x14ac:dyDescent="0.35">
      <c r="B3" s="22" t="s">
        <v>83</v>
      </c>
      <c r="C3" s="18">
        <v>45398</v>
      </c>
      <c r="E3" s="18">
        <v>45420</v>
      </c>
      <c r="G3" s="18">
        <v>45096</v>
      </c>
      <c r="H3" s="19">
        <v>45126</v>
      </c>
      <c r="I3" s="20">
        <v>45126</v>
      </c>
    </row>
    <row r="4" spans="1:9" x14ac:dyDescent="0.35">
      <c r="B4" s="22" t="s">
        <v>41</v>
      </c>
      <c r="C4" s="18">
        <v>45404</v>
      </c>
      <c r="E4" s="18">
        <v>45427</v>
      </c>
      <c r="G4" s="18">
        <v>45103</v>
      </c>
      <c r="H4" s="19">
        <v>45133</v>
      </c>
      <c r="I4" s="20">
        <v>45133</v>
      </c>
    </row>
    <row r="5" spans="1:9" x14ac:dyDescent="0.35">
      <c r="B5" s="22" t="s">
        <v>42</v>
      </c>
      <c r="C5" s="18">
        <v>45407</v>
      </c>
      <c r="E5" s="18">
        <v>45427</v>
      </c>
      <c r="G5" s="18">
        <v>45103</v>
      </c>
      <c r="H5" s="19">
        <v>45133</v>
      </c>
      <c r="I5" s="20">
        <v>45133</v>
      </c>
    </row>
    <row r="6" spans="1:9" x14ac:dyDescent="0.35">
      <c r="B6" s="22" t="s">
        <v>35</v>
      </c>
      <c r="C6" s="18">
        <v>45416</v>
      </c>
      <c r="E6" s="18">
        <v>45443</v>
      </c>
      <c r="G6" s="18">
        <v>45103</v>
      </c>
      <c r="H6" s="19">
        <v>45133</v>
      </c>
      <c r="I6" s="20">
        <v>45135</v>
      </c>
    </row>
    <row r="7" spans="1:9" x14ac:dyDescent="0.35">
      <c r="B7" s="22" t="s">
        <v>34</v>
      </c>
      <c r="C7" s="18">
        <v>45414</v>
      </c>
      <c r="E7" s="18">
        <v>45443</v>
      </c>
      <c r="G7" s="18">
        <v>45103</v>
      </c>
      <c r="H7" s="19">
        <v>45133</v>
      </c>
      <c r="I7" s="20">
        <v>45135</v>
      </c>
    </row>
    <row r="8" spans="1:9" x14ac:dyDescent="0.35">
      <c r="B8" s="22" t="s">
        <v>23</v>
      </c>
      <c r="C8" s="18">
        <v>45429</v>
      </c>
      <c r="E8" s="18">
        <v>45464</v>
      </c>
      <c r="G8" s="18">
        <v>45121</v>
      </c>
      <c r="H8" s="19">
        <v>45152</v>
      </c>
      <c r="I8" s="20">
        <v>45156</v>
      </c>
    </row>
    <row r="9" spans="1:9" x14ac:dyDescent="0.35">
      <c r="B9" s="22" t="s">
        <v>25</v>
      </c>
      <c r="C9" s="18">
        <v>45434</v>
      </c>
      <c r="E9" s="18">
        <v>45466</v>
      </c>
      <c r="G9" s="18">
        <v>45121</v>
      </c>
      <c r="H9" s="19">
        <v>45152</v>
      </c>
      <c r="I9" s="20">
        <v>45156</v>
      </c>
    </row>
    <row r="10" spans="1:9" x14ac:dyDescent="0.35">
      <c r="A10" s="15" t="s">
        <v>96</v>
      </c>
      <c r="B10" s="15" t="s">
        <v>27</v>
      </c>
      <c r="C10" s="18">
        <v>45445</v>
      </c>
      <c r="E10" s="18">
        <v>45105</v>
      </c>
      <c r="F10" s="19">
        <v>45135</v>
      </c>
      <c r="G10" s="18">
        <v>45128</v>
      </c>
      <c r="H10" s="19">
        <v>45159</v>
      </c>
      <c r="I10" s="20">
        <v>45161</v>
      </c>
    </row>
    <row r="11" spans="1:9" x14ac:dyDescent="0.35">
      <c r="B11" s="15" t="s">
        <v>29</v>
      </c>
      <c r="C11" s="18">
        <v>45443</v>
      </c>
      <c r="E11" s="18">
        <v>45105</v>
      </c>
      <c r="F11" s="19">
        <v>45135</v>
      </c>
      <c r="G11" s="18">
        <v>45128</v>
      </c>
      <c r="H11" s="19">
        <v>45159</v>
      </c>
      <c r="I11" s="20">
        <v>45161</v>
      </c>
    </row>
    <row r="12" spans="1:9" x14ac:dyDescent="0.35">
      <c r="B12" s="15" t="s">
        <v>32</v>
      </c>
      <c r="C12" s="18">
        <v>45452</v>
      </c>
      <c r="E12" s="18">
        <v>45114</v>
      </c>
      <c r="F12" s="19">
        <v>45145</v>
      </c>
      <c r="G12" s="18">
        <v>45142</v>
      </c>
      <c r="H12" s="19">
        <v>45173</v>
      </c>
      <c r="I12" s="20">
        <v>45173</v>
      </c>
    </row>
    <row r="13" spans="1:9" x14ac:dyDescent="0.35">
      <c r="B13" s="15" t="s">
        <v>31</v>
      </c>
      <c r="C13" s="18">
        <v>45455</v>
      </c>
      <c r="E13" s="18">
        <v>45114</v>
      </c>
      <c r="F13" s="19">
        <v>45145</v>
      </c>
      <c r="G13" s="18">
        <v>45142</v>
      </c>
      <c r="H13" s="19">
        <v>45173</v>
      </c>
      <c r="I13" s="20">
        <v>45173</v>
      </c>
    </row>
    <row r="14" spans="1:9" x14ac:dyDescent="0.35">
      <c r="B14" s="15" t="s">
        <v>35</v>
      </c>
      <c r="C14" s="18">
        <v>45459</v>
      </c>
      <c r="E14" s="18">
        <v>45124</v>
      </c>
      <c r="F14" s="19">
        <v>45155</v>
      </c>
      <c r="G14" s="18">
        <v>45149</v>
      </c>
      <c r="H14" s="19">
        <v>45180</v>
      </c>
      <c r="I14" s="20">
        <v>45184</v>
      </c>
    </row>
    <row r="15" spans="1:9" x14ac:dyDescent="0.35">
      <c r="B15" s="15" t="s">
        <v>34</v>
      </c>
      <c r="C15" s="18">
        <v>45464</v>
      </c>
      <c r="E15" s="18">
        <v>45124</v>
      </c>
      <c r="F15" s="19">
        <v>45155</v>
      </c>
      <c r="G15" s="18">
        <v>45149</v>
      </c>
      <c r="H15" s="19">
        <v>45180</v>
      </c>
      <c r="I15" s="20">
        <v>45184</v>
      </c>
    </row>
    <row r="16" spans="1:9" x14ac:dyDescent="0.35">
      <c r="B16" s="15" t="s">
        <v>23</v>
      </c>
      <c r="C16" s="18">
        <v>45103</v>
      </c>
      <c r="D16" s="19">
        <v>45133</v>
      </c>
      <c r="E16" s="18">
        <v>45131</v>
      </c>
      <c r="F16" s="19">
        <v>45162</v>
      </c>
      <c r="G16" s="18">
        <v>45159</v>
      </c>
      <c r="H16" s="19">
        <v>45190</v>
      </c>
      <c r="I16" s="20">
        <v>45189</v>
      </c>
    </row>
    <row r="17" spans="1:9" x14ac:dyDescent="0.35">
      <c r="B17" s="15" t="s">
        <v>25</v>
      </c>
      <c r="C17" s="18">
        <v>45105</v>
      </c>
      <c r="D17" s="19">
        <v>45135</v>
      </c>
      <c r="E17" s="18">
        <v>45131</v>
      </c>
      <c r="F17" s="19">
        <v>45162</v>
      </c>
      <c r="G17" s="18">
        <v>45159</v>
      </c>
      <c r="H17" s="19">
        <v>45190</v>
      </c>
      <c r="I17" s="20">
        <v>45189</v>
      </c>
    </row>
    <row r="18" spans="1:9" x14ac:dyDescent="0.35">
      <c r="A18" s="15" t="s">
        <v>97</v>
      </c>
      <c r="B18" s="22" t="s">
        <v>27</v>
      </c>
      <c r="C18" s="18">
        <v>45117</v>
      </c>
      <c r="D18" s="19">
        <v>45148</v>
      </c>
      <c r="E18" s="18">
        <v>45140</v>
      </c>
      <c r="F18" s="19">
        <v>45171</v>
      </c>
      <c r="G18" s="18">
        <v>45168</v>
      </c>
      <c r="H18" s="19">
        <v>45199</v>
      </c>
      <c r="I18" s="20">
        <v>45198</v>
      </c>
    </row>
    <row r="19" spans="1:9" x14ac:dyDescent="0.35">
      <c r="B19" s="22" t="s">
        <v>29</v>
      </c>
      <c r="C19" s="18">
        <v>45117</v>
      </c>
      <c r="D19" s="19">
        <v>45148</v>
      </c>
      <c r="E19" s="18">
        <v>45140</v>
      </c>
      <c r="F19" s="19">
        <v>45171</v>
      </c>
      <c r="G19" s="18">
        <v>45168</v>
      </c>
      <c r="H19" s="19">
        <v>45199</v>
      </c>
      <c r="I19" s="20">
        <v>45198</v>
      </c>
    </row>
    <row r="20" spans="1:9" x14ac:dyDescent="0.35">
      <c r="B20" s="22" t="s">
        <v>32</v>
      </c>
      <c r="C20" s="18">
        <v>45124</v>
      </c>
      <c r="D20" s="19">
        <v>45155</v>
      </c>
      <c r="E20" s="18">
        <v>45147</v>
      </c>
      <c r="F20" s="19">
        <v>45178</v>
      </c>
      <c r="G20" s="18">
        <v>45177</v>
      </c>
      <c r="H20" s="19">
        <v>45207</v>
      </c>
      <c r="I20" s="20">
        <v>45212</v>
      </c>
    </row>
    <row r="21" spans="1:9" x14ac:dyDescent="0.35">
      <c r="B21" s="22" t="s">
        <v>31</v>
      </c>
      <c r="C21" s="18">
        <v>45124</v>
      </c>
      <c r="D21" s="19">
        <v>45155</v>
      </c>
      <c r="E21" s="18">
        <v>45147</v>
      </c>
      <c r="F21" s="19">
        <v>45178</v>
      </c>
      <c r="G21" s="18">
        <v>45177</v>
      </c>
      <c r="H21" s="19">
        <v>45207</v>
      </c>
      <c r="I21" s="20">
        <v>45212</v>
      </c>
    </row>
    <row r="22" spans="1:9" x14ac:dyDescent="0.35">
      <c r="B22" s="22" t="s">
        <v>35</v>
      </c>
      <c r="C22" s="18">
        <v>45131</v>
      </c>
      <c r="D22" s="19">
        <v>45162</v>
      </c>
      <c r="E22" s="18">
        <v>45154</v>
      </c>
      <c r="F22" s="19">
        <v>45185</v>
      </c>
      <c r="G22" s="18">
        <v>45187</v>
      </c>
      <c r="H22" s="19">
        <v>45217</v>
      </c>
      <c r="I22" s="20">
        <v>45217</v>
      </c>
    </row>
    <row r="23" spans="1:9" x14ac:dyDescent="0.35">
      <c r="B23" s="22" t="s">
        <v>34</v>
      </c>
      <c r="C23" s="18">
        <v>45133</v>
      </c>
      <c r="D23" s="19">
        <v>45164</v>
      </c>
      <c r="E23" s="18">
        <v>45154</v>
      </c>
      <c r="F23" s="19">
        <v>45185</v>
      </c>
      <c r="G23" s="18">
        <v>45187</v>
      </c>
      <c r="H23" s="19">
        <v>45217</v>
      </c>
      <c r="I23" s="20">
        <v>45217</v>
      </c>
    </row>
    <row r="24" spans="1:9" x14ac:dyDescent="0.35">
      <c r="B24" s="22" t="s">
        <v>23</v>
      </c>
      <c r="C24" s="18">
        <v>45138</v>
      </c>
      <c r="D24" s="19">
        <v>45169</v>
      </c>
      <c r="E24" s="18">
        <v>45161</v>
      </c>
      <c r="F24" s="19">
        <v>45192</v>
      </c>
      <c r="G24" s="18">
        <v>45194</v>
      </c>
      <c r="H24" s="19">
        <v>45224</v>
      </c>
      <c r="I24" s="20">
        <v>45229</v>
      </c>
    </row>
    <row r="25" spans="1:9" x14ac:dyDescent="0.35">
      <c r="B25" s="22" t="s">
        <v>25</v>
      </c>
      <c r="C25" s="18">
        <v>45140</v>
      </c>
      <c r="D25" s="19">
        <v>45171</v>
      </c>
      <c r="E25" s="18">
        <v>45161</v>
      </c>
      <c r="F25" s="19">
        <v>45192</v>
      </c>
      <c r="G25" s="18">
        <v>45194</v>
      </c>
      <c r="H25" s="19">
        <v>45224</v>
      </c>
      <c r="I25" s="20">
        <v>45229</v>
      </c>
    </row>
    <row r="26" spans="1:9" x14ac:dyDescent="0.35">
      <c r="A26" s="15" t="s">
        <v>98</v>
      </c>
      <c r="B26" s="15" t="s">
        <v>39</v>
      </c>
      <c r="C26" s="18">
        <v>45145</v>
      </c>
      <c r="D26" s="19">
        <v>45176</v>
      </c>
      <c r="E26" s="18">
        <v>45168</v>
      </c>
      <c r="F26" s="19">
        <v>45199</v>
      </c>
      <c r="G26" s="18">
        <v>45203</v>
      </c>
      <c r="H26" s="19">
        <v>45234</v>
      </c>
      <c r="I26" s="20">
        <v>45236</v>
      </c>
    </row>
    <row r="27" spans="1:9" x14ac:dyDescent="0.35">
      <c r="B27" s="15" t="s">
        <v>93</v>
      </c>
      <c r="C27" s="18">
        <v>45147</v>
      </c>
      <c r="D27" s="19">
        <v>45178</v>
      </c>
      <c r="E27" s="18">
        <v>45168</v>
      </c>
      <c r="F27" s="19">
        <v>45199</v>
      </c>
      <c r="G27" s="18">
        <v>45203</v>
      </c>
      <c r="H27" s="19">
        <v>45234</v>
      </c>
      <c r="I27" s="20">
        <v>45236</v>
      </c>
    </row>
    <row r="28" spans="1:9" x14ac:dyDescent="0.35">
      <c r="B28" s="15" t="s">
        <v>32</v>
      </c>
      <c r="C28" s="18">
        <v>45154</v>
      </c>
      <c r="D28" s="19">
        <v>45185</v>
      </c>
      <c r="E28" s="18">
        <v>45177</v>
      </c>
      <c r="F28" s="19">
        <v>45207</v>
      </c>
      <c r="G28" s="18">
        <v>45215</v>
      </c>
      <c r="H28" s="19">
        <v>45246</v>
      </c>
      <c r="I28" s="20">
        <v>45250</v>
      </c>
    </row>
    <row r="29" spans="1:9" x14ac:dyDescent="0.35">
      <c r="B29" s="15" t="s">
        <v>31</v>
      </c>
      <c r="C29" s="18">
        <v>45156</v>
      </c>
      <c r="D29" s="19">
        <v>45187</v>
      </c>
      <c r="E29" s="18">
        <v>45177</v>
      </c>
      <c r="F29" s="19">
        <v>45207</v>
      </c>
      <c r="G29" s="18">
        <v>45215</v>
      </c>
      <c r="H29" s="19">
        <v>45246</v>
      </c>
      <c r="I29" s="20">
        <v>45250</v>
      </c>
    </row>
    <row r="30" spans="1:9" x14ac:dyDescent="0.35">
      <c r="B30" s="15" t="s">
        <v>35</v>
      </c>
      <c r="C30" s="18">
        <v>45161</v>
      </c>
      <c r="D30" s="19">
        <v>45192</v>
      </c>
      <c r="E30" s="18">
        <v>45191</v>
      </c>
      <c r="F30" s="19">
        <v>45221</v>
      </c>
      <c r="G30" s="18">
        <v>45222</v>
      </c>
      <c r="H30" s="19">
        <v>45253</v>
      </c>
      <c r="I30" s="20">
        <v>45287</v>
      </c>
    </row>
    <row r="31" spans="1:9" x14ac:dyDescent="0.35">
      <c r="B31" s="15" t="s">
        <v>34</v>
      </c>
      <c r="C31" s="18">
        <v>45159</v>
      </c>
      <c r="D31" s="19">
        <v>45190</v>
      </c>
      <c r="E31" s="18">
        <v>45191</v>
      </c>
      <c r="F31" s="19">
        <v>45221</v>
      </c>
      <c r="G31" s="18">
        <v>45222</v>
      </c>
      <c r="H31" s="19">
        <v>45253</v>
      </c>
      <c r="I31" s="20">
        <v>45287</v>
      </c>
    </row>
    <row r="32" spans="1:9" x14ac:dyDescent="0.35">
      <c r="B32" s="15" t="s">
        <v>23</v>
      </c>
      <c r="C32" s="18">
        <v>45170</v>
      </c>
      <c r="D32" s="19">
        <v>45200</v>
      </c>
      <c r="E32" s="18">
        <v>45196</v>
      </c>
      <c r="F32" s="19">
        <v>45226</v>
      </c>
      <c r="G32" s="18">
        <v>45232</v>
      </c>
      <c r="H32" s="19">
        <v>45262</v>
      </c>
      <c r="I32" s="20">
        <v>45264</v>
      </c>
    </row>
    <row r="33" spans="1:9" x14ac:dyDescent="0.35">
      <c r="B33" s="15" t="s">
        <v>25</v>
      </c>
      <c r="C33" s="18">
        <v>45170</v>
      </c>
      <c r="D33" s="19">
        <v>45200</v>
      </c>
      <c r="E33" s="18">
        <v>45196</v>
      </c>
      <c r="F33" s="19">
        <v>45226</v>
      </c>
      <c r="G33" s="18">
        <v>45232</v>
      </c>
      <c r="H33" s="19">
        <v>45262</v>
      </c>
      <c r="I33" s="20">
        <v>45271</v>
      </c>
    </row>
    <row r="34" spans="1:9" x14ac:dyDescent="0.35">
      <c r="A34" s="15" t="s">
        <v>127</v>
      </c>
      <c r="B34" s="22" t="s">
        <v>39</v>
      </c>
      <c r="C34" s="18">
        <v>45177</v>
      </c>
      <c r="D34" s="19">
        <v>45207</v>
      </c>
      <c r="E34" s="18">
        <v>45210</v>
      </c>
      <c r="F34" s="19">
        <v>45241</v>
      </c>
      <c r="G34" s="18">
        <v>45244</v>
      </c>
      <c r="H34" s="19">
        <v>45274</v>
      </c>
      <c r="I34" s="20">
        <v>45275</v>
      </c>
    </row>
    <row r="35" spans="1:9" x14ac:dyDescent="0.35">
      <c r="B35" s="22" t="s">
        <v>38</v>
      </c>
      <c r="C35" s="18">
        <v>45181</v>
      </c>
      <c r="D35" s="19">
        <v>45211</v>
      </c>
      <c r="E35" s="18">
        <v>45210</v>
      </c>
      <c r="F35" s="19">
        <v>45241</v>
      </c>
      <c r="G35" s="18">
        <v>45244</v>
      </c>
      <c r="H35" s="19">
        <v>45274</v>
      </c>
      <c r="I35" s="20">
        <v>45275</v>
      </c>
    </row>
    <row r="36" spans="1:9" x14ac:dyDescent="0.35">
      <c r="B36" s="22" t="s">
        <v>32</v>
      </c>
      <c r="C36" s="18">
        <v>45191</v>
      </c>
      <c r="D36" s="19">
        <v>45221</v>
      </c>
      <c r="E36" s="18">
        <v>45225</v>
      </c>
      <c r="F36" s="19">
        <v>45256</v>
      </c>
      <c r="G36" s="18">
        <v>45257</v>
      </c>
      <c r="H36" s="19">
        <v>45287</v>
      </c>
      <c r="I36" s="20">
        <v>45289</v>
      </c>
    </row>
    <row r="37" spans="1:9" x14ac:dyDescent="0.35">
      <c r="B37" s="22" t="s">
        <v>31</v>
      </c>
      <c r="C37" s="18">
        <v>45194</v>
      </c>
      <c r="D37" s="19">
        <v>45224</v>
      </c>
      <c r="E37" s="18">
        <v>45225</v>
      </c>
      <c r="F37" s="19">
        <v>45256</v>
      </c>
      <c r="G37" s="18">
        <v>45257</v>
      </c>
      <c r="H37" s="19">
        <v>45287</v>
      </c>
      <c r="I37" s="20">
        <v>45289</v>
      </c>
    </row>
    <row r="38" spans="1:9" x14ac:dyDescent="0.35">
      <c r="B38" s="22" t="s">
        <v>35</v>
      </c>
      <c r="C38" s="18">
        <v>45210</v>
      </c>
      <c r="D38" s="19">
        <v>45241</v>
      </c>
      <c r="E38" s="18">
        <v>45247</v>
      </c>
      <c r="F38" s="19">
        <v>45277</v>
      </c>
      <c r="G38" s="18">
        <v>45278</v>
      </c>
      <c r="H38" s="19">
        <v>44944</v>
      </c>
    </row>
    <row r="39" spans="1:9" x14ac:dyDescent="0.35">
      <c r="B39" s="22" t="s">
        <v>34</v>
      </c>
      <c r="C39" s="18">
        <v>45212</v>
      </c>
      <c r="D39" s="19">
        <v>45243</v>
      </c>
      <c r="E39" s="18">
        <v>45247</v>
      </c>
      <c r="F39" s="19">
        <v>45277</v>
      </c>
      <c r="G39" s="18">
        <v>45278</v>
      </c>
      <c r="H39" s="19">
        <v>44944</v>
      </c>
    </row>
    <row r="40" spans="1:9" x14ac:dyDescent="0.35">
      <c r="B40" s="22" t="s">
        <v>23</v>
      </c>
      <c r="C40" s="18">
        <v>45232</v>
      </c>
      <c r="D40" s="19">
        <v>45262</v>
      </c>
      <c r="E40" s="18">
        <v>45264</v>
      </c>
      <c r="F40" s="19">
        <v>44930</v>
      </c>
      <c r="G40" s="18">
        <v>45295</v>
      </c>
      <c r="H40" s="19">
        <v>45326</v>
      </c>
    </row>
    <row r="41" spans="1:9" x14ac:dyDescent="0.35">
      <c r="B41" s="22" t="s">
        <v>25</v>
      </c>
      <c r="C41" s="18">
        <v>45232</v>
      </c>
      <c r="D41" s="19">
        <v>45262</v>
      </c>
      <c r="E41" s="18">
        <v>45264</v>
      </c>
      <c r="F41" s="19">
        <v>44930</v>
      </c>
      <c r="G41" s="18">
        <v>45295</v>
      </c>
      <c r="H41" s="19">
        <v>45326</v>
      </c>
    </row>
    <row r="42" spans="1:9" x14ac:dyDescent="0.35">
      <c r="A42" s="15" t="s">
        <v>145</v>
      </c>
      <c r="B42" s="15" t="s">
        <v>39</v>
      </c>
      <c r="C42" s="18">
        <v>45250</v>
      </c>
      <c r="D42" s="19">
        <v>45280</v>
      </c>
      <c r="E42" s="18">
        <v>45282</v>
      </c>
      <c r="F42" s="19">
        <v>44948</v>
      </c>
    </row>
    <row r="43" spans="1:9" x14ac:dyDescent="0.35">
      <c r="B43" s="15" t="s">
        <v>38</v>
      </c>
      <c r="C43" s="18">
        <v>45250</v>
      </c>
      <c r="D43" s="19">
        <v>45280</v>
      </c>
      <c r="E43" s="18">
        <v>45282</v>
      </c>
      <c r="F43" s="19">
        <v>44948</v>
      </c>
    </row>
    <row r="44" spans="1:9" x14ac:dyDescent="0.35">
      <c r="B44" s="15" t="s">
        <v>32</v>
      </c>
      <c r="C44" s="18">
        <v>45261</v>
      </c>
      <c r="D44" s="19">
        <v>44927</v>
      </c>
    </row>
    <row r="45" spans="1:9" x14ac:dyDescent="0.35">
      <c r="B45" s="15" t="s">
        <v>31</v>
      </c>
      <c r="C45" s="18">
        <v>45268</v>
      </c>
      <c r="D45" s="19">
        <v>44934</v>
      </c>
    </row>
    <row r="46" spans="1:9" x14ac:dyDescent="0.35">
      <c r="B46" s="15" t="s">
        <v>35</v>
      </c>
      <c r="C46" s="18">
        <v>45289</v>
      </c>
      <c r="D46" s="19">
        <v>44955</v>
      </c>
    </row>
    <row r="47" spans="1:9" x14ac:dyDescent="0.35">
      <c r="B47" s="15" t="s">
        <v>34</v>
      </c>
      <c r="C47" s="18">
        <v>45295</v>
      </c>
      <c r="D47" s="19">
        <v>45326</v>
      </c>
    </row>
    <row r="48" spans="1:9" x14ac:dyDescent="0.35">
      <c r="B48" s="15" t="s">
        <v>23</v>
      </c>
    </row>
    <row r="49" spans="2:2" x14ac:dyDescent="0.35">
      <c r="B49" s="15" t="s">
        <v>25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2"/>
  <sheetViews>
    <sheetView topLeftCell="A34" workbookViewId="0">
      <selection activeCell="G46" sqref="G46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45022</v>
      </c>
    </row>
    <row r="2" spans="1:5" x14ac:dyDescent="0.35">
      <c r="A2">
        <v>3</v>
      </c>
      <c r="B2">
        <v>30</v>
      </c>
      <c r="C2">
        <v>51</v>
      </c>
      <c r="D2" s="1">
        <v>45390</v>
      </c>
    </row>
    <row r="3" spans="1:5" x14ac:dyDescent="0.35">
      <c r="A3">
        <v>6</v>
      </c>
      <c r="B3">
        <v>50</v>
      </c>
      <c r="C3">
        <v>32</v>
      </c>
      <c r="D3" s="1">
        <v>45393</v>
      </c>
    </row>
    <row r="4" spans="1:5" x14ac:dyDescent="0.35">
      <c r="A4">
        <v>8</v>
      </c>
      <c r="B4">
        <v>50</v>
      </c>
      <c r="C4">
        <v>56</v>
      </c>
      <c r="D4" s="1">
        <v>45395</v>
      </c>
    </row>
    <row r="5" spans="1:5" x14ac:dyDescent="0.35">
      <c r="A5">
        <v>11</v>
      </c>
      <c r="B5">
        <v>80</v>
      </c>
      <c r="C5">
        <v>41</v>
      </c>
      <c r="D5" s="1">
        <v>45032</v>
      </c>
    </row>
    <row r="6" spans="1:5" x14ac:dyDescent="0.35">
      <c r="A6">
        <v>14</v>
      </c>
      <c r="B6">
        <v>80</v>
      </c>
      <c r="C6">
        <v>48</v>
      </c>
      <c r="D6" s="1">
        <v>45036</v>
      </c>
    </row>
    <row r="7" spans="1:5" x14ac:dyDescent="0.35">
      <c r="A7">
        <v>17</v>
      </c>
      <c r="B7">
        <v>80</v>
      </c>
      <c r="C7">
        <v>43</v>
      </c>
      <c r="D7" s="1">
        <v>45405</v>
      </c>
    </row>
    <row r="8" spans="1:5" x14ac:dyDescent="0.35">
      <c r="A8">
        <v>20</v>
      </c>
      <c r="B8">
        <v>80</v>
      </c>
      <c r="C8">
        <v>48</v>
      </c>
      <c r="D8" s="1">
        <v>45041</v>
      </c>
    </row>
    <row r="9" spans="1:5" x14ac:dyDescent="0.35">
      <c r="A9">
        <v>23</v>
      </c>
      <c r="B9">
        <v>80</v>
      </c>
      <c r="C9">
        <v>30</v>
      </c>
      <c r="D9" s="1">
        <v>45044</v>
      </c>
    </row>
    <row r="10" spans="1:5" x14ac:dyDescent="0.35">
      <c r="A10">
        <v>25</v>
      </c>
      <c r="B10">
        <v>80</v>
      </c>
      <c r="C10">
        <v>25</v>
      </c>
      <c r="D10" s="1">
        <v>45045</v>
      </c>
    </row>
    <row r="11" spans="1:5" x14ac:dyDescent="0.35">
      <c r="A11">
        <v>28</v>
      </c>
      <c r="B11">
        <v>80</v>
      </c>
      <c r="C11">
        <v>34</v>
      </c>
      <c r="D11" s="1">
        <v>45048</v>
      </c>
    </row>
    <row r="12" spans="1:5" x14ac:dyDescent="0.35">
      <c r="A12">
        <v>30</v>
      </c>
      <c r="B12">
        <v>80</v>
      </c>
      <c r="C12">
        <v>35</v>
      </c>
      <c r="D12" s="1">
        <v>45050</v>
      </c>
    </row>
    <row r="13" spans="1:5" x14ac:dyDescent="0.35">
      <c r="A13">
        <v>34</v>
      </c>
      <c r="B13">
        <v>80</v>
      </c>
      <c r="C13">
        <v>23</v>
      </c>
      <c r="D13" s="1">
        <v>45054</v>
      </c>
      <c r="E13" t="s">
        <v>10</v>
      </c>
    </row>
    <row r="14" spans="1:5" x14ac:dyDescent="0.35">
      <c r="A14">
        <v>36</v>
      </c>
      <c r="B14">
        <v>80</v>
      </c>
      <c r="C14">
        <v>38</v>
      </c>
      <c r="D14" s="1">
        <v>45056</v>
      </c>
    </row>
    <row r="15" spans="1:5" x14ac:dyDescent="0.35">
      <c r="A15">
        <v>38</v>
      </c>
      <c r="B15">
        <v>80</v>
      </c>
      <c r="C15">
        <v>31</v>
      </c>
      <c r="D15" s="1">
        <v>45058</v>
      </c>
    </row>
    <row r="16" spans="1:5" x14ac:dyDescent="0.35">
      <c r="A16">
        <v>41</v>
      </c>
      <c r="B16">
        <v>70</v>
      </c>
      <c r="C16">
        <v>54</v>
      </c>
      <c r="D16" s="1">
        <v>45061</v>
      </c>
    </row>
    <row r="17" spans="1:5" x14ac:dyDescent="0.35">
      <c r="A17">
        <v>43</v>
      </c>
      <c r="B17">
        <v>70</v>
      </c>
      <c r="C17">
        <v>57</v>
      </c>
      <c r="D17" s="1">
        <v>45063</v>
      </c>
    </row>
    <row r="18" spans="1:5" x14ac:dyDescent="0.35">
      <c r="A18">
        <v>45</v>
      </c>
      <c r="B18">
        <v>70</v>
      </c>
      <c r="C18">
        <v>53</v>
      </c>
      <c r="D18" s="1">
        <v>45065</v>
      </c>
    </row>
    <row r="19" spans="1:5" x14ac:dyDescent="0.35">
      <c r="A19">
        <v>48</v>
      </c>
      <c r="B19">
        <v>70</v>
      </c>
      <c r="C19">
        <v>37</v>
      </c>
      <c r="D19" s="1">
        <v>45068</v>
      </c>
    </row>
    <row r="20" spans="1:5" x14ac:dyDescent="0.35">
      <c r="A20">
        <v>50</v>
      </c>
      <c r="B20">
        <v>70</v>
      </c>
      <c r="C20">
        <v>36</v>
      </c>
      <c r="D20" s="1">
        <v>45070</v>
      </c>
    </row>
    <row r="21" spans="1:5" x14ac:dyDescent="0.35">
      <c r="A21">
        <v>52</v>
      </c>
      <c r="B21">
        <v>70</v>
      </c>
      <c r="C21">
        <v>40</v>
      </c>
      <c r="D21" s="1">
        <v>45072</v>
      </c>
    </row>
    <row r="22" spans="1:5" x14ac:dyDescent="0.35">
      <c r="A22">
        <v>55</v>
      </c>
      <c r="B22">
        <v>60</v>
      </c>
      <c r="C22">
        <v>30</v>
      </c>
      <c r="D22" s="1">
        <v>45075</v>
      </c>
    </row>
    <row r="23" spans="1:5" x14ac:dyDescent="0.35">
      <c r="A23">
        <v>57</v>
      </c>
      <c r="B23">
        <v>60</v>
      </c>
      <c r="C23">
        <v>41</v>
      </c>
      <c r="D23" s="1">
        <v>45077</v>
      </c>
    </row>
    <row r="24" spans="1:5" x14ac:dyDescent="0.35">
      <c r="A24">
        <v>59</v>
      </c>
      <c r="B24">
        <v>60</v>
      </c>
      <c r="C24">
        <v>51</v>
      </c>
      <c r="D24" s="1">
        <v>45079</v>
      </c>
    </row>
    <row r="25" spans="1:5" x14ac:dyDescent="0.35">
      <c r="A25">
        <v>63</v>
      </c>
      <c r="B25">
        <v>60</v>
      </c>
      <c r="C25">
        <v>37</v>
      </c>
      <c r="D25" s="1">
        <v>45083</v>
      </c>
    </row>
    <row r="26" spans="1:5" x14ac:dyDescent="0.35">
      <c r="A26">
        <v>66</v>
      </c>
      <c r="B26">
        <v>60</v>
      </c>
      <c r="C26">
        <v>21</v>
      </c>
      <c r="D26" s="1">
        <v>45086</v>
      </c>
    </row>
    <row r="27" spans="1:5" x14ac:dyDescent="0.35">
      <c r="A27">
        <v>69</v>
      </c>
      <c r="B27">
        <v>60</v>
      </c>
      <c r="C27">
        <v>45</v>
      </c>
      <c r="D27" s="1">
        <v>45089</v>
      </c>
    </row>
    <row r="28" spans="1:5" x14ac:dyDescent="0.35">
      <c r="A28">
        <v>71</v>
      </c>
      <c r="B28">
        <v>60</v>
      </c>
      <c r="C28">
        <v>45</v>
      </c>
      <c r="D28" s="1">
        <v>45091</v>
      </c>
    </row>
    <row r="29" spans="1:5" x14ac:dyDescent="0.35">
      <c r="A29">
        <v>73</v>
      </c>
      <c r="B29">
        <v>60</v>
      </c>
      <c r="C29">
        <v>55</v>
      </c>
      <c r="D29" s="1">
        <v>45093</v>
      </c>
    </row>
    <row r="30" spans="1:5" x14ac:dyDescent="0.35">
      <c r="A30">
        <v>76</v>
      </c>
      <c r="B30">
        <v>60</v>
      </c>
      <c r="C30">
        <v>44</v>
      </c>
      <c r="D30" s="1">
        <v>45096</v>
      </c>
      <c r="E30" t="s">
        <v>64</v>
      </c>
    </row>
    <row r="31" spans="1:5" x14ac:dyDescent="0.35">
      <c r="A31">
        <v>78</v>
      </c>
      <c r="B31">
        <v>100</v>
      </c>
      <c r="C31">
        <v>65</v>
      </c>
      <c r="D31" s="1">
        <v>45098</v>
      </c>
    </row>
    <row r="32" spans="1:5" x14ac:dyDescent="0.35">
      <c r="A32">
        <v>83</v>
      </c>
      <c r="B32">
        <v>80</v>
      </c>
      <c r="C32" s="6">
        <v>64</v>
      </c>
      <c r="D32" s="1">
        <v>45103</v>
      </c>
    </row>
    <row r="33" spans="1:11" x14ac:dyDescent="0.35">
      <c r="A33">
        <v>85</v>
      </c>
      <c r="B33">
        <v>80</v>
      </c>
      <c r="C33">
        <v>51</v>
      </c>
      <c r="D33" s="1">
        <v>45105</v>
      </c>
    </row>
    <row r="34" spans="1:11" x14ac:dyDescent="0.35">
      <c r="A34">
        <v>87</v>
      </c>
      <c r="B34">
        <v>80</v>
      </c>
      <c r="C34">
        <v>68</v>
      </c>
      <c r="D34" s="1">
        <v>45107</v>
      </c>
    </row>
    <row r="35" spans="1:11" x14ac:dyDescent="0.35">
      <c r="A35">
        <v>90</v>
      </c>
      <c r="B35">
        <v>80</v>
      </c>
      <c r="C35">
        <v>56</v>
      </c>
      <c r="D35" s="1">
        <v>45110</v>
      </c>
    </row>
    <row r="36" spans="1:11" x14ac:dyDescent="0.35">
      <c r="A36">
        <v>92</v>
      </c>
      <c r="B36">
        <v>80</v>
      </c>
      <c r="C36">
        <v>47</v>
      </c>
      <c r="D36" s="1">
        <v>45112</v>
      </c>
    </row>
    <row r="37" spans="1:11" x14ac:dyDescent="0.35">
      <c r="A37">
        <v>94</v>
      </c>
      <c r="B37">
        <v>80</v>
      </c>
      <c r="C37">
        <v>40</v>
      </c>
      <c r="D37" s="1">
        <v>45114</v>
      </c>
      <c r="I37" t="s">
        <v>77</v>
      </c>
      <c r="K37" s="1">
        <v>45126</v>
      </c>
    </row>
    <row r="38" spans="1:11" x14ac:dyDescent="0.35">
      <c r="A38">
        <v>97</v>
      </c>
      <c r="B38">
        <v>80</v>
      </c>
      <c r="C38">
        <v>35</v>
      </c>
      <c r="D38" s="1">
        <v>45117</v>
      </c>
    </row>
    <row r="39" spans="1:11" x14ac:dyDescent="0.35">
      <c r="A39">
        <v>99</v>
      </c>
      <c r="B39">
        <v>70</v>
      </c>
      <c r="C39">
        <v>40</v>
      </c>
      <c r="D39" s="1">
        <v>45119</v>
      </c>
    </row>
    <row r="40" spans="1:11" x14ac:dyDescent="0.35">
      <c r="A40">
        <v>101</v>
      </c>
      <c r="B40">
        <v>70</v>
      </c>
      <c r="C40">
        <v>42</v>
      </c>
      <c r="D40" s="1">
        <v>45121</v>
      </c>
    </row>
    <row r="41" spans="1:11" x14ac:dyDescent="0.35">
      <c r="A41">
        <v>104</v>
      </c>
      <c r="B41">
        <v>70</v>
      </c>
      <c r="C41">
        <v>33</v>
      </c>
      <c r="D41" s="1">
        <v>45124</v>
      </c>
    </row>
    <row r="42" spans="1:11" x14ac:dyDescent="0.35">
      <c r="A42">
        <v>106</v>
      </c>
      <c r="B42">
        <v>80</v>
      </c>
      <c r="C42">
        <v>33</v>
      </c>
      <c r="D42" s="1">
        <v>45126</v>
      </c>
      <c r="E42" t="s">
        <v>77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34" workbookViewId="0">
      <selection activeCell="R4" sqref="R4"/>
    </sheetView>
  </sheetViews>
  <sheetFormatPr defaultRowHeight="14.5" x14ac:dyDescent="0.35"/>
  <sheetData>
    <row r="1" spans="1:5" x14ac:dyDescent="0.35">
      <c r="A1">
        <v>1</v>
      </c>
      <c r="B1">
        <v>40</v>
      </c>
      <c r="D1" s="1">
        <v>45019</v>
      </c>
      <c r="E1" s="1"/>
    </row>
    <row r="2" spans="1:5" x14ac:dyDescent="0.35">
      <c r="A2">
        <v>3</v>
      </c>
      <c r="B2">
        <v>40</v>
      </c>
      <c r="C2">
        <v>56</v>
      </c>
      <c r="D2" s="1">
        <v>45022</v>
      </c>
    </row>
    <row r="3" spans="1:5" x14ac:dyDescent="0.35">
      <c r="A3">
        <v>5</v>
      </c>
      <c r="B3">
        <v>65</v>
      </c>
      <c r="C3">
        <v>60</v>
      </c>
      <c r="D3" s="1">
        <v>45024</v>
      </c>
    </row>
    <row r="4" spans="1:5" x14ac:dyDescent="0.35">
      <c r="A4">
        <v>8</v>
      </c>
      <c r="B4">
        <v>65</v>
      </c>
      <c r="C4">
        <v>33</v>
      </c>
      <c r="D4" s="1">
        <v>45027</v>
      </c>
    </row>
    <row r="5" spans="1:5" x14ac:dyDescent="0.35">
      <c r="A5">
        <v>10</v>
      </c>
      <c r="B5">
        <v>80</v>
      </c>
      <c r="C5">
        <v>25</v>
      </c>
      <c r="D5" s="1">
        <v>45029</v>
      </c>
    </row>
    <row r="6" spans="1:5" x14ac:dyDescent="0.35">
      <c r="A6">
        <v>13</v>
      </c>
      <c r="B6">
        <v>80</v>
      </c>
      <c r="C6">
        <v>39</v>
      </c>
      <c r="D6" s="1">
        <v>45032</v>
      </c>
    </row>
    <row r="7" spans="1:5" x14ac:dyDescent="0.35">
      <c r="A7">
        <v>16</v>
      </c>
      <c r="B7">
        <v>80</v>
      </c>
      <c r="C7">
        <v>50</v>
      </c>
      <c r="D7" s="1">
        <v>45035</v>
      </c>
    </row>
    <row r="8" spans="1:5" x14ac:dyDescent="0.35">
      <c r="A8">
        <v>19</v>
      </c>
      <c r="B8">
        <v>80</v>
      </c>
      <c r="C8">
        <v>35</v>
      </c>
      <c r="D8" s="1">
        <v>45038</v>
      </c>
    </row>
    <row r="9" spans="1:5" x14ac:dyDescent="0.35">
      <c r="A9">
        <v>22</v>
      </c>
      <c r="B9">
        <v>80</v>
      </c>
      <c r="C9">
        <v>35</v>
      </c>
      <c r="D9" s="1">
        <v>45041</v>
      </c>
    </row>
    <row r="10" spans="1:5" x14ac:dyDescent="0.35">
      <c r="A10">
        <v>25</v>
      </c>
      <c r="B10">
        <v>80</v>
      </c>
      <c r="C10">
        <v>33</v>
      </c>
      <c r="D10" s="1">
        <v>45044</v>
      </c>
    </row>
    <row r="11" spans="1:5" x14ac:dyDescent="0.35">
      <c r="A11">
        <v>27</v>
      </c>
      <c r="B11">
        <v>70</v>
      </c>
      <c r="C11">
        <v>27</v>
      </c>
      <c r="D11" s="1">
        <v>45045</v>
      </c>
    </row>
    <row r="12" spans="1:5" x14ac:dyDescent="0.35">
      <c r="A12">
        <v>30</v>
      </c>
      <c r="B12">
        <v>70</v>
      </c>
      <c r="C12">
        <v>44</v>
      </c>
      <c r="D12" s="1">
        <v>45048</v>
      </c>
    </row>
    <row r="13" spans="1:5" x14ac:dyDescent="0.35">
      <c r="A13">
        <v>32</v>
      </c>
      <c r="B13">
        <v>70</v>
      </c>
      <c r="C13">
        <v>36</v>
      </c>
      <c r="D13" s="1">
        <v>45050</v>
      </c>
    </row>
    <row r="14" spans="1:5" x14ac:dyDescent="0.35">
      <c r="A14">
        <v>36</v>
      </c>
      <c r="B14">
        <v>70</v>
      </c>
      <c r="C14">
        <v>22</v>
      </c>
      <c r="D14" s="1">
        <v>45054</v>
      </c>
      <c r="E14" t="s">
        <v>9</v>
      </c>
    </row>
    <row r="15" spans="1:5" x14ac:dyDescent="0.35">
      <c r="A15">
        <v>38</v>
      </c>
      <c r="B15">
        <v>70</v>
      </c>
      <c r="C15">
        <v>45</v>
      </c>
      <c r="D15" s="1">
        <v>45056</v>
      </c>
    </row>
    <row r="16" spans="1:5" x14ac:dyDescent="0.35">
      <c r="A16">
        <v>40</v>
      </c>
      <c r="B16">
        <v>80</v>
      </c>
      <c r="C16">
        <v>40</v>
      </c>
      <c r="D16" s="1">
        <v>45058</v>
      </c>
    </row>
    <row r="17" spans="1:5" x14ac:dyDescent="0.35">
      <c r="A17">
        <v>43</v>
      </c>
      <c r="B17">
        <v>70</v>
      </c>
      <c r="C17">
        <v>46</v>
      </c>
      <c r="D17" s="1">
        <v>45061</v>
      </c>
    </row>
    <row r="18" spans="1:5" x14ac:dyDescent="0.35">
      <c r="A18">
        <v>45</v>
      </c>
      <c r="B18">
        <v>70</v>
      </c>
      <c r="C18">
        <v>57</v>
      </c>
      <c r="D18" s="1">
        <v>45063</v>
      </c>
    </row>
    <row r="19" spans="1:5" x14ac:dyDescent="0.35">
      <c r="A19">
        <v>47</v>
      </c>
      <c r="B19">
        <v>70</v>
      </c>
      <c r="C19">
        <v>47</v>
      </c>
      <c r="D19" s="1">
        <v>45065</v>
      </c>
    </row>
    <row r="20" spans="1:5" x14ac:dyDescent="0.35">
      <c r="A20">
        <v>50</v>
      </c>
      <c r="B20">
        <v>60</v>
      </c>
      <c r="C20">
        <v>53</v>
      </c>
      <c r="D20" s="1">
        <v>45068</v>
      </c>
    </row>
    <row r="21" spans="1:5" x14ac:dyDescent="0.35">
      <c r="A21">
        <v>52</v>
      </c>
      <c r="B21">
        <v>60</v>
      </c>
      <c r="C21">
        <v>55</v>
      </c>
      <c r="D21" s="1">
        <v>45070</v>
      </c>
    </row>
    <row r="22" spans="1:5" x14ac:dyDescent="0.35">
      <c r="A22">
        <v>54</v>
      </c>
      <c r="B22">
        <v>60</v>
      </c>
      <c r="C22">
        <v>58</v>
      </c>
      <c r="D22" s="1">
        <v>45072</v>
      </c>
    </row>
    <row r="23" spans="1:5" x14ac:dyDescent="0.35">
      <c r="A23">
        <v>57</v>
      </c>
      <c r="B23">
        <v>60</v>
      </c>
      <c r="C23">
        <v>44</v>
      </c>
      <c r="D23" s="1">
        <v>45075</v>
      </c>
    </row>
    <row r="24" spans="1:5" x14ac:dyDescent="0.35">
      <c r="A24">
        <v>59</v>
      </c>
      <c r="B24">
        <v>60</v>
      </c>
      <c r="C24">
        <v>55</v>
      </c>
      <c r="D24" s="1">
        <v>45077</v>
      </c>
    </row>
    <row r="25" spans="1:5" x14ac:dyDescent="0.35">
      <c r="A25">
        <v>61</v>
      </c>
      <c r="B25">
        <v>60</v>
      </c>
      <c r="C25">
        <v>57</v>
      </c>
      <c r="D25" s="1">
        <v>45079</v>
      </c>
    </row>
    <row r="26" spans="1:5" x14ac:dyDescent="0.35">
      <c r="A26">
        <v>65</v>
      </c>
      <c r="B26">
        <v>60</v>
      </c>
      <c r="C26">
        <v>53</v>
      </c>
      <c r="D26" s="1">
        <v>45083</v>
      </c>
    </row>
    <row r="27" spans="1:5" x14ac:dyDescent="0.35">
      <c r="A27">
        <v>68</v>
      </c>
      <c r="B27">
        <v>60</v>
      </c>
      <c r="C27">
        <v>57</v>
      </c>
      <c r="D27" s="1">
        <v>45086</v>
      </c>
    </row>
    <row r="28" spans="1:5" x14ac:dyDescent="0.35">
      <c r="A28">
        <v>71</v>
      </c>
      <c r="B28">
        <v>60</v>
      </c>
      <c r="C28">
        <v>54</v>
      </c>
      <c r="D28" s="1">
        <v>45089</v>
      </c>
    </row>
    <row r="29" spans="1:5" x14ac:dyDescent="0.35">
      <c r="A29">
        <v>73</v>
      </c>
      <c r="B29">
        <v>60</v>
      </c>
      <c r="C29">
        <v>62</v>
      </c>
      <c r="D29" s="1">
        <v>45091</v>
      </c>
    </row>
    <row r="30" spans="1:5" x14ac:dyDescent="0.35">
      <c r="A30">
        <v>75</v>
      </c>
      <c r="B30">
        <v>60</v>
      </c>
      <c r="C30">
        <v>64</v>
      </c>
      <c r="D30" s="1">
        <v>45093</v>
      </c>
    </row>
    <row r="31" spans="1:5" x14ac:dyDescent="0.35">
      <c r="A31">
        <v>78</v>
      </c>
      <c r="B31">
        <v>60</v>
      </c>
      <c r="C31">
        <v>57</v>
      </c>
      <c r="D31" s="1">
        <v>45096</v>
      </c>
      <c r="E31" t="s">
        <v>63</v>
      </c>
    </row>
    <row r="32" spans="1:5" x14ac:dyDescent="0.35">
      <c r="A32">
        <v>80</v>
      </c>
      <c r="B32">
        <v>100</v>
      </c>
      <c r="C32">
        <v>65</v>
      </c>
      <c r="D32" s="1">
        <v>45098</v>
      </c>
    </row>
    <row r="33" spans="1:11" x14ac:dyDescent="0.35">
      <c r="A33">
        <v>85</v>
      </c>
      <c r="B33">
        <v>80</v>
      </c>
      <c r="C33" s="6">
        <v>64</v>
      </c>
      <c r="D33" s="1">
        <v>45103</v>
      </c>
    </row>
    <row r="34" spans="1:11" x14ac:dyDescent="0.35">
      <c r="A34">
        <v>87</v>
      </c>
      <c r="B34">
        <v>80</v>
      </c>
      <c r="C34">
        <v>51</v>
      </c>
      <c r="D34" s="1">
        <v>45105</v>
      </c>
    </row>
    <row r="35" spans="1:11" x14ac:dyDescent="0.35">
      <c r="A35">
        <v>89</v>
      </c>
      <c r="B35">
        <v>80</v>
      </c>
      <c r="C35">
        <v>68</v>
      </c>
      <c r="D35" s="1">
        <v>45107</v>
      </c>
    </row>
    <row r="36" spans="1:11" x14ac:dyDescent="0.35">
      <c r="A36">
        <v>92</v>
      </c>
      <c r="B36">
        <v>80</v>
      </c>
      <c r="C36">
        <v>56</v>
      </c>
      <c r="D36" s="1">
        <v>45110</v>
      </c>
      <c r="I36" t="s">
        <v>77</v>
      </c>
      <c r="K36" s="1">
        <v>45126</v>
      </c>
    </row>
    <row r="37" spans="1:11" x14ac:dyDescent="0.35">
      <c r="A37">
        <v>94</v>
      </c>
      <c r="B37">
        <v>80</v>
      </c>
      <c r="C37">
        <v>47</v>
      </c>
      <c r="D37" s="1">
        <v>45112</v>
      </c>
    </row>
    <row r="38" spans="1:11" x14ac:dyDescent="0.35">
      <c r="A38">
        <v>96</v>
      </c>
      <c r="B38">
        <v>80</v>
      </c>
      <c r="C38">
        <v>40</v>
      </c>
      <c r="D38" s="1">
        <v>45114</v>
      </c>
    </row>
    <row r="39" spans="1:11" x14ac:dyDescent="0.35">
      <c r="A39">
        <v>99</v>
      </c>
      <c r="B39">
        <v>80</v>
      </c>
      <c r="C39">
        <v>35</v>
      </c>
      <c r="D39" s="1">
        <v>45117</v>
      </c>
    </row>
    <row r="40" spans="1:11" x14ac:dyDescent="0.35">
      <c r="A40">
        <v>101</v>
      </c>
      <c r="B40">
        <v>70</v>
      </c>
      <c r="C40">
        <v>40</v>
      </c>
      <c r="D40" s="1">
        <v>45119</v>
      </c>
    </row>
    <row r="41" spans="1:11" x14ac:dyDescent="0.35">
      <c r="A41">
        <v>103</v>
      </c>
      <c r="B41">
        <v>70</v>
      </c>
      <c r="C41">
        <v>42</v>
      </c>
      <c r="D41" s="1">
        <v>45121</v>
      </c>
    </row>
    <row r="42" spans="1:11" x14ac:dyDescent="0.35">
      <c r="A42">
        <v>106</v>
      </c>
      <c r="B42">
        <v>70</v>
      </c>
      <c r="C42">
        <v>33</v>
      </c>
      <c r="D42" s="1">
        <v>45124</v>
      </c>
    </row>
    <row r="43" spans="1:11" x14ac:dyDescent="0.35">
      <c r="A43">
        <v>108</v>
      </c>
      <c r="B43">
        <v>80</v>
      </c>
      <c r="C43">
        <v>33</v>
      </c>
      <c r="D43" s="1">
        <v>45126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6"/>
  <sheetViews>
    <sheetView topLeftCell="A19" workbookViewId="0">
      <selection activeCell="G24" sqref="G24"/>
    </sheetView>
  </sheetViews>
  <sheetFormatPr defaultRowHeight="14.5" x14ac:dyDescent="0.35"/>
  <sheetData>
    <row r="1" spans="1:5" x14ac:dyDescent="0.35">
      <c r="A1">
        <v>1</v>
      </c>
      <c r="B1">
        <v>20</v>
      </c>
      <c r="D1" s="1">
        <v>45373</v>
      </c>
      <c r="E1" s="1"/>
    </row>
    <row r="2" spans="1:5" x14ac:dyDescent="0.35">
      <c r="A2">
        <v>3</v>
      </c>
      <c r="B2">
        <v>20</v>
      </c>
      <c r="C2">
        <v>38</v>
      </c>
      <c r="D2" s="1">
        <v>45376</v>
      </c>
    </row>
    <row r="3" spans="1:5" x14ac:dyDescent="0.35">
      <c r="A3">
        <v>6</v>
      </c>
      <c r="B3">
        <v>50</v>
      </c>
      <c r="C3">
        <v>47</v>
      </c>
      <c r="D3" s="1">
        <v>45379</v>
      </c>
    </row>
    <row r="4" spans="1:5" x14ac:dyDescent="0.35">
      <c r="A4">
        <v>8</v>
      </c>
      <c r="B4">
        <v>60</v>
      </c>
      <c r="C4">
        <v>46</v>
      </c>
      <c r="D4" s="1">
        <v>45381</v>
      </c>
    </row>
    <row r="5" spans="1:5" x14ac:dyDescent="0.35">
      <c r="A5">
        <v>10</v>
      </c>
      <c r="B5">
        <v>80</v>
      </c>
      <c r="C5">
        <v>51</v>
      </c>
      <c r="D5" s="1">
        <v>45383</v>
      </c>
    </row>
    <row r="6" spans="1:5" x14ac:dyDescent="0.35">
      <c r="A6">
        <v>13</v>
      </c>
      <c r="B6">
        <v>70</v>
      </c>
      <c r="C6">
        <v>51</v>
      </c>
      <c r="D6" s="1">
        <v>45386</v>
      </c>
    </row>
    <row r="7" spans="1:5" x14ac:dyDescent="0.35">
      <c r="A7">
        <v>15</v>
      </c>
      <c r="B7">
        <v>70</v>
      </c>
      <c r="C7">
        <v>45</v>
      </c>
      <c r="D7" s="1">
        <v>45022</v>
      </c>
    </row>
    <row r="8" spans="1:5" x14ac:dyDescent="0.35">
      <c r="A8">
        <v>17</v>
      </c>
      <c r="B8">
        <v>70</v>
      </c>
      <c r="C8">
        <v>31</v>
      </c>
      <c r="D8" s="1">
        <v>45390</v>
      </c>
    </row>
    <row r="9" spans="1:5" x14ac:dyDescent="0.35">
      <c r="A9">
        <v>20</v>
      </c>
      <c r="B9">
        <v>70</v>
      </c>
      <c r="C9">
        <v>33</v>
      </c>
      <c r="D9" s="1">
        <v>45393</v>
      </c>
    </row>
    <row r="10" spans="1:5" x14ac:dyDescent="0.35">
      <c r="A10">
        <v>22</v>
      </c>
      <c r="B10">
        <v>60</v>
      </c>
      <c r="C10">
        <v>25</v>
      </c>
      <c r="D10" s="1">
        <v>45395</v>
      </c>
      <c r="E10" t="s">
        <v>8</v>
      </c>
    </row>
    <row r="11" spans="1:5" x14ac:dyDescent="0.35">
      <c r="A11">
        <v>25</v>
      </c>
      <c r="B11">
        <v>50</v>
      </c>
      <c r="C11">
        <v>39</v>
      </c>
      <c r="D11" s="1">
        <v>45398</v>
      </c>
    </row>
    <row r="12" spans="1:5" x14ac:dyDescent="0.35">
      <c r="A12">
        <v>28</v>
      </c>
      <c r="B12">
        <v>50</v>
      </c>
      <c r="C12">
        <v>30</v>
      </c>
      <c r="D12" s="1">
        <v>45401</v>
      </c>
    </row>
    <row r="13" spans="1:5" x14ac:dyDescent="0.35">
      <c r="A13">
        <v>31</v>
      </c>
      <c r="B13">
        <v>50</v>
      </c>
      <c r="C13">
        <v>28</v>
      </c>
      <c r="D13" s="1">
        <v>45404</v>
      </c>
    </row>
    <row r="14" spans="1:5" x14ac:dyDescent="0.35">
      <c r="A14">
        <v>34</v>
      </c>
      <c r="B14">
        <v>60</v>
      </c>
      <c r="C14">
        <v>29</v>
      </c>
      <c r="D14" s="1">
        <v>45041</v>
      </c>
    </row>
    <row r="15" spans="1:5" x14ac:dyDescent="0.35">
      <c r="A15">
        <v>37</v>
      </c>
      <c r="B15">
        <v>60</v>
      </c>
      <c r="C15">
        <v>23</v>
      </c>
      <c r="D15" s="1">
        <v>45044</v>
      </c>
    </row>
    <row r="16" spans="1:5" x14ac:dyDescent="0.35">
      <c r="A16">
        <v>39</v>
      </c>
      <c r="B16">
        <v>50</v>
      </c>
      <c r="C16">
        <v>25</v>
      </c>
      <c r="D16" s="1">
        <v>45045</v>
      </c>
      <c r="E16" t="s">
        <v>7</v>
      </c>
    </row>
    <row r="17" spans="1:5" x14ac:dyDescent="0.35">
      <c r="A17">
        <v>42</v>
      </c>
      <c r="B17">
        <v>80</v>
      </c>
      <c r="C17">
        <v>26</v>
      </c>
      <c r="D17" s="1">
        <v>45048</v>
      </c>
    </row>
    <row r="18" spans="1:5" x14ac:dyDescent="0.35">
      <c r="A18">
        <v>48</v>
      </c>
      <c r="B18">
        <v>100</v>
      </c>
      <c r="C18">
        <v>28</v>
      </c>
      <c r="D18" s="1">
        <v>45054</v>
      </c>
    </row>
    <row r="19" spans="1:5" x14ac:dyDescent="0.35">
      <c r="A19">
        <v>50</v>
      </c>
      <c r="B19">
        <v>100</v>
      </c>
      <c r="C19">
        <v>29</v>
      </c>
      <c r="D19" s="1">
        <v>45056</v>
      </c>
    </row>
    <row r="20" spans="1:5" x14ac:dyDescent="0.35">
      <c r="A20">
        <v>52</v>
      </c>
      <c r="B20">
        <v>100</v>
      </c>
      <c r="C20">
        <v>25</v>
      </c>
      <c r="D20" s="1">
        <v>45058</v>
      </c>
    </row>
    <row r="21" spans="1:5" x14ac:dyDescent="0.35">
      <c r="A21">
        <v>55</v>
      </c>
      <c r="B21">
        <v>100</v>
      </c>
      <c r="C21">
        <v>31</v>
      </c>
      <c r="D21" s="1">
        <v>45061</v>
      </c>
    </row>
    <row r="22" spans="1:5" x14ac:dyDescent="0.35">
      <c r="A22">
        <v>57</v>
      </c>
      <c r="B22">
        <v>100</v>
      </c>
      <c r="C22">
        <v>30</v>
      </c>
      <c r="D22" s="1">
        <v>45063</v>
      </c>
    </row>
    <row r="23" spans="1:5" x14ac:dyDescent="0.35">
      <c r="A23">
        <v>59</v>
      </c>
      <c r="B23">
        <v>100</v>
      </c>
      <c r="C23">
        <v>35</v>
      </c>
      <c r="D23" s="1">
        <v>45065</v>
      </c>
    </row>
    <row r="24" spans="1:5" x14ac:dyDescent="0.35">
      <c r="A24">
        <v>62</v>
      </c>
      <c r="B24">
        <v>100</v>
      </c>
      <c r="C24">
        <v>31</v>
      </c>
      <c r="D24" s="1">
        <v>45068</v>
      </c>
    </row>
    <row r="25" spans="1:5" x14ac:dyDescent="0.35">
      <c r="A25">
        <v>64</v>
      </c>
      <c r="B25">
        <v>100</v>
      </c>
      <c r="C25">
        <v>31</v>
      </c>
      <c r="D25" s="1">
        <v>45070</v>
      </c>
    </row>
    <row r="26" spans="1:5" x14ac:dyDescent="0.35">
      <c r="A26">
        <v>66</v>
      </c>
      <c r="B26">
        <v>100</v>
      </c>
      <c r="C26">
        <v>31</v>
      </c>
      <c r="D26" s="1">
        <v>45072</v>
      </c>
    </row>
    <row r="27" spans="1:5" x14ac:dyDescent="0.35">
      <c r="A27">
        <v>69</v>
      </c>
      <c r="B27">
        <v>100</v>
      </c>
      <c r="C27">
        <v>25</v>
      </c>
      <c r="D27" s="1">
        <v>45075</v>
      </c>
      <c r="E27" t="s">
        <v>77</v>
      </c>
    </row>
    <row r="34" spans="1:11" x14ac:dyDescent="0.35">
      <c r="A34" t="s">
        <v>170</v>
      </c>
    </row>
    <row r="36" spans="1:11" x14ac:dyDescent="0.35">
      <c r="I36" t="s">
        <v>100</v>
      </c>
      <c r="K36" s="1">
        <v>45075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topLeftCell="A22" workbookViewId="0">
      <selection activeCell="A33" sqref="A33"/>
    </sheetView>
  </sheetViews>
  <sheetFormatPr defaultRowHeight="14.5" x14ac:dyDescent="0.35"/>
  <sheetData>
    <row r="1" spans="1:5" x14ac:dyDescent="0.35">
      <c r="A1">
        <v>1</v>
      </c>
      <c r="B1">
        <v>10</v>
      </c>
      <c r="D1" s="1">
        <v>45368</v>
      </c>
    </row>
    <row r="2" spans="1:5" x14ac:dyDescent="0.35">
      <c r="A2">
        <v>3</v>
      </c>
      <c r="B2">
        <v>30</v>
      </c>
      <c r="D2" s="1">
        <v>45371</v>
      </c>
      <c r="E2">
        <v>230</v>
      </c>
    </row>
    <row r="3" spans="1:5" x14ac:dyDescent="0.35">
      <c r="A3">
        <v>6</v>
      </c>
      <c r="B3">
        <v>30</v>
      </c>
      <c r="C3">
        <v>50</v>
      </c>
      <c r="D3" s="1">
        <v>45008</v>
      </c>
    </row>
    <row r="4" spans="1:5" x14ac:dyDescent="0.35">
      <c r="A4">
        <v>8</v>
      </c>
      <c r="B4">
        <v>60</v>
      </c>
      <c r="C4">
        <v>41</v>
      </c>
      <c r="D4" s="1">
        <v>45376</v>
      </c>
    </row>
    <row r="5" spans="1:5" x14ac:dyDescent="0.35">
      <c r="A5">
        <v>11</v>
      </c>
      <c r="B5">
        <v>50</v>
      </c>
      <c r="C5">
        <v>52</v>
      </c>
      <c r="D5" s="1">
        <v>45379</v>
      </c>
    </row>
    <row r="6" spans="1:5" x14ac:dyDescent="0.35">
      <c r="A6">
        <v>13</v>
      </c>
      <c r="B6">
        <v>80</v>
      </c>
      <c r="C6">
        <v>29</v>
      </c>
      <c r="D6" s="1">
        <v>45381</v>
      </c>
    </row>
    <row r="7" spans="1:5" x14ac:dyDescent="0.35">
      <c r="A7">
        <v>15</v>
      </c>
      <c r="B7">
        <v>80</v>
      </c>
      <c r="C7">
        <v>46</v>
      </c>
      <c r="D7" s="1">
        <v>45383</v>
      </c>
    </row>
    <row r="8" spans="1:5" x14ac:dyDescent="0.35">
      <c r="A8">
        <v>18</v>
      </c>
      <c r="B8">
        <v>70</v>
      </c>
      <c r="C8">
        <v>43</v>
      </c>
      <c r="D8" s="1">
        <v>45386</v>
      </c>
      <c r="E8" s="1" t="s">
        <v>6</v>
      </c>
    </row>
    <row r="9" spans="1:5" x14ac:dyDescent="0.35">
      <c r="A9">
        <v>20</v>
      </c>
      <c r="B9">
        <v>70</v>
      </c>
      <c r="C9">
        <v>34</v>
      </c>
      <c r="D9" s="1">
        <v>45022</v>
      </c>
    </row>
    <row r="10" spans="1:5" x14ac:dyDescent="0.35">
      <c r="A10">
        <v>22</v>
      </c>
      <c r="B10">
        <v>60</v>
      </c>
      <c r="C10">
        <v>18</v>
      </c>
      <c r="D10" s="1">
        <v>45401</v>
      </c>
    </row>
    <row r="11" spans="1:5" x14ac:dyDescent="0.35">
      <c r="A11">
        <v>25</v>
      </c>
      <c r="B11">
        <v>55</v>
      </c>
      <c r="C11">
        <v>29</v>
      </c>
      <c r="D11" s="1">
        <v>45404</v>
      </c>
    </row>
    <row r="12" spans="1:5" x14ac:dyDescent="0.35">
      <c r="A12">
        <v>27</v>
      </c>
      <c r="B12">
        <v>50</v>
      </c>
      <c r="C12">
        <v>21</v>
      </c>
      <c r="D12" s="1">
        <v>45396</v>
      </c>
    </row>
    <row r="13" spans="1:5" x14ac:dyDescent="0.35">
      <c r="A13">
        <v>30</v>
      </c>
      <c r="B13">
        <v>50</v>
      </c>
      <c r="C13">
        <v>43</v>
      </c>
      <c r="D13" s="1">
        <v>45399</v>
      </c>
    </row>
    <row r="14" spans="1:5" x14ac:dyDescent="0.35">
      <c r="A14">
        <v>33</v>
      </c>
      <c r="B14">
        <v>50</v>
      </c>
      <c r="C14">
        <v>33</v>
      </c>
      <c r="D14" s="1">
        <v>45402</v>
      </c>
    </row>
    <row r="15" spans="1:5" x14ac:dyDescent="0.35">
      <c r="A15">
        <v>36</v>
      </c>
      <c r="B15">
        <v>50</v>
      </c>
      <c r="C15">
        <v>27</v>
      </c>
      <c r="D15" s="1">
        <v>45405</v>
      </c>
    </row>
    <row r="16" spans="1:5" x14ac:dyDescent="0.35">
      <c r="A16">
        <v>39</v>
      </c>
      <c r="B16">
        <v>40</v>
      </c>
      <c r="C16">
        <v>27</v>
      </c>
      <c r="D16" s="1">
        <v>45042</v>
      </c>
    </row>
    <row r="17" spans="1:5" x14ac:dyDescent="0.35">
      <c r="A17">
        <v>42</v>
      </c>
      <c r="B17">
        <v>40</v>
      </c>
      <c r="C17">
        <v>25</v>
      </c>
      <c r="D17" s="1">
        <v>45044</v>
      </c>
    </row>
    <row r="18" spans="1:5" x14ac:dyDescent="0.35">
      <c r="A18">
        <v>44</v>
      </c>
      <c r="B18">
        <v>40</v>
      </c>
      <c r="C18">
        <v>24</v>
      </c>
      <c r="D18" s="1">
        <v>45045</v>
      </c>
      <c r="E18" t="s">
        <v>7</v>
      </c>
    </row>
    <row r="19" spans="1:5" x14ac:dyDescent="0.35">
      <c r="A19">
        <v>47</v>
      </c>
      <c r="B19">
        <v>80</v>
      </c>
      <c r="C19">
        <v>26</v>
      </c>
      <c r="D19" s="1">
        <v>45048</v>
      </c>
    </row>
    <row r="20" spans="1:5" x14ac:dyDescent="0.35">
      <c r="A20">
        <v>53</v>
      </c>
      <c r="B20">
        <v>100</v>
      </c>
      <c r="C20">
        <v>28</v>
      </c>
      <c r="D20" s="1">
        <v>45054</v>
      </c>
    </row>
    <row r="21" spans="1:5" x14ac:dyDescent="0.35">
      <c r="A21">
        <v>55</v>
      </c>
      <c r="B21">
        <v>100</v>
      </c>
      <c r="C21">
        <v>29</v>
      </c>
      <c r="D21" s="1">
        <v>45056</v>
      </c>
    </row>
    <row r="22" spans="1:5" x14ac:dyDescent="0.35">
      <c r="A22">
        <v>57</v>
      </c>
      <c r="B22">
        <v>100</v>
      </c>
      <c r="C22">
        <v>25</v>
      </c>
      <c r="D22" s="1">
        <v>45058</v>
      </c>
    </row>
    <row r="23" spans="1:5" x14ac:dyDescent="0.35">
      <c r="A23">
        <v>60</v>
      </c>
      <c r="B23">
        <v>100</v>
      </c>
      <c r="C23">
        <v>31</v>
      </c>
      <c r="D23" s="1">
        <v>45061</v>
      </c>
    </row>
    <row r="24" spans="1:5" x14ac:dyDescent="0.35">
      <c r="A24">
        <v>62</v>
      </c>
      <c r="B24">
        <v>100</v>
      </c>
      <c r="C24">
        <v>30</v>
      </c>
      <c r="D24" s="1">
        <v>45063</v>
      </c>
    </row>
    <row r="25" spans="1:5" x14ac:dyDescent="0.35">
      <c r="A25">
        <v>64</v>
      </c>
      <c r="B25">
        <v>100</v>
      </c>
      <c r="C25">
        <v>35</v>
      </c>
      <c r="D25" s="1">
        <v>45065</v>
      </c>
    </row>
    <row r="26" spans="1:5" x14ac:dyDescent="0.35">
      <c r="A26">
        <v>67</v>
      </c>
      <c r="B26">
        <v>100</v>
      </c>
      <c r="C26">
        <v>31</v>
      </c>
      <c r="D26" s="1">
        <v>45068</v>
      </c>
    </row>
    <row r="27" spans="1:5" x14ac:dyDescent="0.35">
      <c r="A27">
        <v>69</v>
      </c>
      <c r="B27">
        <v>100</v>
      </c>
      <c r="C27">
        <v>31</v>
      </c>
      <c r="D27" s="1">
        <v>45070</v>
      </c>
    </row>
    <row r="28" spans="1:5" x14ac:dyDescent="0.35">
      <c r="A28">
        <v>71</v>
      </c>
      <c r="B28">
        <v>100</v>
      </c>
      <c r="C28">
        <v>31</v>
      </c>
      <c r="D28" s="1">
        <v>45072</v>
      </c>
    </row>
    <row r="29" spans="1:5" x14ac:dyDescent="0.35">
      <c r="A29">
        <v>74</v>
      </c>
      <c r="B29">
        <v>100</v>
      </c>
      <c r="C29">
        <v>25</v>
      </c>
      <c r="D29" s="1">
        <v>45075</v>
      </c>
      <c r="E29" t="s">
        <v>77</v>
      </c>
    </row>
    <row r="33" spans="1:10" x14ac:dyDescent="0.35">
      <c r="A33" t="s">
        <v>170</v>
      </c>
    </row>
    <row r="37" spans="1:10" x14ac:dyDescent="0.35">
      <c r="H37" t="s">
        <v>100</v>
      </c>
      <c r="J37" s="1">
        <v>45075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topLeftCell="A22" workbookViewId="0">
      <selection activeCell="A38" sqref="A38"/>
    </sheetView>
  </sheetViews>
  <sheetFormatPr defaultRowHeight="14.5" x14ac:dyDescent="0.35"/>
  <sheetData>
    <row r="1" spans="1:5" x14ac:dyDescent="0.35">
      <c r="A1">
        <v>1</v>
      </c>
      <c r="B1">
        <v>20</v>
      </c>
      <c r="D1" s="1">
        <v>45343</v>
      </c>
    </row>
    <row r="2" spans="1:5" x14ac:dyDescent="0.35">
      <c r="A2">
        <v>3</v>
      </c>
      <c r="B2">
        <v>20</v>
      </c>
      <c r="C2">
        <v>25</v>
      </c>
      <c r="D2" s="1">
        <v>45345</v>
      </c>
    </row>
    <row r="3" spans="1:5" x14ac:dyDescent="0.35">
      <c r="A3">
        <v>5</v>
      </c>
      <c r="B3">
        <v>30</v>
      </c>
      <c r="C3">
        <v>29</v>
      </c>
      <c r="D3" s="1">
        <v>45347</v>
      </c>
    </row>
    <row r="4" spans="1:5" x14ac:dyDescent="0.35">
      <c r="A4">
        <v>9</v>
      </c>
      <c r="B4">
        <v>30</v>
      </c>
      <c r="C4">
        <v>35</v>
      </c>
      <c r="D4" s="1">
        <v>45352</v>
      </c>
    </row>
    <row r="5" spans="1:5" x14ac:dyDescent="0.35">
      <c r="A5">
        <v>12</v>
      </c>
      <c r="B5">
        <v>40</v>
      </c>
      <c r="C5">
        <v>33</v>
      </c>
      <c r="D5" s="1">
        <v>45355</v>
      </c>
    </row>
    <row r="6" spans="1:5" x14ac:dyDescent="0.35">
      <c r="A6">
        <v>15</v>
      </c>
      <c r="B6">
        <v>40</v>
      </c>
      <c r="C6">
        <v>33</v>
      </c>
      <c r="D6" s="1">
        <v>45358</v>
      </c>
    </row>
    <row r="7" spans="1:5" x14ac:dyDescent="0.35">
      <c r="A7">
        <v>17</v>
      </c>
      <c r="B7">
        <v>50</v>
      </c>
      <c r="C7">
        <v>38</v>
      </c>
      <c r="D7" s="1">
        <v>45360</v>
      </c>
    </row>
    <row r="8" spans="1:5" x14ac:dyDescent="0.35">
      <c r="A8">
        <v>19</v>
      </c>
      <c r="B8">
        <v>50</v>
      </c>
      <c r="C8">
        <v>47</v>
      </c>
      <c r="D8" s="1">
        <v>45362</v>
      </c>
    </row>
    <row r="9" spans="1:5" x14ac:dyDescent="0.35">
      <c r="A9">
        <v>22</v>
      </c>
      <c r="B9">
        <v>60</v>
      </c>
      <c r="C9">
        <v>42</v>
      </c>
      <c r="D9" s="1">
        <v>45365</v>
      </c>
    </row>
    <row r="10" spans="1:5" x14ac:dyDescent="0.35">
      <c r="A10">
        <v>24</v>
      </c>
      <c r="B10">
        <v>60</v>
      </c>
      <c r="C10">
        <v>54</v>
      </c>
      <c r="D10" s="1">
        <v>45367</v>
      </c>
    </row>
    <row r="11" spans="1:5" x14ac:dyDescent="0.35">
      <c r="A11">
        <v>26</v>
      </c>
      <c r="B11">
        <v>50</v>
      </c>
      <c r="C11">
        <v>51</v>
      </c>
      <c r="D11" s="1">
        <v>45369</v>
      </c>
    </row>
    <row r="12" spans="1:5" x14ac:dyDescent="0.35">
      <c r="A12">
        <v>29</v>
      </c>
      <c r="B12">
        <v>70</v>
      </c>
      <c r="C12">
        <v>52</v>
      </c>
      <c r="D12" s="1">
        <v>45372</v>
      </c>
    </row>
    <row r="13" spans="1:5" x14ac:dyDescent="0.35">
      <c r="A13">
        <v>31</v>
      </c>
      <c r="B13">
        <v>70</v>
      </c>
      <c r="C13">
        <v>49</v>
      </c>
      <c r="D13" s="1">
        <v>45008</v>
      </c>
    </row>
    <row r="14" spans="1:5" x14ac:dyDescent="0.35">
      <c r="A14">
        <v>33</v>
      </c>
      <c r="B14">
        <v>70</v>
      </c>
      <c r="C14">
        <v>41</v>
      </c>
      <c r="D14" s="1">
        <v>45376</v>
      </c>
    </row>
    <row r="15" spans="1:5" x14ac:dyDescent="0.35">
      <c r="A15">
        <v>36</v>
      </c>
      <c r="B15">
        <v>70</v>
      </c>
      <c r="C15">
        <v>36</v>
      </c>
      <c r="D15" s="1">
        <v>45379</v>
      </c>
    </row>
    <row r="16" spans="1:5" x14ac:dyDescent="0.35">
      <c r="A16">
        <v>38</v>
      </c>
      <c r="B16">
        <v>60</v>
      </c>
      <c r="C16">
        <v>25</v>
      </c>
      <c r="D16" s="1">
        <v>45381</v>
      </c>
      <c r="E16" t="s">
        <v>4</v>
      </c>
    </row>
    <row r="17" spans="1:5" x14ac:dyDescent="0.35">
      <c r="A17">
        <v>40</v>
      </c>
      <c r="B17">
        <v>75</v>
      </c>
      <c r="C17">
        <v>25</v>
      </c>
      <c r="D17" s="1">
        <v>45383</v>
      </c>
    </row>
    <row r="18" spans="1:5" x14ac:dyDescent="0.35">
      <c r="A18">
        <v>43</v>
      </c>
      <c r="B18">
        <v>70</v>
      </c>
      <c r="C18">
        <v>37</v>
      </c>
      <c r="D18" s="1">
        <v>45386</v>
      </c>
    </row>
    <row r="19" spans="1:5" x14ac:dyDescent="0.35">
      <c r="A19">
        <v>45</v>
      </c>
      <c r="B19">
        <v>70</v>
      </c>
      <c r="C19">
        <v>33</v>
      </c>
      <c r="D19" s="1">
        <v>45022</v>
      </c>
    </row>
    <row r="20" spans="1:5" x14ac:dyDescent="0.35">
      <c r="A20">
        <v>47</v>
      </c>
      <c r="B20">
        <v>70</v>
      </c>
      <c r="C20">
        <v>21</v>
      </c>
      <c r="D20" s="1">
        <v>45390</v>
      </c>
    </row>
    <row r="21" spans="1:5" x14ac:dyDescent="0.35">
      <c r="A21">
        <v>50</v>
      </c>
      <c r="B21">
        <v>70</v>
      </c>
      <c r="C21">
        <v>28</v>
      </c>
      <c r="D21" s="1">
        <v>45393</v>
      </c>
    </row>
    <row r="22" spans="1:5" x14ac:dyDescent="0.35">
      <c r="A22">
        <v>52</v>
      </c>
      <c r="B22">
        <v>60</v>
      </c>
      <c r="C22">
        <v>28</v>
      </c>
      <c r="D22" s="1">
        <v>45395</v>
      </c>
    </row>
    <row r="23" spans="1:5" x14ac:dyDescent="0.35">
      <c r="A23">
        <v>55</v>
      </c>
      <c r="B23">
        <v>60</v>
      </c>
      <c r="C23">
        <v>23</v>
      </c>
      <c r="D23" s="1">
        <v>45032</v>
      </c>
    </row>
    <row r="24" spans="1:5" x14ac:dyDescent="0.35">
      <c r="A24">
        <v>58</v>
      </c>
      <c r="B24">
        <v>60</v>
      </c>
      <c r="C24">
        <v>25</v>
      </c>
      <c r="D24" s="1">
        <v>45036</v>
      </c>
    </row>
    <row r="25" spans="1:5" x14ac:dyDescent="0.35">
      <c r="A25">
        <v>61</v>
      </c>
      <c r="B25">
        <v>60</v>
      </c>
      <c r="C25">
        <v>34</v>
      </c>
      <c r="D25" s="1">
        <v>45038</v>
      </c>
      <c r="E25" t="s">
        <v>5</v>
      </c>
    </row>
    <row r="26" spans="1:5" x14ac:dyDescent="0.35">
      <c r="A26">
        <v>64</v>
      </c>
      <c r="B26">
        <v>70</v>
      </c>
      <c r="C26">
        <v>24</v>
      </c>
      <c r="D26" s="1">
        <v>45042</v>
      </c>
    </row>
    <row r="27" spans="1:5" x14ac:dyDescent="0.35">
      <c r="A27">
        <v>66</v>
      </c>
      <c r="B27">
        <v>70</v>
      </c>
      <c r="C27">
        <v>22</v>
      </c>
      <c r="D27" s="1">
        <v>45044</v>
      </c>
    </row>
    <row r="28" spans="1:5" x14ac:dyDescent="0.35">
      <c r="A28">
        <v>70</v>
      </c>
      <c r="B28">
        <v>70</v>
      </c>
      <c r="C28">
        <v>26</v>
      </c>
      <c r="D28" s="1">
        <v>45048</v>
      </c>
    </row>
    <row r="29" spans="1:5" x14ac:dyDescent="0.35">
      <c r="A29">
        <v>76</v>
      </c>
      <c r="B29">
        <v>70</v>
      </c>
      <c r="C29">
        <v>26</v>
      </c>
      <c r="D29" s="1">
        <v>45054</v>
      </c>
    </row>
    <row r="30" spans="1:5" x14ac:dyDescent="0.35">
      <c r="A30">
        <v>78</v>
      </c>
      <c r="B30">
        <v>70</v>
      </c>
      <c r="C30">
        <v>24</v>
      </c>
      <c r="D30" s="1">
        <v>45056</v>
      </c>
    </row>
    <row r="31" spans="1:5" x14ac:dyDescent="0.35">
      <c r="A31">
        <v>80</v>
      </c>
      <c r="B31">
        <v>70</v>
      </c>
      <c r="C31">
        <v>25</v>
      </c>
      <c r="D31" s="1">
        <v>45058</v>
      </c>
    </row>
    <row r="32" spans="1:5" x14ac:dyDescent="0.35">
      <c r="A32">
        <v>83</v>
      </c>
      <c r="B32">
        <v>70</v>
      </c>
      <c r="C32">
        <v>30</v>
      </c>
      <c r="D32" s="1">
        <v>45061</v>
      </c>
    </row>
    <row r="33" spans="1:10" x14ac:dyDescent="0.35">
      <c r="A33">
        <v>85</v>
      </c>
      <c r="B33">
        <v>70</v>
      </c>
      <c r="C33">
        <v>27</v>
      </c>
      <c r="D33" s="1">
        <v>45063</v>
      </c>
    </row>
    <row r="34" spans="1:10" x14ac:dyDescent="0.35">
      <c r="A34">
        <v>87</v>
      </c>
      <c r="B34">
        <v>70</v>
      </c>
      <c r="C34">
        <v>28</v>
      </c>
      <c r="D34" s="1">
        <v>45065</v>
      </c>
    </row>
    <row r="35" spans="1:10" x14ac:dyDescent="0.35">
      <c r="A35">
        <v>90</v>
      </c>
      <c r="B35">
        <v>70</v>
      </c>
      <c r="C35">
        <v>31</v>
      </c>
      <c r="D35" s="1">
        <v>45068</v>
      </c>
      <c r="E35" t="s">
        <v>77</v>
      </c>
    </row>
    <row r="36" spans="1:10" x14ac:dyDescent="0.35">
      <c r="H36" t="s">
        <v>91</v>
      </c>
      <c r="J36" s="1">
        <v>45068</v>
      </c>
    </row>
    <row r="38" spans="1:10" x14ac:dyDescent="0.35">
      <c r="A38" t="s">
        <v>169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topLeftCell="A22" workbookViewId="0">
      <selection activeCell="A37" sqref="A37"/>
    </sheetView>
  </sheetViews>
  <sheetFormatPr defaultRowHeight="14.5" x14ac:dyDescent="0.35"/>
  <sheetData>
    <row r="1" spans="1:4" x14ac:dyDescent="0.35">
      <c r="A1">
        <v>1</v>
      </c>
      <c r="B1">
        <v>10</v>
      </c>
      <c r="D1" t="s">
        <v>1</v>
      </c>
    </row>
    <row r="2" spans="1:4" x14ac:dyDescent="0.35">
      <c r="A2">
        <v>4</v>
      </c>
      <c r="B2">
        <v>10</v>
      </c>
      <c r="C2">
        <v>28</v>
      </c>
    </row>
    <row r="3" spans="1:4" x14ac:dyDescent="0.35">
      <c r="A3">
        <v>6</v>
      </c>
      <c r="B3">
        <v>30</v>
      </c>
    </row>
    <row r="4" spans="1:4" x14ac:dyDescent="0.35">
      <c r="A4">
        <v>8</v>
      </c>
      <c r="B4">
        <v>30</v>
      </c>
      <c r="C4">
        <v>41</v>
      </c>
    </row>
    <row r="5" spans="1:4" x14ac:dyDescent="0.35">
      <c r="A5">
        <v>12</v>
      </c>
      <c r="B5">
        <v>45</v>
      </c>
      <c r="C5">
        <v>42</v>
      </c>
    </row>
    <row r="6" spans="1:4" x14ac:dyDescent="0.35">
      <c r="A6">
        <v>15</v>
      </c>
      <c r="B6">
        <v>45</v>
      </c>
      <c r="C6">
        <v>46</v>
      </c>
    </row>
    <row r="7" spans="1:4" x14ac:dyDescent="0.35">
      <c r="A7">
        <v>18</v>
      </c>
      <c r="B7">
        <v>60</v>
      </c>
      <c r="C7">
        <v>53</v>
      </c>
      <c r="D7" s="1"/>
    </row>
    <row r="8" spans="1:4" x14ac:dyDescent="0.35">
      <c r="A8">
        <v>20</v>
      </c>
      <c r="B8">
        <v>60</v>
      </c>
      <c r="C8">
        <v>62</v>
      </c>
    </row>
    <row r="9" spans="1:4" x14ac:dyDescent="0.35">
      <c r="A9">
        <v>22</v>
      </c>
      <c r="B9">
        <v>70</v>
      </c>
      <c r="C9">
        <v>55</v>
      </c>
      <c r="D9" s="1"/>
    </row>
    <row r="10" spans="1:4" x14ac:dyDescent="0.35">
      <c r="A10">
        <v>25</v>
      </c>
      <c r="B10">
        <v>80</v>
      </c>
      <c r="C10">
        <v>39</v>
      </c>
    </row>
    <row r="11" spans="1:4" x14ac:dyDescent="0.35">
      <c r="A11">
        <v>29</v>
      </c>
      <c r="B11">
        <v>60</v>
      </c>
      <c r="C11">
        <v>51</v>
      </c>
      <c r="D11" t="s">
        <v>2</v>
      </c>
    </row>
    <row r="12" spans="1:4" x14ac:dyDescent="0.35">
      <c r="A12">
        <v>32</v>
      </c>
      <c r="B12">
        <v>60</v>
      </c>
      <c r="C12">
        <v>45</v>
      </c>
    </row>
    <row r="13" spans="1:4" x14ac:dyDescent="0.35">
      <c r="A13">
        <v>34</v>
      </c>
      <c r="B13">
        <v>60</v>
      </c>
      <c r="C13">
        <v>58</v>
      </c>
      <c r="D13" s="1"/>
    </row>
    <row r="14" spans="1:4" x14ac:dyDescent="0.35">
      <c r="A14">
        <v>36</v>
      </c>
      <c r="B14">
        <v>60</v>
      </c>
      <c r="C14">
        <v>51</v>
      </c>
    </row>
    <row r="15" spans="1:4" x14ac:dyDescent="0.35">
      <c r="A15">
        <v>39</v>
      </c>
      <c r="B15">
        <v>60</v>
      </c>
      <c r="C15">
        <v>44</v>
      </c>
    </row>
    <row r="16" spans="1:4" x14ac:dyDescent="0.35">
      <c r="A16">
        <v>41</v>
      </c>
      <c r="B16">
        <v>85</v>
      </c>
      <c r="C16">
        <v>21</v>
      </c>
    </row>
    <row r="17" spans="1:5" x14ac:dyDescent="0.35">
      <c r="A17">
        <v>43</v>
      </c>
      <c r="B17">
        <v>85</v>
      </c>
      <c r="C17">
        <v>36</v>
      </c>
    </row>
    <row r="18" spans="1:5" x14ac:dyDescent="0.35">
      <c r="A18">
        <v>46</v>
      </c>
      <c r="B18">
        <v>80</v>
      </c>
      <c r="C18">
        <v>35</v>
      </c>
    </row>
    <row r="19" spans="1:5" x14ac:dyDescent="0.35">
      <c r="A19">
        <v>48</v>
      </c>
      <c r="B19">
        <v>80</v>
      </c>
      <c r="C19">
        <v>29</v>
      </c>
      <c r="D19" s="1">
        <v>45022</v>
      </c>
    </row>
    <row r="20" spans="1:5" x14ac:dyDescent="0.35">
      <c r="A20">
        <v>50</v>
      </c>
      <c r="B20">
        <v>80</v>
      </c>
      <c r="C20">
        <v>25</v>
      </c>
      <c r="D20" s="1"/>
    </row>
    <row r="21" spans="1:5" x14ac:dyDescent="0.35">
      <c r="A21">
        <v>53</v>
      </c>
      <c r="B21">
        <v>80</v>
      </c>
      <c r="C21">
        <v>29</v>
      </c>
    </row>
    <row r="22" spans="1:5" x14ac:dyDescent="0.35">
      <c r="A22">
        <v>55</v>
      </c>
      <c r="B22">
        <v>70</v>
      </c>
      <c r="C22">
        <v>22</v>
      </c>
    </row>
    <row r="23" spans="1:5" x14ac:dyDescent="0.35">
      <c r="A23">
        <v>58</v>
      </c>
      <c r="B23">
        <v>70</v>
      </c>
      <c r="C23">
        <v>29</v>
      </c>
      <c r="D23" s="1">
        <v>45032</v>
      </c>
    </row>
    <row r="24" spans="1:5" x14ac:dyDescent="0.35">
      <c r="A24">
        <v>61</v>
      </c>
      <c r="B24">
        <v>70</v>
      </c>
      <c r="C24">
        <v>33</v>
      </c>
      <c r="D24" s="1">
        <v>45036</v>
      </c>
      <c r="E24" t="s">
        <v>3</v>
      </c>
    </row>
    <row r="25" spans="1:5" x14ac:dyDescent="0.35">
      <c r="A25">
        <v>67</v>
      </c>
      <c r="B25">
        <v>70</v>
      </c>
      <c r="C25">
        <v>24</v>
      </c>
      <c r="D25" s="1">
        <v>45042</v>
      </c>
    </row>
    <row r="26" spans="1:5" x14ac:dyDescent="0.35">
      <c r="A26">
        <v>69</v>
      </c>
      <c r="B26">
        <v>70</v>
      </c>
      <c r="C26">
        <v>22</v>
      </c>
      <c r="D26" s="1">
        <v>45044</v>
      </c>
    </row>
    <row r="27" spans="1:5" x14ac:dyDescent="0.35">
      <c r="A27">
        <v>73</v>
      </c>
      <c r="B27">
        <v>70</v>
      </c>
      <c r="C27">
        <v>26</v>
      </c>
      <c r="D27" s="1">
        <v>45048</v>
      </c>
    </row>
    <row r="28" spans="1:5" x14ac:dyDescent="0.35">
      <c r="A28">
        <v>79</v>
      </c>
      <c r="B28">
        <v>70</v>
      </c>
      <c r="C28">
        <v>26</v>
      </c>
      <c r="D28" s="1">
        <v>45054</v>
      </c>
    </row>
    <row r="29" spans="1:5" x14ac:dyDescent="0.35">
      <c r="A29">
        <v>81</v>
      </c>
      <c r="B29">
        <v>70</v>
      </c>
      <c r="C29">
        <v>24</v>
      </c>
      <c r="D29" s="1">
        <v>45056</v>
      </c>
    </row>
    <row r="30" spans="1:5" x14ac:dyDescent="0.35">
      <c r="A30">
        <v>83</v>
      </c>
      <c r="B30">
        <v>70</v>
      </c>
      <c r="C30">
        <v>25</v>
      </c>
      <c r="D30" s="1">
        <v>45058</v>
      </c>
    </row>
    <row r="31" spans="1:5" x14ac:dyDescent="0.35">
      <c r="A31">
        <v>86</v>
      </c>
      <c r="B31">
        <v>70</v>
      </c>
      <c r="C31">
        <v>30</v>
      </c>
      <c r="D31" s="1">
        <v>45061</v>
      </c>
    </row>
    <row r="32" spans="1:5" x14ac:dyDescent="0.35">
      <c r="A32">
        <v>88</v>
      </c>
      <c r="B32">
        <v>70</v>
      </c>
      <c r="C32">
        <v>27</v>
      </c>
      <c r="D32" s="1">
        <v>45063</v>
      </c>
    </row>
    <row r="33" spans="1:11" x14ac:dyDescent="0.35">
      <c r="A33">
        <v>90</v>
      </c>
      <c r="B33">
        <v>70</v>
      </c>
      <c r="C33">
        <v>28</v>
      </c>
      <c r="D33" s="1">
        <v>45065</v>
      </c>
    </row>
    <row r="34" spans="1:11" x14ac:dyDescent="0.35">
      <c r="A34">
        <v>93</v>
      </c>
      <c r="B34">
        <v>70</v>
      </c>
      <c r="C34">
        <v>31</v>
      </c>
      <c r="D34" s="1">
        <v>45068</v>
      </c>
    </row>
    <row r="37" spans="1:11" x14ac:dyDescent="0.35">
      <c r="A37" t="s">
        <v>169</v>
      </c>
      <c r="I37" t="s">
        <v>91</v>
      </c>
      <c r="K37" s="1">
        <v>45068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topLeftCell="A16" workbookViewId="0">
      <selection activeCell="A31" sqref="A31"/>
    </sheetView>
  </sheetViews>
  <sheetFormatPr defaultRowHeight="14.5" x14ac:dyDescent="0.35"/>
  <sheetData>
    <row r="1" spans="1:5" x14ac:dyDescent="0.35">
      <c r="A1">
        <v>1</v>
      </c>
      <c r="B1">
        <v>30</v>
      </c>
      <c r="D1" s="1">
        <v>45343</v>
      </c>
    </row>
    <row r="2" spans="1:5" x14ac:dyDescent="0.35">
      <c r="A2">
        <v>3</v>
      </c>
      <c r="B2">
        <v>30</v>
      </c>
      <c r="C2">
        <v>55</v>
      </c>
      <c r="D2" s="1">
        <v>45345</v>
      </c>
    </row>
    <row r="3" spans="1:5" x14ac:dyDescent="0.35">
      <c r="A3">
        <v>8</v>
      </c>
      <c r="B3">
        <v>60</v>
      </c>
      <c r="C3">
        <v>51</v>
      </c>
      <c r="D3" s="1">
        <v>45350</v>
      </c>
    </row>
    <row r="4" spans="1:5" x14ac:dyDescent="0.35">
      <c r="A4">
        <v>10</v>
      </c>
      <c r="B4">
        <v>60</v>
      </c>
      <c r="C4">
        <v>65</v>
      </c>
      <c r="D4" s="1">
        <v>45353</v>
      </c>
    </row>
    <row r="5" spans="1:5" x14ac:dyDescent="0.35">
      <c r="A5">
        <v>15</v>
      </c>
      <c r="B5">
        <v>60</v>
      </c>
      <c r="C5">
        <v>60</v>
      </c>
      <c r="D5" s="1">
        <v>45358</v>
      </c>
    </row>
    <row r="6" spans="1:5" x14ac:dyDescent="0.35">
      <c r="A6">
        <v>17</v>
      </c>
      <c r="B6">
        <v>70</v>
      </c>
      <c r="C6">
        <v>45</v>
      </c>
      <c r="D6" s="1">
        <v>45360</v>
      </c>
    </row>
    <row r="7" spans="1:5" x14ac:dyDescent="0.35">
      <c r="A7">
        <v>19</v>
      </c>
      <c r="B7">
        <v>70</v>
      </c>
      <c r="C7">
        <v>44</v>
      </c>
      <c r="D7" s="1">
        <v>45362</v>
      </c>
    </row>
    <row r="8" spans="1:5" x14ac:dyDescent="0.35">
      <c r="A8">
        <v>22</v>
      </c>
      <c r="B8">
        <v>70</v>
      </c>
      <c r="C8">
        <v>30</v>
      </c>
      <c r="D8" s="1">
        <v>45365</v>
      </c>
    </row>
    <row r="9" spans="1:5" x14ac:dyDescent="0.35">
      <c r="A9">
        <v>24</v>
      </c>
      <c r="B9">
        <v>70</v>
      </c>
      <c r="C9">
        <v>21</v>
      </c>
      <c r="D9" s="1">
        <v>45367</v>
      </c>
    </row>
    <row r="10" spans="1:5" x14ac:dyDescent="0.35">
      <c r="A10">
        <v>26</v>
      </c>
      <c r="B10">
        <v>75</v>
      </c>
      <c r="C10">
        <v>22</v>
      </c>
      <c r="D10" s="1">
        <v>45369</v>
      </c>
    </row>
    <row r="11" spans="1:5" x14ac:dyDescent="0.35">
      <c r="A11">
        <v>33</v>
      </c>
      <c r="B11">
        <v>80</v>
      </c>
      <c r="C11">
        <v>39</v>
      </c>
      <c r="D11" s="1">
        <v>45376</v>
      </c>
    </row>
    <row r="12" spans="1:5" x14ac:dyDescent="0.35">
      <c r="A12">
        <v>36</v>
      </c>
      <c r="B12">
        <v>80</v>
      </c>
      <c r="C12">
        <v>39</v>
      </c>
      <c r="D12" s="1">
        <v>45379</v>
      </c>
      <c r="E12" t="s">
        <v>12</v>
      </c>
    </row>
    <row r="13" spans="1:5" x14ac:dyDescent="0.35">
      <c r="A13">
        <v>38</v>
      </c>
      <c r="B13">
        <v>70</v>
      </c>
      <c r="C13">
        <v>62</v>
      </c>
      <c r="D13" s="1">
        <v>45381</v>
      </c>
    </row>
    <row r="14" spans="1:5" x14ac:dyDescent="0.35">
      <c r="A14">
        <v>40</v>
      </c>
      <c r="B14">
        <v>65</v>
      </c>
      <c r="C14">
        <v>51</v>
      </c>
      <c r="D14" s="1">
        <v>45383</v>
      </c>
    </row>
    <row r="15" spans="1:5" x14ac:dyDescent="0.35">
      <c r="A15">
        <v>45</v>
      </c>
      <c r="B15">
        <v>60</v>
      </c>
      <c r="C15">
        <v>38</v>
      </c>
      <c r="D15" s="1">
        <v>45388</v>
      </c>
    </row>
    <row r="16" spans="1:5" x14ac:dyDescent="0.35">
      <c r="A16">
        <v>47</v>
      </c>
      <c r="B16">
        <v>60</v>
      </c>
      <c r="C16">
        <v>43</v>
      </c>
      <c r="D16" s="1">
        <v>45390</v>
      </c>
    </row>
    <row r="17" spans="1:5" x14ac:dyDescent="0.35">
      <c r="A17">
        <v>50</v>
      </c>
      <c r="B17">
        <v>60</v>
      </c>
      <c r="C17">
        <v>40</v>
      </c>
      <c r="D17" s="1">
        <v>45393</v>
      </c>
    </row>
    <row r="18" spans="1:5" x14ac:dyDescent="0.35">
      <c r="A18">
        <v>53</v>
      </c>
      <c r="B18">
        <v>60</v>
      </c>
      <c r="C18">
        <v>39</v>
      </c>
      <c r="D18" s="1">
        <v>45396</v>
      </c>
    </row>
    <row r="19" spans="1:5" x14ac:dyDescent="0.35">
      <c r="A19">
        <v>56</v>
      </c>
      <c r="B19">
        <v>60</v>
      </c>
      <c r="C19">
        <v>26</v>
      </c>
      <c r="D19" s="1">
        <v>45399</v>
      </c>
    </row>
    <row r="20" spans="1:5" x14ac:dyDescent="0.35">
      <c r="A20">
        <v>58</v>
      </c>
      <c r="B20">
        <v>60</v>
      </c>
      <c r="C20">
        <v>25</v>
      </c>
      <c r="D20" s="1">
        <v>45401</v>
      </c>
    </row>
    <row r="21" spans="1:5" x14ac:dyDescent="0.35">
      <c r="A21">
        <v>60</v>
      </c>
      <c r="B21">
        <v>60</v>
      </c>
      <c r="C21">
        <v>25</v>
      </c>
      <c r="D21" s="1">
        <v>45037</v>
      </c>
      <c r="E21" t="s">
        <v>66</v>
      </c>
    </row>
    <row r="22" spans="1:5" x14ac:dyDescent="0.35">
      <c r="A22">
        <v>63</v>
      </c>
      <c r="B22">
        <v>80</v>
      </c>
      <c r="C22">
        <v>39</v>
      </c>
      <c r="D22" s="1">
        <v>45040</v>
      </c>
    </row>
    <row r="23" spans="1:5" x14ac:dyDescent="0.35">
      <c r="A23">
        <v>66</v>
      </c>
      <c r="B23">
        <v>80</v>
      </c>
      <c r="C23">
        <v>37</v>
      </c>
      <c r="D23" s="1">
        <v>45043</v>
      </c>
    </row>
    <row r="24" spans="1:5" x14ac:dyDescent="0.35">
      <c r="A24">
        <v>68</v>
      </c>
      <c r="B24">
        <v>80</v>
      </c>
      <c r="C24">
        <v>25</v>
      </c>
      <c r="D24" s="1">
        <v>45045</v>
      </c>
    </row>
    <row r="25" spans="1:5" x14ac:dyDescent="0.35">
      <c r="A25">
        <v>71</v>
      </c>
      <c r="B25">
        <v>80</v>
      </c>
      <c r="C25">
        <v>36</v>
      </c>
      <c r="D25" s="1">
        <v>45048</v>
      </c>
    </row>
    <row r="26" spans="1:5" x14ac:dyDescent="0.35">
      <c r="A26">
        <v>73</v>
      </c>
      <c r="B26">
        <v>80</v>
      </c>
      <c r="C26">
        <v>34</v>
      </c>
      <c r="D26" s="1">
        <v>45050</v>
      </c>
    </row>
    <row r="27" spans="1:5" x14ac:dyDescent="0.35">
      <c r="A27">
        <v>77</v>
      </c>
      <c r="B27">
        <v>80</v>
      </c>
      <c r="C27">
        <v>22</v>
      </c>
      <c r="D27" s="1">
        <v>45054</v>
      </c>
    </row>
    <row r="28" spans="1:5" x14ac:dyDescent="0.35">
      <c r="A28">
        <v>79</v>
      </c>
      <c r="B28">
        <v>80</v>
      </c>
      <c r="C28">
        <v>22</v>
      </c>
      <c r="D28" s="1">
        <v>45422</v>
      </c>
      <c r="E28" t="s">
        <v>77</v>
      </c>
    </row>
    <row r="31" spans="1:5" x14ac:dyDescent="0.35">
      <c r="A31" t="s">
        <v>168</v>
      </c>
    </row>
    <row r="38" spans="8:10" x14ac:dyDescent="0.35">
      <c r="H38" t="s">
        <v>101</v>
      </c>
      <c r="J38" s="1">
        <v>45056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topLeftCell="A22" workbookViewId="0">
      <selection activeCell="D41" sqref="D41"/>
    </sheetView>
  </sheetViews>
  <sheetFormatPr defaultRowHeight="14.5" x14ac:dyDescent="0.35"/>
  <sheetData>
    <row r="1" spans="1:5" x14ac:dyDescent="0.35">
      <c r="A1">
        <v>1</v>
      </c>
      <c r="B1">
        <v>10</v>
      </c>
      <c r="D1" s="1">
        <v>45339</v>
      </c>
    </row>
    <row r="2" spans="1:5" x14ac:dyDescent="0.35">
      <c r="A2">
        <v>5</v>
      </c>
      <c r="B2">
        <v>20</v>
      </c>
      <c r="C2">
        <v>26</v>
      </c>
      <c r="D2" s="1">
        <v>45343</v>
      </c>
      <c r="E2" t="s">
        <v>0</v>
      </c>
    </row>
    <row r="3" spans="1:5" x14ac:dyDescent="0.35">
      <c r="A3">
        <v>7</v>
      </c>
      <c r="B3">
        <v>30</v>
      </c>
      <c r="C3">
        <v>43</v>
      </c>
      <c r="D3" s="1">
        <v>45345</v>
      </c>
    </row>
    <row r="4" spans="1:5" x14ac:dyDescent="0.35">
      <c r="A4">
        <v>12</v>
      </c>
      <c r="B4">
        <v>30</v>
      </c>
      <c r="C4">
        <v>30</v>
      </c>
      <c r="D4" s="1">
        <v>45350</v>
      </c>
    </row>
    <row r="5" spans="1:5" x14ac:dyDescent="0.35">
      <c r="A5">
        <v>19</v>
      </c>
      <c r="B5">
        <v>50</v>
      </c>
      <c r="C5">
        <v>24</v>
      </c>
      <c r="D5" s="1">
        <v>45357</v>
      </c>
    </row>
    <row r="6" spans="1:5" x14ac:dyDescent="0.35">
      <c r="A6">
        <v>21</v>
      </c>
      <c r="B6">
        <v>50</v>
      </c>
      <c r="C6">
        <v>60</v>
      </c>
      <c r="D6" s="1">
        <v>45359</v>
      </c>
    </row>
    <row r="7" spans="1:5" x14ac:dyDescent="0.35">
      <c r="A7">
        <v>23</v>
      </c>
      <c r="B7">
        <v>50</v>
      </c>
      <c r="C7">
        <v>53</v>
      </c>
      <c r="D7" s="1">
        <v>45361</v>
      </c>
    </row>
    <row r="8" spans="1:5" x14ac:dyDescent="0.35">
      <c r="A8">
        <v>26</v>
      </c>
      <c r="B8">
        <v>65</v>
      </c>
      <c r="C8">
        <v>27</v>
      </c>
      <c r="D8" s="1">
        <v>45364</v>
      </c>
    </row>
    <row r="9" spans="1:5" x14ac:dyDescent="0.35">
      <c r="A9">
        <v>28</v>
      </c>
      <c r="B9">
        <v>65</v>
      </c>
      <c r="C9">
        <v>48</v>
      </c>
      <c r="D9" s="1">
        <v>45366</v>
      </c>
    </row>
    <row r="10" spans="1:5" x14ac:dyDescent="0.35">
      <c r="A10">
        <v>30</v>
      </c>
      <c r="B10">
        <v>65</v>
      </c>
      <c r="C10">
        <v>50</v>
      </c>
      <c r="D10" s="1">
        <v>45368</v>
      </c>
    </row>
    <row r="11" spans="1:5" x14ac:dyDescent="0.35">
      <c r="A11">
        <v>37</v>
      </c>
      <c r="B11">
        <v>70</v>
      </c>
      <c r="C11">
        <v>58</v>
      </c>
      <c r="D11" s="1">
        <v>45375</v>
      </c>
    </row>
    <row r="12" spans="1:5" x14ac:dyDescent="0.35">
      <c r="A12">
        <v>40</v>
      </c>
      <c r="B12">
        <v>70</v>
      </c>
      <c r="C12">
        <v>51</v>
      </c>
      <c r="D12" s="1">
        <v>45378</v>
      </c>
    </row>
    <row r="13" spans="1:5" x14ac:dyDescent="0.35">
      <c r="A13">
        <v>42</v>
      </c>
      <c r="B13">
        <v>75</v>
      </c>
      <c r="C13">
        <v>41</v>
      </c>
      <c r="D13" s="1">
        <v>45380</v>
      </c>
    </row>
    <row r="14" spans="1:5" x14ac:dyDescent="0.35">
      <c r="A14">
        <v>44</v>
      </c>
      <c r="B14">
        <v>80</v>
      </c>
      <c r="C14">
        <v>59</v>
      </c>
      <c r="D14" s="1">
        <v>45382</v>
      </c>
      <c r="E14" t="s">
        <v>11</v>
      </c>
    </row>
    <row r="15" spans="1:5" x14ac:dyDescent="0.35">
      <c r="A15">
        <v>47</v>
      </c>
      <c r="B15">
        <v>80</v>
      </c>
      <c r="C15">
        <v>71</v>
      </c>
      <c r="D15" s="1">
        <v>45385</v>
      </c>
    </row>
    <row r="16" spans="1:5" x14ac:dyDescent="0.35">
      <c r="A16">
        <v>49</v>
      </c>
      <c r="B16">
        <v>60</v>
      </c>
      <c r="C16">
        <v>63</v>
      </c>
      <c r="D16" s="1">
        <v>45387</v>
      </c>
    </row>
    <row r="17" spans="1:5" x14ac:dyDescent="0.35">
      <c r="A17">
        <v>51</v>
      </c>
      <c r="B17">
        <v>60</v>
      </c>
      <c r="C17">
        <v>53</v>
      </c>
      <c r="D17" s="1">
        <v>45389</v>
      </c>
    </row>
    <row r="18" spans="1:5" x14ac:dyDescent="0.35">
      <c r="A18">
        <v>55</v>
      </c>
      <c r="B18">
        <v>60</v>
      </c>
      <c r="C18">
        <v>45</v>
      </c>
      <c r="D18" s="1">
        <v>45393</v>
      </c>
    </row>
    <row r="19" spans="1:5" x14ac:dyDescent="0.35">
      <c r="A19">
        <v>58</v>
      </c>
      <c r="B19">
        <v>60</v>
      </c>
      <c r="C19">
        <v>33</v>
      </c>
      <c r="D19" s="1">
        <v>45396</v>
      </c>
    </row>
    <row r="20" spans="1:5" x14ac:dyDescent="0.35">
      <c r="A20">
        <v>61</v>
      </c>
      <c r="B20">
        <v>60</v>
      </c>
      <c r="C20">
        <v>27</v>
      </c>
      <c r="D20" s="1">
        <v>45399</v>
      </c>
      <c r="E20" s="1"/>
    </row>
    <row r="21" spans="1:5" x14ac:dyDescent="0.35">
      <c r="A21">
        <v>63</v>
      </c>
      <c r="B21">
        <v>60</v>
      </c>
      <c r="C21">
        <v>25</v>
      </c>
      <c r="D21" s="1">
        <v>45401</v>
      </c>
    </row>
    <row r="22" spans="1:5" x14ac:dyDescent="0.35">
      <c r="A22">
        <v>65</v>
      </c>
      <c r="B22">
        <v>60</v>
      </c>
      <c r="C22">
        <v>25</v>
      </c>
      <c r="D22" s="1">
        <v>45037</v>
      </c>
      <c r="E22" t="s">
        <v>66</v>
      </c>
    </row>
    <row r="23" spans="1:5" x14ac:dyDescent="0.35">
      <c r="A23">
        <v>68</v>
      </c>
      <c r="B23">
        <v>80</v>
      </c>
      <c r="C23">
        <v>39</v>
      </c>
      <c r="D23" s="1">
        <v>45040</v>
      </c>
    </row>
    <row r="24" spans="1:5" x14ac:dyDescent="0.35">
      <c r="A24">
        <v>71</v>
      </c>
      <c r="B24">
        <v>80</v>
      </c>
      <c r="C24">
        <v>37</v>
      </c>
      <c r="D24" s="1">
        <v>45043</v>
      </c>
    </row>
    <row r="25" spans="1:5" x14ac:dyDescent="0.35">
      <c r="A25">
        <v>73</v>
      </c>
      <c r="B25">
        <v>80</v>
      </c>
      <c r="C25">
        <v>25</v>
      </c>
      <c r="D25" s="1">
        <v>45045</v>
      </c>
    </row>
    <row r="26" spans="1:5" x14ac:dyDescent="0.35">
      <c r="A26">
        <v>76</v>
      </c>
      <c r="B26">
        <v>80</v>
      </c>
      <c r="C26">
        <v>36</v>
      </c>
      <c r="D26" s="1">
        <v>45048</v>
      </c>
    </row>
    <row r="27" spans="1:5" x14ac:dyDescent="0.35">
      <c r="A27">
        <v>78</v>
      </c>
      <c r="B27">
        <v>80</v>
      </c>
      <c r="C27">
        <v>34</v>
      </c>
      <c r="D27" s="1">
        <v>45050</v>
      </c>
    </row>
    <row r="28" spans="1:5" x14ac:dyDescent="0.35">
      <c r="A28">
        <v>82</v>
      </c>
      <c r="B28">
        <v>80</v>
      </c>
      <c r="C28">
        <v>22</v>
      </c>
      <c r="D28" s="1">
        <v>45054</v>
      </c>
    </row>
    <row r="29" spans="1:5" x14ac:dyDescent="0.35">
      <c r="A29">
        <v>84</v>
      </c>
      <c r="B29">
        <v>80</v>
      </c>
      <c r="C29">
        <v>22</v>
      </c>
      <c r="D29" s="1">
        <v>45422</v>
      </c>
      <c r="E29" t="s">
        <v>77</v>
      </c>
    </row>
    <row r="34" spans="1:9" x14ac:dyDescent="0.35">
      <c r="A34" t="s">
        <v>168</v>
      </c>
    </row>
    <row r="35" spans="1:9" x14ac:dyDescent="0.35">
      <c r="G35" t="s">
        <v>91</v>
      </c>
      <c r="I35" s="1">
        <v>45422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16" workbookViewId="0">
      <selection activeCell="A26" sqref="A26"/>
    </sheetView>
  </sheetViews>
  <sheetFormatPr defaultRowHeight="14.5" x14ac:dyDescent="0.35"/>
  <sheetData>
    <row r="1" spans="1:5" x14ac:dyDescent="0.35">
      <c r="A1">
        <v>1</v>
      </c>
      <c r="B1">
        <v>10</v>
      </c>
      <c r="D1" s="1">
        <v>45642</v>
      </c>
    </row>
    <row r="2" spans="1:5" x14ac:dyDescent="0.35">
      <c r="A2">
        <v>4</v>
      </c>
      <c r="B2">
        <v>35</v>
      </c>
      <c r="C2">
        <v>43</v>
      </c>
      <c r="D2" s="1">
        <v>45645</v>
      </c>
    </row>
    <row r="3" spans="1:5" x14ac:dyDescent="0.35">
      <c r="A3">
        <v>6</v>
      </c>
      <c r="B3">
        <v>50</v>
      </c>
      <c r="C3">
        <v>56.5</v>
      </c>
      <c r="D3" s="1">
        <v>45647</v>
      </c>
    </row>
    <row r="4" spans="1:5" x14ac:dyDescent="0.35">
      <c r="A4">
        <v>8</v>
      </c>
      <c r="B4">
        <v>65</v>
      </c>
      <c r="C4">
        <v>59</v>
      </c>
      <c r="D4" s="1">
        <v>45649</v>
      </c>
    </row>
    <row r="5" spans="1:5" x14ac:dyDescent="0.35">
      <c r="A5">
        <v>13</v>
      </c>
      <c r="B5">
        <v>80</v>
      </c>
      <c r="C5">
        <v>60</v>
      </c>
      <c r="D5" s="1">
        <v>45654</v>
      </c>
    </row>
    <row r="6" spans="1:5" x14ac:dyDescent="0.35">
      <c r="A6">
        <v>15</v>
      </c>
      <c r="B6">
        <v>90</v>
      </c>
      <c r="C6">
        <v>56</v>
      </c>
      <c r="D6" s="1">
        <v>45657</v>
      </c>
    </row>
    <row r="7" spans="1:5" x14ac:dyDescent="0.35">
      <c r="A7">
        <v>19</v>
      </c>
      <c r="B7">
        <v>100</v>
      </c>
      <c r="C7">
        <v>60</v>
      </c>
      <c r="D7" s="1">
        <v>45295</v>
      </c>
    </row>
    <row r="8" spans="1:5" x14ac:dyDescent="0.35">
      <c r="A8">
        <v>21</v>
      </c>
      <c r="B8">
        <v>100</v>
      </c>
      <c r="C8">
        <v>65</v>
      </c>
      <c r="D8" s="1">
        <v>45297</v>
      </c>
    </row>
    <row r="9" spans="1:5" x14ac:dyDescent="0.35">
      <c r="A9">
        <v>25</v>
      </c>
      <c r="B9">
        <v>80</v>
      </c>
      <c r="C9">
        <v>61</v>
      </c>
      <c r="D9" s="1">
        <v>45301</v>
      </c>
      <c r="E9" t="s">
        <v>166</v>
      </c>
    </row>
    <row r="10" spans="1:5" x14ac:dyDescent="0.35">
      <c r="A10">
        <v>27</v>
      </c>
      <c r="B10">
        <v>75</v>
      </c>
      <c r="C10">
        <v>48</v>
      </c>
      <c r="D10" s="1">
        <v>45303</v>
      </c>
    </row>
    <row r="11" spans="1:5" x14ac:dyDescent="0.35">
      <c r="A11">
        <v>32</v>
      </c>
      <c r="B11">
        <v>70</v>
      </c>
      <c r="C11">
        <v>48</v>
      </c>
      <c r="D11" s="1">
        <v>45308</v>
      </c>
      <c r="E11" t="s">
        <v>165</v>
      </c>
    </row>
    <row r="12" spans="1:5" x14ac:dyDescent="0.35">
      <c r="A12">
        <v>34</v>
      </c>
      <c r="B12">
        <v>70</v>
      </c>
      <c r="C12">
        <v>52</v>
      </c>
      <c r="D12" s="1">
        <v>45310</v>
      </c>
    </row>
    <row r="13" spans="1:5" x14ac:dyDescent="0.35">
      <c r="A13">
        <v>39</v>
      </c>
      <c r="B13">
        <v>70</v>
      </c>
      <c r="C13">
        <v>42</v>
      </c>
      <c r="D13" s="1">
        <v>45315</v>
      </c>
    </row>
    <row r="14" spans="1:5" x14ac:dyDescent="0.35">
      <c r="A14">
        <v>41</v>
      </c>
      <c r="B14">
        <v>70</v>
      </c>
      <c r="C14">
        <v>40</v>
      </c>
      <c r="D14" s="1">
        <v>45317</v>
      </c>
    </row>
    <row r="15" spans="1:5" x14ac:dyDescent="0.35">
      <c r="A15">
        <v>43</v>
      </c>
      <c r="B15">
        <v>70</v>
      </c>
      <c r="C15">
        <v>31</v>
      </c>
      <c r="D15" s="1">
        <v>45319</v>
      </c>
    </row>
    <row r="16" spans="1:5" x14ac:dyDescent="0.35">
      <c r="A16">
        <v>46</v>
      </c>
      <c r="B16">
        <v>70</v>
      </c>
      <c r="C16">
        <v>27</v>
      </c>
      <c r="D16" s="1">
        <v>45322</v>
      </c>
    </row>
    <row r="17" spans="1:5" x14ac:dyDescent="0.35">
      <c r="A17">
        <v>48</v>
      </c>
      <c r="B17">
        <v>70</v>
      </c>
      <c r="C17">
        <v>23</v>
      </c>
      <c r="D17" s="1">
        <v>45324</v>
      </c>
    </row>
    <row r="18" spans="1:5" x14ac:dyDescent="0.35">
      <c r="A18">
        <v>50</v>
      </c>
      <c r="B18">
        <v>65</v>
      </c>
      <c r="C18">
        <v>22</v>
      </c>
      <c r="D18" s="1">
        <v>45326</v>
      </c>
    </row>
    <row r="19" spans="1:5" x14ac:dyDescent="0.35">
      <c r="A19">
        <v>57</v>
      </c>
      <c r="B19">
        <v>65</v>
      </c>
      <c r="C19">
        <v>13</v>
      </c>
      <c r="D19" s="1">
        <v>45333</v>
      </c>
    </row>
    <row r="20" spans="1:5" x14ac:dyDescent="0.35">
      <c r="A20">
        <v>60</v>
      </c>
      <c r="B20">
        <v>65</v>
      </c>
      <c r="C20">
        <v>17</v>
      </c>
      <c r="D20" s="1">
        <v>45336</v>
      </c>
    </row>
    <row r="21" spans="1:5" x14ac:dyDescent="0.35">
      <c r="A21">
        <v>62</v>
      </c>
      <c r="B21">
        <v>65</v>
      </c>
      <c r="C21">
        <v>18</v>
      </c>
      <c r="D21" s="1">
        <v>45337</v>
      </c>
      <c r="E21" t="s">
        <v>124</v>
      </c>
    </row>
    <row r="22" spans="1:5" x14ac:dyDescent="0.35">
      <c r="A22">
        <v>90</v>
      </c>
      <c r="C22">
        <v>18</v>
      </c>
      <c r="D22" s="1">
        <v>45366</v>
      </c>
      <c r="E22" t="s">
        <v>77</v>
      </c>
    </row>
    <row r="26" spans="1:5" x14ac:dyDescent="0.35">
      <c r="A26" t="s">
        <v>167</v>
      </c>
    </row>
    <row r="38" spans="7:9" x14ac:dyDescent="0.35">
      <c r="G38" t="s">
        <v>91</v>
      </c>
      <c r="I38" s="1">
        <v>45366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6" workbookViewId="0">
      <selection activeCell="A31" sqref="A31"/>
    </sheetView>
  </sheetViews>
  <sheetFormatPr defaultRowHeight="14.5" x14ac:dyDescent="0.35"/>
  <sheetData>
    <row r="1" spans="1:5" x14ac:dyDescent="0.35">
      <c r="A1">
        <v>1</v>
      </c>
      <c r="B1">
        <v>10</v>
      </c>
      <c r="D1" s="1">
        <v>45626</v>
      </c>
    </row>
    <row r="2" spans="1:5" x14ac:dyDescent="0.35">
      <c r="A2">
        <v>3</v>
      </c>
      <c r="B2">
        <v>30</v>
      </c>
      <c r="C2">
        <v>35</v>
      </c>
      <c r="D2" s="1">
        <v>45628</v>
      </c>
    </row>
    <row r="3" spans="1:5" x14ac:dyDescent="0.35">
      <c r="A3">
        <v>6</v>
      </c>
      <c r="B3">
        <v>50</v>
      </c>
      <c r="C3">
        <v>60</v>
      </c>
      <c r="D3" s="1">
        <v>45632</v>
      </c>
    </row>
    <row r="4" spans="1:5" x14ac:dyDescent="0.35">
      <c r="A4">
        <v>8</v>
      </c>
      <c r="B4">
        <v>60</v>
      </c>
      <c r="C4">
        <v>65</v>
      </c>
      <c r="D4" s="1">
        <v>45634</v>
      </c>
    </row>
    <row r="5" spans="1:5" x14ac:dyDescent="0.35">
      <c r="A5">
        <v>10</v>
      </c>
      <c r="B5">
        <v>70</v>
      </c>
      <c r="C5">
        <v>75</v>
      </c>
      <c r="D5" s="1">
        <v>45636</v>
      </c>
    </row>
    <row r="6" spans="1:5" x14ac:dyDescent="0.35">
      <c r="A6">
        <v>13</v>
      </c>
      <c r="B6">
        <v>80</v>
      </c>
      <c r="C6">
        <v>69</v>
      </c>
      <c r="D6" s="1">
        <v>45639</v>
      </c>
    </row>
    <row r="7" spans="1:5" x14ac:dyDescent="0.35">
      <c r="A7">
        <v>15</v>
      </c>
      <c r="B7">
        <v>100</v>
      </c>
      <c r="C7">
        <v>65</v>
      </c>
      <c r="D7" s="1">
        <v>45641</v>
      </c>
    </row>
    <row r="8" spans="1:5" x14ac:dyDescent="0.35">
      <c r="A8">
        <v>17</v>
      </c>
      <c r="B8">
        <v>100</v>
      </c>
      <c r="C8">
        <v>64</v>
      </c>
      <c r="D8" s="1">
        <v>45643</v>
      </c>
    </row>
    <row r="9" spans="1:5" x14ac:dyDescent="0.35">
      <c r="A9">
        <v>20</v>
      </c>
      <c r="B9">
        <v>100</v>
      </c>
      <c r="C9">
        <v>70.5</v>
      </c>
      <c r="D9" s="1">
        <v>45646</v>
      </c>
    </row>
    <row r="10" spans="1:5" x14ac:dyDescent="0.35">
      <c r="A10">
        <v>22</v>
      </c>
      <c r="B10">
        <v>100</v>
      </c>
      <c r="C10">
        <v>34</v>
      </c>
      <c r="D10" s="1">
        <v>45648</v>
      </c>
    </row>
    <row r="11" spans="1:5" x14ac:dyDescent="0.35">
      <c r="A11">
        <v>24</v>
      </c>
      <c r="B11">
        <v>100</v>
      </c>
      <c r="C11">
        <v>46.33</v>
      </c>
      <c r="D11" s="1">
        <v>45650</v>
      </c>
    </row>
    <row r="12" spans="1:5" x14ac:dyDescent="0.35">
      <c r="A12">
        <v>31</v>
      </c>
      <c r="B12">
        <v>100</v>
      </c>
      <c r="C12">
        <v>59</v>
      </c>
      <c r="D12" s="1">
        <v>45657</v>
      </c>
      <c r="E12" t="s">
        <v>163</v>
      </c>
    </row>
    <row r="13" spans="1:5" x14ac:dyDescent="0.35">
      <c r="A13">
        <v>35</v>
      </c>
      <c r="B13">
        <v>90</v>
      </c>
      <c r="C13">
        <v>75</v>
      </c>
      <c r="D13" s="1">
        <v>45295</v>
      </c>
    </row>
    <row r="14" spans="1:5" x14ac:dyDescent="0.35">
      <c r="A14">
        <v>37</v>
      </c>
      <c r="B14">
        <v>90</v>
      </c>
      <c r="C14">
        <v>56</v>
      </c>
      <c r="D14" s="1">
        <v>45297</v>
      </c>
    </row>
    <row r="15" spans="1:5" x14ac:dyDescent="0.35">
      <c r="A15">
        <v>41</v>
      </c>
      <c r="B15">
        <v>80</v>
      </c>
      <c r="C15">
        <v>62</v>
      </c>
      <c r="D15" s="1">
        <v>45301</v>
      </c>
    </row>
    <row r="16" spans="1:5" x14ac:dyDescent="0.35">
      <c r="A16">
        <v>43</v>
      </c>
      <c r="B16">
        <v>70</v>
      </c>
      <c r="C16">
        <v>60</v>
      </c>
      <c r="D16" s="1">
        <v>45303</v>
      </c>
    </row>
    <row r="17" spans="1:5" x14ac:dyDescent="0.35">
      <c r="A17">
        <v>48</v>
      </c>
      <c r="B17">
        <v>70</v>
      </c>
      <c r="C17">
        <v>55</v>
      </c>
      <c r="D17" s="1">
        <v>45308</v>
      </c>
    </row>
    <row r="18" spans="1:5" x14ac:dyDescent="0.35">
      <c r="A18">
        <v>50</v>
      </c>
      <c r="B18">
        <v>70</v>
      </c>
      <c r="C18">
        <v>75</v>
      </c>
      <c r="D18" s="1">
        <v>45310</v>
      </c>
      <c r="E18" t="s">
        <v>164</v>
      </c>
    </row>
    <row r="19" spans="1:5" x14ac:dyDescent="0.35">
      <c r="A19">
        <v>55</v>
      </c>
      <c r="B19">
        <v>70</v>
      </c>
      <c r="C19">
        <v>55</v>
      </c>
      <c r="D19" s="1">
        <v>45315</v>
      </c>
    </row>
    <row r="20" spans="1:5" x14ac:dyDescent="0.35">
      <c r="A20">
        <v>57</v>
      </c>
      <c r="B20">
        <v>70</v>
      </c>
      <c r="C20">
        <v>49</v>
      </c>
      <c r="D20" s="1">
        <v>45317</v>
      </c>
    </row>
    <row r="21" spans="1:5" x14ac:dyDescent="0.35">
      <c r="A21">
        <v>59</v>
      </c>
      <c r="B21">
        <v>70</v>
      </c>
      <c r="C21">
        <v>47</v>
      </c>
      <c r="D21" s="1">
        <v>45319</v>
      </c>
    </row>
    <row r="22" spans="1:5" x14ac:dyDescent="0.35">
      <c r="A22">
        <v>62</v>
      </c>
      <c r="B22">
        <v>70</v>
      </c>
      <c r="C22">
        <v>36</v>
      </c>
      <c r="D22" s="1">
        <v>45322</v>
      </c>
    </row>
    <row r="23" spans="1:5" x14ac:dyDescent="0.35">
      <c r="A23">
        <v>64</v>
      </c>
      <c r="B23">
        <v>70</v>
      </c>
      <c r="C23">
        <v>25</v>
      </c>
      <c r="D23" s="1">
        <v>45324</v>
      </c>
    </row>
    <row r="24" spans="1:5" x14ac:dyDescent="0.35">
      <c r="A24">
        <v>66</v>
      </c>
      <c r="B24">
        <v>65</v>
      </c>
      <c r="C24">
        <v>19</v>
      </c>
      <c r="D24" s="1">
        <v>45326</v>
      </c>
    </row>
    <row r="25" spans="1:5" x14ac:dyDescent="0.35">
      <c r="A25">
        <v>73</v>
      </c>
      <c r="B25">
        <v>65</v>
      </c>
      <c r="C25">
        <v>13</v>
      </c>
      <c r="D25" s="1">
        <v>45333</v>
      </c>
    </row>
    <row r="26" spans="1:5" x14ac:dyDescent="0.35">
      <c r="A26">
        <v>76</v>
      </c>
      <c r="B26">
        <v>65</v>
      </c>
      <c r="C26">
        <v>17</v>
      </c>
      <c r="D26" s="1">
        <v>45336</v>
      </c>
    </row>
    <row r="27" spans="1:5" x14ac:dyDescent="0.35">
      <c r="A27">
        <v>78</v>
      </c>
      <c r="B27">
        <v>65</v>
      </c>
      <c r="C27">
        <v>16</v>
      </c>
      <c r="D27" s="1">
        <v>45338</v>
      </c>
      <c r="E27" t="s">
        <v>124</v>
      </c>
    </row>
    <row r="28" spans="1:5" x14ac:dyDescent="0.35">
      <c r="A28">
        <v>105</v>
      </c>
      <c r="C28">
        <v>16</v>
      </c>
      <c r="D28" s="1">
        <v>45366</v>
      </c>
      <c r="E28" t="s">
        <v>77</v>
      </c>
    </row>
    <row r="31" spans="1:5" x14ac:dyDescent="0.35">
      <c r="A31" t="s">
        <v>167</v>
      </c>
    </row>
    <row r="36" spans="7:9" x14ac:dyDescent="0.35">
      <c r="G36" t="s">
        <v>91</v>
      </c>
      <c r="I36" s="1">
        <v>45366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97BF-03C9-4552-9F1F-5AA15020A93B}">
  <dimension ref="A1:D7"/>
  <sheetViews>
    <sheetView topLeftCell="A4" workbookViewId="0">
      <selection activeCell="E9" sqref="E9"/>
    </sheetView>
  </sheetViews>
  <sheetFormatPr defaultRowHeight="14.5" x14ac:dyDescent="0.35"/>
  <sheetData>
    <row r="1" spans="1:4" x14ac:dyDescent="0.35">
      <c r="A1">
        <v>1</v>
      </c>
      <c r="B1">
        <v>30</v>
      </c>
      <c r="D1" s="1">
        <v>45275</v>
      </c>
    </row>
    <row r="2" spans="1:4" x14ac:dyDescent="0.35">
      <c r="A2">
        <v>4</v>
      </c>
      <c r="B2">
        <v>30</v>
      </c>
      <c r="C2">
        <v>46</v>
      </c>
      <c r="D2" s="1">
        <v>45278</v>
      </c>
    </row>
    <row r="3" spans="1:4" x14ac:dyDescent="0.35">
      <c r="A3">
        <v>8</v>
      </c>
      <c r="B3">
        <v>40</v>
      </c>
      <c r="C3">
        <v>56</v>
      </c>
      <c r="D3" s="1">
        <v>45282</v>
      </c>
    </row>
    <row r="4" spans="1:4" x14ac:dyDescent="0.35">
      <c r="A4">
        <v>15</v>
      </c>
      <c r="B4">
        <v>50</v>
      </c>
      <c r="C4">
        <v>37</v>
      </c>
      <c r="D4" s="1">
        <v>45289</v>
      </c>
    </row>
    <row r="5" spans="1:4" x14ac:dyDescent="0.35">
      <c r="A5">
        <v>21</v>
      </c>
      <c r="B5">
        <v>80</v>
      </c>
      <c r="C5">
        <v>25</v>
      </c>
      <c r="D5" s="1">
        <v>45295</v>
      </c>
    </row>
    <row r="6" spans="1:4" x14ac:dyDescent="0.35">
      <c r="D6" s="1"/>
    </row>
    <row r="7" spans="1:4" x14ac:dyDescent="0.35">
      <c r="D7" s="1"/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EBF9-1784-41DB-9382-011BB4581C70}">
  <dimension ref="A1:E8"/>
  <sheetViews>
    <sheetView workbookViewId="0">
      <selection activeCell="H17" sqref="H17"/>
    </sheetView>
  </sheetViews>
  <sheetFormatPr defaultRowHeight="14.5" x14ac:dyDescent="0.35"/>
  <cols>
    <col min="1" max="1" width="15.7265625" customWidth="1"/>
    <col min="2" max="2" width="16.1796875" customWidth="1"/>
    <col min="3" max="3" width="15" customWidth="1"/>
  </cols>
  <sheetData>
    <row r="1" spans="1:5" x14ac:dyDescent="0.35">
      <c r="A1" t="s">
        <v>103</v>
      </c>
      <c r="B1" t="s">
        <v>104</v>
      </c>
      <c r="C1" t="s">
        <v>105</v>
      </c>
      <c r="D1" t="s">
        <v>106</v>
      </c>
      <c r="E1" t="s">
        <v>107</v>
      </c>
    </row>
    <row r="2" spans="1:5" x14ac:dyDescent="0.35">
      <c r="A2">
        <v>500</v>
      </c>
      <c r="B2">
        <f>3.1*A2</f>
        <v>1550</v>
      </c>
      <c r="C2">
        <f>0.2*B2</f>
        <v>310</v>
      </c>
      <c r="D2">
        <f>7*C2</f>
        <v>2170</v>
      </c>
      <c r="E2" s="5">
        <f>D2/E8</f>
        <v>36.166666666666664</v>
      </c>
    </row>
    <row r="7" spans="1:5" x14ac:dyDescent="0.35">
      <c r="A7" t="s">
        <v>108</v>
      </c>
      <c r="B7" t="s">
        <v>109</v>
      </c>
      <c r="C7" t="s">
        <v>110</v>
      </c>
      <c r="D7" t="s">
        <v>111</v>
      </c>
      <c r="E7" t="s">
        <v>112</v>
      </c>
    </row>
    <row r="8" spans="1:5" x14ac:dyDescent="0.35">
      <c r="A8">
        <v>80</v>
      </c>
      <c r="B8">
        <f>0.5*A8</f>
        <v>40</v>
      </c>
      <c r="C8">
        <f>0.5*B8</f>
        <v>20</v>
      </c>
      <c r="D8">
        <v>3</v>
      </c>
      <c r="E8">
        <f>D8*C8</f>
        <v>60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2891-5C40-4E65-B77E-2AD65583A5B4}">
  <dimension ref="A1:B13"/>
  <sheetViews>
    <sheetView workbookViewId="0">
      <selection activeCell="K14" sqref="K14"/>
    </sheetView>
  </sheetViews>
  <sheetFormatPr defaultRowHeight="14.5" x14ac:dyDescent="0.35"/>
  <cols>
    <col min="1" max="1" width="11.7265625" customWidth="1"/>
  </cols>
  <sheetData>
    <row r="1" spans="1:2" x14ac:dyDescent="0.35">
      <c r="A1" t="s">
        <v>149</v>
      </c>
      <c r="B1" t="s">
        <v>150</v>
      </c>
    </row>
    <row r="2" spans="1:2" x14ac:dyDescent="0.35">
      <c r="A2" t="s">
        <v>151</v>
      </c>
      <c r="B2">
        <v>11.4</v>
      </c>
    </row>
    <row r="3" spans="1:2" x14ac:dyDescent="0.35">
      <c r="A3" t="s">
        <v>152</v>
      </c>
      <c r="B3">
        <v>9.1999999999999993</v>
      </c>
    </row>
    <row r="4" spans="1:2" x14ac:dyDescent="0.35">
      <c r="A4" t="s">
        <v>153</v>
      </c>
      <c r="B4">
        <v>11.8</v>
      </c>
    </row>
    <row r="5" spans="1:2" x14ac:dyDescent="0.35">
      <c r="A5" t="s">
        <v>154</v>
      </c>
      <c r="B5">
        <v>13.3</v>
      </c>
    </row>
    <row r="6" spans="1:2" x14ac:dyDescent="0.35">
      <c r="A6" t="s">
        <v>155</v>
      </c>
      <c r="B6">
        <v>16.8</v>
      </c>
    </row>
    <row r="7" spans="1:2" x14ac:dyDescent="0.35">
      <c r="A7" t="s">
        <v>156</v>
      </c>
      <c r="B7">
        <v>21.3</v>
      </c>
    </row>
    <row r="8" spans="1:2" x14ac:dyDescent="0.35">
      <c r="A8" t="s">
        <v>157</v>
      </c>
      <c r="B8">
        <v>25.9</v>
      </c>
    </row>
    <row r="9" spans="1:2" x14ac:dyDescent="0.35">
      <c r="A9" t="s">
        <v>158</v>
      </c>
      <c r="B9">
        <v>24.9</v>
      </c>
    </row>
    <row r="10" spans="1:2" x14ac:dyDescent="0.35">
      <c r="A10" t="s">
        <v>159</v>
      </c>
      <c r="B10">
        <v>22.6</v>
      </c>
    </row>
    <row r="11" spans="1:2" x14ac:dyDescent="0.35">
      <c r="A11" t="s">
        <v>160</v>
      </c>
      <c r="B11">
        <v>19.8</v>
      </c>
    </row>
    <row r="12" spans="1:2" x14ac:dyDescent="0.35">
      <c r="A12" t="s">
        <v>161</v>
      </c>
      <c r="B12">
        <v>16.600000000000001</v>
      </c>
    </row>
    <row r="13" spans="1:2" x14ac:dyDescent="0.35">
      <c r="A13" t="s">
        <v>162</v>
      </c>
      <c r="B13">
        <v>13.7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8FE-36E4-44A2-B1B3-EB0A02B2B034}">
  <dimension ref="A1:D7"/>
  <sheetViews>
    <sheetView workbookViewId="0">
      <selection activeCell="E9" sqref="E9"/>
    </sheetView>
  </sheetViews>
  <sheetFormatPr defaultRowHeight="14.5" x14ac:dyDescent="0.35"/>
  <sheetData>
    <row r="1" spans="1:4" x14ac:dyDescent="0.35">
      <c r="A1">
        <v>1</v>
      </c>
      <c r="B1">
        <v>20</v>
      </c>
      <c r="D1" s="1">
        <v>45271</v>
      </c>
    </row>
    <row r="2" spans="1:4" x14ac:dyDescent="0.35">
      <c r="A2">
        <v>5</v>
      </c>
      <c r="B2">
        <v>20</v>
      </c>
      <c r="C2">
        <v>58</v>
      </c>
      <c r="D2" s="1">
        <v>45275</v>
      </c>
    </row>
    <row r="3" spans="1:4" x14ac:dyDescent="0.35">
      <c r="A3">
        <v>8</v>
      </c>
      <c r="B3">
        <v>50</v>
      </c>
      <c r="C3">
        <v>24</v>
      </c>
      <c r="D3" s="1">
        <v>45278</v>
      </c>
    </row>
    <row r="4" spans="1:4" x14ac:dyDescent="0.35">
      <c r="A4">
        <v>12</v>
      </c>
      <c r="B4">
        <v>40</v>
      </c>
      <c r="C4">
        <v>37</v>
      </c>
      <c r="D4" s="1">
        <v>45282</v>
      </c>
    </row>
    <row r="5" spans="1:4" x14ac:dyDescent="0.35">
      <c r="A5">
        <v>19</v>
      </c>
      <c r="B5">
        <v>70</v>
      </c>
      <c r="C5">
        <v>36</v>
      </c>
      <c r="D5" s="1">
        <v>45289</v>
      </c>
    </row>
    <row r="6" spans="1:4" x14ac:dyDescent="0.35">
      <c r="A6">
        <v>25</v>
      </c>
      <c r="B6">
        <v>60</v>
      </c>
      <c r="C6">
        <v>70</v>
      </c>
      <c r="D6" s="1">
        <v>45295</v>
      </c>
    </row>
    <row r="7" spans="1:4" x14ac:dyDescent="0.35">
      <c r="D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B91-DEB8-4E7B-8008-6342A3E5146C}">
  <dimension ref="A1:D10"/>
  <sheetViews>
    <sheetView workbookViewId="0">
      <selection activeCell="D11" sqref="D11"/>
    </sheetView>
  </sheetViews>
  <sheetFormatPr defaultRowHeight="14.5" x14ac:dyDescent="0.35"/>
  <sheetData>
    <row r="1" spans="1:4" x14ac:dyDescent="0.35">
      <c r="A1">
        <v>1</v>
      </c>
      <c r="B1">
        <v>40</v>
      </c>
      <c r="D1" s="1">
        <v>45257</v>
      </c>
    </row>
    <row r="2" spans="1:4" x14ac:dyDescent="0.35">
      <c r="A2">
        <v>5</v>
      </c>
      <c r="B2">
        <v>40</v>
      </c>
      <c r="C2">
        <v>58</v>
      </c>
      <c r="D2" s="1">
        <v>45261</v>
      </c>
    </row>
    <row r="3" spans="1:4" x14ac:dyDescent="0.35">
      <c r="A3">
        <v>8</v>
      </c>
      <c r="B3">
        <v>60</v>
      </c>
      <c r="C3">
        <v>63</v>
      </c>
      <c r="D3" s="1">
        <v>45264</v>
      </c>
    </row>
    <row r="4" spans="1:4" x14ac:dyDescent="0.35">
      <c r="A4">
        <v>12</v>
      </c>
      <c r="B4">
        <v>70</v>
      </c>
      <c r="C4">
        <v>60</v>
      </c>
      <c r="D4" s="1">
        <v>45268</v>
      </c>
    </row>
    <row r="5" spans="1:4" x14ac:dyDescent="0.35">
      <c r="A5">
        <v>15</v>
      </c>
      <c r="B5">
        <v>65</v>
      </c>
      <c r="C5">
        <v>70</v>
      </c>
      <c r="D5" s="1">
        <v>45271</v>
      </c>
    </row>
    <row r="6" spans="1:4" x14ac:dyDescent="0.35">
      <c r="A6">
        <v>19</v>
      </c>
      <c r="B6">
        <v>60</v>
      </c>
      <c r="C6">
        <v>56</v>
      </c>
      <c r="D6" s="1">
        <v>45275</v>
      </c>
    </row>
    <row r="7" spans="1:4" x14ac:dyDescent="0.35">
      <c r="A7">
        <v>22</v>
      </c>
      <c r="B7">
        <v>65</v>
      </c>
      <c r="C7">
        <v>19</v>
      </c>
      <c r="D7" s="1">
        <v>45278</v>
      </c>
    </row>
    <row r="8" spans="1:4" x14ac:dyDescent="0.35">
      <c r="A8">
        <v>26</v>
      </c>
      <c r="B8">
        <v>55</v>
      </c>
      <c r="C8">
        <v>25</v>
      </c>
      <c r="D8" s="1">
        <v>45282</v>
      </c>
    </row>
    <row r="9" spans="1:4" x14ac:dyDescent="0.35">
      <c r="A9">
        <v>33</v>
      </c>
      <c r="B9">
        <v>50</v>
      </c>
      <c r="C9">
        <v>33</v>
      </c>
      <c r="D9" s="1">
        <v>45289</v>
      </c>
    </row>
    <row r="10" spans="1:4" x14ac:dyDescent="0.35">
      <c r="A10">
        <v>39</v>
      </c>
      <c r="B10">
        <v>60</v>
      </c>
      <c r="C10">
        <v>26</v>
      </c>
      <c r="D10" s="1">
        <v>45295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1BAE-ADA9-4FB0-BA1F-28396716E42A}">
  <dimension ref="A1:D11"/>
  <sheetViews>
    <sheetView workbookViewId="0">
      <selection activeCell="D12" sqref="D12"/>
    </sheetView>
  </sheetViews>
  <sheetFormatPr defaultRowHeight="14.5" x14ac:dyDescent="0.35"/>
  <sheetData>
    <row r="1" spans="1:4" x14ac:dyDescent="0.35">
      <c r="A1">
        <v>1</v>
      </c>
      <c r="B1">
        <v>40</v>
      </c>
      <c r="D1" s="1">
        <v>45254</v>
      </c>
    </row>
    <row r="2" spans="1:4" x14ac:dyDescent="0.35">
      <c r="A2">
        <v>4</v>
      </c>
      <c r="B2">
        <v>40</v>
      </c>
      <c r="C2">
        <v>52</v>
      </c>
      <c r="D2" s="1">
        <v>45257</v>
      </c>
    </row>
    <row r="3" spans="1:4" x14ac:dyDescent="0.35">
      <c r="A3">
        <v>8</v>
      </c>
      <c r="B3">
        <v>70</v>
      </c>
      <c r="C3">
        <v>41</v>
      </c>
      <c r="D3" s="1">
        <v>45261</v>
      </c>
    </row>
    <row r="4" spans="1:4" x14ac:dyDescent="0.35">
      <c r="A4">
        <v>11</v>
      </c>
      <c r="B4">
        <v>60</v>
      </c>
      <c r="C4">
        <v>58</v>
      </c>
      <c r="D4" s="1">
        <v>45264</v>
      </c>
    </row>
    <row r="5" spans="1:4" x14ac:dyDescent="0.35">
      <c r="A5">
        <v>15</v>
      </c>
      <c r="B5">
        <v>60</v>
      </c>
      <c r="C5">
        <v>33</v>
      </c>
      <c r="D5" s="1">
        <v>45268</v>
      </c>
    </row>
    <row r="6" spans="1:4" x14ac:dyDescent="0.35">
      <c r="A6">
        <v>18</v>
      </c>
      <c r="B6">
        <v>60</v>
      </c>
      <c r="C6">
        <v>32</v>
      </c>
      <c r="D6" s="1">
        <v>45271</v>
      </c>
    </row>
    <row r="7" spans="1:4" x14ac:dyDescent="0.35">
      <c r="A7">
        <v>22</v>
      </c>
      <c r="B7">
        <v>50</v>
      </c>
      <c r="C7">
        <v>33</v>
      </c>
      <c r="D7" s="1">
        <v>45275</v>
      </c>
    </row>
    <row r="8" spans="1:4" x14ac:dyDescent="0.35">
      <c r="A8">
        <v>25</v>
      </c>
      <c r="B8">
        <v>55</v>
      </c>
      <c r="C8">
        <v>18</v>
      </c>
      <c r="D8" s="1">
        <v>45278</v>
      </c>
    </row>
    <row r="9" spans="1:4" x14ac:dyDescent="0.35">
      <c r="A9">
        <v>29</v>
      </c>
      <c r="B9">
        <v>50</v>
      </c>
      <c r="C9">
        <v>25</v>
      </c>
      <c r="D9" s="1">
        <v>45282</v>
      </c>
    </row>
    <row r="10" spans="1:4" x14ac:dyDescent="0.35">
      <c r="A10">
        <v>36</v>
      </c>
      <c r="B10">
        <v>50</v>
      </c>
      <c r="C10">
        <v>32</v>
      </c>
      <c r="D10" s="1">
        <v>45289</v>
      </c>
    </row>
    <row r="11" spans="1:4" x14ac:dyDescent="0.35">
      <c r="A11">
        <v>42</v>
      </c>
      <c r="B11">
        <v>45</v>
      </c>
      <c r="C11">
        <v>20</v>
      </c>
      <c r="D11" s="1">
        <v>45295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61</vt:i4>
      </vt:variant>
    </vt:vector>
  </HeadingPairs>
  <TitlesOfParts>
    <vt:vector size="61" baseType="lpstr">
      <vt:lpstr>Weekly</vt:lpstr>
      <vt:lpstr>Τροφοδοσία</vt:lpstr>
      <vt:lpstr>Συγκεντρωτικά</vt:lpstr>
      <vt:lpstr>Κοσκίνισμα</vt:lpstr>
      <vt:lpstr>Μετακινήσεις</vt:lpstr>
      <vt:lpstr>Έβδομο 5C-4C</vt:lpstr>
      <vt:lpstr>Έβδομο 1C-2C</vt:lpstr>
      <vt:lpstr>Έβδομο 5Β-4Β</vt:lpstr>
      <vt:lpstr>Εβδομο 1Β-2B</vt:lpstr>
      <vt:lpstr>Έβδομο 5Α-4Α</vt:lpstr>
      <vt:lpstr>Έβδομο 1Α-2Α</vt:lpstr>
      <vt:lpstr>Έκτο 5D-4D</vt:lpstr>
      <vt:lpstr>Έκτο 1D-2D</vt:lpstr>
      <vt:lpstr>Έκτο 5C-4C</vt:lpstr>
      <vt:lpstr>Έκτο 1C-2C</vt:lpstr>
      <vt:lpstr>Έκτο 5Β-4Β</vt:lpstr>
      <vt:lpstr>Έκτο 1Β-2Β</vt:lpstr>
      <vt:lpstr>Έκτο 5Α-4Α</vt:lpstr>
      <vt:lpstr>Έκτο 1Α-2Α</vt:lpstr>
      <vt:lpstr>Πέμπτο 5D-4D</vt:lpstr>
      <vt:lpstr>Πέμπτο 1D-2D</vt:lpstr>
      <vt:lpstr>Πέμπτο 5C-4C</vt:lpstr>
      <vt:lpstr>Πέμπτο 1C-2C</vt:lpstr>
      <vt:lpstr>Πέμπτο 5Β-4Β</vt:lpstr>
      <vt:lpstr>Πέμπτο 1Β-2Β</vt:lpstr>
      <vt:lpstr>Πέμπτο 5Α-4Α</vt:lpstr>
      <vt:lpstr>Πέμπτο 1Α-2Α</vt:lpstr>
      <vt:lpstr>Τέταρτο 5D-4D</vt:lpstr>
      <vt:lpstr>Τέταρτο 1D-2D</vt:lpstr>
      <vt:lpstr>Τέταρτο 5C-4C</vt:lpstr>
      <vt:lpstr>Τέταρτο 1C-2C</vt:lpstr>
      <vt:lpstr>Τέταρτο 5Β-4Β</vt:lpstr>
      <vt:lpstr>Τέταρτο 1Β-2Β</vt:lpstr>
      <vt:lpstr>Τέταρτο 5Α-4Α</vt:lpstr>
      <vt:lpstr>Τέταρτο 1Α-2Α</vt:lpstr>
      <vt:lpstr>Τρίτο 5D-4D</vt:lpstr>
      <vt:lpstr>Τρίτο 1D-2D</vt:lpstr>
      <vt:lpstr>Τρίτο 5C-4C</vt:lpstr>
      <vt:lpstr>Τρίτο 1C-2C</vt:lpstr>
      <vt:lpstr>Τρίτο 5Β-4Β</vt:lpstr>
      <vt:lpstr>Τρίτο 1Β-2Β</vt:lpstr>
      <vt:lpstr>Τρίτο 5Α-4Α</vt:lpstr>
      <vt:lpstr>Τρίτο 1Α-2Α</vt:lpstr>
      <vt:lpstr>Δεύτερο 5D-4D</vt:lpstr>
      <vt:lpstr>Δεύτερο 1D-2D</vt:lpstr>
      <vt:lpstr>Δεύτερο 5C-4C</vt:lpstr>
      <vt:lpstr>Δεύτερο 1C-2C</vt:lpstr>
      <vt:lpstr>Δεύτερο 5Β-4Β</vt:lpstr>
      <vt:lpstr>Δεύτερο 1Β-2Β</vt:lpstr>
      <vt:lpstr>Δεύτερο 5Α-4Α</vt:lpstr>
      <vt:lpstr>Δεύτερο 1Α-2Α</vt:lpstr>
      <vt:lpstr>Πρώτο 5D-4D</vt:lpstr>
      <vt:lpstr>Πρώτο 1D-2D</vt:lpstr>
      <vt:lpstr>Πρώτο 5C-4C</vt:lpstr>
      <vt:lpstr>Πρώτο 1C-2C</vt:lpstr>
      <vt:lpstr>Πρώτο 5Β-4Β</vt:lpstr>
      <vt:lpstr>Πρώτο 1Β-2Β</vt:lpstr>
      <vt:lpstr>Πρώτο 5Α-4Α</vt:lpstr>
      <vt:lpstr>Πρώτο 1Α-2Α</vt:lpstr>
      <vt:lpstr>Σχεδιασμός</vt:lpstr>
      <vt:lpstr>Μέση θερμοκρασία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Gerasimos Lyberatos</dc:creator>
  <cp:lastModifiedBy>Gerasimos Lyberatos</cp:lastModifiedBy>
  <dcterms:created xsi:type="dcterms:W3CDTF">2023-06-15T03:46:32Z</dcterms:created>
  <dcterms:modified xsi:type="dcterms:W3CDTF">2024-01-05T03:22:03Z</dcterms:modified>
</cp:coreProperties>
</file>