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soo\Desktop\"/>
    </mc:Choice>
  </mc:AlternateContent>
  <bookViews>
    <workbookView xWindow="0" yWindow="0" windowWidth="28800" windowHeight="13020"/>
  </bookViews>
  <sheets>
    <sheet name="Sheet1" sheetId="1" r:id="rId1"/>
  </sheets>
  <definedNames>
    <definedName name="solver_adj" localSheetId="0" hidden="1">Sheet1!$C$3:$G$3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</definedName>
    <definedName name="solver_lhs2" localSheetId="0" hidden="1">Sheet1!$F$3</definedName>
    <definedName name="solver_lhs3" localSheetId="0" hidden="1">Sheet1!$I$3</definedName>
    <definedName name="solver_lhs4" localSheetId="0" hidden="1">Sheet1!$I$4</definedName>
    <definedName name="solver_lhs5" localSheetId="0" hidden="1">Sheet1!$I$5</definedName>
    <definedName name="solver_lhs6" localSheetId="0" hidden="1">Sheet1!$I$6</definedName>
    <definedName name="solver_lhs7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Sheet1!$H$9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8</definedName>
    <definedName name="solver_rhs2" localSheetId="0" hidden="1">20</definedName>
    <definedName name="solver_rhs3" localSheetId="0" hidden="1">100</definedName>
    <definedName name="solver_rhs4" localSheetId="0" hidden="1">30</definedName>
    <definedName name="solver_rhs5" localSheetId="0" hidden="1">250</definedName>
    <definedName name="solver_rhs6" localSheetId="0" hidden="1">1.5</definedName>
    <definedName name="solver_rhs7" localSheetId="0" hidden="1">0.5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  <c r="I5" i="1"/>
  <c r="I3" i="1"/>
  <c r="H9" i="1"/>
</calcChain>
</file>

<file path=xl/sharedStrings.xml><?xml version="1.0" encoding="utf-8"?>
<sst xmlns="http://schemas.openxmlformats.org/spreadsheetml/2006/main" count="29" uniqueCount="27">
  <si>
    <t>Ingredient</t>
  </si>
  <si>
    <t>Protein, %</t>
  </si>
  <si>
    <t>Digestible energy (DE), Meal/kg</t>
  </si>
  <si>
    <t>Calcium, %</t>
  </si>
  <si>
    <t>Maize</t>
  </si>
  <si>
    <t>Fishmeal</t>
  </si>
  <si>
    <t>Soymeal</t>
  </si>
  <si>
    <t>Ricebran</t>
  </si>
  <si>
    <t>Limestone</t>
  </si>
  <si>
    <r>
      <t>Constraints</t>
    </r>
    <r>
      <rPr>
        <sz val="11"/>
        <color rgb="FF000000"/>
        <rFont val="Arial"/>
        <family val="2"/>
      </rPr>
      <t>:</t>
    </r>
  </si>
  <si>
    <t>(1) Total weight of mix = 100 kg</t>
  </si>
  <si>
    <t>(2) Total protein, at least 30 kg</t>
  </si>
  <si>
    <t>(3) Total digestible energy, at least 250 Meal</t>
  </si>
  <si>
    <t>(4) Total calcium, at least 0.5 kg</t>
  </si>
  <si>
    <t>(5) Total calcium, not more than 1.5 kg</t>
  </si>
  <si>
    <t>(6) Amount of fishmeal, at least 8 kg</t>
  </si>
  <si>
    <t>(7) Amount of ricebran, not more than 20 kg</t>
  </si>
  <si>
    <t>(8) The total cost of the blend to be minimal.</t>
  </si>
  <si>
    <t>Quantity Needed</t>
  </si>
  <si>
    <t>Cost, $/kg</t>
  </si>
  <si>
    <t>Total Cost</t>
  </si>
  <si>
    <t>Constraints</t>
  </si>
  <si>
    <t>Required</t>
  </si>
  <si>
    <t>=</t>
  </si>
  <si>
    <t>Eq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</si>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</sst>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quotePrefix="1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9" fontId="3" fillId="0" borderId="1" xfId="1" applyNumberFormat="1" applyFont="1" applyBorder="1" applyAlignment="1">
      <alignment vertical="center" wrapText="1"/>
    </xf>
    <xf numFmtId="169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topLeftCell="B1" workbookViewId="0">
      <selection activeCell="C17" sqref="C17"/>
    </sheetView>
  </sheetViews>
  <sheetFormatPr defaultRowHeight="15" x14ac:dyDescent="0.25"/>
  <cols>
    <col min="1" max="1" width="39.5703125" customWidth="1"/>
    <col min="2" max="2" width="39" bestFit="1" customWidth="1"/>
    <col min="3" max="3" width="13.85546875" bestFit="1" customWidth="1"/>
    <col min="4" max="4" width="10.140625" bestFit="1" customWidth="1"/>
    <col min="5" max="5" width="18.5703125" customWidth="1"/>
    <col min="6" max="6" width="11" bestFit="1" customWidth="1"/>
    <col min="7" max="7" width="14.140625" customWidth="1"/>
    <col min="8" max="8" width="14.28515625" customWidth="1"/>
    <col min="9" max="9" width="14.42578125" customWidth="1"/>
    <col min="13" max="13" width="12.5703125" customWidth="1"/>
  </cols>
  <sheetData>
    <row r="1" spans="2:13" x14ac:dyDescent="0.25">
      <c r="B1" s="1"/>
      <c r="I1" t="s">
        <v>21</v>
      </c>
    </row>
    <row r="2" spans="2:13" x14ac:dyDescent="0.25">
      <c r="B2" s="7" t="s">
        <v>0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2"/>
      <c r="I2" s="3" t="s">
        <v>22</v>
      </c>
      <c r="J2" s="3"/>
      <c r="K2" s="3" t="s">
        <v>24</v>
      </c>
      <c r="L2" s="3" t="s">
        <v>25</v>
      </c>
      <c r="M2" s="3" t="s">
        <v>26</v>
      </c>
    </row>
    <row r="3" spans="2:13" x14ac:dyDescent="0.25">
      <c r="B3" s="7" t="s">
        <v>18</v>
      </c>
      <c r="C3" s="13">
        <v>32.272570044967061</v>
      </c>
      <c r="D3" s="13">
        <v>39.128329297820812</v>
      </c>
      <c r="E3" s="13">
        <v>8.5991006572121194</v>
      </c>
      <c r="F3" s="13">
        <v>20</v>
      </c>
      <c r="G3" s="13">
        <v>0</v>
      </c>
      <c r="H3" s="2"/>
      <c r="I3" s="12">
        <f>SUM(C3:G3)</f>
        <v>100</v>
      </c>
      <c r="J3" s="11" t="s">
        <v>23</v>
      </c>
      <c r="K3" s="4">
        <v>100</v>
      </c>
      <c r="L3" s="3"/>
      <c r="M3" s="3"/>
    </row>
    <row r="4" spans="2:13" x14ac:dyDescent="0.25">
      <c r="B4" s="7" t="s">
        <v>1</v>
      </c>
      <c r="C4" s="8">
        <v>9</v>
      </c>
      <c r="D4" s="8">
        <v>65</v>
      </c>
      <c r="E4" s="8">
        <v>44</v>
      </c>
      <c r="F4" s="8">
        <v>12</v>
      </c>
      <c r="G4" s="8">
        <v>0</v>
      </c>
      <c r="H4" s="2"/>
      <c r="I4" s="12">
        <f>SUMPRODUCT((C4:G4)/100,C3:G3)</f>
        <v>34.521549636803897</v>
      </c>
      <c r="J4" s="4"/>
      <c r="K4" s="4">
        <v>30</v>
      </c>
      <c r="L4" s="4"/>
      <c r="M4" s="4"/>
    </row>
    <row r="5" spans="2:13" x14ac:dyDescent="0.25">
      <c r="B5" s="7" t="s">
        <v>2</v>
      </c>
      <c r="C5" s="8">
        <v>1.1000000000000001</v>
      </c>
      <c r="D5" s="8">
        <v>3.9</v>
      </c>
      <c r="E5" s="8">
        <v>2.57</v>
      </c>
      <c r="F5" s="8">
        <v>1.99</v>
      </c>
      <c r="G5" s="8">
        <v>0</v>
      </c>
      <c r="H5" s="2"/>
      <c r="I5" s="12">
        <f>SUMPRODUCT(C5:G5,C3:G3)</f>
        <v>250.00000000000006</v>
      </c>
      <c r="J5" s="4"/>
      <c r="K5" s="4">
        <v>250</v>
      </c>
      <c r="L5" s="4"/>
      <c r="M5" s="4"/>
    </row>
    <row r="6" spans="2:13" x14ac:dyDescent="0.25">
      <c r="B6" s="7" t="s">
        <v>3</v>
      </c>
      <c r="C6" s="8">
        <v>0.02</v>
      </c>
      <c r="D6" s="8">
        <v>3.7</v>
      </c>
      <c r="E6" s="8">
        <v>0.3</v>
      </c>
      <c r="F6" s="8">
        <v>0.1</v>
      </c>
      <c r="G6" s="8">
        <v>38</v>
      </c>
      <c r="H6" s="2"/>
      <c r="I6" s="12">
        <f>SUMPRODUCT((C6:G6)/100,C3:G3)</f>
        <v>1.5</v>
      </c>
      <c r="J6" s="4"/>
      <c r="K6" s="4"/>
      <c r="L6" s="4">
        <v>1.5</v>
      </c>
      <c r="M6" s="4">
        <v>0.5</v>
      </c>
    </row>
    <row r="7" spans="2:13" x14ac:dyDescent="0.25">
      <c r="B7" s="3"/>
      <c r="C7" s="4"/>
      <c r="D7" s="4"/>
      <c r="E7" s="4"/>
      <c r="F7" s="4"/>
      <c r="J7" t="s">
        <v>7</v>
      </c>
      <c r="L7">
        <v>20</v>
      </c>
    </row>
    <row r="8" spans="2:13" x14ac:dyDescent="0.25">
      <c r="B8" s="3"/>
      <c r="C8" s="4"/>
      <c r="D8" s="4"/>
      <c r="E8" s="4"/>
      <c r="F8" s="4"/>
      <c r="H8" s="10" t="s">
        <v>20</v>
      </c>
      <c r="J8" t="s">
        <v>5</v>
      </c>
      <c r="M8">
        <v>8</v>
      </c>
    </row>
    <row r="9" spans="2:13" x14ac:dyDescent="0.25">
      <c r="B9" s="7" t="s">
        <v>19</v>
      </c>
      <c r="C9" s="8">
        <v>2.15</v>
      </c>
      <c r="D9" s="8">
        <v>8</v>
      </c>
      <c r="E9" s="8">
        <v>6</v>
      </c>
      <c r="F9" s="8">
        <v>2</v>
      </c>
      <c r="G9" s="9">
        <v>0.4</v>
      </c>
      <c r="H9" s="14">
        <f>SUMPRODUCT(C3:G3,C9:G9)</f>
        <v>474.0072639225184</v>
      </c>
    </row>
    <row r="11" spans="2:13" x14ac:dyDescent="0.25">
      <c r="B11" s="5" t="s">
        <v>9</v>
      </c>
    </row>
    <row r="13" spans="2:13" x14ac:dyDescent="0.25">
      <c r="B13" s="6" t="s">
        <v>10</v>
      </c>
    </row>
    <row r="14" spans="2:13" x14ac:dyDescent="0.25">
      <c r="B14" s="6" t="s">
        <v>11</v>
      </c>
    </row>
    <row r="15" spans="2:13" ht="28.5" x14ac:dyDescent="0.25">
      <c r="B15" s="6" t="s">
        <v>12</v>
      </c>
    </row>
    <row r="16" spans="2:13" x14ac:dyDescent="0.25">
      <c r="B16" s="6" t="s">
        <v>13</v>
      </c>
    </row>
    <row r="17" spans="2:2" x14ac:dyDescent="0.25">
      <c r="B17" s="6" t="s">
        <v>14</v>
      </c>
    </row>
    <row r="18" spans="2:2" x14ac:dyDescent="0.25">
      <c r="B18" s="6" t="s">
        <v>15</v>
      </c>
    </row>
    <row r="19" spans="2:2" ht="28.5" x14ac:dyDescent="0.25">
      <c r="B19" s="6" t="s">
        <v>16</v>
      </c>
    </row>
    <row r="20" spans="2:2" ht="28.5" x14ac:dyDescent="0.25">
      <c r="B20" s="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Vasoo</dc:creator>
  <cp:lastModifiedBy>Vasoo</cp:lastModifiedBy>
  <dcterms:created xsi:type="dcterms:W3CDTF">2019-08-14T11:03:53Z</dcterms:created>
  <dcterms:modified xsi:type="dcterms:W3CDTF">2019-08-14T12:29:33Z</dcterms:modified>
</cp:coreProperties>
</file>