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1" activeTab="1" autoFilterDateGrouping="1"/>
  </bookViews>
  <sheets>
    <sheet name="Water" sheetId="1" state="visible" r:id="rId1"/>
    <sheet name="Electricity" sheetId="2" state="visible" r:id="rId2"/>
    <sheet name="Natural Gas" sheetId="3" state="visible" r:id="rId3"/>
    <sheet name="Wastewater" sheetId="4" state="visible" r:id="rId4"/>
  </sheets>
  <definedNames>
    <definedName name="_xlnm._FilterDatabase" localSheetId="0" hidden="1">'Water'!$D$4:$D$91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&quot;$&quot;#,##0.00_);[Red]\(&quot;$&quot;#,##0.00\)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72"/>
      <scheme val="minor"/>
    </font>
    <font>
      <name val="Calibri"/>
      <family val="2"/>
      <color theme="1"/>
      <sz val="48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20"/>
    </font>
  </fonts>
  <fills count="19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B2B9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FF00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1"/>
      </left>
      <right/>
      <top style="medium">
        <color indexed="64"/>
      </top>
      <bottom style="medium">
        <color theme="1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2" fillId="0" borderId="0"/>
    <xf numFmtId="44" fontId="2" fillId="0" borderId="0"/>
  </cellStyleXfs>
  <cellXfs count="219">
    <xf numFmtId="0" fontId="0" fillId="0" borderId="0" pivotButton="0" quotePrefix="0" xfId="0"/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0" fillId="3" borderId="7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3" borderId="14" applyAlignment="1" pivotButton="0" quotePrefix="0" xfId="1">
      <alignment horizontal="center" vertical="center"/>
    </xf>
    <xf numFmtId="164" fontId="0" fillId="3" borderId="16" applyAlignment="1" pivotButton="0" quotePrefix="0" xfId="1">
      <alignment horizontal="center" vertical="center"/>
    </xf>
    <xf numFmtId="2" fontId="0" fillId="3" borderId="0" applyAlignment="1" pivotButton="0" quotePrefix="0" xfId="0">
      <alignment horizontal="center" vertical="center"/>
    </xf>
    <xf numFmtId="2" fontId="0" fillId="3" borderId="13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3" borderId="0" applyAlignment="1" pivotButton="0" quotePrefix="0" xfId="1">
      <alignment horizontal="center" vertical="center"/>
    </xf>
    <xf numFmtId="2" fontId="0" fillId="0" borderId="3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 textRotation="90"/>
    </xf>
    <xf numFmtId="0" fontId="1" fillId="0" borderId="2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164" fontId="0" fillId="0" borderId="0" pivotButton="0" quotePrefix="0" xfId="0"/>
    <xf numFmtId="164" fontId="0" fillId="0" borderId="9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1" pivotButton="0" quotePrefix="0" xfId="0"/>
    <xf numFmtId="164" fontId="0" fillId="0" borderId="1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164" fontId="0" fillId="6" borderId="7" applyAlignment="1" pivotButton="0" quotePrefix="0" xfId="1">
      <alignment horizontal="center" vertical="center"/>
    </xf>
    <xf numFmtId="2" fontId="0" fillId="6" borderId="13" applyAlignment="1" pivotButton="0" quotePrefix="0" xfId="0">
      <alignment horizontal="center" vertical="center"/>
    </xf>
    <xf numFmtId="2" fontId="0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164" fontId="0" fillId="6" borderId="14" applyAlignment="1" pivotButton="0" quotePrefix="0" xfId="1">
      <alignment horizontal="center" vertical="center"/>
    </xf>
    <xf numFmtId="164" fontId="0" fillId="6" borderId="16" applyAlignment="1" pivotButton="0" quotePrefix="0" xfId="1">
      <alignment horizontal="center" vertical="center"/>
    </xf>
    <xf numFmtId="2" fontId="0" fillId="6" borderId="0" applyAlignment="1" pivotButton="0" quotePrefix="0" xfId="1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7" borderId="7" applyAlignment="1" pivotButton="0" quotePrefix="0" xfId="1">
      <alignment horizontal="center" vertical="center"/>
    </xf>
    <xf numFmtId="2" fontId="0" fillId="7" borderId="13" applyAlignment="1" pivotButton="0" quotePrefix="0" xfId="0">
      <alignment horizontal="center" vertical="center"/>
    </xf>
    <xf numFmtId="164" fontId="0" fillId="7" borderId="8" applyAlignment="1" pivotButton="0" quotePrefix="0" xfId="1">
      <alignment horizontal="center" vertical="center"/>
    </xf>
    <xf numFmtId="2" fontId="0" fillId="7" borderId="1" applyAlignment="1" pivotButton="0" quotePrefix="0" xfId="0">
      <alignment horizontal="center" vertical="center"/>
    </xf>
    <xf numFmtId="164" fontId="0" fillId="0" borderId="9" applyAlignment="1" pivotButton="0" quotePrefix="0" xfId="1">
      <alignment horizontal="center" vertical="center"/>
    </xf>
    <xf numFmtId="0" fontId="3" fillId="0" borderId="0" pivotButton="0" quotePrefix="0" xfId="0"/>
    <xf numFmtId="0" fontId="3" fillId="0" borderId="3" pivotButton="0" quotePrefix="0" xfId="0"/>
    <xf numFmtId="2" fontId="0" fillId="0" borderId="9" applyAlignment="1" pivotButton="0" quotePrefix="0" xfId="0">
      <alignment horizontal="center" vertical="center"/>
    </xf>
    <xf numFmtId="2" fontId="0" fillId="0" borderId="10" applyAlignment="1" pivotButton="0" quotePrefix="0" xfId="0">
      <alignment horizontal="center" vertical="center"/>
    </xf>
    <xf numFmtId="164" fontId="0" fillId="7" borderId="6" applyAlignment="1" pivotButton="0" quotePrefix="0" xfId="1">
      <alignment horizontal="center" vertical="center"/>
    </xf>
    <xf numFmtId="2" fontId="0" fillId="7" borderId="12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4" fontId="1" fillId="7" borderId="7" applyAlignment="1" pivotButton="0" quotePrefix="0" xfId="1">
      <alignment horizontal="center" vertical="center"/>
    </xf>
    <xf numFmtId="164" fontId="0" fillId="7" borderId="14" applyAlignment="1" pivotButton="0" quotePrefix="0" xfId="1">
      <alignment horizontal="center" vertical="center"/>
    </xf>
    <xf numFmtId="164" fontId="0" fillId="7" borderId="15" applyAlignment="1" pivotButton="0" quotePrefix="0" xfId="1">
      <alignment horizontal="center" vertical="center"/>
    </xf>
    <xf numFmtId="164" fontId="0" fillId="7" borderId="19" applyAlignment="1" pivotButton="0" quotePrefix="0" xfId="1">
      <alignment horizontal="center" vertical="center"/>
    </xf>
    <xf numFmtId="2" fontId="0" fillId="7" borderId="9" applyAlignment="1" pivotButton="0" quotePrefix="0" xfId="0">
      <alignment horizontal="center" vertical="center"/>
    </xf>
    <xf numFmtId="2" fontId="0" fillId="0" borderId="0" applyAlignment="1" pivotButton="0" quotePrefix="0" xfId="1">
      <alignment horizontal="center" vertical="center"/>
    </xf>
    <xf numFmtId="164" fontId="0" fillId="7" borderId="16" applyAlignment="1" pivotButton="0" quotePrefix="0" xfId="1">
      <alignment horizontal="center" vertical="center"/>
    </xf>
    <xf numFmtId="2" fontId="0" fillId="7" borderId="0" applyAlignment="1" pivotButton="0" quotePrefix="0" xfId="1">
      <alignment horizontal="center" vertical="center"/>
    </xf>
    <xf numFmtId="164" fontId="0" fillId="7" borderId="17" applyAlignment="1" pivotButton="0" quotePrefix="0" xfId="1">
      <alignment horizontal="center" vertical="center"/>
    </xf>
    <xf numFmtId="2" fontId="0" fillId="7" borderId="1" applyAlignment="1" pivotButton="0" quotePrefix="0" xfId="1">
      <alignment horizontal="center" vertical="center"/>
    </xf>
    <xf numFmtId="164" fontId="0" fillId="7" borderId="18" applyAlignment="1" pivotButton="0" quotePrefix="0" xfId="1">
      <alignment horizontal="center" vertical="center"/>
    </xf>
    <xf numFmtId="2" fontId="0" fillId="7" borderId="9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13" borderId="7" applyAlignment="1" pivotButton="0" quotePrefix="0" xfId="1">
      <alignment horizontal="center" vertical="center"/>
    </xf>
    <xf numFmtId="2" fontId="0" fillId="13" borderId="13" applyAlignment="1" pivotButton="0" quotePrefix="0" xfId="0">
      <alignment horizontal="center" vertical="center"/>
    </xf>
    <xf numFmtId="2" fontId="0" fillId="13" borderId="0" applyAlignment="1" pivotButton="0" quotePrefix="0" xfId="0">
      <alignment horizontal="center" vertical="center"/>
    </xf>
    <xf numFmtId="164" fontId="1" fillId="13" borderId="7" applyAlignment="1" pivotButton="0" quotePrefix="0" xfId="1">
      <alignment horizontal="center" vertical="center"/>
    </xf>
    <xf numFmtId="164" fontId="0" fillId="13" borderId="8" applyAlignment="1" pivotButton="0" quotePrefix="0" xfId="1">
      <alignment horizontal="center" vertical="center"/>
    </xf>
    <xf numFmtId="2" fontId="0" fillId="13" borderId="1" applyAlignment="1" pivotButton="0" quotePrefix="0" xfId="0">
      <alignment horizontal="center" vertical="center"/>
    </xf>
    <xf numFmtId="164" fontId="0" fillId="13" borderId="14" applyAlignment="1" pivotButton="0" quotePrefix="0" xfId="1">
      <alignment horizontal="center" vertical="center"/>
    </xf>
    <xf numFmtId="164" fontId="0" fillId="13" borderId="15" applyAlignment="1" pivotButton="0" quotePrefix="0" xfId="1">
      <alignment horizontal="center" vertical="center"/>
    </xf>
    <xf numFmtId="164" fontId="0" fillId="13" borderId="16" applyAlignment="1" pivotButton="0" quotePrefix="0" xfId="1">
      <alignment horizontal="center" vertical="center"/>
    </xf>
    <xf numFmtId="2" fontId="0" fillId="13" borderId="0" applyAlignment="1" pivotButton="0" quotePrefix="0" xfId="1">
      <alignment horizontal="center" vertical="center"/>
    </xf>
    <xf numFmtId="164" fontId="0" fillId="13" borderId="17" applyAlignment="1" pivotButton="0" quotePrefix="0" xfId="1">
      <alignment horizontal="center" vertical="center"/>
    </xf>
    <xf numFmtId="2" fontId="0" fillId="13" borderId="1" applyAlignment="1" pivotButton="0" quotePrefix="0" xfId="1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0" fillId="1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15" borderId="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1" fillId="0" borderId="31" applyAlignment="1" pivotButton="0" quotePrefix="0" xfId="0">
      <alignment horizontal="center" vertical="center"/>
    </xf>
    <xf numFmtId="164" fontId="0" fillId="15" borderId="7" applyAlignment="1" pivotButton="0" quotePrefix="0" xfId="1">
      <alignment horizontal="center" vertical="center"/>
    </xf>
    <xf numFmtId="2" fontId="0" fillId="15" borderId="13" applyAlignment="1" pivotButton="0" quotePrefix="0" xfId="0">
      <alignment horizontal="center" vertical="center"/>
    </xf>
    <xf numFmtId="164" fontId="0" fillId="15" borderId="0" applyAlignment="1" pivotButton="0" quotePrefix="0" xfId="1">
      <alignment horizontal="center" vertical="center"/>
    </xf>
    <xf numFmtId="2" fontId="0" fillId="15" borderId="0" applyAlignment="1" pivotButton="0" quotePrefix="0" xfId="0">
      <alignment horizontal="center" vertical="center"/>
    </xf>
    <xf numFmtId="164" fontId="0" fillId="15" borderId="14" applyAlignment="1" pivotButton="0" quotePrefix="0" xfId="1">
      <alignment horizontal="center" vertical="center"/>
    </xf>
    <xf numFmtId="164" fontId="0" fillId="15" borderId="16" applyAlignment="1" pivotButton="0" quotePrefix="0" xfId="1">
      <alignment horizontal="center" vertical="center"/>
    </xf>
    <xf numFmtId="2" fontId="0" fillId="15" borderId="0" applyAlignment="1" pivotButton="0" quotePrefix="0" xfId="1">
      <alignment horizontal="center" vertical="center"/>
    </xf>
    <xf numFmtId="2" fontId="0" fillId="15" borderId="3" applyAlignment="1" pivotButton="0" quotePrefix="0" xfId="0">
      <alignment horizontal="center" vertical="center"/>
    </xf>
    <xf numFmtId="0" fontId="0" fillId="15" borderId="0" pivotButton="0" quotePrefix="0" xfId="0"/>
    <xf numFmtId="164" fontId="2" fillId="6" borderId="7" applyAlignment="1" pivotButton="0" quotePrefix="0" xfId="1">
      <alignment horizontal="center" vertical="center"/>
    </xf>
    <xf numFmtId="2" fontId="0" fillId="16" borderId="0" applyAlignment="1" pivotButton="0" quotePrefix="0" xfId="0">
      <alignment horizontal="center" vertical="center"/>
    </xf>
    <xf numFmtId="2" fontId="0" fillId="16" borderId="0" applyAlignment="1" pivotButton="0" quotePrefix="0" xfId="1">
      <alignment horizontal="center" vertical="center"/>
    </xf>
    <xf numFmtId="2" fontId="0" fillId="0" borderId="0" pivotButton="0" quotePrefix="0" xfId="0"/>
    <xf numFmtId="2" fontId="0" fillId="17" borderId="0" applyAlignment="1" pivotButton="0" quotePrefix="0" xfId="0">
      <alignment horizontal="center" vertical="center"/>
    </xf>
    <xf numFmtId="0" fontId="7" fillId="0" borderId="0" pivotButton="0" quotePrefix="0" xfId="0"/>
    <xf numFmtId="165" fontId="7" fillId="0" borderId="0" pivotButton="0" quotePrefix="0" xfId="0"/>
    <xf numFmtId="0" fontId="7" fillId="0" borderId="1" pivotButton="0" quotePrefix="0" xfId="0"/>
    <xf numFmtId="165" fontId="7" fillId="0" borderId="1" pivotButton="0" quotePrefix="0" xfId="0"/>
    <xf numFmtId="0" fontId="8" fillId="0" borderId="0" pivotButton="0" quotePrefix="0" xfId="0"/>
    <xf numFmtId="0" fontId="7" fillId="0" borderId="9" pivotButton="0" quotePrefix="0" xfId="0"/>
    <xf numFmtId="165" fontId="7" fillId="0" borderId="9" pivotButton="0" quotePrefix="0" xfId="0"/>
    <xf numFmtId="0" fontId="7" fillId="18" borderId="0" pivotButton="0" quotePrefix="0" xfId="0"/>
    <xf numFmtId="0" fontId="3" fillId="0" borderId="0" applyAlignment="1" pivotButton="0" quotePrefix="0" xfId="0">
      <alignment horizontal="center" vertical="center"/>
    </xf>
    <xf numFmtId="164" fontId="3" fillId="0" borderId="0" pivotButton="0" quotePrefix="0" xfId="0"/>
    <xf numFmtId="164" fontId="0" fillId="0" borderId="3" applyAlignment="1" pivotButton="0" quotePrefix="0" xfId="0">
      <alignment horizontal="center" vertical="center"/>
    </xf>
    <xf numFmtId="43" fontId="0" fillId="6" borderId="16" applyAlignment="1" pivotButton="0" quotePrefix="0" xfId="1">
      <alignment horizontal="center" vertical="center"/>
    </xf>
    <xf numFmtId="0" fontId="4" fillId="3" borderId="39" applyAlignment="1" pivotButton="0" quotePrefix="0" xfId="0">
      <alignment horizontal="center" vertical="center" wrapText="1"/>
    </xf>
    <xf numFmtId="0" fontId="0" fillId="0" borderId="24" pivotButton="0" quotePrefix="0" xfId="0"/>
    <xf numFmtId="0" fontId="4" fillId="0" borderId="40" applyAlignment="1" pivotButton="0" quotePrefix="0" xfId="0">
      <alignment horizontal="center" vertical="center"/>
    </xf>
    <xf numFmtId="0" fontId="0" fillId="0" borderId="22" pivotButton="0" quotePrefix="0" xfId="0"/>
    <xf numFmtId="0" fontId="4" fillId="0" borderId="40" applyAlignment="1" pivotButton="0" quotePrefix="0" xfId="0">
      <alignment horizontal="center" vertical="center" wrapText="1"/>
    </xf>
    <xf numFmtId="0" fontId="4" fillId="0" borderId="41" applyAlignment="1" pivotButton="0" quotePrefix="0" xfId="0">
      <alignment horizontal="center" vertical="center"/>
    </xf>
    <xf numFmtId="0" fontId="0" fillId="0" borderId="26" pivotButton="0" quotePrefix="0" xfId="0"/>
    <xf numFmtId="0" fontId="4" fillId="3" borderId="38" applyAlignment="1" pivotButton="0" quotePrefix="0" xfId="0">
      <alignment horizontal="center" vertical="center" wrapText="1"/>
    </xf>
    <xf numFmtId="0" fontId="0" fillId="0" borderId="25" pivotButton="0" quotePrefix="0" xfId="0"/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3" borderId="45" applyAlignment="1" pivotButton="0" quotePrefix="0" xfId="0">
      <alignment horizontal="center" vertical="center" wrapText="1"/>
    </xf>
    <xf numFmtId="0" fontId="0" fillId="0" borderId="23" pivotButton="0" quotePrefix="0" xfId="0"/>
    <xf numFmtId="0" fontId="4" fillId="0" borderId="41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3" borderId="42" applyAlignment="1" pivotButton="0" quotePrefix="0" xfId="0">
      <alignment horizontal="center" vertical="center" wrapText="1"/>
    </xf>
    <xf numFmtId="0" fontId="0" fillId="0" borderId="21" pivotButton="0" quotePrefix="0" xfId="0"/>
    <xf numFmtId="0" fontId="4" fillId="4" borderId="44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32" pivotButton="0" quotePrefix="0" xfId="0"/>
    <xf numFmtId="0" fontId="6" fillId="4" borderId="0" applyAlignment="1" pivotButton="0" quotePrefix="0" xfId="0">
      <alignment horizontal="center" vertical="center" textRotation="90"/>
    </xf>
    <xf numFmtId="0" fontId="4" fillId="3" borderId="4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6" borderId="39" applyAlignment="1" pivotButton="0" quotePrefix="0" xfId="0">
      <alignment horizontal="center" vertical="center" wrapText="1"/>
    </xf>
    <xf numFmtId="0" fontId="4" fillId="10" borderId="44" applyAlignment="1" pivotButton="0" quotePrefix="0" xfId="0">
      <alignment horizontal="center" vertical="center"/>
    </xf>
    <xf numFmtId="0" fontId="6" fillId="9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0" fontId="4" fillId="6" borderId="38" applyAlignment="1" pivotButton="0" quotePrefix="0" xfId="0">
      <alignment horizontal="center" vertical="center" wrapText="1"/>
    </xf>
    <xf numFmtId="0" fontId="4" fillId="6" borderId="45" applyAlignment="1" pivotButton="0" quotePrefix="0" xfId="0">
      <alignment horizontal="center" vertical="center" wrapText="1"/>
    </xf>
    <xf numFmtId="0" fontId="6" fillId="5" borderId="0" applyAlignment="1" pivotButton="0" quotePrefix="0" xfId="0">
      <alignment horizontal="center" vertical="center" textRotation="90"/>
    </xf>
    <xf numFmtId="0" fontId="4" fillId="6" borderId="42" applyAlignment="1" pivotButton="0" quotePrefix="0" xfId="0">
      <alignment horizontal="center" vertical="center" wrapText="1"/>
    </xf>
    <xf numFmtId="0" fontId="4" fillId="6" borderId="43" applyAlignment="1" pivotButton="0" quotePrefix="0" xfId="0">
      <alignment horizontal="center" vertical="center" wrapText="1"/>
    </xf>
    <xf numFmtId="0" fontId="4" fillId="7" borderId="39" applyAlignment="1" pivotButton="0" quotePrefix="0" xfId="0">
      <alignment horizontal="center" vertical="center" wrapText="1"/>
    </xf>
    <xf numFmtId="0" fontId="4" fillId="7" borderId="38" applyAlignment="1" pivotButton="0" quotePrefix="0" xfId="0">
      <alignment horizontal="center" vertical="center" wrapText="1"/>
    </xf>
    <xf numFmtId="0" fontId="6" fillId="8" borderId="0" applyAlignment="1" pivotButton="0" quotePrefix="0" xfId="0">
      <alignment horizontal="center" vertical="center" textRotation="90"/>
    </xf>
    <xf numFmtId="0" fontId="0" fillId="15" borderId="0" pivotButton="0" quotePrefix="0" xfId="0"/>
    <xf numFmtId="0" fontId="4" fillId="7" borderId="45" applyAlignment="1" pivotButton="0" quotePrefix="0" xfId="0">
      <alignment horizontal="center" vertical="center" wrapText="1"/>
    </xf>
    <xf numFmtId="0" fontId="4" fillId="4" borderId="27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6" fillId="11" borderId="0" applyAlignment="1" pivotButton="0" quotePrefix="0" xfId="0">
      <alignment horizontal="center" vertical="center" textRotation="90"/>
    </xf>
    <xf numFmtId="0" fontId="4" fillId="7" borderId="42" applyAlignment="1" pivotButton="0" quotePrefix="0" xfId="0">
      <alignment horizontal="center" vertical="center" wrapText="1"/>
    </xf>
    <xf numFmtId="0" fontId="4" fillId="7" borderId="43" applyAlignment="1" pivotButton="0" quotePrefix="0" xfId="0">
      <alignment horizontal="center" vertical="center" wrapText="1"/>
    </xf>
    <xf numFmtId="0" fontId="4" fillId="13" borderId="39" applyAlignment="1" pivotButton="0" quotePrefix="0" xfId="0">
      <alignment horizontal="center" vertical="center" wrapText="1"/>
    </xf>
    <xf numFmtId="0" fontId="4" fillId="13" borderId="38" applyAlignment="1" pivotButton="0" quotePrefix="0" xfId="0">
      <alignment horizontal="center" vertical="center" wrapText="1"/>
    </xf>
    <xf numFmtId="0" fontId="6" fillId="12" borderId="0" applyAlignment="1" pivotButton="0" quotePrefix="0" xfId="0">
      <alignment horizontal="center" vertical="center" textRotation="90"/>
    </xf>
    <xf numFmtId="0" fontId="4" fillId="13" borderId="45" applyAlignment="1" pivotButton="0" quotePrefix="0" xfId="0">
      <alignment horizontal="center" vertical="center" wrapText="1"/>
    </xf>
    <xf numFmtId="0" fontId="6" fillId="14" borderId="0" applyAlignment="1" pivotButton="0" quotePrefix="0" xfId="0">
      <alignment horizontal="center" vertical="center" textRotation="90"/>
    </xf>
    <xf numFmtId="0" fontId="4" fillId="13" borderId="42" applyAlignment="1" pivotButton="0" quotePrefix="0" xfId="0">
      <alignment horizontal="center" vertical="center" wrapText="1"/>
    </xf>
    <xf numFmtId="0" fontId="4" fillId="14" borderId="27" applyAlignment="1" pivotButton="0" quotePrefix="0" xfId="0">
      <alignment horizontal="center" vertical="center"/>
    </xf>
    <xf numFmtId="0" fontId="4" fillId="13" borderId="43" applyAlignment="1" pivotButton="0" quotePrefix="0" xfId="0">
      <alignment horizontal="center" vertical="center" wrapText="1"/>
    </xf>
    <xf numFmtId="164" fontId="0" fillId="3" borderId="7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3" borderId="14" applyAlignment="1" pivotButton="0" quotePrefix="0" xfId="1">
      <alignment horizontal="center" vertical="center"/>
    </xf>
    <xf numFmtId="164" fontId="0" fillId="3" borderId="16" applyAlignment="1" pivotButton="0" quotePrefix="0" xfId="1">
      <alignment horizontal="center" vertical="center"/>
    </xf>
    <xf numFmtId="165" fontId="7" fillId="0" borderId="0" pivotButton="0" quotePrefix="0" xfId="0"/>
    <xf numFmtId="164" fontId="0" fillId="0" borderId="9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pivotButton="0" quotePrefix="0" xfId="0"/>
    <xf numFmtId="164" fontId="0" fillId="0" borderId="1" pivotButton="0" quotePrefix="0" xfId="0"/>
    <xf numFmtId="164" fontId="0" fillId="6" borderId="7" applyAlignment="1" pivotButton="0" quotePrefix="0" xfId="1">
      <alignment horizontal="center" vertical="center"/>
    </xf>
    <xf numFmtId="164" fontId="0" fillId="6" borderId="14" applyAlignment="1" pivotButton="0" quotePrefix="0" xfId="1">
      <alignment horizontal="center" vertical="center"/>
    </xf>
    <xf numFmtId="164" fontId="0" fillId="6" borderId="16" applyAlignment="1" pivotButton="0" quotePrefix="0" xfId="1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2" fillId="6" borderId="7" applyAlignment="1" pivotButton="0" quotePrefix="0" xfId="1">
      <alignment horizontal="center" vertical="center"/>
    </xf>
    <xf numFmtId="164" fontId="0" fillId="7" borderId="7" applyAlignment="1" pivotButton="0" quotePrefix="0" xfId="1">
      <alignment horizontal="center" vertical="center"/>
    </xf>
    <xf numFmtId="164" fontId="0" fillId="7" borderId="14" applyAlignment="1" pivotButton="0" quotePrefix="0" xfId="1">
      <alignment horizontal="center" vertical="center"/>
    </xf>
    <xf numFmtId="164" fontId="0" fillId="7" borderId="16" applyAlignment="1" pivotButton="0" quotePrefix="0" xfId="1">
      <alignment horizontal="center" vertical="center"/>
    </xf>
    <xf numFmtId="164" fontId="0" fillId="7" borderId="8" applyAlignment="1" pivotButton="0" quotePrefix="0" xfId="1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7" borderId="15" applyAlignment="1" pivotButton="0" quotePrefix="0" xfId="1">
      <alignment horizontal="center" vertical="center"/>
    </xf>
    <xf numFmtId="164" fontId="0" fillId="7" borderId="17" applyAlignment="1" pivotButton="0" quotePrefix="0" xfId="1">
      <alignment horizontal="center" vertical="center"/>
    </xf>
    <xf numFmtId="165" fontId="7" fillId="0" borderId="1" pivotButton="0" quotePrefix="0" xfId="0"/>
    <xf numFmtId="164" fontId="0" fillId="0" borderId="9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3" fillId="0" borderId="0" pivotButton="0" quotePrefix="0" xfId="0"/>
    <xf numFmtId="164" fontId="0" fillId="7" borderId="6" applyAlignment="1" pivotButton="0" quotePrefix="0" xfId="1">
      <alignment horizontal="center" vertical="center"/>
    </xf>
    <xf numFmtId="164" fontId="0" fillId="7" borderId="19" applyAlignment="1" pivotButton="0" quotePrefix="0" xfId="1">
      <alignment horizontal="center" vertical="center"/>
    </xf>
    <xf numFmtId="164" fontId="0" fillId="7" borderId="18" applyAlignment="1" pivotButton="0" quotePrefix="0" xfId="1">
      <alignment horizontal="center" vertical="center"/>
    </xf>
    <xf numFmtId="165" fontId="7" fillId="0" borderId="9" pivotButton="0" quotePrefix="0" xfId="0"/>
    <xf numFmtId="164" fontId="0" fillId="15" borderId="7" applyAlignment="1" pivotButton="0" quotePrefix="0" xfId="1">
      <alignment horizontal="center" vertical="center"/>
    </xf>
    <xf numFmtId="164" fontId="0" fillId="15" borderId="0" applyAlignment="1" pivotButton="0" quotePrefix="0" xfId="1">
      <alignment horizontal="center" vertical="center"/>
    </xf>
    <xf numFmtId="164" fontId="0" fillId="15" borderId="14" applyAlignment="1" pivotButton="0" quotePrefix="0" xfId="1">
      <alignment horizontal="center" vertical="center"/>
    </xf>
    <xf numFmtId="164" fontId="0" fillId="15" borderId="16" applyAlignment="1" pivotButton="0" quotePrefix="0" xfId="1">
      <alignment horizontal="center" vertical="center"/>
    </xf>
    <xf numFmtId="164" fontId="0" fillId="0" borderId="3" applyAlignment="1" pivotButton="0" quotePrefix="0" xfId="0">
      <alignment horizontal="center" vertical="center"/>
    </xf>
    <xf numFmtId="164" fontId="1" fillId="7" borderId="7" applyAlignment="1" pivotButton="0" quotePrefix="0" xfId="1">
      <alignment horizontal="center" vertical="center"/>
    </xf>
    <xf numFmtId="164" fontId="0" fillId="13" borderId="7" applyAlignment="1" pivotButton="0" quotePrefix="0" xfId="1">
      <alignment horizontal="center" vertical="center"/>
    </xf>
    <xf numFmtId="164" fontId="0" fillId="13" borderId="14" applyAlignment="1" pivotButton="0" quotePrefix="0" xfId="1">
      <alignment horizontal="center" vertical="center"/>
    </xf>
    <xf numFmtId="164" fontId="0" fillId="13" borderId="16" applyAlignment="1" pivotButton="0" quotePrefix="0" xfId="1">
      <alignment horizontal="center" vertical="center"/>
    </xf>
    <xf numFmtId="164" fontId="1" fillId="13" borderId="7" applyAlignment="1" pivotButton="0" quotePrefix="0" xfId="1">
      <alignment horizontal="center" vertical="center"/>
    </xf>
    <xf numFmtId="164" fontId="0" fillId="13" borderId="8" applyAlignment="1" pivotButton="0" quotePrefix="0" xfId="1">
      <alignment horizontal="center" vertical="center"/>
    </xf>
    <xf numFmtId="164" fontId="0" fillId="13" borderId="15" applyAlignment="1" pivotButton="0" quotePrefix="0" xfId="1">
      <alignment horizontal="center" vertical="center"/>
    </xf>
    <xf numFmtId="164" fontId="0" fillId="13" borderId="17" applyAlignment="1" pivotButton="0" quotePrefix="0" xfId="1">
      <alignment horizontal="center" vertical="center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44"/>
  <sheetViews>
    <sheetView topLeftCell="A70" zoomScale="111" zoomScaleNormal="75" workbookViewId="0">
      <pane xSplit="3" topLeftCell="S1" activePane="topRight" state="frozen"/>
      <selection pane="topRight" activeCell="T6" sqref="T6"/>
    </sheetView>
  </sheetViews>
  <sheetFormatPr baseColWidth="8" defaultColWidth="11" defaultRowHeight="15.75"/>
  <cols>
    <col width="12.25" customWidth="1" style="140" min="1" max="1"/>
    <col width="36.75" customWidth="1" style="140" min="2" max="2"/>
    <col width="16.5" customWidth="1" style="140" min="3" max="3"/>
    <col width="17.875" customWidth="1" style="140" min="4" max="4"/>
    <col width="19" customWidth="1" style="140" min="5" max="5"/>
    <col width="13.625" bestFit="1" customWidth="1" style="140" min="7" max="7"/>
    <col width="14.625" bestFit="1" customWidth="1" style="140" min="9" max="9"/>
    <col width="14" bestFit="1" customWidth="1" style="140" min="38" max="38"/>
    <col width="14" customWidth="1" style="140" min="39" max="40"/>
  </cols>
  <sheetData>
    <row r="1" ht="25.5" customFormat="1" customHeight="1" s="134">
      <c r="A1" s="133" t="inlineStr">
        <is>
          <t>Indiana American Water (9244)</t>
        </is>
      </c>
      <c r="C1" s="133" t="n">
        <v>2024</v>
      </c>
      <c r="D1" s="81" t="inlineStr">
        <is>
          <t>Usage in Gallons</t>
        </is>
      </c>
      <c r="E1" s="82" t="n"/>
    </row>
    <row r="2">
      <c r="D2" t="inlineStr">
        <is>
          <t>Amount in US$</t>
        </is>
      </c>
    </row>
    <row r="4" ht="20.1" customFormat="1" customHeight="1" s="139">
      <c r="A4" s="138" t="inlineStr">
        <is>
          <t>DATABASE</t>
        </is>
      </c>
      <c r="B4" s="126" t="inlineStr">
        <is>
          <t>Address</t>
        </is>
      </c>
      <c r="C4" s="126" t="inlineStr">
        <is>
          <t>Building</t>
        </is>
      </c>
      <c r="D4" s="126" t="inlineStr">
        <is>
          <t>Building Types</t>
        </is>
      </c>
      <c r="E4" s="129" t="inlineStr">
        <is>
          <t>Meter</t>
        </is>
      </c>
      <c r="F4" s="147" t="inlineStr">
        <is>
          <t>Jan. Amount</t>
        </is>
      </c>
      <c r="G4" s="141" t="inlineStr">
        <is>
          <t>Jan. Usage</t>
        </is>
      </c>
      <c r="H4" s="128" t="inlineStr">
        <is>
          <t>Feb. Amount</t>
        </is>
      </c>
      <c r="I4" s="128" t="inlineStr">
        <is>
          <t>Feb. Usage</t>
        </is>
      </c>
      <c r="J4" s="135" t="inlineStr">
        <is>
          <t>Mar. Amount</t>
        </is>
      </c>
      <c r="K4" s="141" t="inlineStr">
        <is>
          <t>Mar. Usage</t>
        </is>
      </c>
      <c r="L4" s="128" t="inlineStr">
        <is>
          <t>Apr. Amount</t>
        </is>
      </c>
      <c r="M4" s="128" t="inlineStr">
        <is>
          <t>Apr. Usage</t>
        </is>
      </c>
      <c r="N4" s="124" t="inlineStr">
        <is>
          <t>May Amount</t>
        </is>
      </c>
      <c r="O4" s="131" t="inlineStr">
        <is>
          <t>May Usage</t>
        </is>
      </c>
      <c r="P4" s="128" t="inlineStr">
        <is>
          <t>Jun. Amount</t>
        </is>
      </c>
      <c r="Q4" s="128" t="inlineStr">
        <is>
          <t>Jun. Usage</t>
        </is>
      </c>
      <c r="R4" s="124" t="inlineStr">
        <is>
          <t>Jul. Amount</t>
        </is>
      </c>
      <c r="S4" s="131" t="inlineStr">
        <is>
          <t>Jul. Usage</t>
        </is>
      </c>
      <c r="T4" s="128" t="inlineStr">
        <is>
          <t>Aug. Amount</t>
        </is>
      </c>
      <c r="U4" s="128" t="inlineStr">
        <is>
          <t>Aug. Usage</t>
        </is>
      </c>
      <c r="V4" s="124" t="inlineStr">
        <is>
          <t>Sept. Amount</t>
        </is>
      </c>
      <c r="W4" s="131" t="inlineStr">
        <is>
          <t>Sept. Usage</t>
        </is>
      </c>
      <c r="X4" s="128" t="inlineStr">
        <is>
          <t>Oct. Amount</t>
        </is>
      </c>
      <c r="Y4" s="128" t="inlineStr">
        <is>
          <t>Oct. Usage</t>
        </is>
      </c>
      <c r="Z4" s="124" t="inlineStr">
        <is>
          <t>Nov. Amount</t>
        </is>
      </c>
      <c r="AA4" s="131" t="inlineStr">
        <is>
          <t>Nov. Usage</t>
        </is>
      </c>
      <c r="AB4" s="128" t="inlineStr">
        <is>
          <t>Dec. Amount</t>
        </is>
      </c>
      <c r="AC4" s="137" t="inlineStr">
        <is>
          <t>Dec. Usage</t>
        </is>
      </c>
      <c r="AE4" s="146" t="inlineStr">
        <is>
          <t>DATA MANAGEMENT</t>
        </is>
      </c>
      <c r="AG4" s="143" t="inlineStr">
        <is>
          <t>Overview of Earlham College's Water Usage</t>
        </is>
      </c>
      <c r="AH4" s="144" t="n"/>
      <c r="AI4" s="144" t="n"/>
      <c r="AJ4" s="144" t="n"/>
      <c r="AK4" s="144" t="n"/>
      <c r="AL4" s="144" t="n"/>
      <c r="AM4" s="144" t="n"/>
      <c r="AN4" s="144" t="n"/>
      <c r="AO4" s="145" t="n"/>
    </row>
    <row r="5" ht="20.1" customFormat="1" customHeight="1" s="139">
      <c r="B5" s="127" t="n"/>
      <c r="C5" s="127" t="n"/>
      <c r="D5" s="127" t="n"/>
      <c r="E5" s="130" t="n"/>
      <c r="F5" s="148" t="n"/>
      <c r="G5" s="142" t="n"/>
      <c r="H5" s="127" t="n"/>
      <c r="I5" s="127" t="n"/>
      <c r="J5" s="136" t="n"/>
      <c r="K5" s="142" t="n"/>
      <c r="L5" s="127" t="n"/>
      <c r="M5" s="127" t="n"/>
      <c r="N5" s="125" t="n"/>
      <c r="O5" s="132" t="n"/>
      <c r="P5" s="127" t="n"/>
      <c r="Q5" s="127" t="n"/>
      <c r="R5" s="125" t="n"/>
      <c r="S5" s="132" t="n"/>
      <c r="T5" s="127" t="n"/>
      <c r="U5" s="127" t="n"/>
      <c r="V5" s="125" t="n"/>
      <c r="W5" s="132" t="n"/>
      <c r="X5" s="127" t="n"/>
      <c r="Y5" s="127" t="n"/>
      <c r="Z5" s="125" t="n"/>
      <c r="AA5" s="132" t="n"/>
      <c r="AB5" s="127" t="n"/>
      <c r="AC5" s="130" t="n"/>
      <c r="AG5" s="86" t="inlineStr">
        <is>
          <t>Months</t>
        </is>
      </c>
      <c r="AH5" s="87" t="inlineStr">
        <is>
          <t>Usage</t>
        </is>
      </c>
      <c r="AI5" s="88" t="inlineStr">
        <is>
          <t>Cost</t>
        </is>
      </c>
      <c r="AJ5" s="88" t="inlineStr">
        <is>
          <t>Academic</t>
        </is>
      </c>
      <c r="AK5" s="88" t="inlineStr">
        <is>
          <t>Operational</t>
        </is>
      </c>
      <c r="AL5" s="88" t="inlineStr">
        <is>
          <t>Residence Halls</t>
        </is>
      </c>
      <c r="AM5" s="88" t="inlineStr">
        <is>
          <t>Campus Village</t>
        </is>
      </c>
      <c r="AN5" s="43" t="inlineStr">
        <is>
          <t>College Houses</t>
        </is>
      </c>
      <c r="AO5" s="94" t="inlineStr">
        <is>
          <t>Athletics</t>
        </is>
      </c>
    </row>
    <row r="6">
      <c r="B6" s="152" t="inlineStr">
        <is>
          <t>1000 Gurney</t>
        </is>
      </c>
      <c r="C6" s="152" t="inlineStr">
        <is>
          <t>Sadler Stadium</t>
        </is>
      </c>
      <c r="D6" s="152" t="inlineStr">
        <is>
          <t>Athletics</t>
        </is>
      </c>
      <c r="E6" s="4" t="n">
        <v>13593118</v>
      </c>
      <c r="F6" s="177" t="n">
        <v>65.09</v>
      </c>
      <c r="G6" s="15" t="n">
        <v>400</v>
      </c>
      <c r="H6" s="178" t="n">
        <v>79.39</v>
      </c>
      <c r="I6" s="16" t="n">
        <v>3900</v>
      </c>
      <c r="J6" s="179" t="n">
        <v>43.21</v>
      </c>
      <c r="K6" s="14" t="n">
        <v>2200</v>
      </c>
      <c r="L6" s="178" t="n">
        <v>69.19</v>
      </c>
      <c r="M6" s="16" t="n">
        <v>3400</v>
      </c>
      <c r="N6" s="180" t="n"/>
      <c r="O6" s="18" t="n"/>
      <c r="P6" s="178" t="n">
        <v>50.23</v>
      </c>
      <c r="Q6" s="16" t="n">
        <v>800</v>
      </c>
      <c r="R6" s="180" t="n">
        <v>50.21</v>
      </c>
      <c r="S6" s="14" t="n">
        <v>700</v>
      </c>
      <c r="T6" s="181" t="n">
        <v>172.27</v>
      </c>
      <c r="U6" s="112" t="n">
        <v>70</v>
      </c>
      <c r="V6" s="180" t="n"/>
      <c r="W6" s="14" t="n"/>
      <c r="X6" s="178" t="n"/>
      <c r="Y6" s="16" t="n"/>
      <c r="Z6" s="180" t="n"/>
      <c r="AA6" s="14" t="n"/>
      <c r="AB6" s="178" t="n"/>
      <c r="AC6" s="19" t="n"/>
      <c r="AG6" s="24" t="inlineStr">
        <is>
          <t>Jan</t>
        </is>
      </c>
      <c r="AH6" s="16">
        <f>SUM(G6:G91)</f>
        <v/>
      </c>
      <c r="AI6" s="182">
        <f>SUM(F6:F91)</f>
        <v/>
      </c>
      <c r="AJ6" t="n">
        <v>21400</v>
      </c>
      <c r="AK6" t="n">
        <v>39067</v>
      </c>
      <c r="AL6" s="7" t="n"/>
      <c r="AM6" s="152" t="n"/>
      <c r="AN6" s="152" t="n"/>
      <c r="AO6" s="95" t="n"/>
    </row>
    <row r="7">
      <c r="B7" s="152" t="inlineStr">
        <is>
          <t>1052 Gurney</t>
        </is>
      </c>
      <c r="C7" s="152" t="inlineStr">
        <is>
          <t>Horsebarn</t>
        </is>
      </c>
      <c r="D7" s="152" t="inlineStr">
        <is>
          <t>Operational</t>
        </is>
      </c>
      <c r="E7" s="4" t="n">
        <v>63818487</v>
      </c>
      <c r="F7" s="177" t="n">
        <v>184.3</v>
      </c>
      <c r="G7" s="14" t="n">
        <v>27652</v>
      </c>
      <c r="H7" s="178" t="n">
        <v>190.89</v>
      </c>
      <c r="I7" s="16" t="n">
        <v>19416</v>
      </c>
      <c r="J7" s="179" t="n">
        <v>162.72</v>
      </c>
      <c r="K7" s="14" t="n">
        <v>13447</v>
      </c>
      <c r="L7" s="178" t="n">
        <v>207.03</v>
      </c>
      <c r="M7" s="16" t="n">
        <v>19543</v>
      </c>
      <c r="N7" s="180" t="n">
        <v>103.74</v>
      </c>
      <c r="O7" s="18" t="n">
        <v>6000</v>
      </c>
      <c r="P7" s="178" t="n">
        <v>90.98</v>
      </c>
      <c r="Q7" s="16" t="n">
        <v>4961</v>
      </c>
      <c r="R7" s="180" t="n">
        <v>172.82</v>
      </c>
      <c r="S7" s="14" t="n">
        <v>11627</v>
      </c>
      <c r="T7" s="181" t="n">
        <v>363.93</v>
      </c>
      <c r="U7" s="112" t="n">
        <v>17990</v>
      </c>
      <c r="V7" s="180" t="n"/>
      <c r="W7" s="14" t="n"/>
      <c r="X7" s="178" t="n"/>
      <c r="Y7" s="16" t="n"/>
      <c r="Z7" s="180" t="n"/>
      <c r="AA7" s="14" t="n"/>
      <c r="AB7" s="178" t="n"/>
      <c r="AC7" s="19" t="n"/>
      <c r="AG7" s="25" t="inlineStr">
        <is>
          <t>Feb</t>
        </is>
      </c>
      <c r="AH7" s="16">
        <f>SUM(I6:I91)</f>
        <v/>
      </c>
      <c r="AI7" s="183">
        <f>SUM(H6:H91)</f>
        <v/>
      </c>
      <c r="AJ7" t="n">
        <v>27300</v>
      </c>
      <c r="AK7" t="n">
        <v>30495.496</v>
      </c>
      <c r="AL7" s="152" t="n"/>
      <c r="AM7" s="152" t="n"/>
      <c r="AN7" s="152" t="n"/>
      <c r="AO7" s="95" t="n"/>
    </row>
    <row r="8">
      <c r="B8" s="152" t="inlineStr">
        <is>
          <t xml:space="preserve">1052 Gurney Irrigation </t>
        </is>
      </c>
      <c r="C8" s="152" t="inlineStr">
        <is>
          <t>Irrigation</t>
        </is>
      </c>
      <c r="D8" s="152" t="n"/>
      <c r="E8" s="4" t="n"/>
      <c r="F8" s="177" t="n"/>
      <c r="G8" s="15" t="n"/>
      <c r="H8" s="178" t="n">
        <v>68.64</v>
      </c>
      <c r="I8" s="16" t="n">
        <v>290</v>
      </c>
      <c r="J8" s="179" t="n"/>
      <c r="K8" s="14" t="n"/>
      <c r="L8" s="178" t="n">
        <v>230.98</v>
      </c>
      <c r="M8" s="16" t="n">
        <v>5910</v>
      </c>
      <c r="N8" s="180" t="n">
        <v>361.29</v>
      </c>
      <c r="O8" s="18" t="n">
        <v>17440</v>
      </c>
      <c r="P8" s="178" t="n">
        <v>494.12</v>
      </c>
      <c r="Q8" s="16" t="n">
        <v>45210</v>
      </c>
      <c r="R8" s="180" t="n">
        <v>369.42</v>
      </c>
      <c r="S8" s="14" t="n">
        <v>19140</v>
      </c>
      <c r="T8" s="181" t="n">
        <v>175.75</v>
      </c>
      <c r="U8" s="112" t="n">
        <v>11865</v>
      </c>
      <c r="V8" s="180" t="n"/>
      <c r="W8" s="14" t="n"/>
      <c r="X8" s="178" t="n"/>
      <c r="Y8" s="16" t="n"/>
      <c r="Z8" s="180" t="n"/>
      <c r="AA8" s="14" t="n"/>
      <c r="AB8" s="178" t="n"/>
      <c r="AC8" s="19" t="n"/>
      <c r="AG8" s="25" t="inlineStr">
        <is>
          <t>Mar</t>
        </is>
      </c>
      <c r="AH8" s="16">
        <f>SUM(K6:K91)</f>
        <v/>
      </c>
      <c r="AI8" s="183">
        <f>SUM(J6:J91)</f>
        <v/>
      </c>
      <c r="AJ8" t="n">
        <v>35700</v>
      </c>
      <c r="AK8" t="n">
        <v>24593</v>
      </c>
      <c r="AL8" s="152" t="n"/>
      <c r="AM8" s="152" t="n"/>
      <c r="AN8" s="152" t="n"/>
      <c r="AO8" s="95" t="n"/>
    </row>
    <row r="9">
      <c r="B9" s="152" t="inlineStr">
        <is>
          <t>1003/1007 Gurney</t>
        </is>
      </c>
      <c r="C9" s="152" t="inlineStr">
        <is>
          <t>Campus Village</t>
        </is>
      </c>
      <c r="D9" s="152" t="inlineStr">
        <is>
          <t>Campus Village</t>
        </is>
      </c>
      <c r="E9" s="4" t="n">
        <v>63611621</v>
      </c>
      <c r="F9" s="177" t="n">
        <v>79.5</v>
      </c>
      <c r="G9" s="15" t="n">
        <v>3200</v>
      </c>
      <c r="H9" s="178" t="n">
        <v>85.91</v>
      </c>
      <c r="I9" s="16" t="n">
        <v>4900</v>
      </c>
      <c r="J9" s="179" t="n">
        <v>63.4</v>
      </c>
      <c r="K9" s="14" t="n">
        <v>4100</v>
      </c>
      <c r="L9" s="178" t="n">
        <v>78.75</v>
      </c>
      <c r="M9" s="16" t="n">
        <v>4300</v>
      </c>
      <c r="N9" s="180" t="n"/>
      <c r="O9" s="18" t="n"/>
      <c r="P9" s="178" t="n">
        <v>55.19</v>
      </c>
      <c r="Q9" s="16" t="n">
        <v>1800</v>
      </c>
      <c r="R9" s="180" t="n">
        <v>54.04</v>
      </c>
      <c r="S9" s="14" t="n">
        <v>1800</v>
      </c>
      <c r="T9" s="112" t="n"/>
      <c r="U9" s="112" t="n"/>
      <c r="V9" s="180" t="n"/>
      <c r="W9" s="14" t="n"/>
      <c r="X9" s="178" t="n"/>
      <c r="Y9" s="16" t="n"/>
      <c r="Z9" s="180" t="n"/>
      <c r="AA9" s="14" t="n"/>
      <c r="AB9" s="178" t="n"/>
      <c r="AC9" s="19" t="n"/>
      <c r="AG9" s="25" t="inlineStr">
        <is>
          <t>Apr</t>
        </is>
      </c>
      <c r="AH9" s="16">
        <f>SUM(M6:M91)</f>
        <v/>
      </c>
      <c r="AI9" s="183">
        <f>SUM(L6:L91)</f>
        <v/>
      </c>
      <c r="AJ9" t="n">
        <v>4800</v>
      </c>
      <c r="AK9" t="n">
        <v>29293</v>
      </c>
      <c r="AL9" s="152" t="n"/>
      <c r="AM9" s="152" t="n"/>
      <c r="AN9" s="152" t="n"/>
      <c r="AO9" s="95" t="n"/>
    </row>
    <row r="10">
      <c r="B10" s="152" t="inlineStr">
        <is>
          <t>1011/1013 Gurney</t>
        </is>
      </c>
      <c r="C10" s="152" t="inlineStr">
        <is>
          <t>Campus Village</t>
        </is>
      </c>
      <c r="D10" s="152" t="inlineStr">
        <is>
          <t>Campus Village</t>
        </is>
      </c>
      <c r="E10" s="4" t="inlineStr">
        <is>
          <t>091284308A</t>
        </is>
      </c>
      <c r="F10" s="177" t="n">
        <v>36.86</v>
      </c>
      <c r="G10" s="15" t="n">
        <v>1496</v>
      </c>
      <c r="H10" s="178" t="n">
        <v>41.67</v>
      </c>
      <c r="I10" s="16" t="n">
        <v>2992</v>
      </c>
      <c r="J10" s="179" t="n">
        <v>11.54</v>
      </c>
      <c r="K10" s="14" t="n">
        <v>1496</v>
      </c>
      <c r="L10" s="178" t="n">
        <v>32.68</v>
      </c>
      <c r="M10" s="16" t="n">
        <v>2244</v>
      </c>
      <c r="N10" s="180" t="n"/>
      <c r="O10" s="18" t="n"/>
      <c r="P10" s="178" t="n">
        <v>25.82</v>
      </c>
      <c r="Q10" s="16" t="n">
        <v>748</v>
      </c>
      <c r="R10" s="180" t="n">
        <v>25.55</v>
      </c>
      <c r="S10" s="14" t="n"/>
      <c r="T10" s="112" t="n"/>
      <c r="U10" s="112" t="n"/>
      <c r="V10" s="180" t="n"/>
      <c r="W10" s="14" t="n"/>
      <c r="X10" s="178" t="n"/>
      <c r="Y10" s="16" t="n"/>
      <c r="Z10" s="180" t="n"/>
      <c r="AA10" s="14" t="n"/>
      <c r="AB10" s="178" t="n"/>
      <c r="AC10" s="19" t="n"/>
      <c r="AG10" s="25" t="inlineStr">
        <is>
          <t>May</t>
        </is>
      </c>
      <c r="AH10" s="16">
        <f>SUM(O6:O91)</f>
        <v/>
      </c>
      <c r="AI10" s="183">
        <f>SUM(N6:N91)</f>
        <v/>
      </c>
      <c r="AJ10" t="n">
        <v>13200</v>
      </c>
      <c r="AK10" t="n">
        <v>10387</v>
      </c>
      <c r="AL10" s="152" t="n"/>
      <c r="AM10" s="152" t="n"/>
      <c r="AN10" s="152" t="n"/>
      <c r="AO10" s="95" t="n"/>
    </row>
    <row r="11">
      <c r="B11" s="152" t="inlineStr">
        <is>
          <t>1015/1017 Gurney</t>
        </is>
      </c>
      <c r="C11" s="152" t="inlineStr">
        <is>
          <t>Campus Village</t>
        </is>
      </c>
      <c r="D11" s="152" t="inlineStr">
        <is>
          <t>Campus Village</t>
        </is>
      </c>
      <c r="E11" s="4" t="inlineStr">
        <is>
          <t>081331984A</t>
        </is>
      </c>
      <c r="F11" s="177" t="n">
        <v>35.61</v>
      </c>
      <c r="G11" s="15" t="n">
        <v>1034</v>
      </c>
      <c r="H11" s="178" t="n">
        <v>35.09</v>
      </c>
      <c r="I11" s="16" t="n">
        <v>1703</v>
      </c>
      <c r="J11" s="179" t="n">
        <v>11.54</v>
      </c>
      <c r="K11" s="14" t="n"/>
      <c r="L11" s="178" t="n">
        <v>26.62</v>
      </c>
      <c r="M11" s="16" t="n"/>
      <c r="N11" s="180" t="n">
        <v>47.84</v>
      </c>
      <c r="O11" s="18" t="n">
        <v>3313</v>
      </c>
      <c r="P11" s="178" t="n">
        <v>35.29</v>
      </c>
      <c r="Q11" s="16" t="n">
        <v>2373</v>
      </c>
      <c r="R11" s="180" t="n">
        <v>24.57</v>
      </c>
      <c r="S11" s="14" t="n">
        <v>922</v>
      </c>
      <c r="T11" s="181" t="n">
        <v>36.11</v>
      </c>
      <c r="U11" s="112" t="n">
        <v>2440</v>
      </c>
      <c r="V11" s="180" t="n"/>
      <c r="W11" s="14" t="n"/>
      <c r="X11" s="178" t="n"/>
      <c r="Y11" s="16" t="n"/>
      <c r="Z11" s="180" t="n"/>
      <c r="AA11" s="14" t="n"/>
      <c r="AB11" s="178" t="n"/>
      <c r="AC11" s="19" t="n"/>
      <c r="AG11" s="25" t="inlineStr">
        <is>
          <t>Jun</t>
        </is>
      </c>
      <c r="AH11" s="16">
        <f>SUM(Q6:Q91)</f>
        <v/>
      </c>
      <c r="AI11" s="183">
        <f>SUM(P6:P91)</f>
        <v/>
      </c>
      <c r="AJ11" t="n">
        <v>28900</v>
      </c>
      <c r="AK11" t="n">
        <v>38630</v>
      </c>
      <c r="AL11" s="152" t="n"/>
      <c r="AM11" s="152" t="n"/>
      <c r="AN11" s="152" t="n"/>
      <c r="AO11" s="95" t="n"/>
    </row>
    <row r="12">
      <c r="B12" s="152" t="inlineStr">
        <is>
          <t>1023/1025 Gurney</t>
        </is>
      </c>
      <c r="C12" s="152" t="inlineStr">
        <is>
          <t>Campus Village</t>
        </is>
      </c>
      <c r="D12" s="152" t="inlineStr">
        <is>
          <t>Campus Village</t>
        </is>
      </c>
      <c r="E12" s="4" t="n">
        <v>63945916</v>
      </c>
      <c r="F12" s="177" t="n">
        <v>84.65000000000001</v>
      </c>
      <c r="G12" s="15" t="n">
        <v>4200</v>
      </c>
      <c r="H12" s="178" t="n">
        <v>85.91</v>
      </c>
      <c r="I12" s="16" t="n">
        <v>4900</v>
      </c>
      <c r="J12" s="179" t="n">
        <v>64.45999999999999</v>
      </c>
      <c r="K12" s="14" t="n">
        <v>4200</v>
      </c>
      <c r="L12" s="178" t="n">
        <v>88.31999999999999</v>
      </c>
      <c r="M12" s="16" t="n">
        <v>5200</v>
      </c>
      <c r="N12" s="180" t="n">
        <v>80.66</v>
      </c>
      <c r="O12" s="18" t="n">
        <v>4000</v>
      </c>
      <c r="P12" s="178" t="n">
        <v>75.5</v>
      </c>
      <c r="Q12" s="16" t="n">
        <v>3700</v>
      </c>
      <c r="R12" s="180" t="n">
        <v>53.4</v>
      </c>
      <c r="S12" s="14" t="n">
        <v>1900</v>
      </c>
      <c r="T12" s="181" t="n">
        <v>95.14</v>
      </c>
      <c r="U12" s="112" t="n">
        <v>5300</v>
      </c>
      <c r="V12" s="180" t="n"/>
      <c r="W12" s="14" t="n"/>
      <c r="X12" s="178" t="n"/>
      <c r="Y12" s="16" t="n"/>
      <c r="Z12" s="180" t="n"/>
      <c r="AA12" s="14" t="n"/>
      <c r="AB12" s="178" t="n"/>
      <c r="AC12" s="19" t="n"/>
      <c r="AG12" s="25" t="inlineStr">
        <is>
          <t>Jul</t>
        </is>
      </c>
      <c r="AH12" s="16">
        <f>SUM(S6:S91)</f>
        <v/>
      </c>
      <c r="AI12" s="184">
        <f>SUM(R6:R91)</f>
        <v/>
      </c>
      <c r="AJ12" t="n">
        <v>27600</v>
      </c>
      <c r="AK12" t="n">
        <v>1555482</v>
      </c>
      <c r="AL12" s="152" t="n"/>
      <c r="AM12" s="152" t="n"/>
      <c r="AN12" s="152" t="n"/>
      <c r="AO12" s="95" t="n"/>
    </row>
    <row r="13">
      <c r="B13" s="152" t="inlineStr">
        <is>
          <t>1027/1029/1031/1033 Gurney</t>
        </is>
      </c>
      <c r="C13" s="152" t="inlineStr">
        <is>
          <t>Campus Village</t>
        </is>
      </c>
      <c r="D13" s="152" t="inlineStr">
        <is>
          <t>Campus Village</t>
        </is>
      </c>
      <c r="E13" s="4" t="inlineStr">
        <is>
          <t>085784703A</t>
        </is>
      </c>
      <c r="F13" s="177" t="n">
        <v>36.86</v>
      </c>
      <c r="G13" s="15" t="n">
        <v>1496</v>
      </c>
      <c r="H13" s="178" t="n">
        <v>41.67</v>
      </c>
      <c r="I13" s="16" t="n">
        <v>2992</v>
      </c>
      <c r="J13" s="179" t="n">
        <v>19.45</v>
      </c>
      <c r="K13" s="14" t="n">
        <v>2244</v>
      </c>
      <c r="L13" s="178" t="n">
        <v>40.62</v>
      </c>
      <c r="M13" s="16" t="n">
        <v>2992</v>
      </c>
      <c r="N13" s="180" t="n"/>
      <c r="O13" s="18" t="n"/>
      <c r="P13" s="178" t="n">
        <v>72.8</v>
      </c>
      <c r="Q13" s="16" t="n">
        <v>5236</v>
      </c>
      <c r="R13" s="180" t="n">
        <v>72.8</v>
      </c>
      <c r="S13" s="14" t="n">
        <v>5236</v>
      </c>
      <c r="T13" s="112" t="n"/>
      <c r="U13" s="112" t="n"/>
      <c r="V13" s="180" t="n"/>
      <c r="W13" s="14" t="n"/>
      <c r="X13" s="178" t="n"/>
      <c r="Y13" s="16" t="n"/>
      <c r="Z13" s="180" t="n"/>
      <c r="AA13" s="14" t="n"/>
      <c r="AB13" s="178" t="n"/>
      <c r="AC13" s="19" t="n"/>
      <c r="AG13" s="25" t="inlineStr">
        <is>
          <t>Aug</t>
        </is>
      </c>
      <c r="AH13" s="16">
        <f>SUM(U6:U91)</f>
        <v/>
      </c>
      <c r="AI13" s="184">
        <f>SUM(T6:T91)</f>
        <v/>
      </c>
      <c r="AJ13" s="152" t="n"/>
      <c r="AK13" s="152" t="n"/>
      <c r="AL13" s="152" t="n"/>
      <c r="AM13" s="152" t="n"/>
      <c r="AN13" s="152" t="n"/>
      <c r="AO13" s="95" t="n"/>
    </row>
    <row r="14">
      <c r="B14" s="152" t="inlineStr">
        <is>
          <t>1035/1037 Gurney</t>
        </is>
      </c>
      <c r="C14" s="152" t="inlineStr">
        <is>
          <t>Campus Village</t>
        </is>
      </c>
      <c r="D14" s="152" t="inlineStr">
        <is>
          <t>Campus Village</t>
        </is>
      </c>
      <c r="E14" s="4" t="inlineStr">
        <is>
          <t>090308866A</t>
        </is>
      </c>
      <c r="F14" s="177" t="n">
        <v>44.56</v>
      </c>
      <c r="G14" s="15" t="n">
        <v>2992</v>
      </c>
      <c r="H14" s="178" t="n">
        <v>48.16</v>
      </c>
      <c r="I14" s="16" t="n">
        <v>3740</v>
      </c>
      <c r="J14" s="179" t="n">
        <v>27.39</v>
      </c>
      <c r="K14" s="14" t="n">
        <v>2992</v>
      </c>
      <c r="L14" s="178" t="n">
        <v>56.52</v>
      </c>
      <c r="M14" s="16" t="n">
        <v>4488</v>
      </c>
      <c r="N14" s="180" t="n"/>
      <c r="O14" s="18" t="n"/>
      <c r="P14" s="178" t="n">
        <v>25.85</v>
      </c>
      <c r="Q14" s="16" t="n"/>
      <c r="R14" s="180" t="n">
        <v>25.56</v>
      </c>
      <c r="S14" s="14" t="n">
        <v>1496</v>
      </c>
      <c r="T14" s="112" t="n"/>
      <c r="U14" s="112" t="n"/>
      <c r="V14" s="180" t="n"/>
      <c r="W14" s="14" t="n"/>
      <c r="X14" s="178" t="n"/>
      <c r="Y14" s="16" t="n"/>
      <c r="Z14" s="180" t="n"/>
      <c r="AA14" s="14" t="n"/>
      <c r="AB14" s="178" t="n"/>
      <c r="AC14" s="19" t="n"/>
      <c r="AG14" s="25" t="inlineStr">
        <is>
          <t>Sep</t>
        </is>
      </c>
      <c r="AH14" s="16">
        <f>SUM(W6:W91)</f>
        <v/>
      </c>
      <c r="AI14" s="184">
        <f>SUM(V6:V91)</f>
        <v/>
      </c>
      <c r="AJ14" s="152" t="n"/>
      <c r="AK14" s="152" t="n"/>
      <c r="AL14" s="152" t="n"/>
      <c r="AM14" s="152" t="n"/>
      <c r="AN14" s="152" t="n"/>
      <c r="AO14" s="95" t="n"/>
    </row>
    <row r="15">
      <c r="B15" s="152" t="inlineStr">
        <is>
          <t>1039/1041/1043/1045 Gurney</t>
        </is>
      </c>
      <c r="C15" s="152" t="inlineStr">
        <is>
          <t>Campus Village</t>
        </is>
      </c>
      <c r="D15" s="152" t="inlineStr">
        <is>
          <t>Campus Village</t>
        </is>
      </c>
      <c r="E15" s="4" t="inlineStr">
        <is>
          <t>091284580A</t>
        </is>
      </c>
      <c r="F15" s="177" t="n">
        <v>36.86</v>
      </c>
      <c r="G15" s="15" t="n">
        <v>1496</v>
      </c>
      <c r="H15" s="178" t="n">
        <v>29.05</v>
      </c>
      <c r="I15" s="16" t="n">
        <v>1496</v>
      </c>
      <c r="J15" s="179" t="n">
        <v>11.54</v>
      </c>
      <c r="K15" s="14" t="n">
        <v>1496</v>
      </c>
      <c r="L15" s="178" t="n">
        <v>24.77</v>
      </c>
      <c r="M15" s="16" t="n">
        <v>748</v>
      </c>
      <c r="N15" s="180" t="n"/>
      <c r="O15" s="18" t="n"/>
      <c r="P15" s="178" t="n">
        <v>35.5</v>
      </c>
      <c r="Q15" s="16" t="n">
        <v>2244</v>
      </c>
      <c r="R15" s="180" t="n">
        <v>25.85</v>
      </c>
      <c r="S15" s="14" t="n">
        <v>748</v>
      </c>
      <c r="T15" s="112" t="n"/>
      <c r="U15" s="112" t="n"/>
      <c r="V15" s="180" t="n"/>
      <c r="W15" s="14" t="n"/>
      <c r="X15" s="178" t="n"/>
      <c r="Y15" s="16" t="n"/>
      <c r="Z15" s="180" t="n"/>
      <c r="AA15" s="14" t="n"/>
      <c r="AB15" s="178" t="n"/>
      <c r="AC15" s="19" t="n"/>
      <c r="AG15" s="25" t="inlineStr">
        <is>
          <t>Oct</t>
        </is>
      </c>
      <c r="AH15" s="16">
        <f>SUM(Y6:Y91)</f>
        <v/>
      </c>
      <c r="AI15" s="184">
        <f>SUM(X6:X91)</f>
        <v/>
      </c>
      <c r="AJ15" s="152" t="n"/>
      <c r="AK15" s="152" t="n"/>
      <c r="AL15" s="152" t="n"/>
      <c r="AM15" s="152" t="n"/>
      <c r="AN15" s="152" t="n"/>
      <c r="AO15" s="95" t="n"/>
    </row>
    <row r="16">
      <c r="B16" s="152" t="inlineStr">
        <is>
          <t>1051/1053 Gurney</t>
        </is>
      </c>
      <c r="C16" s="152" t="inlineStr">
        <is>
          <t>Campus Village</t>
        </is>
      </c>
      <c r="D16" s="152" t="inlineStr">
        <is>
          <t>Campus Village</t>
        </is>
      </c>
      <c r="E16" s="4" t="inlineStr">
        <is>
          <t>091284614A</t>
        </is>
      </c>
      <c r="F16" s="177" t="n">
        <v>40.71</v>
      </c>
      <c r="G16" s="15" t="n">
        <v>2244</v>
      </c>
      <c r="H16" s="178" t="n">
        <v>41.67</v>
      </c>
      <c r="I16" s="16" t="n">
        <v>2992</v>
      </c>
      <c r="J16" s="179" t="n">
        <v>11.54</v>
      </c>
      <c r="K16" s="14" t="n">
        <v>1496</v>
      </c>
      <c r="L16" s="178" t="n">
        <v>32.68</v>
      </c>
      <c r="M16" s="16" t="n">
        <v>2244</v>
      </c>
      <c r="N16" s="180" t="n"/>
      <c r="O16" s="18" t="n"/>
      <c r="P16" s="178" t="n">
        <v>73.34</v>
      </c>
      <c r="Q16" s="16" t="n">
        <v>63</v>
      </c>
      <c r="R16" s="180" t="n">
        <v>36.11</v>
      </c>
      <c r="S16" s="14" t="n">
        <v>2244</v>
      </c>
      <c r="T16" s="112" t="n"/>
      <c r="U16" s="112" t="n"/>
      <c r="V16" s="180" t="n"/>
      <c r="W16" s="14" t="n"/>
      <c r="X16" s="178" t="n"/>
      <c r="Y16" s="16" t="n"/>
      <c r="Z16" s="180" t="n"/>
      <c r="AA16" s="14" t="n"/>
      <c r="AB16" s="178" t="n"/>
      <c r="AC16" s="19" t="n"/>
      <c r="AG16" s="25" t="inlineStr">
        <is>
          <t>Nov</t>
        </is>
      </c>
      <c r="AH16" s="16">
        <f>SUM(AA6:AA91)</f>
        <v/>
      </c>
      <c r="AI16" s="184">
        <f>SUM(Z6:Z91)</f>
        <v/>
      </c>
      <c r="AJ16" s="152" t="n"/>
      <c r="AK16" s="152" t="n"/>
      <c r="AL16" s="152" t="n"/>
      <c r="AM16" s="152" t="n"/>
      <c r="AN16" s="152" t="n"/>
      <c r="AO16" s="95" t="n"/>
    </row>
    <row r="17">
      <c r="B17" s="152" t="inlineStr">
        <is>
          <t>1000 Gurney Irrig</t>
        </is>
      </c>
      <c r="C17" s="152" t="n">
        <v>93934343</v>
      </c>
      <c r="D17" s="152" t="n"/>
      <c r="E17" s="4" t="n"/>
      <c r="F17" s="177" t="n"/>
      <c r="G17" s="15" t="n"/>
      <c r="H17" s="178" t="n"/>
      <c r="I17" s="16" t="n"/>
      <c r="J17" s="179" t="n">
        <v>377.06</v>
      </c>
      <c r="K17" s="14" t="n"/>
      <c r="L17" s="178" t="n">
        <v>129.1</v>
      </c>
      <c r="M17" s="16" t="n"/>
      <c r="N17" s="180" t="n">
        <v>172.27</v>
      </c>
      <c r="O17" s="18" t="n"/>
      <c r="P17" s="178" t="n">
        <v>177.38</v>
      </c>
      <c r="Q17" s="16" t="n">
        <v>80</v>
      </c>
      <c r="R17" s="180" t="n">
        <v>172.27</v>
      </c>
      <c r="S17" s="14" t="n">
        <v>40</v>
      </c>
      <c r="T17" s="112" t="n"/>
      <c r="U17" s="112" t="n"/>
      <c r="V17" s="180" t="n"/>
      <c r="W17" s="14" t="n"/>
      <c r="X17" s="178" t="n"/>
      <c r="Y17" s="16" t="n"/>
      <c r="Z17" s="180" t="n"/>
      <c r="AA17" s="14" t="n"/>
      <c r="AB17" s="178" t="n"/>
      <c r="AC17" s="19" t="n"/>
      <c r="AG17" s="26" t="inlineStr">
        <is>
          <t>Dec</t>
        </is>
      </c>
      <c r="AH17" s="17">
        <f>SUM(AC6:AC91)</f>
        <v/>
      </c>
      <c r="AI17" s="185">
        <f>SUM(AB6:AB91)</f>
        <v/>
      </c>
      <c r="AJ17" s="6" t="n"/>
      <c r="AK17" s="6" t="n"/>
      <c r="AL17" s="6" t="n"/>
      <c r="AM17" s="152" t="n"/>
      <c r="AN17" s="152" t="n"/>
      <c r="AO17" s="96" t="n"/>
    </row>
    <row r="18">
      <c r="B18" s="152" t="inlineStr">
        <is>
          <t>1002/1004 Woolman</t>
        </is>
      </c>
      <c r="C18" s="152" t="inlineStr">
        <is>
          <t>Campus Village</t>
        </is>
      </c>
      <c r="D18" s="152" t="inlineStr">
        <is>
          <t>Campus Village</t>
        </is>
      </c>
      <c r="E18" s="4" t="inlineStr">
        <is>
          <t>083809133A</t>
        </is>
      </c>
      <c r="F18" s="177" t="n">
        <v>35.33</v>
      </c>
      <c r="G18" s="15" t="n">
        <v>1198</v>
      </c>
      <c r="H18" s="178" t="n">
        <v>35.66</v>
      </c>
      <c r="I18" s="16" t="n">
        <v>2300</v>
      </c>
      <c r="J18" s="179" t="n">
        <v>14.47</v>
      </c>
      <c r="K18" s="14" t="n">
        <v>1776</v>
      </c>
      <c r="L18" s="178" t="n">
        <v>24.77</v>
      </c>
      <c r="M18" s="16" t="n">
        <v>1295</v>
      </c>
      <c r="N18" s="180" t="n">
        <v>30.44</v>
      </c>
      <c r="O18" s="18" t="n">
        <v>1978</v>
      </c>
      <c r="P18" s="178" t="n">
        <v>24.57</v>
      </c>
      <c r="Q18" s="16" t="n">
        <v>1263</v>
      </c>
      <c r="R18" s="180" t="n">
        <v>24.57</v>
      </c>
      <c r="S18" s="14" t="n">
        <v>383</v>
      </c>
      <c r="T18" s="181" t="n">
        <v>66.84999999999999</v>
      </c>
      <c r="U18" s="112" t="n">
        <v>4944</v>
      </c>
      <c r="V18" s="180" t="n"/>
      <c r="W18" s="14" t="n"/>
      <c r="X18" s="178" t="n"/>
      <c r="Y18" s="16" t="n"/>
      <c r="Z18" s="180" t="n"/>
      <c r="AA18" s="14" t="n"/>
      <c r="AB18" s="178" t="n"/>
      <c r="AC18" s="19" t="n"/>
    </row>
    <row r="19">
      <c r="B19" s="152" t="inlineStr">
        <is>
          <t>1012/1016 Woolman</t>
        </is>
      </c>
      <c r="C19" s="152" t="inlineStr">
        <is>
          <t>Campus Village</t>
        </is>
      </c>
      <c r="D19" s="152" t="inlineStr">
        <is>
          <t>Campus Village</t>
        </is>
      </c>
      <c r="E19" s="4" t="inlineStr">
        <is>
          <t>085784323A</t>
        </is>
      </c>
      <c r="F19" s="177" t="n">
        <v>35.93</v>
      </c>
      <c r="G19" s="15" t="n">
        <v>1316</v>
      </c>
      <c r="H19" s="178" t="n">
        <v>32.62</v>
      </c>
      <c r="I19" s="16" t="n">
        <v>1949</v>
      </c>
      <c r="J19" s="179" t="n">
        <v>12.9</v>
      </c>
      <c r="K19" s="14" t="n">
        <v>1628</v>
      </c>
      <c r="L19" s="178" t="n">
        <v>29.69</v>
      </c>
      <c r="M19" s="16" t="n">
        <v>1963</v>
      </c>
      <c r="N19" s="180" t="n">
        <v>35.37</v>
      </c>
      <c r="O19" s="18" t="n">
        <v>2380</v>
      </c>
      <c r="P19" s="178" t="n">
        <v>31.2</v>
      </c>
      <c r="Q19" s="16" t="n">
        <v>2040</v>
      </c>
      <c r="R19" s="180" t="n">
        <v>25.37</v>
      </c>
      <c r="S19" s="14" t="n">
        <v>1565</v>
      </c>
      <c r="T19" s="181" t="n">
        <v>61.67</v>
      </c>
      <c r="U19" s="112" t="n">
        <v>4522</v>
      </c>
      <c r="V19" s="180" t="n"/>
      <c r="W19" s="14" t="n"/>
      <c r="X19" s="178" t="n"/>
      <c r="Y19" s="16" t="n"/>
      <c r="Z19" s="180" t="n"/>
      <c r="AA19" s="14" t="n"/>
      <c r="AB19" s="178" t="n"/>
      <c r="AC19" s="19" t="n"/>
    </row>
    <row r="20">
      <c r="B20" s="152" t="inlineStr">
        <is>
          <t>1015/1017 Woolman</t>
        </is>
      </c>
      <c r="C20" s="152" t="inlineStr">
        <is>
          <t>Campus Village</t>
        </is>
      </c>
      <c r="D20" s="152" t="inlineStr">
        <is>
          <t>Campus Village</t>
        </is>
      </c>
      <c r="E20" s="4" t="inlineStr">
        <is>
          <t>087301491A</t>
        </is>
      </c>
      <c r="F20" s="177" t="n">
        <v>22.61</v>
      </c>
      <c r="G20" s="15" t="n"/>
      <c r="H20" s="178" t="n">
        <v>26.46</v>
      </c>
      <c r="I20" s="16" t="n">
        <v>80</v>
      </c>
      <c r="J20" s="179" t="n">
        <v>12</v>
      </c>
      <c r="K20" s="14" t="n">
        <v>532</v>
      </c>
      <c r="L20" s="178" t="n">
        <v>36.77</v>
      </c>
      <c r="M20" s="16" t="n">
        <v>22</v>
      </c>
      <c r="N20" s="180" t="n">
        <v>37.57</v>
      </c>
      <c r="O20" s="18" t="n">
        <v>3536</v>
      </c>
      <c r="P20" s="178" t="n">
        <v>36.09</v>
      </c>
      <c r="Q20" s="16" t="n">
        <v>2438</v>
      </c>
      <c r="R20" s="180" t="n">
        <v>40.62</v>
      </c>
      <c r="S20" s="14" t="n">
        <v>2807</v>
      </c>
      <c r="T20" s="181" t="n">
        <v>24.57</v>
      </c>
      <c r="U20" s="112" t="n">
        <v>40</v>
      </c>
      <c r="V20" s="180" t="n"/>
      <c r="W20" s="14" t="n"/>
      <c r="X20" s="178" t="n"/>
      <c r="Y20" s="16" t="n"/>
      <c r="Z20" s="180" t="n"/>
      <c r="AA20" s="14" t="n"/>
      <c r="AB20" s="178" t="n"/>
      <c r="AC20" s="19" t="n"/>
      <c r="AJ20" s="108" t="n"/>
      <c r="AK20" s="16" t="n"/>
      <c r="AL20" s="108" t="n"/>
      <c r="AM20" s="108" t="n"/>
      <c r="AN20" s="109" t="n"/>
      <c r="AO20" s="108" t="n"/>
      <c r="AP20" s="108" t="n"/>
    </row>
    <row r="21">
      <c r="B21" s="152" t="inlineStr">
        <is>
          <t>1019/1021 Woolman</t>
        </is>
      </c>
      <c r="C21" s="152" t="inlineStr">
        <is>
          <t>Campus Village</t>
        </is>
      </c>
      <c r="D21" s="152" t="inlineStr">
        <is>
          <t>Campus Village</t>
        </is>
      </c>
      <c r="E21" s="4" t="inlineStr">
        <is>
          <t>091284100A</t>
        </is>
      </c>
      <c r="F21" s="177" t="n">
        <v>44.56</v>
      </c>
      <c r="G21" s="15" t="n">
        <v>2992</v>
      </c>
      <c r="H21" s="178" t="n">
        <v>54.67</v>
      </c>
      <c r="I21" s="16" t="n">
        <v>4488</v>
      </c>
      <c r="J21" s="179" t="n">
        <v>35.34</v>
      </c>
      <c r="K21" s="14" t="n">
        <v>3740</v>
      </c>
      <c r="L21" s="178" t="n">
        <v>56.52</v>
      </c>
      <c r="M21" s="16" t="n">
        <v>4488</v>
      </c>
      <c r="N21" s="180" t="n"/>
      <c r="O21" s="18" t="n"/>
      <c r="P21" s="178" t="n">
        <v>25.58</v>
      </c>
      <c r="Q21" s="16" t="n"/>
      <c r="R21" s="180" t="n">
        <v>25.55</v>
      </c>
      <c r="S21" s="14" t="n"/>
      <c r="T21" s="112" t="n"/>
      <c r="U21" s="112" t="n"/>
      <c r="V21" s="180" t="n"/>
      <c r="W21" s="14" t="n"/>
      <c r="X21" s="178" t="n"/>
      <c r="Y21" s="16" t="n"/>
      <c r="Z21" s="180" t="n"/>
      <c r="AA21" s="14" t="n"/>
      <c r="AB21" s="178" t="n"/>
      <c r="AC21" s="19" t="n"/>
    </row>
    <row r="22">
      <c r="B22" s="152" t="inlineStr">
        <is>
          <t>1022/1024 Woolman</t>
        </is>
      </c>
      <c r="C22" s="152" t="inlineStr">
        <is>
          <t>Campus Village</t>
        </is>
      </c>
      <c r="D22" s="152" t="inlineStr">
        <is>
          <t>Campus Village</t>
        </is>
      </c>
      <c r="E22" s="4" t="inlineStr">
        <is>
          <t>081331996A</t>
        </is>
      </c>
      <c r="F22" s="177" t="n">
        <v>33.26</v>
      </c>
      <c r="G22" s="15" t="n">
        <v>796</v>
      </c>
      <c r="H22" s="178" t="n">
        <v>27.78</v>
      </c>
      <c r="I22" s="16" t="n">
        <v>801</v>
      </c>
      <c r="J22" s="179" t="n">
        <v>11.54</v>
      </c>
      <c r="K22" s="14" t="n">
        <v>785</v>
      </c>
      <c r="L22" s="178" t="n">
        <v>24.77</v>
      </c>
      <c r="M22" s="16" t="n">
        <v>862</v>
      </c>
      <c r="N22" s="180" t="n">
        <v>24.57</v>
      </c>
      <c r="O22" s="18" t="n">
        <v>956</v>
      </c>
      <c r="P22" s="178" t="n">
        <v>24.57</v>
      </c>
      <c r="Q22" s="16" t="n">
        <v>916</v>
      </c>
      <c r="R22" s="180" t="n">
        <v>24.57</v>
      </c>
      <c r="S22" s="14" t="n">
        <v>180</v>
      </c>
      <c r="T22" s="181" t="n">
        <v>25.8</v>
      </c>
      <c r="U22" s="112" t="n">
        <v>1600</v>
      </c>
      <c r="V22" s="180" t="n"/>
      <c r="W22" s="14" t="n"/>
      <c r="X22" s="178" t="n"/>
      <c r="Y22" s="16" t="n"/>
      <c r="Z22" s="180" t="n"/>
      <c r="AA22" s="14" t="n"/>
      <c r="AB22" s="178" t="n"/>
      <c r="AC22" s="19" t="n"/>
    </row>
    <row r="23">
      <c r="B23" s="152" t="inlineStr">
        <is>
          <t>1025/1029 Woolman</t>
        </is>
      </c>
      <c r="C23" s="152" t="inlineStr">
        <is>
          <t>Campus Village</t>
        </is>
      </c>
      <c r="D23" s="152" t="inlineStr">
        <is>
          <t>Campus Village</t>
        </is>
      </c>
      <c r="E23" s="4" t="inlineStr">
        <is>
          <t>091284351A</t>
        </is>
      </c>
      <c r="F23" s="177" t="n">
        <v>48.41</v>
      </c>
      <c r="G23" s="15" t="n">
        <v>3710</v>
      </c>
      <c r="H23" s="178" t="n">
        <v>61.16</v>
      </c>
      <c r="I23" s="16" t="n">
        <v>5236</v>
      </c>
      <c r="J23" s="179" t="n">
        <v>43.29</v>
      </c>
      <c r="K23" s="14" t="n">
        <v>4488</v>
      </c>
      <c r="L23" s="178" t="n">
        <v>64.47</v>
      </c>
      <c r="M23" s="16" t="n">
        <v>5236</v>
      </c>
      <c r="N23" s="180" t="n"/>
      <c r="O23" s="18" t="n"/>
      <c r="P23" s="178" t="n">
        <v>54.45</v>
      </c>
      <c r="Q23" s="16" t="n">
        <v>3740</v>
      </c>
      <c r="R23" s="180" t="n">
        <v>24.57</v>
      </c>
      <c r="S23" s="14" t="n">
        <v>1496</v>
      </c>
      <c r="T23" s="112" t="n"/>
      <c r="U23" s="112" t="n"/>
      <c r="V23" s="180" t="n"/>
      <c r="W23" s="14" t="n"/>
      <c r="X23" s="178" t="n"/>
      <c r="Y23" s="16" t="n"/>
      <c r="Z23" s="180" t="n"/>
      <c r="AA23" s="14" t="n"/>
      <c r="AB23" s="178" t="n"/>
      <c r="AC23" s="19" t="n"/>
    </row>
    <row r="24">
      <c r="B24" s="152" t="inlineStr">
        <is>
          <t>1028/1032 Woolman</t>
        </is>
      </c>
      <c r="C24" s="152" t="inlineStr">
        <is>
          <t>Campus Village</t>
        </is>
      </c>
      <c r="D24" s="152" t="inlineStr">
        <is>
          <t>Campus Village</t>
        </is>
      </c>
      <c r="E24" s="4" t="inlineStr">
        <is>
          <t>082469854A</t>
        </is>
      </c>
      <c r="F24" s="177" t="n">
        <v>34.67</v>
      </c>
      <c r="G24" s="15" t="n">
        <v>1071</v>
      </c>
      <c r="H24" s="178" t="n">
        <v>32.75</v>
      </c>
      <c r="I24" s="16" t="n">
        <v>1964</v>
      </c>
      <c r="J24" s="179" t="n">
        <v>16.95</v>
      </c>
      <c r="K24" s="14" t="n">
        <v>2009</v>
      </c>
      <c r="L24" s="178" t="n">
        <v>36.53</v>
      </c>
      <c r="M24" s="16" t="n">
        <v>2607</v>
      </c>
      <c r="N24" s="180" t="n">
        <v>41.24</v>
      </c>
      <c r="O24" s="18" t="n">
        <v>2858</v>
      </c>
      <c r="P24" s="178" t="n">
        <v>28.62</v>
      </c>
      <c r="Q24" s="16" t="n"/>
      <c r="R24" s="180" t="n">
        <v>369.42</v>
      </c>
      <c r="S24" s="111" t="n">
        <v>191400</v>
      </c>
      <c r="T24" s="181" t="n">
        <v>46.52</v>
      </c>
      <c r="U24" s="112" t="n">
        <v>3288</v>
      </c>
      <c r="V24" s="180" t="n"/>
      <c r="W24" s="14" t="n"/>
      <c r="X24" s="178" t="n"/>
      <c r="Y24" s="16" t="n"/>
      <c r="Z24" s="180" t="n"/>
      <c r="AA24" s="14" t="n"/>
      <c r="AB24" s="178" t="n"/>
      <c r="AC24" s="19" t="n"/>
    </row>
    <row r="25">
      <c r="B25" s="152" t="inlineStr">
        <is>
          <t>1035/1037 Woolman</t>
        </is>
      </c>
      <c r="C25" s="152" t="inlineStr">
        <is>
          <t>Campus Village</t>
        </is>
      </c>
      <c r="D25" s="152" t="inlineStr">
        <is>
          <t>Campus Village</t>
        </is>
      </c>
      <c r="E25" s="4" t="inlineStr">
        <is>
          <t>091284545A</t>
        </is>
      </c>
      <c r="F25" s="177" t="n">
        <v>40.71</v>
      </c>
      <c r="G25" s="15" t="n">
        <v>2244</v>
      </c>
      <c r="H25" s="178" t="n">
        <v>35.18</v>
      </c>
      <c r="I25" s="16" t="n">
        <v>2244</v>
      </c>
      <c r="J25" s="179" t="n">
        <v>19.45</v>
      </c>
      <c r="K25" s="14" t="n">
        <v>2244</v>
      </c>
      <c r="L25" s="178" t="n">
        <v>32.68</v>
      </c>
      <c r="M25" s="16" t="n">
        <v>2244</v>
      </c>
      <c r="N25" s="180" t="n"/>
      <c r="O25" s="18" t="n"/>
      <c r="P25" s="178" t="n">
        <v>34.95</v>
      </c>
      <c r="Q25" s="16" t="n">
        <v>2244</v>
      </c>
      <c r="R25" s="180" t="n">
        <v>25.82</v>
      </c>
      <c r="S25" s="14" t="n"/>
      <c r="T25" s="112" t="n"/>
      <c r="U25" s="112" t="n"/>
      <c r="V25" s="180" t="n"/>
      <c r="W25" s="14" t="n"/>
      <c r="X25" s="178" t="n"/>
      <c r="Y25" s="16" t="n"/>
      <c r="Z25" s="180" t="n"/>
      <c r="AA25" s="14" t="n"/>
      <c r="AB25" s="178" t="n"/>
      <c r="AC25" s="19" t="n"/>
    </row>
    <row r="26">
      <c r="B26" s="152" t="inlineStr">
        <is>
          <t>1036/1038 Woolman</t>
        </is>
      </c>
      <c r="C26" s="152" t="inlineStr">
        <is>
          <t>Campus Village</t>
        </is>
      </c>
      <c r="D26" s="152" t="inlineStr">
        <is>
          <t>Campus Village</t>
        </is>
      </c>
      <c r="E26" s="4" t="n">
        <v>64332341</v>
      </c>
      <c r="F26" s="177" t="n">
        <v>45.63</v>
      </c>
      <c r="G26" s="15" t="n">
        <v>3200</v>
      </c>
      <c r="H26" s="178" t="n">
        <v>53.03</v>
      </c>
      <c r="I26" s="16" t="n">
        <v>4300</v>
      </c>
      <c r="J26" s="179" t="n">
        <v>34.92</v>
      </c>
      <c r="K26" s="14" t="n">
        <v>3700</v>
      </c>
      <c r="L26" s="178" t="n">
        <v>53.46</v>
      </c>
      <c r="M26" s="16" t="n">
        <v>4200</v>
      </c>
      <c r="N26" s="180" t="n"/>
      <c r="O26" s="18" t="n"/>
      <c r="P26" s="178" t="n">
        <v>38.03</v>
      </c>
      <c r="Q26" s="16" t="n">
        <v>2500</v>
      </c>
      <c r="R26" s="180" t="n">
        <v>36.8</v>
      </c>
      <c r="S26" s="14" t="n">
        <v>2400</v>
      </c>
      <c r="T26" s="112" t="n"/>
      <c r="U26" s="112" t="n"/>
      <c r="V26" s="180" t="n"/>
      <c r="W26" s="14" t="n"/>
      <c r="X26" s="178" t="n"/>
      <c r="Y26" s="16" t="n"/>
      <c r="Z26" s="180" t="n"/>
      <c r="AA26" s="14" t="n"/>
      <c r="AB26" s="178" t="n"/>
      <c r="AC26" s="19" t="n"/>
    </row>
    <row r="27">
      <c r="B27" s="152" t="inlineStr">
        <is>
          <t>1039/1041/1043/1045 Woolman</t>
        </is>
      </c>
      <c r="C27" s="152" t="inlineStr">
        <is>
          <t>Campus Village</t>
        </is>
      </c>
      <c r="D27" s="152" t="inlineStr">
        <is>
          <t>Campus Village</t>
        </is>
      </c>
      <c r="E27" s="4" t="inlineStr">
        <is>
          <t>091284544A</t>
        </is>
      </c>
      <c r="F27" s="177" t="n">
        <v>33.01</v>
      </c>
      <c r="G27" s="15" t="n">
        <v>748</v>
      </c>
      <c r="H27" s="178" t="n">
        <v>27.67</v>
      </c>
      <c r="I27" s="16" t="n">
        <v>748</v>
      </c>
      <c r="J27" s="179" t="n">
        <v>11.54</v>
      </c>
      <c r="K27" s="14" t="n">
        <v>748</v>
      </c>
      <c r="L27" s="178" t="n"/>
      <c r="M27" s="16" t="n"/>
      <c r="N27" s="180" t="n"/>
      <c r="O27" s="18" t="n"/>
      <c r="P27" s="178" t="n">
        <v>25.55</v>
      </c>
      <c r="Q27" s="16" t="n"/>
      <c r="R27" s="180" t="n">
        <v>25.55</v>
      </c>
      <c r="S27" s="14" t="n">
        <v>1496</v>
      </c>
      <c r="T27" s="112" t="n"/>
      <c r="U27" s="112" t="n"/>
      <c r="V27" s="180" t="n"/>
      <c r="W27" s="14" t="n"/>
      <c r="X27" s="178" t="n"/>
      <c r="Y27" s="16" t="n"/>
      <c r="Z27" s="180" t="n"/>
      <c r="AA27" s="14" t="n"/>
      <c r="AB27" s="178" t="n"/>
      <c r="AC27" s="19" t="n"/>
    </row>
    <row r="28">
      <c r="B28" s="152" t="inlineStr">
        <is>
          <t>1042/1044 Woolman</t>
        </is>
      </c>
      <c r="C28" s="152" t="inlineStr">
        <is>
          <t>Campus Village</t>
        </is>
      </c>
      <c r="D28" s="152" t="inlineStr">
        <is>
          <t>Campus Village</t>
        </is>
      </c>
      <c r="E28" s="4" t="inlineStr">
        <is>
          <t>082469885A</t>
        </is>
      </c>
      <c r="F28" s="177" t="n">
        <v>45.36</v>
      </c>
      <c r="G28" s="15" t="n">
        <v>3146</v>
      </c>
      <c r="H28" s="178" t="n">
        <v>57.48</v>
      </c>
      <c r="I28" s="16" t="n">
        <v>4812</v>
      </c>
      <c r="J28" s="179" t="n">
        <v>27.44</v>
      </c>
      <c r="K28" s="14" t="n">
        <v>2996</v>
      </c>
      <c r="L28" s="178" t="n">
        <v>48.17</v>
      </c>
      <c r="M28" s="16" t="n">
        <v>3702</v>
      </c>
      <c r="N28" s="180" t="n">
        <v>38.57</v>
      </c>
      <c r="O28" s="18" t="n">
        <v>2640</v>
      </c>
      <c r="P28" s="178" t="n">
        <v>24.57</v>
      </c>
      <c r="Q28" s="16" t="n">
        <v>613</v>
      </c>
      <c r="R28" s="180" t="n">
        <v>24.57</v>
      </c>
      <c r="S28" s="14" t="n">
        <v>1003</v>
      </c>
      <c r="T28" s="181" t="n">
        <v>68.08</v>
      </c>
      <c r="U28" s="112" t="n">
        <v>5044</v>
      </c>
      <c r="V28" s="180" t="n"/>
      <c r="W28" s="14" t="n"/>
      <c r="X28" s="178" t="n"/>
      <c r="Y28" s="16" t="n"/>
      <c r="Z28" s="180" t="n"/>
      <c r="AA28" s="14" t="n"/>
      <c r="AB28" s="178" t="n"/>
      <c r="AC28" s="19" t="n"/>
    </row>
    <row r="29">
      <c r="B29" s="152" t="inlineStr">
        <is>
          <t>1050/1052 Woolman</t>
        </is>
      </c>
      <c r="C29" s="152" t="inlineStr">
        <is>
          <t>Campus Village</t>
        </is>
      </c>
      <c r="D29" s="152" t="inlineStr">
        <is>
          <t>Campus Village</t>
        </is>
      </c>
      <c r="E29" s="4" t="inlineStr">
        <is>
          <t>091284546A</t>
        </is>
      </c>
      <c r="F29" s="177" t="n">
        <v>52.26</v>
      </c>
      <c r="G29" s="15" t="n">
        <v>4488</v>
      </c>
      <c r="H29" s="178" t="n">
        <v>61.16</v>
      </c>
      <c r="I29" s="16" t="n">
        <v>5236</v>
      </c>
      <c r="J29" s="179" t="n">
        <v>27.39</v>
      </c>
      <c r="K29" s="14" t="n">
        <v>2992</v>
      </c>
      <c r="L29" s="178" t="n">
        <v>48.57</v>
      </c>
      <c r="M29" s="16" t="n">
        <v>3740</v>
      </c>
      <c r="N29" s="180" t="n"/>
      <c r="O29" s="18" t="n"/>
      <c r="P29" s="178" t="n">
        <v>53.89</v>
      </c>
      <c r="Q29" s="16" t="n">
        <v>3740</v>
      </c>
      <c r="R29" s="180" t="n">
        <v>26.39</v>
      </c>
      <c r="S29" s="14" t="n"/>
      <c r="T29" s="112" t="n"/>
      <c r="U29" s="112" t="n"/>
      <c r="V29" s="180" t="n"/>
      <c r="W29" s="14" t="n"/>
      <c r="X29" s="178" t="n"/>
      <c r="Y29" s="16" t="n"/>
      <c r="Z29" s="180" t="n"/>
      <c r="AA29" s="14" t="n"/>
      <c r="AB29" s="178" t="n"/>
      <c r="AC29" s="19" t="n"/>
    </row>
    <row r="30">
      <c r="B30" s="152" t="n"/>
      <c r="C30" s="152" t="n"/>
      <c r="D30" s="152" t="n"/>
      <c r="E30" s="4" t="n"/>
      <c r="F30" s="177" t="n"/>
      <c r="G30" s="15" t="n"/>
      <c r="H30" s="178" t="n"/>
      <c r="I30" s="16" t="n"/>
      <c r="J30" s="179" t="n"/>
      <c r="K30" s="14" t="n"/>
      <c r="L30" s="178" t="n"/>
      <c r="M30" s="16" t="n"/>
      <c r="N30" s="180" t="n"/>
      <c r="O30" s="18" t="n"/>
      <c r="P30" s="178" t="n"/>
      <c r="Q30" s="16" t="n"/>
      <c r="R30" s="180" t="n"/>
      <c r="S30" s="14" t="n"/>
      <c r="T30" s="112" t="n"/>
      <c r="U30" s="112" t="n"/>
      <c r="V30" s="180" t="n"/>
      <c r="W30" s="14" t="n"/>
      <c r="X30" s="178" t="n"/>
      <c r="Y30" s="16" t="n"/>
      <c r="Z30" s="180" t="n"/>
      <c r="AA30" s="14" t="n"/>
      <c r="AB30" s="178" t="n"/>
      <c r="AC30" s="19" t="n"/>
    </row>
    <row r="31">
      <c r="B31" s="152" t="inlineStr">
        <is>
          <t>223 College</t>
        </is>
      </c>
      <c r="C31" s="152" t="inlineStr">
        <is>
          <t>Rental</t>
        </is>
      </c>
      <c r="D31" s="152" t="inlineStr">
        <is>
          <t>Operational</t>
        </is>
      </c>
      <c r="E31" s="4" t="n"/>
      <c r="F31" s="177" t="n">
        <v>40.71</v>
      </c>
      <c r="G31" s="15" t="n">
        <v>2244</v>
      </c>
      <c r="H31" s="178" t="n">
        <v>27.67</v>
      </c>
      <c r="I31" s="16" t="n">
        <v>748</v>
      </c>
      <c r="J31" s="179" t="n">
        <v>21.44</v>
      </c>
      <c r="K31" s="14" t="n"/>
      <c r="L31" s="178" t="n">
        <v>24.77</v>
      </c>
      <c r="M31" s="16" t="n">
        <v>1496</v>
      </c>
      <c r="N31" s="180" t="n"/>
      <c r="O31" s="18" t="n"/>
      <c r="P31" s="178" t="n">
        <v>25.56</v>
      </c>
      <c r="Q31" s="16" t="n">
        <v>1496</v>
      </c>
      <c r="R31" s="180" t="n">
        <v>25.55</v>
      </c>
      <c r="S31" s="14" t="n"/>
      <c r="T31" s="112" t="n"/>
      <c r="U31" s="112" t="n"/>
      <c r="V31" s="180" t="n"/>
      <c r="W31" s="14" t="n"/>
      <c r="X31" s="178" t="n"/>
      <c r="Y31" s="16" t="n"/>
      <c r="Z31" s="180" t="n"/>
      <c r="AA31" s="14" t="n"/>
      <c r="AB31" s="178" t="n"/>
      <c r="AC31" s="19" t="n"/>
    </row>
    <row r="32">
      <c r="B32" s="152" t="inlineStr">
        <is>
          <t>227 College</t>
        </is>
      </c>
      <c r="C32" s="152" t="inlineStr">
        <is>
          <t>Rental</t>
        </is>
      </c>
      <c r="D32" s="152" t="inlineStr">
        <is>
          <t>Operational</t>
        </is>
      </c>
      <c r="E32" s="4" t="n"/>
      <c r="F32" s="177" t="n"/>
      <c r="G32" s="15" t="n"/>
      <c r="H32" s="178" t="n"/>
      <c r="I32" s="16" t="n"/>
      <c r="J32" s="179" t="n"/>
      <c r="K32" s="14" t="n"/>
      <c r="L32" s="178" t="n">
        <v>26.17</v>
      </c>
      <c r="M32" s="16" t="n">
        <v>748</v>
      </c>
      <c r="N32" s="180" t="n"/>
      <c r="O32" s="18" t="n"/>
      <c r="P32" s="178" t="n">
        <v>26.95</v>
      </c>
      <c r="Q32" s="16" t="n">
        <v>1496</v>
      </c>
      <c r="R32" s="180" t="n">
        <v>26.94</v>
      </c>
      <c r="S32" s="14" t="n">
        <v>748</v>
      </c>
      <c r="T32" s="112" t="n"/>
      <c r="U32" s="112" t="n"/>
      <c r="V32" s="180" t="n"/>
      <c r="W32" s="14" t="n"/>
      <c r="X32" s="178" t="n"/>
      <c r="Y32" s="16" t="n"/>
      <c r="Z32" s="180" t="n"/>
      <c r="AA32" s="14" t="n"/>
      <c r="AB32" s="178" t="n"/>
      <c r="AC32" s="19" t="n"/>
    </row>
    <row r="33">
      <c r="B33" s="152" t="inlineStr">
        <is>
          <t>228 College - R</t>
        </is>
      </c>
      <c r="C33" s="152" t="inlineStr">
        <is>
          <t>Teague</t>
        </is>
      </c>
      <c r="D33" s="152" t="inlineStr">
        <is>
          <t>Operational</t>
        </is>
      </c>
      <c r="E33" s="4" t="inlineStr">
        <is>
          <t>091762019A</t>
        </is>
      </c>
      <c r="F33" s="177" t="n">
        <v>30.4</v>
      </c>
      <c r="G33" s="15" t="n"/>
      <c r="H33" s="178" t="n">
        <v>29.05</v>
      </c>
      <c r="I33" s="16" t="n">
        <v>1.496</v>
      </c>
      <c r="J33" s="179" t="n">
        <v>11.54</v>
      </c>
      <c r="K33" s="14" t="n">
        <v>748</v>
      </c>
      <c r="L33" s="178" t="n">
        <v>25.33</v>
      </c>
      <c r="M33" s="16" t="n"/>
      <c r="N33" s="180" t="n">
        <v>25.77</v>
      </c>
      <c r="O33" s="18" t="n">
        <v>748</v>
      </c>
      <c r="P33" s="178" t="n">
        <v>35.96</v>
      </c>
      <c r="Q33" s="16" t="n"/>
      <c r="R33" s="180" t="n">
        <v>25.52</v>
      </c>
      <c r="S33" s="14" t="n"/>
      <c r="T33" s="181" t="n">
        <v>25.55</v>
      </c>
      <c r="U33" s="112" t="n"/>
      <c r="V33" s="180" t="n"/>
      <c r="W33" s="14" t="n"/>
      <c r="X33" s="178" t="n"/>
      <c r="Y33" s="16" t="n"/>
      <c r="Z33" s="180" t="n"/>
      <c r="AA33" s="14" t="n"/>
      <c r="AB33" s="178" t="n"/>
      <c r="AC33" s="19" t="n"/>
    </row>
    <row r="34">
      <c r="B34" s="152" t="inlineStr">
        <is>
          <t>229 College</t>
        </is>
      </c>
      <c r="C34" s="152" t="inlineStr">
        <is>
          <t>Rental</t>
        </is>
      </c>
      <c r="D34" s="152" t="inlineStr">
        <is>
          <t>Operational</t>
        </is>
      </c>
      <c r="E34" s="4" t="n"/>
      <c r="F34" s="177" t="n"/>
      <c r="G34" s="15" t="n"/>
      <c r="H34" s="178" t="n"/>
      <c r="I34" s="16" t="n"/>
      <c r="J34" s="179" t="n"/>
      <c r="K34" s="14" t="n"/>
      <c r="L34" s="178" t="n"/>
      <c r="M34" s="16" t="n"/>
      <c r="N34" s="180" t="n"/>
      <c r="O34" s="18" t="n"/>
      <c r="P34" s="178" t="n"/>
      <c r="Q34" s="16" t="n"/>
      <c r="R34" s="180" t="n"/>
      <c r="S34" s="14" t="n"/>
      <c r="T34" s="112" t="n"/>
      <c r="U34" s="112" t="n"/>
      <c r="V34" s="180" t="n"/>
      <c r="W34" s="14" t="n"/>
      <c r="X34" s="178" t="n"/>
      <c r="Y34" s="16" t="n"/>
      <c r="Z34" s="180" t="n"/>
      <c r="AA34" s="14" t="n"/>
      <c r="AB34" s="178" t="n"/>
      <c r="AC34" s="19" t="n"/>
    </row>
    <row r="35">
      <c r="B35" s="152" t="inlineStr">
        <is>
          <t>234 College</t>
        </is>
      </c>
      <c r="C35" s="152" t="inlineStr">
        <is>
          <t>Brown</t>
        </is>
      </c>
      <c r="D35" s="152" t="inlineStr">
        <is>
          <t>College Houses</t>
        </is>
      </c>
      <c r="E35" s="4" t="n">
        <v>64409714</v>
      </c>
      <c r="F35" s="177" t="n">
        <v>49.72</v>
      </c>
      <c r="G35" s="15" t="n">
        <v>3700</v>
      </c>
      <c r="H35" s="178" t="n">
        <v>95.56999999999999</v>
      </c>
      <c r="I35" s="16" t="n">
        <v>9200</v>
      </c>
      <c r="J35" s="179" t="n">
        <v>66.8</v>
      </c>
      <c r="K35" s="14" t="n">
        <v>6700</v>
      </c>
      <c r="L35" s="178" t="n">
        <v>69.40000000000001</v>
      </c>
      <c r="M35" s="16" t="n">
        <v>5700</v>
      </c>
      <c r="N35" s="180" t="n">
        <v>24.76</v>
      </c>
      <c r="O35" s="18" t="n">
        <v>600</v>
      </c>
      <c r="P35" s="178" t="n">
        <v>25.52</v>
      </c>
      <c r="Q35" s="16" t="n"/>
      <c r="R35" s="180" t="n">
        <v>24.57</v>
      </c>
      <c r="S35" s="14" t="n">
        <v>300</v>
      </c>
      <c r="T35" s="181" t="n">
        <v>93.31999999999999</v>
      </c>
      <c r="U35" s="112" t="n">
        <v>7100</v>
      </c>
      <c r="V35" s="180" t="n"/>
      <c r="W35" s="14" t="n"/>
      <c r="X35" s="178" t="n"/>
      <c r="Y35" s="16" t="n"/>
      <c r="Z35" s="180" t="n"/>
      <c r="AA35" s="14" t="n"/>
      <c r="AB35" s="178" t="n"/>
      <c r="AC35" s="19" t="n"/>
    </row>
    <row r="36">
      <c r="B36" s="152" t="inlineStr">
        <is>
          <t>240 College</t>
        </is>
      </c>
      <c r="C36" s="152" t="inlineStr">
        <is>
          <t>Woodman</t>
        </is>
      </c>
      <c r="D36" s="152" t="inlineStr">
        <is>
          <t>College Houses</t>
        </is>
      </c>
      <c r="E36" s="4" t="inlineStr">
        <is>
          <t>091762455A</t>
        </is>
      </c>
      <c r="F36" s="177" t="n">
        <v>49.55</v>
      </c>
      <c r="G36" s="15" t="n">
        <v>3740</v>
      </c>
      <c r="H36" s="178" t="n">
        <v>69.34999999999999</v>
      </c>
      <c r="I36" s="16" t="n">
        <v>5984</v>
      </c>
      <c r="J36" s="179" t="n">
        <v>43.29</v>
      </c>
      <c r="K36" s="14" t="n">
        <v>4488</v>
      </c>
      <c r="L36" s="178" t="n">
        <v>64.47</v>
      </c>
      <c r="M36" s="16" t="n">
        <v>5236</v>
      </c>
      <c r="N36" s="180" t="n">
        <v>27.18</v>
      </c>
      <c r="O36" s="18" t="n">
        <v>1496</v>
      </c>
      <c r="P36" s="178" t="n">
        <v>24.57</v>
      </c>
      <c r="Q36" s="16" t="n"/>
      <c r="R36" s="180" t="n">
        <v>24.57</v>
      </c>
      <c r="S36" s="14" t="n"/>
      <c r="T36" s="112" t="n"/>
      <c r="U36" s="112" t="n"/>
      <c r="V36" s="180" t="n"/>
      <c r="W36" s="14" t="n"/>
      <c r="X36" s="178" t="n"/>
      <c r="Y36" s="16" t="n"/>
      <c r="Z36" s="180" t="n"/>
      <c r="AA36" s="14" t="n"/>
      <c r="AB36" s="178" t="n"/>
      <c r="AC36" s="19" t="n"/>
    </row>
    <row r="37">
      <c r="B37" s="152" t="inlineStr">
        <is>
          <t>302 College</t>
        </is>
      </c>
      <c r="C37" s="152" t="inlineStr">
        <is>
          <t>Marshall</t>
        </is>
      </c>
      <c r="D37" s="152" t="inlineStr">
        <is>
          <t>College Houses</t>
        </is>
      </c>
      <c r="E37" s="4" t="inlineStr">
        <is>
          <t>091762454A</t>
        </is>
      </c>
      <c r="F37" s="177" t="n">
        <v>59.97</v>
      </c>
      <c r="G37" s="15" t="n">
        <v>5984</v>
      </c>
      <c r="H37" s="178" t="n">
        <v>89.15000000000001</v>
      </c>
      <c r="I37" s="16" t="n">
        <v>8228</v>
      </c>
      <c r="J37" s="179" t="n">
        <v>90.98</v>
      </c>
      <c r="K37" s="14" t="n">
        <v>8976</v>
      </c>
      <c r="L37" s="178" t="n">
        <v>49.19</v>
      </c>
      <c r="M37" s="16" t="n">
        <v>1518</v>
      </c>
      <c r="N37" s="180" t="n"/>
      <c r="O37" s="18" t="n"/>
      <c r="P37" s="178" t="n">
        <v>25.87</v>
      </c>
      <c r="Q37" s="16" t="n"/>
      <c r="R37" s="180" t="n">
        <v>25.56</v>
      </c>
      <c r="S37" s="14" t="n">
        <v>1496</v>
      </c>
      <c r="T37" s="112" t="n"/>
      <c r="U37" s="112" t="n"/>
      <c r="V37" s="180" t="n"/>
      <c r="W37" s="14" t="n"/>
      <c r="X37" s="178" t="n"/>
      <c r="Y37" s="16" t="n"/>
      <c r="Z37" s="180" t="n"/>
      <c r="AA37" s="14" t="n"/>
      <c r="AB37" s="178" t="n"/>
      <c r="AC37" s="19" t="n"/>
    </row>
    <row r="38">
      <c r="B38" s="152" t="inlineStr">
        <is>
          <t>302 College - R</t>
        </is>
      </c>
      <c r="C38" s="152" t="inlineStr">
        <is>
          <t>McNair</t>
        </is>
      </c>
      <c r="D38" s="152" t="inlineStr">
        <is>
          <t>Operational</t>
        </is>
      </c>
      <c r="E38" s="4" t="n">
        <v>63729824</v>
      </c>
      <c r="F38" s="177" t="n">
        <v>97.05</v>
      </c>
      <c r="G38" s="15" t="n">
        <v>6179</v>
      </c>
      <c r="H38" s="178" t="n">
        <v>100.59</v>
      </c>
      <c r="I38" s="16" t="n">
        <v>6590</v>
      </c>
      <c r="J38" s="179" t="n">
        <v>74.68000000000001</v>
      </c>
      <c r="K38" s="14" t="n">
        <v>5162</v>
      </c>
      <c r="L38" s="178" t="n">
        <v>24.77</v>
      </c>
      <c r="M38" s="16" t="n">
        <v>1518</v>
      </c>
      <c r="N38" s="180" t="n">
        <v>48.49</v>
      </c>
      <c r="O38" s="18" t="n">
        <v>647</v>
      </c>
      <c r="P38" s="178" t="n">
        <v>50.15</v>
      </c>
      <c r="Q38" s="16" t="n">
        <v>909</v>
      </c>
      <c r="R38" s="180" t="n">
        <v>48.49</v>
      </c>
      <c r="S38" s="14" t="n">
        <v>481</v>
      </c>
      <c r="T38" s="181" t="n">
        <v>48.49</v>
      </c>
      <c r="U38" s="112" t="n">
        <v>1233</v>
      </c>
      <c r="V38" s="180" t="n"/>
      <c r="W38" s="14" t="n"/>
      <c r="X38" s="178" t="n"/>
      <c r="Y38" s="16" t="n"/>
      <c r="Z38" s="180" t="n"/>
      <c r="AA38" s="14" t="n"/>
      <c r="AB38" s="178" t="n"/>
      <c r="AC38" s="19" t="n"/>
    </row>
    <row r="39">
      <c r="B39" s="152" t="inlineStr">
        <is>
          <t>306 College</t>
        </is>
      </c>
      <c r="C39" s="152" t="inlineStr">
        <is>
          <t>Doan</t>
        </is>
      </c>
      <c r="D39" s="152" t="inlineStr">
        <is>
          <t>College Houses</t>
        </is>
      </c>
      <c r="E39" s="4" t="inlineStr">
        <is>
          <t>090437470A</t>
        </is>
      </c>
      <c r="F39" s="177" t="n">
        <v>33.01</v>
      </c>
      <c r="G39" s="15" t="n">
        <v>748</v>
      </c>
      <c r="H39" s="178" t="n">
        <v>26.32</v>
      </c>
      <c r="I39" s="16" t="n"/>
      <c r="J39" s="179" t="n">
        <v>11.54</v>
      </c>
      <c r="K39" s="14" t="n"/>
      <c r="L39" s="178" t="n">
        <v>24.77</v>
      </c>
      <c r="M39" s="16" t="n">
        <v>5300</v>
      </c>
      <c r="N39" s="180" t="n"/>
      <c r="O39" s="18" t="n"/>
      <c r="P39" s="178" t="n">
        <v>25.55</v>
      </c>
      <c r="Q39" s="16" t="n"/>
      <c r="R39" s="180" t="n">
        <v>25.55</v>
      </c>
      <c r="S39" s="14" t="n">
        <v>200</v>
      </c>
      <c r="T39" s="181" t="n">
        <v>25.55</v>
      </c>
      <c r="U39" s="112" t="n">
        <v>300</v>
      </c>
      <c r="V39" s="180" t="n"/>
      <c r="W39" s="14" t="n"/>
      <c r="X39" s="178" t="n"/>
      <c r="Y39" s="16" t="n"/>
      <c r="Z39" s="180" t="n"/>
      <c r="AA39" s="14" t="n"/>
      <c r="AB39" s="178" t="n"/>
      <c r="AC39" s="19" t="n"/>
    </row>
    <row r="40">
      <c r="B40" s="152" t="inlineStr">
        <is>
          <t>310 College</t>
        </is>
      </c>
      <c r="C40" s="152" t="inlineStr">
        <is>
          <t>Hole</t>
        </is>
      </c>
      <c r="D40" s="152" t="inlineStr">
        <is>
          <t>College Houses</t>
        </is>
      </c>
      <c r="E40" s="4" t="n">
        <v>64262432</v>
      </c>
      <c r="F40" s="177" t="n">
        <v>29.67</v>
      </c>
      <c r="G40" s="15" t="n">
        <v>100</v>
      </c>
      <c r="H40" s="178" t="n">
        <v>27.6</v>
      </c>
      <c r="I40" s="16" t="n">
        <v>100</v>
      </c>
      <c r="J40" s="179" t="n">
        <v>11.54</v>
      </c>
      <c r="K40" s="14" t="n">
        <v>200</v>
      </c>
      <c r="L40" s="178" t="n">
        <v>24.77</v>
      </c>
      <c r="M40" s="16" t="n">
        <v>200</v>
      </c>
      <c r="N40" s="180" t="n"/>
      <c r="O40" s="18" t="n"/>
      <c r="P40" s="178" t="n">
        <v>24.57</v>
      </c>
      <c r="Q40" s="16" t="n">
        <v>200</v>
      </c>
      <c r="R40" s="180" t="n">
        <v>25.55</v>
      </c>
      <c r="S40" s="14" t="n">
        <v>200</v>
      </c>
      <c r="T40" s="181" t="n">
        <v>25.55</v>
      </c>
      <c r="U40" s="112" t="n">
        <v>300</v>
      </c>
      <c r="V40" s="180" t="n"/>
      <c r="W40" s="14" t="n"/>
      <c r="X40" s="178" t="n"/>
      <c r="Y40" s="16" t="n"/>
      <c r="Z40" s="180" t="n"/>
      <c r="AA40" s="14" t="n"/>
      <c r="AB40" s="178" t="n"/>
      <c r="AC40" s="19" t="n"/>
    </row>
    <row r="41">
      <c r="B41" s="152" t="inlineStr">
        <is>
          <t>312 College</t>
        </is>
      </c>
      <c r="C41" s="152" t="inlineStr">
        <is>
          <t>Public Safety</t>
        </is>
      </c>
      <c r="D41" s="152" t="inlineStr">
        <is>
          <t>Operational</t>
        </is>
      </c>
      <c r="E41" s="4" t="inlineStr">
        <is>
          <t>090707041A</t>
        </is>
      </c>
      <c r="F41" s="177" t="n">
        <v>42.07</v>
      </c>
      <c r="G41" s="15" t="n">
        <v>2244</v>
      </c>
      <c r="H41" s="178" t="n">
        <v>35.19</v>
      </c>
      <c r="I41" s="16" t="n">
        <v>2244</v>
      </c>
      <c r="J41" s="179" t="n">
        <v>19.45</v>
      </c>
      <c r="K41" s="14" t="n">
        <v>2244</v>
      </c>
      <c r="L41" s="178" t="n">
        <v>32.68</v>
      </c>
      <c r="M41" s="16" t="n">
        <v>2248</v>
      </c>
      <c r="N41" s="180" t="n">
        <v>42.75</v>
      </c>
      <c r="O41" s="18" t="n">
        <v>2992</v>
      </c>
      <c r="P41" s="178" t="n">
        <v>26.06</v>
      </c>
      <c r="Q41" s="16" t="n">
        <v>1496</v>
      </c>
      <c r="R41" s="180" t="n">
        <v>61.26</v>
      </c>
      <c r="S41" s="14" t="n">
        <v>4488</v>
      </c>
      <c r="T41" s="181" t="n">
        <v>42.89</v>
      </c>
      <c r="U41" s="112" t="n">
        <v>2992</v>
      </c>
      <c r="V41" s="180" t="n"/>
      <c r="W41" s="14" t="n"/>
      <c r="X41" s="178" t="n"/>
      <c r="Y41" s="16" t="n"/>
      <c r="Z41" s="180" t="n"/>
      <c r="AA41" s="14" t="n"/>
      <c r="AB41" s="178" t="n"/>
      <c r="AC41" s="19" t="n"/>
    </row>
    <row r="42">
      <c r="B42" s="152" t="inlineStr">
        <is>
          <t>325 College</t>
        </is>
      </c>
      <c r="C42" s="152" t="inlineStr">
        <is>
          <t>Bethany</t>
        </is>
      </c>
      <c r="D42" s="152" t="inlineStr">
        <is>
          <t>Operational</t>
        </is>
      </c>
      <c r="E42" s="4" t="inlineStr">
        <is>
          <t>091762124A</t>
        </is>
      </c>
      <c r="F42" s="177" t="n"/>
      <c r="G42" s="15" t="n"/>
      <c r="H42" s="178" t="n"/>
      <c r="I42" s="16" t="n"/>
      <c r="J42" s="179" t="n"/>
      <c r="K42" s="14" t="n"/>
      <c r="L42" s="178" t="n"/>
      <c r="M42" s="16" t="n"/>
      <c r="N42" s="180" t="n"/>
      <c r="O42" s="18" t="n"/>
      <c r="P42" s="178" t="n"/>
      <c r="Q42" s="16" t="n"/>
      <c r="R42" s="180" t="n"/>
      <c r="S42" s="14" t="n"/>
      <c r="T42" s="112" t="n"/>
      <c r="U42" s="112" t="n"/>
      <c r="V42" s="180" t="n"/>
      <c r="W42" s="14" t="n"/>
      <c r="X42" s="178" t="n"/>
      <c r="Y42" s="16" t="n"/>
      <c r="Z42" s="180" t="n"/>
      <c r="AA42" s="14" t="n"/>
      <c r="AB42" s="178" t="n"/>
      <c r="AC42" s="19" t="n"/>
    </row>
    <row r="43">
      <c r="B43" s="152" t="inlineStr">
        <is>
          <t>326 College</t>
        </is>
      </c>
      <c r="C43" s="152" t="inlineStr">
        <is>
          <t>Gurney</t>
        </is>
      </c>
      <c r="D43" s="152" t="inlineStr">
        <is>
          <t>College Houses</t>
        </is>
      </c>
      <c r="E43" s="4" t="inlineStr">
        <is>
          <t>091762280A</t>
        </is>
      </c>
      <c r="F43" s="177" t="n">
        <v>29.16</v>
      </c>
      <c r="G43" s="15" t="n"/>
      <c r="H43" s="178" t="n">
        <v>27.4</v>
      </c>
      <c r="I43" s="16" t="n"/>
      <c r="J43" s="179" t="n">
        <v>11.54</v>
      </c>
      <c r="K43" s="14" t="n">
        <v>0</v>
      </c>
      <c r="L43" s="178" t="n">
        <v>24.77</v>
      </c>
      <c r="M43" s="16" t="n"/>
      <c r="N43" s="180" t="n"/>
      <c r="O43" s="18" t="n"/>
      <c r="P43" s="178" t="n">
        <v>25.55</v>
      </c>
      <c r="Q43" s="16" t="n"/>
      <c r="R43" s="180" t="n">
        <v>25.55</v>
      </c>
      <c r="S43" s="14" t="n"/>
      <c r="T43" s="181" t="n">
        <v>25.55</v>
      </c>
      <c r="U43" s="112" t="n"/>
      <c r="V43" s="180" t="n"/>
      <c r="W43" s="14" t="n"/>
      <c r="X43" s="178" t="n"/>
      <c r="Y43" s="16" t="n"/>
      <c r="Z43" s="180" t="n"/>
      <c r="AA43" s="14" t="n"/>
      <c r="AB43" s="178" t="n"/>
      <c r="AC43" s="19" t="n"/>
    </row>
    <row r="44">
      <c r="B44" s="152" t="inlineStr">
        <is>
          <t>330 College</t>
        </is>
      </c>
      <c r="C44" s="152" t="inlineStr">
        <is>
          <t>Grant</t>
        </is>
      </c>
      <c r="D44" s="152" t="inlineStr">
        <is>
          <t>College Houses</t>
        </is>
      </c>
      <c r="E44" s="4" t="inlineStr">
        <is>
          <t>084647757A</t>
        </is>
      </c>
      <c r="F44" s="177" t="n">
        <v>29.16</v>
      </c>
      <c r="G44" s="15" t="n"/>
      <c r="H44" s="178" t="n">
        <v>26.5</v>
      </c>
      <c r="I44" s="16" t="n">
        <v>100</v>
      </c>
      <c r="J44" s="179" t="n">
        <v>11.54</v>
      </c>
      <c r="K44" s="14" t="n"/>
      <c r="L44" s="178" t="n">
        <v>24.77</v>
      </c>
      <c r="M44" s="16" t="n">
        <v>100</v>
      </c>
      <c r="N44" s="180" t="n"/>
      <c r="O44" s="18" t="n"/>
      <c r="P44" s="178" t="n">
        <v>25.55</v>
      </c>
      <c r="Q44" s="16" t="n"/>
      <c r="R44" s="180" t="n">
        <v>25.55</v>
      </c>
      <c r="S44" s="14" t="n"/>
      <c r="T44" s="112" t="n"/>
      <c r="U44" s="112" t="n"/>
      <c r="V44" s="180" t="n"/>
      <c r="W44" s="14" t="n"/>
      <c r="X44" s="178" t="n"/>
      <c r="Y44" s="16" t="n"/>
      <c r="Z44" s="180" t="n"/>
      <c r="AA44" s="14" t="n"/>
      <c r="AB44" s="178" t="n"/>
      <c r="AC44" s="19" t="n"/>
    </row>
    <row r="45">
      <c r="B45" s="152" t="inlineStr">
        <is>
          <t>400 College</t>
        </is>
      </c>
      <c r="C45" s="152" t="inlineStr">
        <is>
          <t>Thornburg</t>
        </is>
      </c>
      <c r="D45" s="152" t="inlineStr">
        <is>
          <t>College Houses</t>
        </is>
      </c>
      <c r="E45" s="4" t="inlineStr">
        <is>
          <t>084647943A</t>
        </is>
      </c>
      <c r="F45" s="177" t="n">
        <v>30.28</v>
      </c>
      <c r="G45" s="15" t="n"/>
      <c r="H45" s="178" t="n">
        <v>27.44</v>
      </c>
      <c r="I45" s="16" t="n"/>
      <c r="J45" s="179" t="n">
        <v>12.18</v>
      </c>
      <c r="K45" s="14" t="n"/>
      <c r="L45" s="178" t="n">
        <v>25.26</v>
      </c>
      <c r="M45" s="16" t="n"/>
      <c r="N45" s="180" t="n">
        <v>25.54</v>
      </c>
      <c r="O45" s="18" t="n"/>
      <c r="P45" s="178" t="n">
        <v>25.55</v>
      </c>
      <c r="Q45" s="16" t="n"/>
      <c r="R45" s="180" t="n">
        <v>24.57</v>
      </c>
      <c r="S45" s="14" t="n"/>
      <c r="T45" s="181" t="n">
        <v>25.52</v>
      </c>
      <c r="U45" s="112" t="n"/>
      <c r="V45" s="180" t="n"/>
      <c r="W45" s="14" t="n"/>
      <c r="X45" s="178" t="n"/>
      <c r="Y45" s="16" t="n"/>
      <c r="Z45" s="180" t="n"/>
      <c r="AA45" s="14" t="n"/>
      <c r="AB45" s="178" t="n"/>
      <c r="AC45" s="19" t="n"/>
    </row>
    <row r="46">
      <c r="B46" s="152" t="inlineStr">
        <is>
          <t>404 College</t>
        </is>
      </c>
      <c r="C46" s="152" t="inlineStr">
        <is>
          <t>Blue Shutters</t>
        </is>
      </c>
      <c r="D46" s="152" t="inlineStr">
        <is>
          <t>College Houses</t>
        </is>
      </c>
      <c r="E46" s="4" t="n">
        <v>64262433</v>
      </c>
      <c r="F46" s="177" t="n">
        <v>41.67</v>
      </c>
      <c r="G46" s="15" t="n">
        <v>2200</v>
      </c>
      <c r="H46" s="178" t="n">
        <v>47.81</v>
      </c>
      <c r="I46" s="16" t="n">
        <v>3700</v>
      </c>
      <c r="J46" s="179" t="n">
        <v>35.98</v>
      </c>
      <c r="K46" s="14" t="n">
        <v>3800</v>
      </c>
      <c r="L46" s="178" t="n">
        <v>65.15000000000001</v>
      </c>
      <c r="M46" s="16" t="n">
        <v>5300</v>
      </c>
      <c r="N46" s="180" t="n"/>
      <c r="O46" s="18" t="n"/>
      <c r="P46" s="178" t="n">
        <v>25.59</v>
      </c>
      <c r="Q46" s="16" t="n"/>
      <c r="R46" s="180" t="n">
        <v>25.55</v>
      </c>
      <c r="S46" s="14" t="n"/>
      <c r="T46" s="112" t="n"/>
      <c r="U46" s="112" t="n"/>
      <c r="V46" s="180" t="n"/>
      <c r="W46" s="14" t="n"/>
      <c r="X46" s="178" t="n"/>
      <c r="Y46" s="16" t="n"/>
      <c r="Z46" s="180" t="n"/>
      <c r="AA46" s="14" t="n"/>
      <c r="AB46" s="178" t="n"/>
      <c r="AC46" s="19" t="n"/>
    </row>
    <row r="47">
      <c r="B47" s="152" t="inlineStr">
        <is>
          <t>408/410 College</t>
        </is>
      </c>
      <c r="C47" s="152" t="inlineStr">
        <is>
          <t>Edwards</t>
        </is>
      </c>
      <c r="D47" s="152" t="inlineStr">
        <is>
          <t>College Houses</t>
        </is>
      </c>
      <c r="E47" s="4" t="inlineStr">
        <is>
          <t>091762142A</t>
        </is>
      </c>
      <c r="F47" s="177" t="n">
        <v>52.26</v>
      </c>
      <c r="G47" s="14" t="n">
        <v>4488</v>
      </c>
      <c r="H47" s="178" t="n">
        <v>80.64</v>
      </c>
      <c r="I47" s="16" t="n">
        <v>7480</v>
      </c>
      <c r="J47" s="179" t="n">
        <v>83.03</v>
      </c>
      <c r="K47" s="14" t="n">
        <v>8228</v>
      </c>
      <c r="L47" s="178" t="n">
        <v>88.31</v>
      </c>
      <c r="M47" s="16" t="n">
        <v>7480</v>
      </c>
      <c r="N47" s="180" t="n"/>
      <c r="O47" s="18" t="n"/>
      <c r="P47" s="178" t="n">
        <v>25.62</v>
      </c>
      <c r="Q47" s="16" t="n"/>
      <c r="R47" s="180" t="n">
        <v>71.42</v>
      </c>
      <c r="S47" s="14" t="n">
        <v>5236</v>
      </c>
      <c r="T47" s="112" t="n"/>
      <c r="U47" s="112" t="n"/>
      <c r="V47" s="180" t="n"/>
      <c r="W47" s="14" t="n"/>
      <c r="X47" s="178" t="n"/>
      <c r="Y47" s="16" t="n"/>
      <c r="Z47" s="180" t="n"/>
      <c r="AA47" s="14" t="n"/>
      <c r="AB47" s="178" t="n"/>
      <c r="AC47" s="19" t="n"/>
    </row>
    <row r="48">
      <c r="B48" s="152" t="inlineStr">
        <is>
          <t>414 College</t>
        </is>
      </c>
      <c r="C48" s="152" t="inlineStr">
        <is>
          <t>Hobbs</t>
        </is>
      </c>
      <c r="D48" s="152" t="inlineStr">
        <is>
          <t>College Houses</t>
        </is>
      </c>
      <c r="E48" s="4" t="inlineStr">
        <is>
          <t>091762452A</t>
        </is>
      </c>
      <c r="F48" s="177" t="n">
        <v>45.8</v>
      </c>
      <c r="G48" s="14" t="n">
        <v>2992</v>
      </c>
      <c r="H48" s="178" t="n">
        <v>49.74</v>
      </c>
      <c r="I48" s="16" t="n">
        <v>3740</v>
      </c>
      <c r="J48" s="179" t="n">
        <v>44.6</v>
      </c>
      <c r="K48" s="14" t="n">
        <v>4488</v>
      </c>
      <c r="L48" s="178" t="n">
        <v>66.38</v>
      </c>
      <c r="M48" s="16" t="n">
        <v>5236</v>
      </c>
      <c r="N48" s="180" t="n">
        <v>27</v>
      </c>
      <c r="O48" s="18" t="n">
        <v>748</v>
      </c>
      <c r="P48" s="178" t="n">
        <v>25.59</v>
      </c>
      <c r="Q48" s="16" t="n"/>
      <c r="R48" s="180" t="n">
        <v>24.57</v>
      </c>
      <c r="S48" s="14" t="n"/>
      <c r="T48" s="181" t="n">
        <v>43.84</v>
      </c>
      <c r="U48" s="112" t="n"/>
      <c r="V48" s="180" t="n"/>
      <c r="W48" s="14" t="n"/>
      <c r="X48" s="178" t="n"/>
      <c r="Y48" s="16" t="n"/>
      <c r="Z48" s="180" t="n"/>
      <c r="AA48" s="14" t="n"/>
      <c r="AB48" s="178" t="n"/>
      <c r="AC48" s="19" t="n"/>
    </row>
    <row r="49">
      <c r="B49" s="152" t="inlineStr">
        <is>
          <t>416 College</t>
        </is>
      </c>
      <c r="C49" s="152" t="inlineStr">
        <is>
          <t>Wildman</t>
        </is>
      </c>
      <c r="D49" s="152" t="inlineStr">
        <is>
          <t>College Houses</t>
        </is>
      </c>
      <c r="E49" s="4" t="inlineStr">
        <is>
          <t>084648193A</t>
        </is>
      </c>
      <c r="F49" s="177" t="n">
        <v>30.28</v>
      </c>
      <c r="G49" s="14" t="n"/>
      <c r="H49" s="178" t="n">
        <v>27.44</v>
      </c>
      <c r="I49" s="16" t="n">
        <v>1</v>
      </c>
      <c r="J49" s="179" t="n">
        <v>12.18</v>
      </c>
      <c r="K49" s="14" t="n"/>
      <c r="L49" s="178" t="n">
        <v>25.75</v>
      </c>
      <c r="M49" s="16" t="n"/>
      <c r="N49" s="180" t="n">
        <v>25.55</v>
      </c>
      <c r="O49" s="18" t="n">
        <v>241</v>
      </c>
      <c r="P49" s="178" t="n">
        <v>25.55</v>
      </c>
      <c r="Q49" s="16" t="n"/>
      <c r="R49" s="180" t="n">
        <v>24.57</v>
      </c>
      <c r="S49" s="14" t="n"/>
      <c r="T49" s="181" t="n">
        <v>25.52</v>
      </c>
      <c r="U49" s="112" t="n">
        <v>721</v>
      </c>
      <c r="V49" s="180" t="n"/>
      <c r="W49" s="14" t="n"/>
      <c r="X49" s="178" t="n"/>
      <c r="Y49" s="16" t="n"/>
      <c r="Z49" s="180" t="n"/>
      <c r="AA49" s="14" t="n"/>
      <c r="AB49" s="178" t="n"/>
      <c r="AC49" s="19" t="n"/>
    </row>
    <row r="50">
      <c r="B50" s="152" t="inlineStr">
        <is>
          <t>417 College</t>
        </is>
      </c>
      <c r="C50" s="152" t="inlineStr">
        <is>
          <t>Unnamed</t>
        </is>
      </c>
      <c r="D50" s="152" t="inlineStr">
        <is>
          <t>College Houses</t>
        </is>
      </c>
      <c r="E50" s="4" t="inlineStr">
        <is>
          <t>091762136A</t>
        </is>
      </c>
      <c r="F50" s="177" t="n">
        <v>44.56</v>
      </c>
      <c r="G50" s="14" t="n">
        <v>2992</v>
      </c>
      <c r="H50" s="178" t="n">
        <v>48.16</v>
      </c>
      <c r="I50" s="16" t="n">
        <v>3740</v>
      </c>
      <c r="J50" s="179" t="n">
        <v>35.34</v>
      </c>
      <c r="K50" s="14" t="n">
        <v>3740</v>
      </c>
      <c r="L50" s="178" t="n"/>
      <c r="M50" s="16" t="n"/>
      <c r="N50" s="180" t="n"/>
      <c r="O50" s="18" t="n"/>
      <c r="P50" s="178" t="n">
        <v>25.58</v>
      </c>
      <c r="Q50" s="16" t="n"/>
      <c r="R50" s="180" t="n">
        <v>25.55</v>
      </c>
      <c r="S50" s="14" t="n"/>
      <c r="T50" s="112" t="n"/>
      <c r="U50" s="112" t="n"/>
      <c r="V50" s="180" t="n"/>
      <c r="W50" s="14" t="n"/>
      <c r="X50" s="178" t="n"/>
      <c r="Y50" s="16" t="n"/>
      <c r="Z50" s="180" t="n"/>
      <c r="AA50" s="14" t="n"/>
      <c r="AB50" s="178" t="n"/>
      <c r="AC50" s="19" t="n"/>
    </row>
    <row r="51">
      <c r="B51" s="152" t="inlineStr">
        <is>
          <t>420 College</t>
        </is>
      </c>
      <c r="C51" s="152" t="inlineStr">
        <is>
          <t>CCC</t>
        </is>
      </c>
      <c r="D51" s="152" t="inlineStr">
        <is>
          <t>College Houses</t>
        </is>
      </c>
      <c r="E51" s="4" t="inlineStr">
        <is>
          <t>084647797A</t>
        </is>
      </c>
      <c r="F51" s="177" t="n">
        <v>38.23</v>
      </c>
      <c r="G51" s="14" t="n">
        <v>1496</v>
      </c>
      <c r="H51" s="178" t="n">
        <v>49.52</v>
      </c>
      <c r="I51" s="16" t="n">
        <v>3.74</v>
      </c>
      <c r="J51" s="179" t="n">
        <v>28.69</v>
      </c>
      <c r="K51" s="14" t="n"/>
      <c r="L51" s="178" t="n">
        <v>56.52</v>
      </c>
      <c r="M51" s="16" t="n">
        <v>4488</v>
      </c>
      <c r="N51" s="180" t="n">
        <v>26.95</v>
      </c>
      <c r="O51" s="18" t="n">
        <v>1496</v>
      </c>
      <c r="P51" s="178" t="n">
        <v>25.59</v>
      </c>
      <c r="Q51" s="16" t="n"/>
      <c r="R51" s="180" t="n">
        <v>24.57</v>
      </c>
      <c r="S51" s="14" t="n"/>
      <c r="T51" s="181" t="n">
        <v>126.49</v>
      </c>
      <c r="U51" s="112" t="n">
        <v>9724</v>
      </c>
      <c r="V51" s="180" t="n"/>
      <c r="W51" s="14" t="n"/>
      <c r="X51" s="178" t="n"/>
      <c r="Y51" s="16" t="n"/>
      <c r="Z51" s="180" t="n"/>
      <c r="AA51" s="14" t="n"/>
      <c r="AB51" s="178" t="n"/>
      <c r="AC51" s="19" t="n"/>
    </row>
    <row r="52">
      <c r="B52" s="152" t="inlineStr">
        <is>
          <t>426/428 College</t>
        </is>
      </c>
      <c r="C52" s="152" t="inlineStr">
        <is>
          <t>Duplex</t>
        </is>
      </c>
      <c r="D52" s="152" t="inlineStr">
        <is>
          <t>Operational</t>
        </is>
      </c>
      <c r="E52" s="4" t="inlineStr">
        <is>
          <t>091762139A</t>
        </is>
      </c>
      <c r="F52" s="177" t="n">
        <v>29.16</v>
      </c>
      <c r="G52" s="14" t="n"/>
      <c r="H52" s="178" t="n">
        <v>26.32</v>
      </c>
      <c r="I52" s="16" t="n"/>
      <c r="J52" s="179" t="n">
        <v>11.54</v>
      </c>
      <c r="K52" s="14" t="n">
        <v>748</v>
      </c>
      <c r="L52" s="178" t="n">
        <v>24.77</v>
      </c>
      <c r="M52" s="16" t="n">
        <v>1496</v>
      </c>
      <c r="N52" s="180" t="n"/>
      <c r="O52" s="18" t="n"/>
      <c r="P52" s="178" t="n">
        <v>53.05</v>
      </c>
      <c r="Q52" s="16" t="n">
        <v>3740</v>
      </c>
      <c r="R52" s="180" t="n">
        <v>25.55</v>
      </c>
      <c r="S52" s="14" t="n"/>
      <c r="T52" s="112" t="n"/>
      <c r="U52" s="112" t="n"/>
      <c r="V52" s="180" t="n"/>
      <c r="W52" s="14" t="n"/>
      <c r="X52" s="178" t="n"/>
      <c r="Y52" s="16" t="n"/>
      <c r="Z52" s="180" t="n"/>
      <c r="AA52" s="14" t="n"/>
      <c r="AB52" s="178" t="n"/>
      <c r="AC52" s="19" t="n"/>
    </row>
    <row r="53">
      <c r="B53" s="152" t="inlineStr">
        <is>
          <t>430 College</t>
        </is>
      </c>
      <c r="C53" s="152" t="inlineStr">
        <is>
          <t>Joseph Moore</t>
        </is>
      </c>
      <c r="D53" s="152" t="inlineStr">
        <is>
          <t>Operational</t>
        </is>
      </c>
      <c r="E53" s="4" t="inlineStr">
        <is>
          <t>091762137A</t>
        </is>
      </c>
      <c r="F53" s="177" t="n">
        <v>34.13</v>
      </c>
      <c r="G53" s="14" t="n"/>
      <c r="H53" s="178" t="n">
        <v>27.55</v>
      </c>
      <c r="I53" s="16" t="n"/>
      <c r="J53" s="179" t="n">
        <v>12.18</v>
      </c>
      <c r="K53" s="14" t="n"/>
      <c r="L53" s="178" t="n">
        <v>25.72</v>
      </c>
      <c r="M53" s="16" t="n">
        <v>748</v>
      </c>
      <c r="N53" s="180" t="n">
        <v>25.56</v>
      </c>
      <c r="O53" s="18" t="n"/>
      <c r="P53" s="178" t="n">
        <v>25.55</v>
      </c>
      <c r="Q53" s="16" t="n"/>
      <c r="R53" s="180" t="n">
        <v>24.57</v>
      </c>
      <c r="S53" s="14" t="n"/>
      <c r="T53" s="181" t="n">
        <v>25.52</v>
      </c>
      <c r="U53" s="112" t="n">
        <v>200</v>
      </c>
      <c r="V53" s="180" t="n"/>
      <c r="W53" s="14" t="n"/>
      <c r="X53" s="178" t="n"/>
      <c r="Y53" s="16" t="n"/>
      <c r="Z53" s="180" t="n"/>
      <c r="AA53" s="14" t="n"/>
      <c r="AB53" s="178" t="n"/>
      <c r="AC53" s="19" t="n"/>
    </row>
    <row r="54">
      <c r="B54" s="152" t="inlineStr">
        <is>
          <t>440 College</t>
        </is>
      </c>
      <c r="C54" s="152" t="inlineStr">
        <is>
          <t>Cutter</t>
        </is>
      </c>
      <c r="D54" s="152" t="inlineStr">
        <is>
          <t>College Houses</t>
        </is>
      </c>
      <c r="E54" s="4" t="inlineStr">
        <is>
          <t>091762398A</t>
        </is>
      </c>
      <c r="F54" s="177" t="n">
        <v>165.53</v>
      </c>
      <c r="G54" s="14" t="n">
        <v>30668</v>
      </c>
      <c r="H54" s="178" t="n">
        <v>229.64</v>
      </c>
      <c r="I54" s="16" t="n">
        <v>35156</v>
      </c>
      <c r="J54" s="179" t="n">
        <v>235.41</v>
      </c>
      <c r="K54" s="14" t="n">
        <v>32912</v>
      </c>
      <c r="L54" s="178" t="n">
        <v>218.63</v>
      </c>
      <c r="M54" s="16" t="n">
        <v>25432</v>
      </c>
      <c r="N54" s="180" t="n">
        <v>40.38</v>
      </c>
      <c r="O54" s="18" t="n">
        <v>2244</v>
      </c>
      <c r="P54" s="178" t="n">
        <v>25.99</v>
      </c>
      <c r="Q54" s="16" t="n"/>
      <c r="R54" s="180" t="n">
        <v>116.36</v>
      </c>
      <c r="S54" s="14" t="n"/>
      <c r="T54" s="181" t="n">
        <v>200.53</v>
      </c>
      <c r="U54" s="112" t="n">
        <v>16456</v>
      </c>
      <c r="V54" s="180" t="n"/>
      <c r="W54" s="14" t="n"/>
      <c r="X54" s="178" t="n"/>
      <c r="Y54" s="16" t="n"/>
      <c r="Z54" s="180" t="n"/>
      <c r="AA54" s="14" t="n"/>
      <c r="AB54" s="178" t="n"/>
      <c r="AC54" s="19" t="n"/>
    </row>
    <row r="55">
      <c r="B55" s="152" t="inlineStr">
        <is>
          <t>446 College</t>
        </is>
      </c>
      <c r="C55" s="152" t="inlineStr">
        <is>
          <t>Kelly</t>
        </is>
      </c>
      <c r="D55" s="152" t="inlineStr">
        <is>
          <t>College Houses</t>
        </is>
      </c>
      <c r="E55" s="4" t="inlineStr">
        <is>
          <t>086575783A</t>
        </is>
      </c>
      <c r="F55" s="177" t="n">
        <v>30.28</v>
      </c>
      <c r="G55" s="14" t="n"/>
      <c r="H55" s="178" t="n">
        <v>27.44</v>
      </c>
      <c r="I55" s="16" t="n"/>
      <c r="J55" s="179" t="n">
        <v>12.18</v>
      </c>
      <c r="K55" s="14" t="n"/>
      <c r="L55" s="178" t="n">
        <v>24.77</v>
      </c>
      <c r="M55" s="16" t="n"/>
      <c r="N55" s="180" t="n">
        <v>25.52</v>
      </c>
      <c r="O55" s="18" t="n">
        <v>100</v>
      </c>
      <c r="P55" s="178" t="n">
        <v>25.55</v>
      </c>
      <c r="Q55" s="16" t="n">
        <v>200</v>
      </c>
      <c r="R55" s="180" t="n">
        <v>24.57</v>
      </c>
      <c r="S55" s="14" t="n"/>
      <c r="T55" s="181" t="n">
        <v>25.52</v>
      </c>
      <c r="U55" s="112" t="n">
        <v>200</v>
      </c>
      <c r="V55" s="180" t="n"/>
      <c r="W55" s="14" t="n"/>
      <c r="X55" s="178" t="n"/>
      <c r="Y55" s="16" t="n"/>
      <c r="Z55" s="180" t="n"/>
      <c r="AA55" s="14" t="n"/>
      <c r="AB55" s="178" t="n"/>
      <c r="AC55" s="19" t="n"/>
    </row>
    <row r="56">
      <c r="B56" s="152" t="inlineStr">
        <is>
          <t>450 College</t>
        </is>
      </c>
      <c r="C56" s="152" t="inlineStr">
        <is>
          <t>Garner</t>
        </is>
      </c>
      <c r="D56" s="152" t="inlineStr">
        <is>
          <t>College Houses</t>
        </is>
      </c>
      <c r="E56" s="4" t="n">
        <v>64409665</v>
      </c>
      <c r="F56" s="177" t="n">
        <v>49.24</v>
      </c>
      <c r="G56" s="14" t="n">
        <v>3900</v>
      </c>
      <c r="H56" s="178" t="n">
        <v>94.7</v>
      </c>
      <c r="I56" s="16" t="n">
        <v>9100</v>
      </c>
      <c r="J56" s="179" t="n">
        <v>44.48</v>
      </c>
      <c r="K56" s="14" t="n">
        <v>4600</v>
      </c>
      <c r="L56" s="178" t="n">
        <v>104.47</v>
      </c>
      <c r="M56" s="16" t="n">
        <v>9000</v>
      </c>
      <c r="N56" s="180" t="n"/>
      <c r="O56" s="18" t="n"/>
      <c r="P56" s="178" t="n">
        <v>25.63</v>
      </c>
      <c r="Q56" s="16" t="n">
        <v>100</v>
      </c>
      <c r="R56" s="180" t="n">
        <v>24.57</v>
      </c>
      <c r="S56" s="14" t="n"/>
      <c r="T56" s="112" t="n"/>
      <c r="U56" s="112" t="n"/>
      <c r="V56" s="180" t="n"/>
      <c r="W56" s="14" t="n"/>
      <c r="X56" s="178" t="n"/>
      <c r="Y56" s="16" t="n"/>
      <c r="Z56" s="180" t="n"/>
      <c r="AA56" s="14" t="n"/>
      <c r="AB56" s="178" t="n"/>
      <c r="AC56" s="19" t="n"/>
    </row>
    <row r="57">
      <c r="B57" s="152" t="inlineStr">
        <is>
          <t>712 College</t>
        </is>
      </c>
      <c r="C57" s="152" t="inlineStr">
        <is>
          <t>President</t>
        </is>
      </c>
      <c r="D57" s="152" t="inlineStr">
        <is>
          <t>Operational</t>
        </is>
      </c>
      <c r="E57" s="4" t="inlineStr">
        <is>
          <t>091284382A</t>
        </is>
      </c>
      <c r="F57" s="177" t="n">
        <v>33.01</v>
      </c>
      <c r="G57" s="14" t="n">
        <v>748</v>
      </c>
      <c r="H57" s="178" t="n">
        <v>30.25</v>
      </c>
      <c r="I57" s="16" t="n">
        <v>1496</v>
      </c>
      <c r="J57" s="179" t="n">
        <v>19.45</v>
      </c>
      <c r="K57" s="14" t="n">
        <v>2244</v>
      </c>
      <c r="L57" s="178" t="n">
        <v>24.77</v>
      </c>
      <c r="M57" s="16" t="n">
        <v>1496</v>
      </c>
      <c r="N57" s="180" t="n"/>
      <c r="O57" s="18" t="n"/>
      <c r="P57" s="178" t="n">
        <v>238.2</v>
      </c>
      <c r="Q57" s="16" t="n">
        <v>24532</v>
      </c>
      <c r="R57" s="180" t="n">
        <v>191.08</v>
      </c>
      <c r="S57" s="14" t="n">
        <v>14960</v>
      </c>
      <c r="T57" s="112" t="n"/>
      <c r="U57" s="112" t="n"/>
      <c r="V57" s="180" t="n"/>
      <c r="W57" s="14" t="n"/>
      <c r="X57" s="178" t="n"/>
      <c r="Y57" s="16" t="n"/>
      <c r="Z57" s="180" t="n"/>
      <c r="AA57" s="14" t="n"/>
      <c r="AB57" s="178" t="n"/>
      <c r="AC57" s="19" t="n"/>
    </row>
    <row r="58">
      <c r="B58" s="83" t="inlineStr">
        <is>
          <t>805 College</t>
        </is>
      </c>
      <c r="C58" s="83" t="inlineStr">
        <is>
          <t>VIP</t>
        </is>
      </c>
      <c r="D58" s="83" t="n"/>
      <c r="E58" s="85" t="inlineStr">
        <is>
          <t>092203335A</t>
        </is>
      </c>
      <c r="F58" s="177" t="n"/>
      <c r="G58" s="14" t="n"/>
      <c r="H58" s="178" t="n"/>
      <c r="I58" s="16" t="n"/>
      <c r="J58" s="179" t="n"/>
      <c r="K58" s="14" t="n"/>
      <c r="L58" s="178" t="n"/>
      <c r="M58" s="16" t="n"/>
      <c r="N58" s="180" t="n"/>
      <c r="O58" s="18" t="n"/>
      <c r="P58" s="178" t="n"/>
      <c r="Q58" s="16" t="n"/>
      <c r="R58" s="180" t="n"/>
      <c r="S58" s="14" t="n"/>
      <c r="T58" s="112" t="n"/>
      <c r="U58" s="112" t="n"/>
      <c r="V58" s="180" t="n"/>
      <c r="W58" s="14" t="n"/>
      <c r="X58" s="178" t="n"/>
      <c r="Y58" s="16" t="n"/>
      <c r="Z58" s="180" t="n"/>
      <c r="AA58" s="14" t="n"/>
      <c r="AB58" s="178" t="n"/>
      <c r="AC58" s="19" t="n"/>
    </row>
    <row r="59">
      <c r="B59" s="152" t="inlineStr">
        <is>
          <t>525 SW G</t>
        </is>
      </c>
      <c r="C59" s="152" t="inlineStr">
        <is>
          <t>Fry</t>
        </is>
      </c>
      <c r="D59" s="152" t="inlineStr">
        <is>
          <t>College Houses</t>
        </is>
      </c>
      <c r="E59" s="4" t="n">
        <v>64332582</v>
      </c>
      <c r="F59" s="177" t="n">
        <v>52.33</v>
      </c>
      <c r="G59" s="14" t="n">
        <v>4500</v>
      </c>
      <c r="H59" s="178" t="n">
        <v>79.94</v>
      </c>
      <c r="I59" s="16" t="n">
        <v>7400</v>
      </c>
      <c r="J59" s="179" t="n">
        <v>98.67</v>
      </c>
      <c r="K59" s="14" t="n">
        <v>9700</v>
      </c>
      <c r="L59" s="178" t="n">
        <v>135.28</v>
      </c>
      <c r="M59" s="16" t="n">
        <v>11900</v>
      </c>
      <c r="N59" s="180" t="n"/>
      <c r="O59" s="18" t="n"/>
      <c r="P59" s="178" t="n">
        <v>25.79</v>
      </c>
      <c r="Q59" s="16" t="n"/>
      <c r="R59" s="180" t="n">
        <v>25.55</v>
      </c>
      <c r="S59" s="14" t="n"/>
      <c r="T59" s="112" t="n"/>
      <c r="U59" s="112" t="n"/>
      <c r="V59" s="180" t="n"/>
      <c r="W59" s="14" t="n"/>
      <c r="X59" s="178" t="n"/>
      <c r="Y59" s="16" t="n"/>
      <c r="Z59" s="180" t="n"/>
      <c r="AA59" s="14" t="n"/>
      <c r="AB59" s="178" t="n"/>
      <c r="AC59" s="19" t="n"/>
    </row>
    <row r="60">
      <c r="B60" s="152" t="inlineStr">
        <is>
          <t xml:space="preserve">130 SW 8th </t>
        </is>
      </c>
      <c r="C60" s="152" t="inlineStr">
        <is>
          <t>Rental</t>
        </is>
      </c>
      <c r="D60" s="152" t="n"/>
      <c r="E60" s="4" t="n">
        <v>13417612</v>
      </c>
      <c r="F60" s="177" t="n">
        <v>44.56</v>
      </c>
      <c r="G60" s="14" t="n">
        <v>2992</v>
      </c>
      <c r="H60" s="178" t="n">
        <v>49.71</v>
      </c>
      <c r="I60" s="16" t="n">
        <v>3740</v>
      </c>
      <c r="J60" s="179" t="n">
        <v>27.39</v>
      </c>
      <c r="K60" s="14" t="n">
        <v>2992</v>
      </c>
      <c r="L60" s="178" t="n">
        <v>40.62</v>
      </c>
      <c r="M60" s="16" t="n">
        <v>2992</v>
      </c>
      <c r="N60" s="180" t="n"/>
      <c r="O60" s="18" t="n">
        <v>1341</v>
      </c>
      <c r="P60" s="178" t="n">
        <v>24.57</v>
      </c>
      <c r="Q60" s="16" t="n"/>
      <c r="R60" s="180" t="n">
        <v>25.55</v>
      </c>
      <c r="S60" s="14" t="n">
        <v>748</v>
      </c>
      <c r="T60" s="112" t="n"/>
      <c r="U60" s="112" t="n"/>
      <c r="V60" s="180" t="n"/>
      <c r="W60" s="14" t="n"/>
      <c r="X60" s="178" t="n"/>
      <c r="Y60" s="16" t="n"/>
      <c r="Z60" s="180" t="n"/>
      <c r="AA60" s="14" t="n"/>
      <c r="AB60" s="178" t="n"/>
      <c r="AC60" s="19" t="n"/>
    </row>
    <row r="61">
      <c r="B61" s="152" t="inlineStr">
        <is>
          <t>610 NRW</t>
        </is>
      </c>
      <c r="C61" s="152" t="inlineStr">
        <is>
          <t>Russell</t>
        </is>
      </c>
      <c r="D61" s="152" t="inlineStr">
        <is>
          <t>College Houses</t>
        </is>
      </c>
      <c r="E61" s="4" t="inlineStr">
        <is>
          <t>084648200A</t>
        </is>
      </c>
      <c r="F61" s="177" t="n">
        <v>30.28</v>
      </c>
      <c r="G61" s="14" t="n"/>
      <c r="H61" s="178" t="n">
        <v>26.32</v>
      </c>
      <c r="I61" s="16" t="n"/>
      <c r="J61" s="179" t="n">
        <v>11.54</v>
      </c>
      <c r="K61" s="14" t="n"/>
      <c r="L61" s="178" t="n">
        <v>25.33</v>
      </c>
      <c r="M61" s="16" t="n"/>
      <c r="N61" s="180" t="n">
        <v>25.55</v>
      </c>
      <c r="O61" s="18" t="n"/>
      <c r="P61" s="178" t="n">
        <v>24.57</v>
      </c>
      <c r="Q61" s="16" t="n"/>
      <c r="R61" s="180" t="n">
        <v>25.52</v>
      </c>
      <c r="S61" s="14" t="n"/>
      <c r="T61" s="181" t="n">
        <v>25.55</v>
      </c>
      <c r="U61" s="112" t="n"/>
      <c r="V61" s="180" t="n"/>
      <c r="W61" s="14" t="n"/>
      <c r="X61" s="178" t="n"/>
      <c r="Y61" s="16" t="n"/>
      <c r="Z61" s="180" t="n"/>
      <c r="AA61" s="14" t="n"/>
      <c r="AB61" s="178" t="n"/>
      <c r="AC61" s="19" t="n"/>
    </row>
    <row r="62">
      <c r="B62" s="152" t="inlineStr">
        <is>
          <t>620 NRW</t>
        </is>
      </c>
      <c r="C62" s="152" t="inlineStr">
        <is>
          <t>Penn</t>
        </is>
      </c>
      <c r="D62" s="152" t="inlineStr">
        <is>
          <t>College Houses</t>
        </is>
      </c>
      <c r="E62" s="4" t="n">
        <v>63699265</v>
      </c>
      <c r="F62" s="177" t="n">
        <v>59.87</v>
      </c>
      <c r="G62" s="14" t="n">
        <v>5700</v>
      </c>
      <c r="H62" s="178" t="n">
        <v>92.38</v>
      </c>
      <c r="I62" s="16" t="n">
        <v>8600</v>
      </c>
      <c r="J62" s="179" t="n">
        <v>79.55</v>
      </c>
      <c r="K62" s="14" t="n">
        <v>7900</v>
      </c>
      <c r="L62" s="178" t="n">
        <v>104.47</v>
      </c>
      <c r="M62" s="16" t="n">
        <v>9000</v>
      </c>
      <c r="N62" s="180" t="n">
        <v>41.3</v>
      </c>
      <c r="O62" s="18" t="n">
        <v>2600</v>
      </c>
      <c r="P62" s="178" t="n">
        <v>24.57</v>
      </c>
      <c r="Q62" s="16" t="n"/>
      <c r="R62" s="180" t="n">
        <v>24.57</v>
      </c>
      <c r="S62" s="14" t="n"/>
      <c r="T62" s="112" t="n"/>
      <c r="U62" s="112" t="n"/>
      <c r="V62" s="180" t="n"/>
      <c r="W62" s="14" t="n"/>
      <c r="X62" s="178" t="n"/>
      <c r="Y62" s="16" t="n"/>
      <c r="Z62" s="180" t="n"/>
      <c r="AA62" s="14" t="n"/>
      <c r="AB62" s="178" t="n"/>
      <c r="AC62" s="19" t="n"/>
    </row>
    <row r="63">
      <c r="B63" s="152" t="inlineStr">
        <is>
          <t>624 NRW</t>
        </is>
      </c>
      <c r="C63" s="152" t="inlineStr">
        <is>
          <t>Reece</t>
        </is>
      </c>
      <c r="D63" s="152" t="inlineStr">
        <is>
          <t>College Houses</t>
        </is>
      </c>
      <c r="E63" s="4" t="inlineStr">
        <is>
          <t>084647670A</t>
        </is>
      </c>
      <c r="F63" s="177" t="n">
        <v>39.69</v>
      </c>
      <c r="G63" s="14" t="n">
        <v>1614</v>
      </c>
      <c r="H63" s="178" t="n">
        <v>61.53</v>
      </c>
      <c r="I63" s="16" t="n"/>
      <c r="J63" s="179" t="n">
        <v>69.73</v>
      </c>
      <c r="K63" s="14" t="n">
        <v>6976</v>
      </c>
      <c r="L63" s="178" t="n">
        <v>140.87</v>
      </c>
      <c r="M63" s="16" t="n">
        <v>12209</v>
      </c>
      <c r="N63" s="180" t="n">
        <v>203.03</v>
      </c>
      <c r="O63" s="18" t="n">
        <v>16851</v>
      </c>
      <c r="P63" s="178" t="n">
        <v>187.96</v>
      </c>
      <c r="Q63" s="16" t="n">
        <v>14808</v>
      </c>
      <c r="R63" s="180" t="n">
        <v>579.91</v>
      </c>
      <c r="S63" s="14" t="n">
        <v>100841</v>
      </c>
      <c r="T63" s="181" t="n">
        <v>66.28</v>
      </c>
      <c r="U63" s="112" t="n">
        <v>3463</v>
      </c>
      <c r="V63" s="180" t="n"/>
      <c r="W63" s="14" t="n"/>
      <c r="X63" s="178" t="n"/>
      <c r="Y63" s="16" t="n"/>
      <c r="Z63" s="180" t="n"/>
      <c r="AA63" s="14" t="n"/>
      <c r="AB63" s="178" t="n"/>
      <c r="AC63" s="19" t="n"/>
    </row>
    <row r="64">
      <c r="B64" s="152" t="inlineStr">
        <is>
          <t>700 NRW/136 SW 7th</t>
        </is>
      </c>
      <c r="C64" s="152" t="inlineStr">
        <is>
          <t>Wilbur</t>
        </is>
      </c>
      <c r="D64" s="152" t="inlineStr">
        <is>
          <t>College Houses</t>
        </is>
      </c>
      <c r="E64" s="4" t="inlineStr">
        <is>
          <t>091762070A</t>
        </is>
      </c>
      <c r="F64" s="177" t="n">
        <v>30.28</v>
      </c>
      <c r="G64" s="14" t="n"/>
      <c r="H64" s="178" t="n">
        <v>26.32</v>
      </c>
      <c r="I64" s="16" t="n"/>
      <c r="J64" s="179" t="n">
        <v>11.54</v>
      </c>
      <c r="K64" s="14" t="n"/>
      <c r="L64" s="178" t="n">
        <v>25.33</v>
      </c>
      <c r="M64" s="16" t="n"/>
      <c r="N64" s="180" t="n">
        <v>25.55</v>
      </c>
      <c r="O64" s="18" t="n"/>
      <c r="P64" s="178" t="n">
        <v>24.57</v>
      </c>
      <c r="Q64" s="16" t="n"/>
      <c r="R64" s="180" t="n">
        <v>25.52</v>
      </c>
      <c r="S64" s="14" t="n"/>
      <c r="T64" s="112" t="n"/>
      <c r="U64" s="112" t="n"/>
      <c r="V64" s="180" t="n"/>
      <c r="W64" s="14" t="n"/>
      <c r="X64" s="178" t="n"/>
      <c r="Y64" s="16" t="n"/>
      <c r="Z64" s="180" t="n"/>
      <c r="AA64" s="14" t="n"/>
      <c r="AB64" s="178" t="n"/>
      <c r="AC64" s="19" t="n"/>
    </row>
    <row r="65">
      <c r="B65" s="152" t="inlineStr">
        <is>
          <t>706 NRW</t>
        </is>
      </c>
      <c r="C65" s="152" t="inlineStr">
        <is>
          <t>Bright</t>
        </is>
      </c>
      <c r="D65" s="152" t="inlineStr">
        <is>
          <t>College Houses</t>
        </is>
      </c>
      <c r="E65" s="4" t="n">
        <v>13417769</v>
      </c>
      <c r="F65" s="177" t="n">
        <v>30.28</v>
      </c>
      <c r="G65" s="14" t="n"/>
      <c r="H65" s="178" t="n">
        <v>26.32</v>
      </c>
      <c r="I65" s="16" t="n"/>
      <c r="J65" s="179" t="n">
        <v>11.54</v>
      </c>
      <c r="K65" s="14" t="n"/>
      <c r="L65" s="178" t="n">
        <v>25.33</v>
      </c>
      <c r="M65" s="16" t="n"/>
      <c r="N65" s="180" t="n">
        <v>25.55</v>
      </c>
      <c r="O65" s="18" t="n"/>
      <c r="P65" s="178" t="n">
        <v>24.57</v>
      </c>
      <c r="Q65" s="16" t="n"/>
      <c r="R65" s="180" t="n">
        <v>25.52</v>
      </c>
      <c r="S65" s="14" t="n"/>
      <c r="T65" s="181" t="n">
        <v>25.55</v>
      </c>
      <c r="U65" s="112" t="n"/>
      <c r="V65" s="180" t="n"/>
      <c r="W65" s="14" t="n"/>
      <c r="X65" s="178" t="n"/>
      <c r="Y65" s="16" t="n"/>
      <c r="Z65" s="180" t="n"/>
      <c r="AA65" s="14" t="n"/>
      <c r="AB65" s="178" t="n"/>
      <c r="AC65" s="19" t="n"/>
    </row>
    <row r="66">
      <c r="B66" s="152" t="inlineStr">
        <is>
          <t>712 NRW</t>
        </is>
      </c>
      <c r="C66" s="152" t="inlineStr">
        <is>
          <t>Foster</t>
        </is>
      </c>
      <c r="D66" s="152" t="inlineStr">
        <is>
          <t>College Houses</t>
        </is>
      </c>
      <c r="E66" s="4" t="inlineStr">
        <is>
          <t>091762305A</t>
        </is>
      </c>
      <c r="F66" s="177" t="n">
        <v>30.28</v>
      </c>
      <c r="G66" s="14" t="n"/>
      <c r="H66" s="178" t="n">
        <v>26.32</v>
      </c>
      <c r="I66" s="16" t="n"/>
      <c r="J66" s="179" t="n">
        <v>11.54</v>
      </c>
      <c r="K66" s="14" t="n"/>
      <c r="L66" s="178" t="n">
        <v>25.33</v>
      </c>
      <c r="M66" s="16" t="n"/>
      <c r="N66" s="180" t="n">
        <v>25.55</v>
      </c>
      <c r="O66" s="18" t="n"/>
      <c r="P66" s="178" t="n">
        <v>24.57</v>
      </c>
      <c r="Q66" s="16" t="n"/>
      <c r="R66" s="180" t="n">
        <v>25.52</v>
      </c>
      <c r="S66" s="14" t="n"/>
      <c r="T66" s="181" t="n">
        <v>25.55</v>
      </c>
      <c r="U66" s="112" t="n"/>
      <c r="V66" s="180" t="n"/>
      <c r="W66" s="14" t="n"/>
      <c r="X66" s="178" t="n"/>
      <c r="Y66" s="16" t="n"/>
      <c r="Z66" s="180" t="n"/>
      <c r="AA66" s="14" t="n"/>
      <c r="AB66" s="178" t="n"/>
      <c r="AC66" s="19" t="n"/>
    </row>
    <row r="67">
      <c r="B67" s="152" t="inlineStr">
        <is>
          <t>716 NRW</t>
        </is>
      </c>
      <c r="C67" s="152" t="inlineStr">
        <is>
          <t>Fell</t>
        </is>
      </c>
      <c r="D67" s="152" t="inlineStr">
        <is>
          <t>College Houses</t>
        </is>
      </c>
      <c r="E67" s="4" t="inlineStr">
        <is>
          <t>088669395A</t>
        </is>
      </c>
      <c r="F67" s="177" t="n">
        <v>30.28</v>
      </c>
      <c r="G67" s="14" t="n"/>
      <c r="H67" s="178" t="n">
        <v>26.32</v>
      </c>
      <c r="I67" s="16" t="n"/>
      <c r="J67" s="179" t="n">
        <v>11.54</v>
      </c>
      <c r="K67" s="14" t="n"/>
      <c r="L67" s="178" t="n">
        <v>25.33</v>
      </c>
      <c r="M67" s="16" t="n"/>
      <c r="N67" s="180" t="n">
        <v>25.54</v>
      </c>
      <c r="O67" s="18" t="n"/>
      <c r="P67" s="178" t="n">
        <v>24.57</v>
      </c>
      <c r="Q67" s="16" t="n"/>
      <c r="R67" s="180" t="n">
        <v>25.52</v>
      </c>
      <c r="S67" s="14" t="n"/>
      <c r="T67" s="181" t="n">
        <v>25.55</v>
      </c>
      <c r="U67" s="112" t="n"/>
      <c r="V67" s="180" t="n"/>
      <c r="W67" s="14" t="n"/>
      <c r="X67" s="178" t="n"/>
      <c r="Y67" s="16" t="n"/>
      <c r="Z67" s="180" t="n"/>
      <c r="AA67" s="14" t="n"/>
      <c r="AB67" s="178" t="n"/>
      <c r="AC67" s="19" t="n"/>
    </row>
    <row r="68">
      <c r="B68" s="152" t="inlineStr">
        <is>
          <t>770 NRW</t>
        </is>
      </c>
      <c r="C68" s="152" t="inlineStr">
        <is>
          <t>Vacant</t>
        </is>
      </c>
      <c r="D68" s="152" t="inlineStr">
        <is>
          <t>College Houses</t>
        </is>
      </c>
      <c r="E68" s="4" t="inlineStr">
        <is>
          <t>091884007A</t>
        </is>
      </c>
      <c r="F68" s="177" t="n">
        <v>40.71</v>
      </c>
      <c r="G68" s="14" t="n">
        <v>2244</v>
      </c>
      <c r="H68" s="178" t="n">
        <v>48.16</v>
      </c>
      <c r="I68" s="16" t="n">
        <v>3740</v>
      </c>
      <c r="J68" s="179" t="n">
        <v>27.39</v>
      </c>
      <c r="K68" s="14" t="n">
        <v>2992</v>
      </c>
      <c r="L68" s="178" t="n">
        <v>24.77</v>
      </c>
      <c r="M68" s="16" t="n">
        <v>1496</v>
      </c>
      <c r="N68" s="180" t="n"/>
      <c r="O68" s="18" t="n"/>
      <c r="P68" s="178" t="n">
        <v>34.95</v>
      </c>
      <c r="Q68" s="16" t="n">
        <v>2244</v>
      </c>
      <c r="R68" s="180" t="n">
        <v>25.82</v>
      </c>
      <c r="S68" s="14" t="n">
        <v>1496</v>
      </c>
      <c r="T68" s="112" t="n"/>
      <c r="U68" s="112" t="n"/>
      <c r="V68" s="180" t="n"/>
      <c r="W68" s="14" t="n"/>
      <c r="X68" s="178" t="n"/>
      <c r="Y68" s="16" t="n"/>
      <c r="Z68" s="180" t="n"/>
      <c r="AA68" s="14" t="n"/>
      <c r="AB68" s="178" t="n"/>
      <c r="AC68" s="19" t="n"/>
    </row>
    <row r="69">
      <c r="B69" s="152" t="inlineStr">
        <is>
          <t>806 NRW</t>
        </is>
      </c>
      <c r="C69" s="152" t="inlineStr">
        <is>
          <t>Marmon</t>
        </is>
      </c>
      <c r="D69" s="152" t="inlineStr">
        <is>
          <t>College Houses</t>
        </is>
      </c>
      <c r="E69" s="4" t="n">
        <v>64152698</v>
      </c>
      <c r="F69" s="177" t="n">
        <v>119.26</v>
      </c>
      <c r="G69" s="14" t="n">
        <v>10500</v>
      </c>
      <c r="H69" s="178" t="n">
        <v>53.98</v>
      </c>
      <c r="I69" s="16" t="n"/>
      <c r="J69" s="179" t="n">
        <v>35.77</v>
      </c>
      <c r="K69" s="14" t="n"/>
      <c r="L69" s="178" t="n">
        <v>50.28</v>
      </c>
      <c r="M69" s="16" t="n"/>
      <c r="N69" s="180" t="n">
        <v>50.21</v>
      </c>
      <c r="O69" s="18" t="n"/>
      <c r="P69" s="178" t="n">
        <v>48.49</v>
      </c>
      <c r="Q69" s="16" t="n">
        <v>132</v>
      </c>
      <c r="R69" s="180" t="n">
        <v>515.26</v>
      </c>
      <c r="S69" s="14" t="n">
        <v>81966</v>
      </c>
      <c r="T69" s="181" t="n">
        <v>64.16</v>
      </c>
      <c r="U69" s="112" t="n"/>
      <c r="V69" s="180" t="n"/>
      <c r="W69" s="14" t="n"/>
      <c r="X69" s="178" t="n"/>
      <c r="Y69" s="16" t="n"/>
      <c r="Z69" s="180" t="n"/>
      <c r="AA69" s="14" t="n"/>
      <c r="AB69" s="178" t="n"/>
      <c r="AC69" s="19" t="n"/>
    </row>
    <row r="70">
      <c r="B70" s="152" t="inlineStr">
        <is>
          <t>900 NRW</t>
        </is>
      </c>
      <c r="C70" s="152" t="inlineStr">
        <is>
          <t>Mott</t>
        </is>
      </c>
      <c r="D70" s="152" t="inlineStr">
        <is>
          <t>College Houses</t>
        </is>
      </c>
      <c r="E70" s="4" t="inlineStr">
        <is>
          <t>084647953A</t>
        </is>
      </c>
      <c r="F70" s="177" t="n">
        <v>30.28</v>
      </c>
      <c r="G70" s="14" t="n"/>
      <c r="H70" s="178" t="n">
        <v>26.32</v>
      </c>
      <c r="I70" s="16" t="n"/>
      <c r="J70" s="179" t="n">
        <v>11.54</v>
      </c>
      <c r="K70" s="14" t="n"/>
      <c r="L70" s="178" t="n">
        <v>25.33</v>
      </c>
      <c r="M70" s="16" t="n"/>
      <c r="N70" s="180" t="n">
        <v>25.54</v>
      </c>
      <c r="O70" s="18" t="n"/>
      <c r="P70" s="178" t="n">
        <v>24.57</v>
      </c>
      <c r="Q70" s="16" t="n"/>
      <c r="R70" s="180" t="n">
        <v>25.52</v>
      </c>
      <c r="S70" s="14" t="n"/>
      <c r="T70" s="181" t="n">
        <v>25.55</v>
      </c>
      <c r="U70" s="112" t="n"/>
      <c r="V70" s="180" t="n"/>
      <c r="W70" s="14" t="n"/>
      <c r="X70" s="178" t="n"/>
      <c r="Y70" s="16" t="n"/>
      <c r="Z70" s="180" t="n"/>
      <c r="AA70" s="14" t="n"/>
      <c r="AB70" s="178" t="n"/>
      <c r="AC70" s="19" t="n"/>
    </row>
    <row r="71">
      <c r="B71" s="152" t="inlineStr">
        <is>
          <t>912 NRW</t>
        </is>
      </c>
      <c r="C71" s="152" t="inlineStr">
        <is>
          <t>Darby</t>
        </is>
      </c>
      <c r="D71" s="152" t="inlineStr">
        <is>
          <t>College Houses</t>
        </is>
      </c>
      <c r="E71" s="4" t="inlineStr">
        <is>
          <t>084647678A</t>
        </is>
      </c>
      <c r="F71" s="177" t="n">
        <v>30.28</v>
      </c>
      <c r="G71" s="14" t="n"/>
      <c r="H71" s="178" t="n">
        <v>26.32</v>
      </c>
      <c r="I71" s="16" t="n"/>
      <c r="J71" s="179" t="n">
        <v>11.54</v>
      </c>
      <c r="K71" s="14" t="n"/>
      <c r="L71" s="178" t="n">
        <v>25.33</v>
      </c>
      <c r="M71" s="16" t="n"/>
      <c r="N71" s="180" t="n">
        <v>25.54</v>
      </c>
      <c r="O71" s="18" t="n"/>
      <c r="P71" s="178" t="n">
        <v>24.57</v>
      </c>
      <c r="Q71" s="16" t="n"/>
      <c r="R71" s="180" t="n">
        <v>25.52</v>
      </c>
      <c r="S71" s="14" t="n"/>
      <c r="T71" s="181" t="n">
        <v>25.55</v>
      </c>
      <c r="U71" s="112" t="n"/>
      <c r="V71" s="180" t="n"/>
      <c r="W71" s="14" t="n"/>
      <c r="X71" s="178" t="n"/>
      <c r="Y71" s="16" t="n"/>
      <c r="Z71" s="180" t="n"/>
      <c r="AA71" s="14" t="n"/>
      <c r="AB71" s="178" t="n"/>
      <c r="AC71" s="19" t="n"/>
    </row>
    <row r="72">
      <c r="B72" s="152" t="n"/>
      <c r="C72" s="152" t="n"/>
      <c r="D72" s="152" t="n"/>
      <c r="E72" s="4" t="n"/>
      <c r="F72" s="177" t="n"/>
      <c r="G72" s="14" t="n"/>
      <c r="H72" s="178" t="n"/>
      <c r="I72" s="16" t="n"/>
      <c r="J72" s="179" t="n"/>
      <c r="K72" s="14" t="n"/>
      <c r="L72" s="178" t="n"/>
      <c r="M72" s="16" t="n"/>
      <c r="N72" s="180" t="n"/>
      <c r="O72" s="18" t="n"/>
      <c r="P72" s="178" t="n"/>
      <c r="Q72" s="16" t="n"/>
      <c r="R72" s="180" t="n"/>
      <c r="S72" s="14" t="n"/>
      <c r="T72" s="112" t="n"/>
      <c r="U72" s="112" t="n"/>
      <c r="V72" s="180" t="n"/>
      <c r="W72" s="14" t="n"/>
      <c r="X72" s="178" t="n"/>
      <c r="Y72" s="16" t="n"/>
      <c r="Z72" s="180" t="n"/>
      <c r="AA72" s="14" t="n"/>
      <c r="AB72" s="178" t="n"/>
      <c r="AC72" s="19" t="n"/>
    </row>
    <row r="73">
      <c r="B73" s="152" t="inlineStr">
        <is>
          <t>801 NRW</t>
        </is>
      </c>
      <c r="C73" s="152" t="inlineStr">
        <is>
          <t>CST</t>
        </is>
      </c>
      <c r="D73" s="152" t="inlineStr">
        <is>
          <t xml:space="preserve">Academic </t>
        </is>
      </c>
      <c r="E73" s="4" t="n">
        <v>86731665</v>
      </c>
      <c r="F73" s="177" t="n">
        <v>144.72</v>
      </c>
      <c r="G73" s="14" t="n"/>
      <c r="H73" s="178" t="n">
        <v>128.3</v>
      </c>
      <c r="I73" s="16" t="n"/>
      <c r="J73" s="179" t="n">
        <v>62.95</v>
      </c>
      <c r="K73" s="14" t="n"/>
      <c r="L73" s="178" t="n">
        <v>76.18000000000001</v>
      </c>
      <c r="M73" s="16" t="n"/>
      <c r="N73" s="180" t="n">
        <v>98.64</v>
      </c>
      <c r="O73" s="18" t="n"/>
      <c r="P73" s="178" t="n">
        <v>72.98</v>
      </c>
      <c r="Q73" s="16" t="n"/>
      <c r="R73" s="180" t="n">
        <v>485.36</v>
      </c>
      <c r="S73" s="14" t="n">
        <v>14400</v>
      </c>
      <c r="T73" s="181" t="n">
        <v>1015.31</v>
      </c>
      <c r="U73" s="112" t="n">
        <v>131900</v>
      </c>
      <c r="V73" s="180" t="n"/>
      <c r="W73" s="14" t="n"/>
      <c r="X73" s="178" t="n"/>
      <c r="Y73" s="16" t="n"/>
      <c r="Z73" s="180" t="n"/>
      <c r="AA73" s="14" t="n"/>
      <c r="AB73" s="178" t="n"/>
      <c r="AC73" s="19" t="n"/>
    </row>
    <row r="74">
      <c r="B74" s="152" t="inlineStr">
        <is>
          <t>801 NRW</t>
        </is>
      </c>
      <c r="C74" s="152" t="inlineStr">
        <is>
          <t>W/W/M</t>
        </is>
      </c>
      <c r="D74" s="152" t="inlineStr">
        <is>
          <t xml:space="preserve">Residential </t>
        </is>
      </c>
      <c r="E74" s="4" t="n">
        <v>86731678</v>
      </c>
      <c r="F74" s="177" t="n">
        <v>384.05</v>
      </c>
      <c r="G74" s="14" t="n"/>
      <c r="H74" s="178" t="n">
        <v>920.79</v>
      </c>
      <c r="I74" s="16" t="n"/>
      <c r="J74" s="179" t="n">
        <v>719.3099999999999</v>
      </c>
      <c r="K74" s="14" t="n"/>
      <c r="L74" s="178" t="n">
        <v>771.99</v>
      </c>
      <c r="M74" s="16" t="n"/>
      <c r="N74" s="180" t="n">
        <v>427.35</v>
      </c>
      <c r="O74" s="18" t="n"/>
      <c r="P74" s="178" t="n">
        <v>393.96</v>
      </c>
      <c r="Q74" s="16" t="n"/>
      <c r="R74" s="180" t="n"/>
      <c r="S74" s="14" t="n"/>
      <c r="T74" s="112" t="n"/>
      <c r="U74" s="112" t="n"/>
      <c r="V74" s="180" t="n"/>
      <c r="W74" s="14" t="n"/>
      <c r="X74" s="178" t="n"/>
      <c r="Y74" s="16" t="n"/>
      <c r="Z74" s="180" t="n"/>
      <c r="AA74" s="14" t="n"/>
      <c r="AB74" s="178" t="n"/>
      <c r="AC74" s="19" t="n"/>
    </row>
    <row r="75">
      <c r="B75" s="152" t="inlineStr">
        <is>
          <t>801 NRW</t>
        </is>
      </c>
      <c r="C75" s="152" t="inlineStr">
        <is>
          <t>Beane</t>
        </is>
      </c>
      <c r="D75" s="152" t="inlineStr">
        <is>
          <t>Athletics</t>
        </is>
      </c>
      <c r="E75" s="4" t="n">
        <v>86731690</v>
      </c>
      <c r="F75" s="177" t="n">
        <v>229.64</v>
      </c>
      <c r="G75" s="14" t="n">
        <v>4200</v>
      </c>
      <c r="H75" s="178" t="n">
        <v>226.14</v>
      </c>
      <c r="I75" s="16" t="n"/>
      <c r="J75" s="179" t="n">
        <v>226.24</v>
      </c>
      <c r="K75" s="14" t="n">
        <v>8500</v>
      </c>
      <c r="L75" s="178" t="n">
        <v>278.79</v>
      </c>
      <c r="M75" s="16" t="n">
        <v>12200</v>
      </c>
      <c r="N75" s="180" t="n">
        <v>224.88</v>
      </c>
      <c r="O75" s="18" t="n">
        <v>6500</v>
      </c>
      <c r="P75" s="178" t="n">
        <v>179.45</v>
      </c>
      <c r="Q75" s="16" t="n">
        <v>2800</v>
      </c>
      <c r="R75" s="180" t="n">
        <v>334.6</v>
      </c>
      <c r="S75" s="14" t="n">
        <v>16200</v>
      </c>
      <c r="T75" s="181" t="n">
        <v>242.07</v>
      </c>
      <c r="U75" s="112" t="n">
        <v>7900</v>
      </c>
      <c r="V75" s="180" t="n"/>
      <c r="W75" s="14" t="n"/>
      <c r="X75" s="178" t="n"/>
      <c r="Y75" s="16" t="n"/>
      <c r="Z75" s="180" t="n"/>
      <c r="AA75" s="14" t="n"/>
      <c r="AB75" s="178" t="n"/>
      <c r="AC75" s="19" t="n"/>
    </row>
    <row r="76">
      <c r="B76" s="152" t="n"/>
      <c r="C76" s="152" t="n"/>
      <c r="D76" s="152" t="n"/>
      <c r="E76" s="4" t="n"/>
      <c r="F76" s="177" t="n"/>
      <c r="G76" s="14" t="n"/>
      <c r="H76" s="178" t="n"/>
      <c r="I76" s="16" t="n"/>
      <c r="J76" s="179" t="n"/>
      <c r="K76" s="14" t="n"/>
      <c r="L76" s="178" t="n"/>
      <c r="M76" s="16" t="n"/>
      <c r="N76" s="180" t="n"/>
      <c r="O76" s="18" t="n"/>
      <c r="P76" s="178" t="n"/>
      <c r="Q76" s="16" t="n"/>
      <c r="R76" s="180" t="n"/>
      <c r="S76" s="14" t="n"/>
      <c r="T76" s="112" t="n"/>
      <c r="U76" s="112" t="n"/>
      <c r="V76" s="180" t="n"/>
      <c r="W76" s="14" t="n"/>
      <c r="X76" s="178" t="n"/>
      <c r="Y76" s="16" t="n"/>
      <c r="Z76" s="180" t="n"/>
      <c r="AA76" s="14" t="n"/>
      <c r="AB76" s="178" t="n"/>
      <c r="AC76" s="19" t="n"/>
    </row>
    <row r="77">
      <c r="B77" s="152" t="inlineStr">
        <is>
          <t>801 NRW</t>
        </is>
      </c>
      <c r="C77" s="152" t="inlineStr">
        <is>
          <t>Big Bill Total:</t>
        </is>
      </c>
      <c r="D77" s="152" t="inlineStr">
        <is>
          <t>Operational</t>
        </is>
      </c>
      <c r="E77" s="4" t="n"/>
      <c r="F77" s="177" t="n">
        <v>7486.8</v>
      </c>
      <c r="G77" s="14" t="n"/>
      <c r="H77" s="178" t="n">
        <v>9017.299999999999</v>
      </c>
      <c r="I77" s="16" t="n"/>
      <c r="J77" s="179" t="n">
        <v>9017.77</v>
      </c>
      <c r="K77" s="14" t="n"/>
      <c r="L77" s="178" t="n">
        <v>9028.360000000001</v>
      </c>
      <c r="M77" s="16" t="n"/>
      <c r="N77" s="180" t="n"/>
      <c r="O77" s="18" t="n"/>
      <c r="P77" s="178" t="n">
        <v>11727.11</v>
      </c>
      <c r="Q77" s="16" t="n"/>
      <c r="R77" s="180" t="n">
        <v>10139.53</v>
      </c>
      <c r="S77" s="14" t="n">
        <v>1523178</v>
      </c>
      <c r="T77" s="112" t="n"/>
      <c r="U77" s="112" t="n"/>
      <c r="V77" s="180" t="n"/>
      <c r="W77" s="14" t="n"/>
      <c r="X77" s="178" t="n"/>
      <c r="Y77" s="16" t="n"/>
      <c r="Z77" s="180" t="n"/>
      <c r="AA77" s="14" t="n"/>
      <c r="AB77" s="178" t="n"/>
      <c r="AC77" s="19" t="n"/>
    </row>
    <row r="78">
      <c r="B78" s="152" t="n"/>
      <c r="C78" s="152" t="n">
        <v>903</v>
      </c>
      <c r="D78" s="152" t="n"/>
      <c r="E78" s="4" t="n"/>
      <c r="F78" s="177" t="n">
        <v>3443.93</v>
      </c>
      <c r="G78" s="14" t="n"/>
      <c r="H78" s="178" t="n">
        <v>4147.96</v>
      </c>
      <c r="I78" s="16" t="n"/>
      <c r="J78" s="179" t="n">
        <v>4148.17</v>
      </c>
      <c r="K78" s="14" t="n"/>
      <c r="L78" s="178" t="n">
        <v>4153.05</v>
      </c>
      <c r="M78" s="16" t="n"/>
      <c r="N78" s="180" t="n"/>
      <c r="O78" s="18" t="n"/>
      <c r="P78" s="178" t="n">
        <v>5437.2</v>
      </c>
      <c r="Q78" s="16" t="n"/>
      <c r="R78" s="180" t="n"/>
      <c r="S78" s="14" t="n"/>
      <c r="T78" s="112" t="n"/>
      <c r="U78" s="112" t="n"/>
      <c r="V78" s="180" t="n"/>
      <c r="W78" s="14" t="n"/>
      <c r="X78" s="178" t="n"/>
      <c r="Y78" s="16" t="n"/>
      <c r="Z78" s="180" t="n"/>
      <c r="AA78" s="14" t="n"/>
      <c r="AB78" s="178" t="n"/>
      <c r="AC78" s="19" t="n"/>
    </row>
    <row r="79">
      <c r="B79" s="152" t="n"/>
      <c r="C79" s="152" t="n">
        <v>746</v>
      </c>
      <c r="D79" s="152" t="n"/>
      <c r="E79" s="4" t="n"/>
      <c r="F79" s="177" t="n">
        <v>2246.04</v>
      </c>
      <c r="G79" s="14" t="n"/>
      <c r="H79" s="178" t="n">
        <v>2705.19</v>
      </c>
      <c r="I79" s="16" t="n"/>
      <c r="J79" s="179" t="n">
        <v>2705.33</v>
      </c>
      <c r="K79" s="14" t="n"/>
      <c r="L79" s="178" t="n">
        <v>2708.51</v>
      </c>
      <c r="M79" s="16" t="n"/>
      <c r="N79" s="180" t="n"/>
      <c r="O79" s="18" t="n"/>
      <c r="P79" s="178" t="n">
        <v>3546</v>
      </c>
      <c r="Q79" s="16" t="n"/>
      <c r="R79" s="180" t="n"/>
      <c r="S79" s="14" t="n"/>
      <c r="T79" s="112" t="n"/>
      <c r="U79" s="112" t="n"/>
      <c r="V79" s="180" t="n"/>
      <c r="W79" s="14" t="n"/>
      <c r="X79" s="178" t="n"/>
      <c r="Y79" s="16" t="n"/>
      <c r="Z79" s="180" t="n"/>
      <c r="AA79" s="14" t="n"/>
      <c r="AB79" s="178" t="n"/>
      <c r="AC79" s="19" t="n"/>
    </row>
    <row r="80">
      <c r="B80" s="152" t="n"/>
      <c r="C80" s="152" t="n">
        <v>703</v>
      </c>
      <c r="D80" s="152" t="n"/>
      <c r="E80" s="4" t="n"/>
      <c r="F80" s="177" t="n">
        <v>1497.36</v>
      </c>
      <c r="G80" s="14" t="n"/>
      <c r="H80" s="178" t="n">
        <v>1803.46</v>
      </c>
      <c r="I80" s="16" t="n"/>
      <c r="J80" s="179" t="n">
        <v>1803.55</v>
      </c>
      <c r="K80" s="14" t="n"/>
      <c r="L80" s="178" t="n">
        <v>1805.67</v>
      </c>
      <c r="M80" s="16" t="n"/>
      <c r="N80" s="180" t="n"/>
      <c r="O80" s="18" t="n"/>
      <c r="P80" s="178" t="n">
        <v>2364</v>
      </c>
      <c r="Q80" s="16" t="n"/>
      <c r="R80" s="180" t="n"/>
      <c r="S80" s="14" t="n"/>
      <c r="T80" s="112" t="n"/>
      <c r="U80" s="112" t="n"/>
      <c r="V80" s="180" t="n"/>
      <c r="W80" s="14" t="n"/>
      <c r="X80" s="178" t="n"/>
      <c r="Y80" s="16" t="n"/>
      <c r="Z80" s="180" t="n"/>
      <c r="AA80" s="14" t="n"/>
      <c r="AB80" s="178" t="n"/>
      <c r="AC80" s="19" t="n"/>
    </row>
    <row r="81">
      <c r="B81" s="152" t="n"/>
      <c r="C81" s="152" t="n">
        <v>756</v>
      </c>
      <c r="D81" s="152" t="n"/>
      <c r="E81" s="4" t="n"/>
      <c r="F81" s="177" t="n">
        <v>299.47</v>
      </c>
      <c r="G81" s="14" t="n"/>
      <c r="H81" s="178" t="n">
        <v>360.69</v>
      </c>
      <c r="I81" s="16" t="n"/>
      <c r="J81" s="179" t="n">
        <v>360.72</v>
      </c>
      <c r="K81" s="14" t="n"/>
      <c r="L81" s="178" t="n">
        <v>361.13</v>
      </c>
      <c r="M81" s="16" t="n"/>
      <c r="N81" s="180" t="n"/>
      <c r="O81" s="18" t="n"/>
      <c r="P81" s="178" t="n">
        <v>472.81</v>
      </c>
      <c r="Q81" s="16" t="n"/>
      <c r="R81" s="180" t="n"/>
      <c r="S81" s="14" t="n"/>
      <c r="T81" s="112" t="n"/>
      <c r="U81" s="112" t="n"/>
      <c r="V81" s="180" t="n"/>
      <c r="W81" s="14" t="n"/>
      <c r="X81" s="178" t="n"/>
      <c r="Y81" s="16" t="n"/>
      <c r="Z81" s="180" t="n"/>
      <c r="AA81" s="14" t="n"/>
      <c r="AB81" s="178" t="n"/>
      <c r="AC81" s="19" t="n"/>
    </row>
    <row r="82">
      <c r="B82" s="152" t="inlineStr">
        <is>
          <t>801 NRW</t>
        </is>
      </c>
      <c r="C82" s="152" t="inlineStr">
        <is>
          <t>CVPA</t>
        </is>
      </c>
      <c r="D82" s="152" t="inlineStr">
        <is>
          <t xml:space="preserve">Academic </t>
        </is>
      </c>
      <c r="E82" s="4" t="inlineStr">
        <is>
          <t>085024592A</t>
        </is>
      </c>
      <c r="F82" s="177" t="n">
        <v>307.52</v>
      </c>
      <c r="G82" s="14" t="n">
        <v>21400</v>
      </c>
      <c r="H82" s="178" t="n">
        <v>347.9</v>
      </c>
      <c r="I82" s="16" t="n">
        <v>27300</v>
      </c>
      <c r="J82" s="179" t="n">
        <v>380.51</v>
      </c>
      <c r="K82" s="14" t="n">
        <v>35700</v>
      </c>
      <c r="L82" s="178" t="n">
        <v>444.36</v>
      </c>
      <c r="M82" s="16" t="n">
        <v>4800</v>
      </c>
      <c r="N82" s="180" t="n">
        <v>307.14</v>
      </c>
      <c r="O82" s="18" t="n">
        <v>13200</v>
      </c>
      <c r="P82" s="178" t="n">
        <v>400.8</v>
      </c>
      <c r="Q82" s="16" t="n">
        <v>28900</v>
      </c>
      <c r="R82" s="180" t="n">
        <v>385.57</v>
      </c>
      <c r="S82" s="14" t="n">
        <v>27600</v>
      </c>
      <c r="T82" s="181" t="n">
        <v>456.64</v>
      </c>
      <c r="U82" s="112" t="n">
        <v>43500</v>
      </c>
      <c r="V82" s="180" t="n"/>
      <c r="W82" s="14" t="n"/>
      <c r="X82" s="178" t="n"/>
      <c r="Y82" s="16" t="n"/>
      <c r="Z82" s="180" t="n"/>
      <c r="AA82" s="14" t="n"/>
      <c r="AB82" s="178" t="n"/>
      <c r="AC82" s="19" t="n"/>
    </row>
    <row r="83">
      <c r="B83" s="152" t="inlineStr">
        <is>
          <t>701 NRW</t>
        </is>
      </c>
      <c r="C83" s="152" t="inlineStr">
        <is>
          <t>Sprinkler</t>
        </is>
      </c>
      <c r="D83" s="152" t="inlineStr">
        <is>
          <t>Athletics</t>
        </is>
      </c>
      <c r="E83" s="4" t="n">
        <v>86731667</v>
      </c>
      <c r="F83" s="177" t="n">
        <v>208.02</v>
      </c>
      <c r="G83" s="14" t="n"/>
      <c r="H83" s="178" t="n">
        <v>186.78</v>
      </c>
      <c r="I83" s="16" t="n"/>
      <c r="J83" s="179" t="n">
        <v>157.28</v>
      </c>
      <c r="K83" s="14" t="n"/>
      <c r="L83" s="178" t="n">
        <v>165.09</v>
      </c>
      <c r="M83" s="16" t="n"/>
      <c r="N83" s="180" t="n"/>
      <c r="O83" s="18" t="n"/>
      <c r="P83" s="178" t="n"/>
      <c r="Q83" s="16" t="n"/>
      <c r="R83" s="180" t="n"/>
      <c r="S83" s="14" t="n"/>
      <c r="T83" s="112" t="n"/>
      <c r="U83" s="112" t="n"/>
      <c r="V83" s="180" t="n"/>
      <c r="W83" s="14" t="n"/>
      <c r="X83" s="178" t="n"/>
      <c r="Y83" s="16" t="n"/>
      <c r="Z83" s="180" t="n"/>
      <c r="AA83" s="14" t="n"/>
      <c r="AB83" s="178" t="n"/>
      <c r="AC83" s="19" t="n"/>
    </row>
    <row r="84">
      <c r="B84" s="152" t="inlineStr">
        <is>
          <t>801 NRW</t>
        </is>
      </c>
      <c r="C84" s="152" t="inlineStr">
        <is>
          <t>Sprinkler</t>
        </is>
      </c>
      <c r="D84" s="152" t="inlineStr">
        <is>
          <t>Athletics</t>
        </is>
      </c>
      <c r="E84" s="4" t="inlineStr">
        <is>
          <t>092224423A</t>
        </is>
      </c>
      <c r="F84" s="177" t="n">
        <v>29.16</v>
      </c>
      <c r="G84" s="14" t="n"/>
      <c r="H84" s="178" t="n">
        <v>27.4</v>
      </c>
      <c r="I84" s="16" t="n"/>
      <c r="J84" s="179" t="n">
        <v>11.54</v>
      </c>
      <c r="K84" s="14" t="n"/>
      <c r="L84" s="178" t="n">
        <v>24.77</v>
      </c>
      <c r="M84" s="16" t="n"/>
      <c r="N84" s="180" t="n"/>
      <c r="O84" s="18" t="n"/>
      <c r="P84" s="178" t="n">
        <v>25.55</v>
      </c>
      <c r="Q84" s="16" t="n"/>
      <c r="R84" s="180" t="n">
        <v>25.55</v>
      </c>
      <c r="S84" s="14" t="n"/>
      <c r="T84" s="112" t="n"/>
      <c r="U84" s="112" t="n"/>
      <c r="V84" s="180" t="n"/>
      <c r="W84" s="14" t="n"/>
      <c r="X84" s="178" t="n"/>
      <c r="Y84" s="16" t="n"/>
      <c r="Z84" s="180" t="n"/>
      <c r="AA84" s="14" t="n"/>
      <c r="AB84" s="178" t="n"/>
      <c r="AC84" s="19" t="n"/>
    </row>
    <row r="85">
      <c r="B85" s="152" t="inlineStr">
        <is>
          <t>701 NRW</t>
        </is>
      </c>
      <c r="C85" s="152" t="inlineStr">
        <is>
          <t>Sprinkler</t>
        </is>
      </c>
      <c r="D85" s="152" t="inlineStr">
        <is>
          <t>Athletics</t>
        </is>
      </c>
      <c r="E85" s="4" t="n">
        <v>86731680</v>
      </c>
      <c r="F85" s="177" t="n">
        <v>208.02</v>
      </c>
      <c r="G85" s="14" t="n"/>
      <c r="H85" s="178" t="n">
        <v>186.78</v>
      </c>
      <c r="I85" s="16" t="n"/>
      <c r="J85" s="179" t="n">
        <v>157.28</v>
      </c>
      <c r="K85" s="14" t="n"/>
      <c r="L85" s="178" t="n">
        <v>165.09</v>
      </c>
      <c r="M85" s="16" t="n"/>
      <c r="N85" s="180" t="n"/>
      <c r="O85" s="18" t="n"/>
      <c r="P85" s="178" t="n">
        <v>163.49</v>
      </c>
      <c r="Q85" s="16" t="n">
        <v>300</v>
      </c>
      <c r="R85" s="180" t="n">
        <v>172.08</v>
      </c>
      <c r="S85" s="14" t="n">
        <v>2200</v>
      </c>
      <c r="T85" s="181" t="n">
        <v>253.34</v>
      </c>
      <c r="U85" s="112" t="n">
        <v>8900</v>
      </c>
      <c r="V85" s="180" t="n"/>
      <c r="W85" s="14" t="n"/>
      <c r="X85" s="178" t="n"/>
      <c r="Y85" s="16" t="n"/>
      <c r="Z85" s="180" t="n"/>
      <c r="AA85" s="14" t="n"/>
      <c r="AB85" s="178" t="n"/>
      <c r="AC85" s="19" t="n"/>
    </row>
    <row r="86">
      <c r="B86" s="152" t="inlineStr">
        <is>
          <t>701 NRW</t>
        </is>
      </c>
      <c r="C86" s="152" t="inlineStr">
        <is>
          <t>Sprinkler</t>
        </is>
      </c>
      <c r="D86" s="152" t="inlineStr">
        <is>
          <t>Athletics</t>
        </is>
      </c>
      <c r="E86" s="4" t="n">
        <v>86731668</v>
      </c>
      <c r="F86" s="177" t="n">
        <v>341.64</v>
      </c>
      <c r="G86" s="14" t="n"/>
      <c r="H86" s="178" t="n">
        <v>371.24</v>
      </c>
      <c r="I86" s="16" t="n">
        <v>33300</v>
      </c>
      <c r="J86" s="179" t="n"/>
      <c r="K86" s="14" t="n"/>
      <c r="L86" s="178" t="n">
        <v>391.15</v>
      </c>
      <c r="M86" s="16" t="n"/>
      <c r="N86" s="180" t="n">
        <v>2505.83</v>
      </c>
      <c r="O86" s="18" t="n">
        <v>501900</v>
      </c>
      <c r="P86" s="178" t="n">
        <v>3264.72</v>
      </c>
      <c r="Q86" s="16" t="n">
        <v>654800</v>
      </c>
      <c r="R86" s="180" t="n">
        <v>3773.16</v>
      </c>
      <c r="S86" s="14" t="n">
        <v>785400</v>
      </c>
      <c r="T86" s="181" t="n">
        <v>4073.56</v>
      </c>
      <c r="U86" s="112" t="n">
        <v>852600</v>
      </c>
      <c r="V86" s="180" t="n"/>
      <c r="W86" s="14" t="n"/>
      <c r="X86" s="178" t="n"/>
      <c r="Y86" s="16" t="n"/>
      <c r="Z86" s="180" t="n"/>
      <c r="AA86" s="14" t="n"/>
      <c r="AB86" s="178" t="n"/>
      <c r="AC86" s="19" t="n"/>
    </row>
    <row r="87">
      <c r="B87" s="152" t="inlineStr">
        <is>
          <t xml:space="preserve">701 NRW </t>
        </is>
      </c>
      <c r="C87" s="152" t="inlineStr">
        <is>
          <t>Sprinkler</t>
        </is>
      </c>
      <c r="D87" s="152" t="inlineStr">
        <is>
          <t>Athletics/Softball</t>
        </is>
      </c>
      <c r="E87" s="4" t="n">
        <v>93934343</v>
      </c>
      <c r="F87" s="177" t="n">
        <v>224.69</v>
      </c>
      <c r="G87" s="14" t="n">
        <v>110</v>
      </c>
      <c r="H87" s="178" t="n">
        <v>197.25</v>
      </c>
      <c r="I87" s="16" t="n">
        <v>200</v>
      </c>
      <c r="J87" s="179" t="n"/>
      <c r="K87" s="14" t="n"/>
      <c r="L87" s="178" t="n">
        <v>235.93</v>
      </c>
      <c r="M87" s="16" t="n"/>
      <c r="N87" s="180" t="n">
        <v>1176.81</v>
      </c>
      <c r="O87" s="18" t="n">
        <v>204600</v>
      </c>
      <c r="P87" s="178" t="n">
        <v>1495.29</v>
      </c>
      <c r="Q87" s="16" t="n">
        <v>267900</v>
      </c>
      <c r="R87" s="180" t="n">
        <v>1695.81</v>
      </c>
      <c r="S87" s="14" t="n">
        <v>320700</v>
      </c>
      <c r="T87" s="181" t="n">
        <v>1819.64</v>
      </c>
      <c r="U87" s="112" t="n">
        <v>348400</v>
      </c>
      <c r="V87" s="180" t="n"/>
      <c r="W87" s="14" t="n"/>
      <c r="X87" s="178" t="n"/>
      <c r="Y87" s="16" t="n"/>
      <c r="Z87" s="180" t="n"/>
      <c r="AA87" s="14" t="n"/>
      <c r="AB87" s="178" t="n"/>
      <c r="AC87" s="19" t="n"/>
    </row>
    <row r="88">
      <c r="B88" s="152" t="inlineStr">
        <is>
          <t>920 Earlham Dr. 6FS</t>
        </is>
      </c>
      <c r="C88" s="152" t="inlineStr">
        <is>
          <t>Fire Service 6"</t>
        </is>
      </c>
      <c r="D88" s="152" t="n"/>
      <c r="E88" s="4" t="n"/>
      <c r="F88" s="177" t="n">
        <v>58.23</v>
      </c>
      <c r="G88" s="14" t="n"/>
      <c r="H88" s="178" t="n">
        <v>57.36</v>
      </c>
      <c r="I88" s="16" t="n"/>
      <c r="J88" s="179" t="n">
        <v>116.65</v>
      </c>
      <c r="K88" s="14" t="n"/>
      <c r="L88" s="178" t="n">
        <v>57.25</v>
      </c>
      <c r="M88" s="16" t="n"/>
      <c r="N88" s="180" t="n">
        <v>30.55</v>
      </c>
      <c r="O88" s="18" t="n"/>
      <c r="P88" s="178" t="n">
        <v>57.12</v>
      </c>
      <c r="Q88" s="16" t="n"/>
      <c r="R88" s="180" t="n">
        <v>59.04</v>
      </c>
      <c r="S88" s="14" t="n">
        <v>32</v>
      </c>
      <c r="T88" s="181" t="n">
        <v>57.12</v>
      </c>
      <c r="U88" s="112" t="n"/>
      <c r="V88" s="180" t="n"/>
      <c r="W88" s="14" t="n"/>
      <c r="X88" s="178" t="n"/>
      <c r="Y88" s="16" t="n"/>
      <c r="Z88" s="180" t="n"/>
      <c r="AA88" s="14" t="n"/>
      <c r="AB88" s="178" t="n"/>
      <c r="AC88" s="19" t="n"/>
    </row>
    <row r="89">
      <c r="B89" s="152" t="inlineStr">
        <is>
          <t>801 NRW 6FS</t>
        </is>
      </c>
      <c r="C89" s="152" t="inlineStr">
        <is>
          <t>Fire Service 6"</t>
        </is>
      </c>
      <c r="D89" s="152" t="n"/>
      <c r="E89" s="4" t="n"/>
      <c r="F89" s="177" t="n">
        <v>58.23</v>
      </c>
      <c r="G89" s="14" t="n"/>
      <c r="H89" s="178" t="n">
        <v>57.36</v>
      </c>
      <c r="I89" s="16" t="n"/>
      <c r="J89" s="179" t="n">
        <v>57.36</v>
      </c>
      <c r="K89" s="14" t="n"/>
      <c r="L89" s="178" t="n">
        <v>59.37</v>
      </c>
      <c r="M89" s="16" t="n"/>
      <c r="N89" s="180" t="n">
        <v>59.05</v>
      </c>
      <c r="O89" s="18" t="n"/>
      <c r="P89" s="178" t="n">
        <v>57.12</v>
      </c>
      <c r="Q89" s="16" t="n"/>
      <c r="R89" s="180" t="n">
        <v>59.04</v>
      </c>
      <c r="S89" s="14" t="n"/>
      <c r="T89" s="181" t="n">
        <v>57.12</v>
      </c>
      <c r="U89" s="112" t="n"/>
      <c r="V89" s="180" t="n"/>
      <c r="W89" s="14" t="n"/>
      <c r="X89" s="178" t="n"/>
      <c r="Y89" s="16" t="n"/>
      <c r="Z89" s="180" t="n"/>
      <c r="AA89" s="14" t="n"/>
      <c r="AB89" s="178" t="n"/>
      <c r="AC89" s="19" t="n"/>
    </row>
    <row r="90">
      <c r="B90" s="152" t="inlineStr">
        <is>
          <t>701 NRW 6FS</t>
        </is>
      </c>
      <c r="C90" s="152" t="inlineStr">
        <is>
          <t>Fire Service 6"</t>
        </is>
      </c>
      <c r="D90" s="152" t="n"/>
      <c r="E90" s="4" t="n"/>
      <c r="F90" s="177" t="n">
        <v>58.23</v>
      </c>
      <c r="G90" s="14" t="n"/>
      <c r="H90" s="178" t="n">
        <v>57.36</v>
      </c>
      <c r="I90" s="16" t="n"/>
      <c r="J90" s="179" t="n">
        <v>116.65</v>
      </c>
      <c r="K90" s="14" t="n"/>
      <c r="L90" s="178" t="n">
        <v>57.25</v>
      </c>
      <c r="M90" s="16" t="n"/>
      <c r="N90" s="180" t="n">
        <v>57.01</v>
      </c>
      <c r="O90" s="18" t="n"/>
      <c r="P90" s="178" t="n">
        <v>57.12</v>
      </c>
      <c r="Q90" s="16" t="n"/>
      <c r="R90" s="180" t="n">
        <v>59.04</v>
      </c>
      <c r="S90" s="14" t="n">
        <v>32</v>
      </c>
      <c r="T90" s="181" t="n">
        <v>57.12</v>
      </c>
      <c r="U90" s="112" t="n">
        <v>21692</v>
      </c>
      <c r="V90" s="180" t="n"/>
      <c r="W90" s="14" t="n"/>
      <c r="X90" s="178" t="n"/>
      <c r="Y90" s="16" t="n"/>
      <c r="Z90" s="180" t="n"/>
      <c r="AA90" s="14" t="n"/>
      <c r="AB90" s="178" t="n"/>
      <c r="AC90" s="19" t="n"/>
    </row>
    <row r="91">
      <c r="B91" s="152" t="inlineStr">
        <is>
          <t>701 NRW 10FS</t>
        </is>
      </c>
      <c r="C91" s="152" t="inlineStr">
        <is>
          <t>Fire Service 10"</t>
        </is>
      </c>
      <c r="D91" s="152" t="n"/>
      <c r="E91" s="4" t="n"/>
      <c r="F91" s="177" t="n">
        <v>223.19</v>
      </c>
      <c r="G91" s="14" t="n"/>
      <c r="H91" s="178" t="n">
        <v>219.82</v>
      </c>
      <c r="I91" s="16" t="n"/>
      <c r="J91" s="179" t="n">
        <v>219.82</v>
      </c>
      <c r="K91" s="14" t="n"/>
      <c r="L91" s="178" t="n">
        <v>226.62</v>
      </c>
      <c r="M91" s="16" t="n"/>
      <c r="N91" s="180" t="n">
        <v>225.71</v>
      </c>
      <c r="O91" s="18" t="n"/>
      <c r="P91" s="178" t="n">
        <v>218.91</v>
      </c>
      <c r="Q91" s="16" t="n"/>
      <c r="R91" s="180" t="n">
        <v>225.69</v>
      </c>
      <c r="S91" s="14" t="n"/>
      <c r="T91" s="181" t="n">
        <v>218.91</v>
      </c>
      <c r="U91" s="112" t="n"/>
      <c r="V91" s="180" t="n"/>
      <c r="W91" s="14" t="n"/>
      <c r="X91" s="178" t="n"/>
      <c r="Y91" s="16" t="n"/>
      <c r="Z91" s="180" t="n"/>
      <c r="AA91" s="14" t="n"/>
      <c r="AB91" s="178" t="n"/>
      <c r="AC91" s="19" t="n"/>
    </row>
    <row r="92">
      <c r="F92" s="8" t="n"/>
    </row>
    <row r="93">
      <c r="F93" s="184" t="n"/>
      <c r="H93" s="184" t="n"/>
      <c r="J93" s="184" t="n"/>
      <c r="L93" s="184" t="n"/>
      <c r="N93" s="184" t="n"/>
      <c r="P93" s="184" t="n"/>
      <c r="U93" s="184" t="n"/>
      <c r="W93" s="184" t="n"/>
      <c r="Y93" s="184" t="n"/>
      <c r="AA93" s="184" t="n"/>
      <c r="AC93" s="184" t="n"/>
    </row>
    <row r="94">
      <c r="A94" s="21" t="n"/>
      <c r="F94" t="inlineStr">
        <is>
          <t>Total</t>
        </is>
      </c>
      <c r="G94" s="110">
        <f>SUM(G6:G91)</f>
        <v/>
      </c>
      <c r="I94" s="110">
        <f>SUM(I6:I91)</f>
        <v/>
      </c>
      <c r="J94" s="110" t="n"/>
      <c r="K94" s="110">
        <f>SUM(K6:K91)</f>
        <v/>
      </c>
      <c r="M94" s="110">
        <f>SUM(M6:M91)</f>
        <v/>
      </c>
      <c r="O94" s="110">
        <f>SUM(O6:O91)</f>
        <v/>
      </c>
      <c r="Q94" s="110">
        <f>SUM(Q6:Q91)</f>
        <v/>
      </c>
      <c r="S94" s="110">
        <f>SUM(S6:S91)</f>
        <v/>
      </c>
      <c r="U94" s="110">
        <f>SUM(U6:U91)</f>
        <v/>
      </c>
      <c r="AE94" s="184" t="n"/>
      <c r="AF94" s="184" t="n"/>
      <c r="AG94" s="184" t="n"/>
      <c r="AH94" s="184" t="n"/>
      <c r="AI94" s="184" t="n"/>
      <c r="AJ94" s="184" t="n"/>
      <c r="AK94" s="184" t="n"/>
      <c r="AL94" s="184" t="n"/>
      <c r="AM94" s="184" t="n"/>
      <c r="AN94" s="184" t="n"/>
      <c r="AO94" s="184" t="n"/>
      <c r="AP94" s="184" t="n"/>
      <c r="AQ94" s="184" t="n"/>
      <c r="AR94" s="184" t="n"/>
    </row>
    <row r="95">
      <c r="A95" s="21" t="n"/>
      <c r="F95" t="inlineStr">
        <is>
          <t>Total no sprinkler</t>
        </is>
      </c>
      <c r="G95" s="110">
        <f>SUM(G6:G82)</f>
        <v/>
      </c>
      <c r="I95" s="110">
        <f>SUM(I6:I82)</f>
        <v/>
      </c>
      <c r="K95" s="110">
        <f>SUM(K6:K82)</f>
        <v/>
      </c>
      <c r="M95" s="110">
        <f>SUM(M6:M82)</f>
        <v/>
      </c>
      <c r="O95" s="110">
        <f>SUM(O6:O82)</f>
        <v/>
      </c>
      <c r="Q95" s="110">
        <f>SUM(Q6:Q82)</f>
        <v/>
      </c>
      <c r="S95" s="110">
        <f>SUM(S6:S82)</f>
        <v/>
      </c>
      <c r="U95" s="110">
        <f>SUM(U6:U82)</f>
        <v/>
      </c>
      <c r="AE95" s="184" t="n"/>
      <c r="AF95" s="184" t="n"/>
      <c r="AG95" s="184" t="n"/>
      <c r="AH95" s="184" t="n"/>
      <c r="AI95" s="184" t="n"/>
      <c r="AJ95" s="184" t="n"/>
      <c r="AK95" s="184" t="n"/>
      <c r="AL95" s="184" t="n"/>
      <c r="AM95" s="184" t="n"/>
      <c r="AN95" s="184" t="n"/>
      <c r="AO95" s="184" t="n"/>
      <c r="AP95" s="184" t="n"/>
      <c r="AQ95" s="184" t="n"/>
      <c r="AR95" s="184" t="n"/>
    </row>
    <row r="96">
      <c r="A96" s="21" t="n"/>
      <c r="F96" s="184" t="inlineStr">
        <is>
          <t>Total no sprinkler w/ big bill estimate</t>
        </is>
      </c>
      <c r="G96" t="n">
        <v>1198692</v>
      </c>
      <c r="H96" s="184" t="n"/>
      <c r="I96">
        <f>I95+12000000</f>
        <v/>
      </c>
      <c r="J96" s="184" t="n"/>
      <c r="K96">
        <f>K95+12000000</f>
        <v/>
      </c>
      <c r="L96" s="184" t="n"/>
      <c r="M96">
        <f>M95+12000000</f>
        <v/>
      </c>
      <c r="N96" s="184" t="n"/>
      <c r="O96">
        <f>O95+12000000</f>
        <v/>
      </c>
      <c r="P96" s="184" t="n"/>
      <c r="Q96" s="110">
        <f>Q95+16000000</f>
        <v/>
      </c>
      <c r="R96" s="184" t="n"/>
      <c r="S96" s="184" t="n"/>
      <c r="AE96" s="184" t="n"/>
      <c r="AF96" s="184" t="n"/>
      <c r="AG96" s="184" t="n"/>
      <c r="AH96" s="184" t="n"/>
      <c r="AI96" s="184" t="n"/>
      <c r="AJ96" s="184" t="n"/>
      <c r="AK96" s="184" t="n"/>
      <c r="AL96" s="184" t="n"/>
      <c r="AM96" s="184" t="n"/>
      <c r="AN96" s="184" t="n"/>
      <c r="AO96" s="184" t="n"/>
      <c r="AP96" s="184" t="n"/>
      <c r="AQ96" s="184" t="n"/>
      <c r="AR96" s="184" t="n"/>
    </row>
    <row r="97">
      <c r="A97" s="21" t="n"/>
      <c r="AE97" s="184" t="n"/>
      <c r="AF97" s="184" t="n"/>
      <c r="AG97" s="184" t="n"/>
      <c r="AH97" s="184" t="n"/>
      <c r="AI97" s="184" t="n"/>
      <c r="AJ97" s="184" t="n"/>
      <c r="AK97" s="184" t="n"/>
      <c r="AL97" s="184" t="n"/>
      <c r="AM97" s="184" t="n"/>
      <c r="AN97" s="184" t="n"/>
      <c r="AO97" s="184" t="n"/>
      <c r="AP97" s="184" t="n"/>
      <c r="AQ97" s="184" t="n"/>
      <c r="AR97" s="184" t="n"/>
    </row>
    <row r="98">
      <c r="A98" s="21" t="n"/>
      <c r="AE98" s="184" t="n"/>
      <c r="AF98" s="184" t="n"/>
      <c r="AG98" s="184" t="n"/>
      <c r="AH98" s="184" t="n"/>
      <c r="AI98" s="184" t="n"/>
      <c r="AJ98" s="184" t="n"/>
      <c r="AK98" s="184" t="n"/>
      <c r="AL98" s="184" t="n"/>
      <c r="AM98" s="184" t="n"/>
      <c r="AN98" s="184" t="n"/>
      <c r="AO98" s="184" t="n"/>
      <c r="AP98" s="184" t="n"/>
      <c r="AQ98" s="184" t="n"/>
      <c r="AR98" s="184" t="n"/>
    </row>
    <row r="99">
      <c r="A99" s="21" t="n"/>
      <c r="O99" t="inlineStr">
        <is>
          <t>Jan-June total for WWT</t>
        </is>
      </c>
      <c r="Q99">
        <f>SUM(G96:Q96)</f>
        <v/>
      </c>
      <c r="AE99" s="184" t="n"/>
      <c r="AF99" s="184" t="n"/>
      <c r="AG99" s="184" t="n"/>
      <c r="AH99" s="184" t="n"/>
      <c r="AI99" s="184" t="n"/>
      <c r="AJ99" s="184" t="n"/>
      <c r="AK99" s="184" t="n"/>
      <c r="AL99" s="184" t="n"/>
      <c r="AM99" s="184" t="n"/>
      <c r="AN99" s="184" t="n"/>
      <c r="AO99" s="184" t="n"/>
      <c r="AP99" s="184" t="n"/>
      <c r="AQ99" s="184" t="n"/>
      <c r="AR99" s="184" t="n"/>
    </row>
    <row r="100">
      <c r="A100" s="21" t="n"/>
      <c r="AE100" s="184" t="n"/>
      <c r="AF100" s="184" t="n"/>
      <c r="AG100" s="184" t="n"/>
      <c r="AH100" s="184" t="n"/>
      <c r="AI100" s="184" t="n"/>
      <c r="AJ100" s="184" t="n"/>
      <c r="AK100" s="184" t="n"/>
      <c r="AL100" s="184" t="n"/>
      <c r="AM100" s="184" t="n"/>
      <c r="AN100" s="184" t="n"/>
      <c r="AO100" s="184" t="n"/>
      <c r="AP100" s="184" t="n"/>
      <c r="AQ100" s="184" t="n"/>
      <c r="AR100" s="184" t="n"/>
    </row>
    <row r="101">
      <c r="A101" s="21" t="n"/>
      <c r="AE101" s="184" t="n"/>
      <c r="AF101" s="184" t="n"/>
      <c r="AG101" s="184" t="n"/>
      <c r="AH101" s="184" t="n"/>
      <c r="AI101" s="184" t="n"/>
      <c r="AJ101" s="184" t="n"/>
      <c r="AK101" s="184" t="n"/>
      <c r="AL101" s="184" t="n"/>
      <c r="AM101" s="184" t="n"/>
      <c r="AN101" s="184" t="n"/>
      <c r="AO101" s="184" t="n"/>
      <c r="AP101" s="184" t="n"/>
      <c r="AQ101" s="184" t="n"/>
      <c r="AR101" s="184" t="n"/>
    </row>
    <row r="102">
      <c r="A102" s="21" t="n"/>
      <c r="AE102" s="184" t="n"/>
      <c r="AF102" s="184" t="n"/>
      <c r="AG102" s="184" t="n"/>
      <c r="AH102" s="184" t="n"/>
      <c r="AI102" s="184" t="n"/>
      <c r="AJ102" s="184" t="n"/>
      <c r="AK102" s="184" t="n"/>
      <c r="AL102" s="184" t="n"/>
      <c r="AM102" s="184" t="n"/>
      <c r="AN102" s="184" t="n"/>
      <c r="AO102" s="184" t="n"/>
      <c r="AP102" s="184" t="n"/>
      <c r="AQ102" s="184" t="n"/>
      <c r="AR102" s="184" t="n"/>
    </row>
    <row r="103">
      <c r="A103" s="21" t="n"/>
      <c r="AE103" s="184" t="n"/>
      <c r="AF103" s="184" t="n"/>
      <c r="AG103" s="184" t="n"/>
      <c r="AH103" s="184" t="n"/>
      <c r="AI103" s="184" t="n"/>
      <c r="AJ103" s="184" t="n"/>
      <c r="AK103" s="184" t="n"/>
      <c r="AL103" s="184" t="n"/>
      <c r="AM103" s="184" t="n"/>
      <c r="AN103" s="184" t="n"/>
      <c r="AO103" s="184" t="n"/>
      <c r="AP103" s="184" t="n"/>
      <c r="AQ103" s="184" t="n"/>
      <c r="AR103" s="184" t="n"/>
    </row>
    <row r="104">
      <c r="A104" s="21" t="n"/>
      <c r="AE104" s="184" t="n"/>
      <c r="AF104" s="184" t="n"/>
      <c r="AG104" s="184" t="n"/>
      <c r="AH104" s="184" t="n"/>
      <c r="AI104" s="184" t="n"/>
      <c r="AJ104" s="184" t="n"/>
      <c r="AK104" s="184" t="n"/>
      <c r="AL104" s="184" t="n"/>
      <c r="AM104" s="184" t="n"/>
      <c r="AN104" s="184" t="n"/>
      <c r="AO104" s="184" t="n"/>
      <c r="AP104" s="184" t="n"/>
      <c r="AQ104" s="184" t="n"/>
      <c r="AR104" s="184" t="n"/>
    </row>
    <row r="105">
      <c r="A105" s="21" t="n"/>
      <c r="K105" s="184" t="n"/>
      <c r="AE105" s="184" t="n"/>
      <c r="AF105" s="184" t="n"/>
      <c r="AG105" s="184" t="n"/>
      <c r="AH105" s="184" t="n"/>
      <c r="AI105" s="184" t="n"/>
      <c r="AJ105" s="184" t="n"/>
      <c r="AK105" s="184" t="n"/>
      <c r="AL105" s="184" t="n"/>
      <c r="AM105" s="184" t="n"/>
      <c r="AN105" s="184" t="n"/>
      <c r="AO105" s="184" t="n"/>
      <c r="AP105" s="184" t="n"/>
      <c r="AQ105" s="184" t="n"/>
      <c r="AR105" s="184" t="n"/>
    </row>
    <row r="106">
      <c r="A106" s="21" t="n"/>
    </row>
    <row r="107">
      <c r="A107" s="21" t="n"/>
    </row>
    <row r="108">
      <c r="A108" s="21" t="n"/>
    </row>
    <row r="109">
      <c r="A109" s="21" t="n"/>
    </row>
    <row r="110">
      <c r="A110" s="21" t="n"/>
    </row>
    <row r="111">
      <c r="A111" s="21" t="n"/>
    </row>
    <row r="112">
      <c r="A112" s="21" t="n"/>
    </row>
    <row r="113">
      <c r="A113" s="21" t="n"/>
    </row>
    <row r="114">
      <c r="A114" s="21" t="n"/>
    </row>
    <row r="115">
      <c r="A115" s="21" t="n"/>
    </row>
    <row r="116">
      <c r="A116" s="21" t="n"/>
    </row>
    <row r="117">
      <c r="A117" s="21" t="n"/>
    </row>
    <row r="118">
      <c r="A118" s="21" t="n"/>
    </row>
    <row r="119">
      <c r="A119" s="21" t="n"/>
    </row>
    <row r="120">
      <c r="A120" s="21" t="n"/>
    </row>
    <row r="121">
      <c r="A121" s="21" t="n"/>
    </row>
    <row r="122">
      <c r="A122" s="21" t="n"/>
    </row>
    <row r="123">
      <c r="A123" s="21" t="n"/>
    </row>
    <row r="124">
      <c r="A124" s="21" t="n"/>
    </row>
    <row r="125">
      <c r="A125" s="21" t="n"/>
    </row>
    <row r="126">
      <c r="A126" s="21" t="n"/>
    </row>
    <row r="127">
      <c r="A127" s="21" t="n"/>
    </row>
    <row r="128">
      <c r="A128" s="21" t="n"/>
    </row>
    <row r="129">
      <c r="A129" s="21" t="n"/>
    </row>
    <row r="130">
      <c r="A130" s="21" t="n"/>
    </row>
    <row r="131">
      <c r="A131" s="21" t="n"/>
    </row>
    <row r="132">
      <c r="A132" s="21" t="n"/>
    </row>
    <row r="133">
      <c r="A133" s="21" t="n"/>
    </row>
    <row r="134">
      <c r="A134" s="21" t="n"/>
    </row>
    <row r="135">
      <c r="A135" s="21" t="n"/>
    </row>
    <row r="136">
      <c r="A136" s="21" t="n"/>
    </row>
    <row r="137">
      <c r="A137" s="21" t="n"/>
    </row>
    <row r="138">
      <c r="A138" s="21" t="n"/>
    </row>
    <row r="139">
      <c r="A139" s="21" t="n"/>
    </row>
    <row r="140">
      <c r="A140" s="21" t="n"/>
    </row>
    <row r="141">
      <c r="A141" s="21" t="n"/>
    </row>
    <row r="142">
      <c r="A142" s="21" t="n"/>
    </row>
    <row r="143">
      <c r="A143" s="21" t="n"/>
    </row>
    <row r="144">
      <c r="A144" s="21" t="n"/>
    </row>
  </sheetData>
  <autoFilter ref="D4:D91"/>
  <mergeCells count="32">
    <mergeCell ref="R4:R5"/>
    <mergeCell ref="C4:C5"/>
    <mergeCell ref="T4:T5"/>
    <mergeCell ref="E4:E5"/>
    <mergeCell ref="AB4:AB5"/>
    <mergeCell ref="V4:V5"/>
    <mergeCell ref="O4:O5"/>
    <mergeCell ref="A1:B1"/>
    <mergeCell ref="Q4:Q5"/>
    <mergeCell ref="D4:D5"/>
    <mergeCell ref="J4:J5"/>
    <mergeCell ref="AA4:AA5"/>
    <mergeCell ref="AC4:AC5"/>
    <mergeCell ref="L4:L5"/>
    <mergeCell ref="A4:A91"/>
    <mergeCell ref="X4:X5"/>
    <mergeCell ref="G4:G5"/>
    <mergeCell ref="I4:I5"/>
    <mergeCell ref="Z4:Z5"/>
    <mergeCell ref="K4:K5"/>
    <mergeCell ref="S4:S5"/>
    <mergeCell ref="U4:U5"/>
    <mergeCell ref="AG4:AO4"/>
    <mergeCell ref="M4:M5"/>
    <mergeCell ref="B4:B5"/>
    <mergeCell ref="AE4:AE91"/>
    <mergeCell ref="F4:F5"/>
    <mergeCell ref="W4:W5"/>
    <mergeCell ref="Y4:Y5"/>
    <mergeCell ref="N4:N5"/>
    <mergeCell ref="H4:H5"/>
    <mergeCell ref="P4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174"/>
  <sheetViews>
    <sheetView tabSelected="1" zoomScale="116" workbookViewId="0">
      <pane xSplit="2" ySplit="5" topLeftCell="Q6" activePane="bottomRight" state="frozen"/>
      <selection pane="topRight" activeCell="A1" sqref="A1"/>
      <selection pane="bottomLeft" activeCell="A1" sqref="A1"/>
      <selection pane="bottomRight" activeCell="X10" sqref="X10"/>
    </sheetView>
  </sheetViews>
  <sheetFormatPr baseColWidth="8" defaultColWidth="11" defaultRowHeight="15.75"/>
  <cols>
    <col width="12.25" customWidth="1" style="140" min="1" max="1"/>
    <col width="36.75" customWidth="1" style="140" min="2" max="2"/>
    <col width="16.5" customWidth="1" style="140" min="3" max="3"/>
    <col width="17.875" customWidth="1" style="140" min="4" max="4"/>
    <col width="10.5" customWidth="1" style="140" min="5" max="5"/>
    <col width="15" customWidth="1" style="140" min="6" max="6"/>
    <col width="13.25" customWidth="1" style="140" min="8" max="8"/>
    <col width="12.125" customWidth="1" style="140" min="10" max="10"/>
    <col width="13.125" customWidth="1" style="140" min="12" max="12"/>
    <col width="13" bestFit="1" customWidth="1" style="140" min="14" max="14"/>
    <col width="13" bestFit="1" customWidth="1" style="140" min="16" max="16"/>
    <col width="13" bestFit="1" customWidth="1" style="140" min="18" max="18"/>
    <col width="13" bestFit="1" customWidth="1" style="140" min="20" max="20"/>
    <col width="11.75" customWidth="1" style="140" min="36" max="36"/>
    <col width="14.25" customWidth="1" style="140" min="37" max="38"/>
    <col width="14.875" customWidth="1" style="140" min="39" max="39"/>
  </cols>
  <sheetData>
    <row r="1" ht="25.5" customFormat="1" customHeight="1" s="134">
      <c r="A1" s="133" t="inlineStr">
        <is>
          <t>Richmond Power &amp; Light (9242)</t>
        </is>
      </c>
      <c r="C1" s="133" t="n">
        <v>2024</v>
      </c>
      <c r="D1" s="81" t="inlineStr">
        <is>
          <t>Usage in kWh</t>
        </is>
      </c>
      <c r="E1" s="139" t="n"/>
    </row>
    <row r="2">
      <c r="D2" t="inlineStr">
        <is>
          <t>Amount in US$</t>
        </is>
      </c>
    </row>
    <row r="4" ht="20.1" customFormat="1" customHeight="1" s="139">
      <c r="A4" s="155" t="inlineStr">
        <is>
          <t>DATABASE</t>
        </is>
      </c>
      <c r="B4" s="126" t="inlineStr">
        <is>
          <t>Address</t>
        </is>
      </c>
      <c r="C4" s="126" t="inlineStr">
        <is>
          <t>Building</t>
        </is>
      </c>
      <c r="D4" s="126" t="inlineStr">
        <is>
          <t>Building Types</t>
        </is>
      </c>
      <c r="E4" s="129" t="inlineStr">
        <is>
          <t>Meter</t>
        </is>
      </c>
      <c r="F4" s="157" t="inlineStr">
        <is>
          <t>Jan. Amount</t>
        </is>
      </c>
      <c r="G4" s="156" t="inlineStr">
        <is>
          <t>Jan. Usage</t>
        </is>
      </c>
      <c r="H4" s="128" t="inlineStr">
        <is>
          <t>Feb. Amount</t>
        </is>
      </c>
      <c r="I4" s="128" t="inlineStr">
        <is>
          <t>Feb. Usage</t>
        </is>
      </c>
      <c r="J4" s="154" t="inlineStr">
        <is>
          <t>Mar. Amount</t>
        </is>
      </c>
      <c r="K4" s="156" t="inlineStr">
        <is>
          <t>Mar. Usage</t>
        </is>
      </c>
      <c r="L4" s="128" t="inlineStr">
        <is>
          <t>Apr. Amount</t>
        </is>
      </c>
      <c r="M4" s="128" t="inlineStr">
        <is>
          <t>Apr. Usage</t>
        </is>
      </c>
      <c r="N4" s="149" t="inlineStr">
        <is>
          <t>May Amount</t>
        </is>
      </c>
      <c r="O4" s="153" t="inlineStr">
        <is>
          <t>May Usage</t>
        </is>
      </c>
      <c r="P4" s="128" t="inlineStr">
        <is>
          <t>Jun. Amount</t>
        </is>
      </c>
      <c r="Q4" s="128" t="inlineStr">
        <is>
          <t>Jun. Usage</t>
        </is>
      </c>
      <c r="R4" s="149" t="inlineStr">
        <is>
          <t>Jul. Amount</t>
        </is>
      </c>
      <c r="S4" s="153" t="inlineStr">
        <is>
          <t>Jul. Usage</t>
        </is>
      </c>
      <c r="T4" s="128" t="inlineStr">
        <is>
          <t>Aug. Amount</t>
        </is>
      </c>
      <c r="U4" s="128" t="inlineStr">
        <is>
          <t>Aug. Usage</t>
        </is>
      </c>
      <c r="V4" s="149" t="inlineStr">
        <is>
          <t>Sep. Amount</t>
        </is>
      </c>
      <c r="W4" s="153" t="inlineStr">
        <is>
          <t>Sep. Usage</t>
        </is>
      </c>
      <c r="X4" s="128" t="inlineStr">
        <is>
          <t>Oct. Amount</t>
        </is>
      </c>
      <c r="Y4" s="128" t="inlineStr">
        <is>
          <t>Oct. Usage</t>
        </is>
      </c>
      <c r="Z4" s="149" t="inlineStr">
        <is>
          <t>Nov. Amount</t>
        </is>
      </c>
      <c r="AA4" s="153" t="inlineStr">
        <is>
          <t>Nov. Usage</t>
        </is>
      </c>
      <c r="AB4" s="128" t="inlineStr">
        <is>
          <t>Dec. Amount</t>
        </is>
      </c>
      <c r="AC4" s="137" t="inlineStr">
        <is>
          <t>Dec. Usage</t>
        </is>
      </c>
      <c r="AE4" s="151" t="inlineStr">
        <is>
          <t>DATA MANAGEMENT</t>
        </is>
      </c>
      <c r="AG4" s="150" t="inlineStr">
        <is>
          <t>Overview of Earlham College's Electricity Usage</t>
        </is>
      </c>
      <c r="AH4" s="144" t="n"/>
      <c r="AI4" s="144" t="n"/>
      <c r="AJ4" s="144" t="n"/>
      <c r="AK4" s="144" t="n"/>
      <c r="AL4" s="144" t="n"/>
      <c r="AM4" s="144" t="n"/>
      <c r="AN4" s="145" t="n"/>
    </row>
    <row r="5" ht="20.1" customFormat="1" customHeight="1" s="139">
      <c r="B5" s="127" t="n"/>
      <c r="C5" s="127" t="n"/>
      <c r="D5" s="127" t="n"/>
      <c r="E5" s="130" t="n"/>
      <c r="F5" s="148" t="n"/>
      <c r="G5" s="142" t="n"/>
      <c r="H5" s="127" t="n"/>
      <c r="I5" s="127" t="n"/>
      <c r="J5" s="136" t="n"/>
      <c r="K5" s="142" t="n"/>
      <c r="L5" s="127" t="n"/>
      <c r="M5" s="127" t="n"/>
      <c r="N5" s="125" t="n"/>
      <c r="O5" s="132" t="n"/>
      <c r="P5" s="127" t="n"/>
      <c r="Q5" s="127" t="n"/>
      <c r="R5" s="125" t="n"/>
      <c r="S5" s="132" t="n"/>
      <c r="T5" s="127" t="n"/>
      <c r="U5" s="127" t="n"/>
      <c r="V5" s="125" t="n"/>
      <c r="W5" s="132" t="n"/>
      <c r="X5" s="127" t="n"/>
      <c r="Y5" s="127" t="n"/>
      <c r="Z5" s="125" t="n"/>
      <c r="AA5" s="132" t="n"/>
      <c r="AB5" s="127" t="n"/>
      <c r="AC5" s="130" t="n"/>
      <c r="AG5" s="86" t="inlineStr">
        <is>
          <t>Months</t>
        </is>
      </c>
      <c r="AH5" s="87" t="inlineStr">
        <is>
          <t>Usage</t>
        </is>
      </c>
      <c r="AI5" s="88" t="inlineStr">
        <is>
          <t>Cost</t>
        </is>
      </c>
      <c r="AJ5" s="88" t="inlineStr">
        <is>
          <t>Operational</t>
        </is>
      </c>
      <c r="AK5" s="43" t="inlineStr">
        <is>
          <t>Campus Village</t>
        </is>
      </c>
      <c r="AL5" s="88" t="inlineStr">
        <is>
          <t>College Houses</t>
        </is>
      </c>
      <c r="AM5" s="97" t="inlineStr">
        <is>
          <t>The Heart Area</t>
        </is>
      </c>
      <c r="AN5" s="93" t="inlineStr">
        <is>
          <t>Athletics</t>
        </is>
      </c>
    </row>
    <row r="6" customFormat="1" s="152">
      <c r="B6" s="152" t="inlineStr">
        <is>
          <t>1000 Gurney</t>
        </is>
      </c>
      <c r="C6" s="152" t="inlineStr">
        <is>
          <t>Sadler Stadium</t>
        </is>
      </c>
      <c r="D6" s="152" t="inlineStr">
        <is>
          <t>Athletics</t>
        </is>
      </c>
      <c r="E6" s="152" t="n">
        <v>67857</v>
      </c>
      <c r="F6" s="186" t="n">
        <v>1751.19</v>
      </c>
      <c r="G6" s="37" t="n"/>
      <c r="H6" s="178" t="n">
        <v>1142.55</v>
      </c>
      <c r="I6" s="16" t="n">
        <v>8099</v>
      </c>
      <c r="J6" s="187" t="n">
        <v>1087.8</v>
      </c>
      <c r="K6" s="38" t="n">
        <v>7703</v>
      </c>
      <c r="L6" s="178" t="n">
        <v>583.71</v>
      </c>
      <c r="M6" s="16" t="n">
        <v>4065</v>
      </c>
      <c r="N6" s="188" t="n">
        <v>374.9</v>
      </c>
      <c r="O6" s="42" t="n">
        <v>2558</v>
      </c>
      <c r="P6" s="178" t="n"/>
      <c r="Q6" s="16" t="n"/>
      <c r="R6" s="188" t="n">
        <v>428.25</v>
      </c>
      <c r="S6" s="38" t="n">
        <v>3014</v>
      </c>
      <c r="T6" s="178" t="n"/>
      <c r="U6" s="16" t="n"/>
      <c r="V6" s="123" t="inlineStr">
        <is>
          <t>$377.78</t>
        </is>
      </c>
      <c r="W6" s="38" t="n">
        <v>2632</v>
      </c>
      <c r="X6" s="178" t="n"/>
      <c r="Y6" s="16" t="n"/>
      <c r="Z6" s="188" t="n"/>
      <c r="AA6" s="38" t="n"/>
      <c r="AB6" s="178" t="n"/>
      <c r="AC6" s="19" t="n"/>
      <c r="AG6" s="24" t="inlineStr">
        <is>
          <t>Jan</t>
        </is>
      </c>
      <c r="AH6" s="16">
        <f>SUM(G6:G122)</f>
        <v/>
      </c>
      <c r="AI6" s="182">
        <f>SUM(F6:F122)</f>
        <v/>
      </c>
      <c r="AJ6" s="7" t="n"/>
      <c r="AK6" s="7" t="n"/>
      <c r="AL6" s="7" t="n"/>
      <c r="AN6" s="92" t="n"/>
    </row>
    <row r="7" customFormat="1" s="152">
      <c r="B7" s="152" t="inlineStr">
        <is>
          <t>1000 Gurney</t>
        </is>
      </c>
      <c r="C7" s="152" t="inlineStr">
        <is>
          <t>Sadler Field Lights</t>
        </is>
      </c>
      <c r="D7" s="152" t="inlineStr">
        <is>
          <t>Athletics</t>
        </is>
      </c>
      <c r="E7" s="152" t="n">
        <v>68536</v>
      </c>
      <c r="F7" s="186" t="n">
        <v>90.58</v>
      </c>
      <c r="G7" s="38" t="n"/>
      <c r="H7" s="178" t="n">
        <v>1419.32</v>
      </c>
      <c r="I7" s="16" t="n">
        <v>140</v>
      </c>
      <c r="J7" s="187" t="n">
        <v>2000.23</v>
      </c>
      <c r="K7" s="38" t="n">
        <v>9600</v>
      </c>
      <c r="L7" s="178" t="n">
        <v>1639.69</v>
      </c>
      <c r="M7" s="16" t="n">
        <v>5800</v>
      </c>
      <c r="N7" s="188" t="n">
        <v>1188.33</v>
      </c>
      <c r="O7" s="42" t="n">
        <v>2200</v>
      </c>
      <c r="P7" s="178" t="n"/>
      <c r="Q7" s="16" t="n"/>
      <c r="R7" s="188" t="n">
        <v>52.8</v>
      </c>
      <c r="S7" s="38" t="n"/>
      <c r="T7" s="178" t="inlineStr">
        <is>
          <t>$1,007.16</t>
        </is>
      </c>
      <c r="U7" s="16" t="n">
        <v>600</v>
      </c>
      <c r="V7" s="123" t="inlineStr">
        <is>
          <t>$1,007.16</t>
        </is>
      </c>
      <c r="W7" s="38" t="n">
        <v>600</v>
      </c>
      <c r="X7" s="178" t="n"/>
      <c r="Y7" s="16" t="n"/>
      <c r="Z7" s="188" t="n"/>
      <c r="AA7" s="38" t="n"/>
      <c r="AB7" s="178" t="n"/>
      <c r="AC7" s="19" t="n"/>
      <c r="AG7" s="25" t="inlineStr">
        <is>
          <t>Feb</t>
        </is>
      </c>
      <c r="AH7" s="16">
        <f>SUM(I6:I122)</f>
        <v/>
      </c>
      <c r="AI7" s="183">
        <f>SUM(H6:H122)</f>
        <v/>
      </c>
      <c r="AN7" s="89" t="n"/>
    </row>
    <row r="8" customFormat="1" s="152">
      <c r="B8" s="152" t="inlineStr">
        <is>
          <t>1052 Gurney</t>
        </is>
      </c>
      <c r="C8" s="152" t="inlineStr">
        <is>
          <t>Stable (old)</t>
        </is>
      </c>
      <c r="D8" s="152" t="inlineStr">
        <is>
          <t>Operational</t>
        </is>
      </c>
      <c r="E8" s="152" t="n">
        <v>61814</v>
      </c>
      <c r="F8" s="186" t="n">
        <v>41.93</v>
      </c>
      <c r="G8" s="37" t="n">
        <v>155</v>
      </c>
      <c r="H8" s="178" t="n">
        <v>38.19</v>
      </c>
      <c r="I8" s="16" t="n">
        <v>128</v>
      </c>
      <c r="J8" s="187" t="n">
        <v>39.72</v>
      </c>
      <c r="K8" s="38" t="n">
        <v>139</v>
      </c>
      <c r="L8" s="178" t="n">
        <v>36.81</v>
      </c>
      <c r="M8" s="16" t="n">
        <v>118</v>
      </c>
      <c r="N8" s="188" t="n">
        <v>39.02</v>
      </c>
      <c r="O8" s="42" t="n">
        <v>134</v>
      </c>
      <c r="P8" s="178" t="n">
        <v>36.7</v>
      </c>
      <c r="Q8" s="16" t="n">
        <v>120</v>
      </c>
      <c r="R8" s="188" t="n">
        <v>37.24</v>
      </c>
      <c r="S8" s="38" t="n">
        <v>124</v>
      </c>
      <c r="T8" s="178" t="n">
        <v>38.45</v>
      </c>
      <c r="U8" s="16" t="n">
        <v>133</v>
      </c>
      <c r="V8" s="123" t="n"/>
      <c r="W8" s="38" t="n"/>
      <c r="X8" s="178" t="n"/>
      <c r="Y8" s="16" t="n"/>
      <c r="Z8" s="188" t="n"/>
      <c r="AA8" s="38" t="n"/>
      <c r="AB8" s="178" t="n"/>
      <c r="AC8" s="19" t="n"/>
      <c r="AG8" s="25" t="inlineStr">
        <is>
          <t>Mar</t>
        </is>
      </c>
      <c r="AH8" s="16">
        <f>SUM(K6:K122)</f>
        <v/>
      </c>
      <c r="AI8" s="183">
        <f>SUM(J6:J122)</f>
        <v/>
      </c>
      <c r="AN8" s="89" t="n"/>
    </row>
    <row r="9" customFormat="1" s="152">
      <c r="B9" s="152" t="inlineStr">
        <is>
          <t>1102 Gurney</t>
        </is>
      </c>
      <c r="C9" s="152" t="inlineStr">
        <is>
          <t>Horsebarn</t>
        </is>
      </c>
      <c r="D9" s="152" t="inlineStr">
        <is>
          <t>Operational</t>
        </is>
      </c>
      <c r="E9" s="152" t="n">
        <v>67854</v>
      </c>
      <c r="F9" s="186" t="n">
        <v>929.89</v>
      </c>
      <c r="G9" s="37" t="n">
        <v>6564</v>
      </c>
      <c r="H9" s="178" t="n">
        <v>793.6900000000001</v>
      </c>
      <c r="I9" s="16" t="n">
        <v>5581</v>
      </c>
      <c r="J9" s="187" t="n">
        <v>795.5700000000001</v>
      </c>
      <c r="K9" s="38" t="n">
        <v>5594</v>
      </c>
      <c r="L9" s="178" t="n">
        <v>375.87</v>
      </c>
      <c r="M9" s="16" t="n">
        <v>2565</v>
      </c>
      <c r="N9" s="188" t="n">
        <v>220.13</v>
      </c>
      <c r="O9" s="42" t="n">
        <v>1441</v>
      </c>
      <c r="P9" s="178" t="n">
        <v>177.68</v>
      </c>
      <c r="Q9" s="16" t="n">
        <v>1162</v>
      </c>
      <c r="R9" s="188" t="n">
        <v>217.45</v>
      </c>
      <c r="S9" s="38" t="n">
        <v>1456</v>
      </c>
      <c r="T9" s="178" t="n">
        <v>296.34</v>
      </c>
      <c r="U9" s="16" t="n">
        <v>2039</v>
      </c>
      <c r="V9" s="123" t="n"/>
      <c r="W9" s="38" t="n"/>
      <c r="X9" s="178" t="n"/>
      <c r="Y9" s="16" t="n"/>
      <c r="Z9" s="188" t="n"/>
      <c r="AA9" s="38" t="n"/>
      <c r="AB9" s="178" t="n"/>
      <c r="AC9" s="19" t="n"/>
      <c r="AG9" s="25" t="inlineStr">
        <is>
          <t>Apr</t>
        </is>
      </c>
      <c r="AH9" s="16">
        <f>SUM(M6:M122)</f>
        <v/>
      </c>
      <c r="AI9" s="183">
        <f>SUM(L6:L122)</f>
        <v/>
      </c>
      <c r="AN9" s="89" t="n"/>
    </row>
    <row r="10" customFormat="1" s="152">
      <c r="B10" s="152" t="inlineStr">
        <is>
          <t>229 Jones House Road</t>
        </is>
      </c>
      <c r="C10" s="152" t="inlineStr">
        <is>
          <t>Virginia Cottage</t>
        </is>
      </c>
      <c r="D10" s="152" t="inlineStr">
        <is>
          <t>Operational</t>
        </is>
      </c>
      <c r="E10" s="152" t="n">
        <v>63623</v>
      </c>
      <c r="F10" s="186" t="n">
        <v>753.24</v>
      </c>
      <c r="G10" s="37" t="n">
        <v>5289</v>
      </c>
      <c r="H10" s="178" t="n">
        <v>488.2</v>
      </c>
      <c r="I10" s="16" t="n">
        <v>3376</v>
      </c>
      <c r="J10" s="187" t="n">
        <v>400.81</v>
      </c>
      <c r="K10" s="38" t="n">
        <v>2745</v>
      </c>
      <c r="L10" s="178" t="n">
        <v>256.85</v>
      </c>
      <c r="M10" s="16" t="n">
        <v>1706</v>
      </c>
      <c r="N10" s="188" t="n">
        <v>89.61</v>
      </c>
      <c r="O10" s="42" t="n">
        <v>499</v>
      </c>
      <c r="P10" s="178" t="n">
        <v>93.25</v>
      </c>
      <c r="Q10" s="16" t="n">
        <v>538</v>
      </c>
      <c r="R10" s="188" t="n">
        <v>31.15</v>
      </c>
      <c r="S10" s="38" t="n">
        <v>79</v>
      </c>
      <c r="T10" s="178" t="n">
        <v>108.27</v>
      </c>
      <c r="U10" s="16" t="n">
        <v>649</v>
      </c>
      <c r="V10" s="123" t="n"/>
      <c r="W10" s="38" t="n"/>
      <c r="X10" s="178" t="n"/>
      <c r="Y10" s="16" t="n"/>
      <c r="Z10" s="188" t="n"/>
      <c r="AA10" s="38" t="n"/>
      <c r="AB10" s="178" t="n"/>
      <c r="AC10" s="19" t="n"/>
      <c r="AG10" s="25" t="inlineStr">
        <is>
          <t>May</t>
        </is>
      </c>
      <c r="AH10" s="16">
        <f>SUM(O6:O122)</f>
        <v/>
      </c>
      <c r="AI10" s="183">
        <f>SUM(N6:N122)</f>
        <v/>
      </c>
      <c r="AN10" s="89" t="n"/>
    </row>
    <row r="11" customFormat="1" s="152">
      <c r="B11" s="152" t="inlineStr">
        <is>
          <t>301 Jones House Road</t>
        </is>
      </c>
      <c r="C11" s="152" t="inlineStr">
        <is>
          <t>McNair</t>
        </is>
      </c>
      <c r="D11" s="152" t="inlineStr">
        <is>
          <t>Operational</t>
        </is>
      </c>
      <c r="E11" s="152" t="n">
        <v>64970</v>
      </c>
      <c r="F11" s="186" t="n">
        <v>425.71</v>
      </c>
      <c r="G11" s="37" t="n">
        <v>2925</v>
      </c>
      <c r="H11" s="178" t="n">
        <v>257.65</v>
      </c>
      <c r="I11" s="16" t="n">
        <v>1712</v>
      </c>
      <c r="J11" s="187" t="n">
        <v>215.55</v>
      </c>
      <c r="K11" s="38" t="n">
        <v>1408</v>
      </c>
      <c r="L11" s="178" t="n">
        <v>129.92</v>
      </c>
      <c r="M11" s="16" t="n">
        <v>790</v>
      </c>
      <c r="N11" s="188" t="n">
        <v>74.08</v>
      </c>
      <c r="O11" s="42" t="n">
        <v>387</v>
      </c>
      <c r="P11" s="178" t="n">
        <v>70.66</v>
      </c>
      <c r="Q11" s="16" t="n">
        <v>371</v>
      </c>
      <c r="R11" s="188" t="n">
        <v>61.59</v>
      </c>
      <c r="S11" s="38" t="n">
        <v>304</v>
      </c>
      <c r="T11" s="178" t="n">
        <v>65.93000000000001</v>
      </c>
      <c r="U11" s="16" t="n">
        <v>336</v>
      </c>
      <c r="V11" s="123" t="n"/>
      <c r="W11" s="38" t="n"/>
      <c r="X11" s="178" t="n"/>
      <c r="Y11" s="16" t="n"/>
      <c r="Z11" s="188" t="n"/>
      <c r="AA11" s="38" t="n"/>
      <c r="AB11" s="178" t="n"/>
      <c r="AC11" s="19" t="n"/>
      <c r="AG11" s="25" t="inlineStr">
        <is>
          <t>Jun</t>
        </is>
      </c>
      <c r="AH11" s="16">
        <f>SUM(Q6:Q122)</f>
        <v/>
      </c>
      <c r="AI11" s="183">
        <f>SUM(P6:P122)</f>
        <v/>
      </c>
      <c r="AN11" s="89" t="n"/>
    </row>
    <row r="12" customFormat="1" s="152">
      <c r="B12" s="152" t="inlineStr">
        <is>
          <t>303 Jones House Road</t>
        </is>
      </c>
      <c r="C12" s="152" t="inlineStr">
        <is>
          <t>Public Safety</t>
        </is>
      </c>
      <c r="D12" s="152" t="inlineStr">
        <is>
          <t>Operational</t>
        </is>
      </c>
      <c r="E12" s="152" t="n">
        <v>64969</v>
      </c>
      <c r="F12" s="186" t="n">
        <v>363.23</v>
      </c>
      <c r="G12" s="37" t="n">
        <v>2474</v>
      </c>
      <c r="H12" s="178" t="n">
        <v>243.25</v>
      </c>
      <c r="I12" s="16" t="n">
        <v>1608</v>
      </c>
      <c r="J12" s="187" t="n">
        <v>188.26</v>
      </c>
      <c r="K12" s="38" t="n">
        <v>1211</v>
      </c>
      <c r="L12" s="178" t="n">
        <v>137.27</v>
      </c>
      <c r="M12" s="16" t="n">
        <v>843</v>
      </c>
      <c r="N12" s="188" t="n">
        <v>137.13</v>
      </c>
      <c r="O12" s="42" t="n">
        <v>842</v>
      </c>
      <c r="P12" s="178" t="n">
        <v>218.54</v>
      </c>
      <c r="Q12" s="16" t="n">
        <v>1464</v>
      </c>
      <c r="R12" s="188" t="n">
        <v>202.03</v>
      </c>
      <c r="S12" s="38" t="n">
        <v>1342</v>
      </c>
      <c r="T12" s="178" t="n">
        <v>244.25</v>
      </c>
      <c r="U12" s="16" t="n">
        <v>1654</v>
      </c>
      <c r="V12" s="123" t="n"/>
      <c r="W12" s="38" t="n"/>
      <c r="X12" s="178" t="n"/>
      <c r="Y12" s="16" t="n"/>
      <c r="Z12" s="188" t="n"/>
      <c r="AA12" s="38" t="n"/>
      <c r="AB12" s="178" t="n"/>
      <c r="AC12" s="19" t="n"/>
      <c r="AG12" s="25" t="inlineStr">
        <is>
          <t>Jul</t>
        </is>
      </c>
      <c r="AH12" s="16">
        <f>SUM(S6:S122)</f>
        <v/>
      </c>
      <c r="AI12" s="183">
        <f>SUM(R6:R122)</f>
        <v/>
      </c>
      <c r="AN12" s="89" t="n"/>
    </row>
    <row r="13" customFormat="1" s="152">
      <c r="F13" s="186" t="n"/>
      <c r="G13" s="37" t="n"/>
      <c r="H13" s="178" t="n"/>
      <c r="I13" s="16" t="n"/>
      <c r="J13" s="187" t="n"/>
      <c r="K13" s="38" t="n"/>
      <c r="L13" s="178" t="n"/>
      <c r="M13" s="16" t="n"/>
      <c r="N13" s="188" t="n"/>
      <c r="O13" s="42" t="n"/>
      <c r="P13" s="178" t="n"/>
      <c r="Q13" s="16" t="n"/>
      <c r="R13" s="188" t="n"/>
      <c r="S13" s="38" t="n"/>
      <c r="T13" s="178" t="n"/>
      <c r="U13" s="16" t="n"/>
      <c r="V13" s="123" t="n"/>
      <c r="W13" s="38" t="n"/>
      <c r="X13" s="178" t="n"/>
      <c r="Y13" s="16" t="n"/>
      <c r="Z13" s="188" t="n"/>
      <c r="AA13" s="38" t="n"/>
      <c r="AB13" s="178" t="n"/>
      <c r="AC13" s="19" t="n"/>
      <c r="AG13" s="25" t="inlineStr">
        <is>
          <t>Aug</t>
        </is>
      </c>
      <c r="AH13" s="16">
        <f>SUM(U6:U122)</f>
        <v/>
      </c>
      <c r="AI13" s="183">
        <f>SUM(T6:T122)</f>
        <v/>
      </c>
      <c r="AN13" s="89" t="n"/>
    </row>
    <row r="14" customFormat="1" s="152">
      <c r="B14" s="152" t="inlineStr">
        <is>
          <t>1002 Woolman</t>
        </is>
      </c>
      <c r="C14" s="152" t="inlineStr">
        <is>
          <t>Campus Village</t>
        </is>
      </c>
      <c r="D14" s="152" t="inlineStr">
        <is>
          <t>Campus Village</t>
        </is>
      </c>
      <c r="E14" s="152" t="n">
        <v>64552</v>
      </c>
      <c r="F14" s="186" t="n">
        <v>191.98</v>
      </c>
      <c r="G14" s="37" t="n">
        <v>1238</v>
      </c>
      <c r="H14" s="178" t="n">
        <v>136.56</v>
      </c>
      <c r="I14" s="16" t="n">
        <v>838</v>
      </c>
      <c r="J14" s="187" t="n">
        <v>108.45</v>
      </c>
      <c r="K14" s="38" t="n">
        <v>635</v>
      </c>
      <c r="L14" s="178" t="n">
        <v>75.47</v>
      </c>
      <c r="M14" s="16" t="n">
        <v>397</v>
      </c>
      <c r="N14" s="188" t="n">
        <v>55.79</v>
      </c>
      <c r="O14" s="42" t="n">
        <v>255</v>
      </c>
      <c r="P14" s="178" t="n">
        <v>33.86</v>
      </c>
      <c r="Q14" s="16" t="n">
        <v>99</v>
      </c>
      <c r="R14" s="188" t="n">
        <v>35.75</v>
      </c>
      <c r="S14" s="38" t="n">
        <v>113</v>
      </c>
      <c r="T14" s="178" t="inlineStr">
        <is>
          <t>$111.28</t>
        </is>
      </c>
      <c r="U14" s="16" t="n">
        <v>669</v>
      </c>
      <c r="V14" s="123" t="inlineStr">
        <is>
          <t>$111.28</t>
        </is>
      </c>
      <c r="W14" s="38" t="n">
        <v>669</v>
      </c>
      <c r="X14" s="178" t="n"/>
      <c r="Y14" s="16" t="n"/>
      <c r="Z14" s="188" t="n"/>
      <c r="AA14" s="38" t="n"/>
      <c r="AB14" s="178" t="n"/>
      <c r="AC14" s="19" t="n"/>
      <c r="AG14" s="25" t="inlineStr">
        <is>
          <t>Sep</t>
        </is>
      </c>
      <c r="AH14" s="16">
        <f>SUM(W6:W122)</f>
        <v/>
      </c>
      <c r="AI14" s="183">
        <f>SUM(V6:V122)</f>
        <v/>
      </c>
      <c r="AN14" s="89" t="n"/>
    </row>
    <row r="15" customFormat="1" s="152">
      <c r="B15" s="152" t="inlineStr">
        <is>
          <t>1004 Woolman</t>
        </is>
      </c>
      <c r="C15" s="152" t="inlineStr">
        <is>
          <t>Campus Village</t>
        </is>
      </c>
      <c r="D15" s="152" t="inlineStr">
        <is>
          <t>Campus Village</t>
        </is>
      </c>
      <c r="E15" s="152" t="n">
        <v>64554</v>
      </c>
      <c r="F15" s="186" t="n">
        <v>241.03</v>
      </c>
      <c r="G15" s="37" t="n">
        <v>1592</v>
      </c>
      <c r="H15" s="178" t="n">
        <v>196.13</v>
      </c>
      <c r="I15" s="16" t="n">
        <v>1268</v>
      </c>
      <c r="J15" s="187" t="n">
        <v>187.15</v>
      </c>
      <c r="K15" s="38" t="n">
        <v>1203</v>
      </c>
      <c r="L15" s="178" t="n">
        <v>81.43000000000001</v>
      </c>
      <c r="M15" s="16" t="n">
        <v>440</v>
      </c>
      <c r="N15" s="188" t="n">
        <v>61.05</v>
      </c>
      <c r="O15" s="42" t="n">
        <v>293</v>
      </c>
      <c r="P15" s="178" t="n">
        <v>84.19</v>
      </c>
      <c r="Q15" s="16" t="n">
        <v>471</v>
      </c>
      <c r="R15" s="188" t="n">
        <v>80.13</v>
      </c>
      <c r="S15" s="38" t="n">
        <v>441</v>
      </c>
      <c r="T15" s="178" t="inlineStr">
        <is>
          <t>$101.91</t>
        </is>
      </c>
      <c r="U15" s="16" t="n">
        <v>600</v>
      </c>
      <c r="V15" s="123" t="inlineStr">
        <is>
          <t>$101.91</t>
        </is>
      </c>
      <c r="W15" s="38" t="n">
        <v>600</v>
      </c>
      <c r="X15" s="178" t="n"/>
      <c r="Y15" s="16" t="n"/>
      <c r="Z15" s="188" t="n"/>
      <c r="AA15" s="38" t="n"/>
      <c r="AB15" s="178" t="n"/>
      <c r="AC15" s="19" t="n"/>
      <c r="AG15" s="25" t="inlineStr">
        <is>
          <t>Oct</t>
        </is>
      </c>
      <c r="AH15" s="16">
        <f>SUM(Y6:Y122)</f>
        <v/>
      </c>
      <c r="AI15" s="183">
        <f>SUM(X6:X122)</f>
        <v/>
      </c>
      <c r="AN15" s="89" t="n"/>
    </row>
    <row r="16" customFormat="1" s="152">
      <c r="B16" s="152" t="inlineStr">
        <is>
          <t>1012 Woolman</t>
        </is>
      </c>
      <c r="C16" s="152" t="inlineStr">
        <is>
          <t>Campus Village</t>
        </is>
      </c>
      <c r="D16" s="152" t="inlineStr">
        <is>
          <t>Campus Village</t>
        </is>
      </c>
      <c r="E16" s="152" t="n">
        <v>64553</v>
      </c>
      <c r="F16" s="186" t="n">
        <v>188.94</v>
      </c>
      <c r="G16" s="37" t="n">
        <v>1216</v>
      </c>
      <c r="H16" s="178" t="n">
        <v>122.43</v>
      </c>
      <c r="I16" s="16" t="n">
        <v>736</v>
      </c>
      <c r="J16" s="187" t="n">
        <v>110.66</v>
      </c>
      <c r="K16" s="38" t="n">
        <v>651</v>
      </c>
      <c r="L16" s="178" t="n">
        <v>87.23999999999999</v>
      </c>
      <c r="M16" s="16" t="n">
        <v>482</v>
      </c>
      <c r="N16" s="188" t="n">
        <v>70.20999999999999</v>
      </c>
      <c r="O16" s="42" t="n">
        <v>359</v>
      </c>
      <c r="P16" s="178" t="n">
        <v>32.91</v>
      </c>
      <c r="Q16" s="16" t="n">
        <v>92</v>
      </c>
      <c r="R16" s="188" t="n">
        <v>74.72</v>
      </c>
      <c r="S16" s="38" t="n">
        <v>401</v>
      </c>
      <c r="T16" s="178" t="inlineStr">
        <is>
          <t>$76.12</t>
        </is>
      </c>
      <c r="U16" s="16" t="n">
        <v>410</v>
      </c>
      <c r="V16" s="123" t="inlineStr">
        <is>
          <t>$76.12</t>
        </is>
      </c>
      <c r="W16" s="38" t="n">
        <v>410</v>
      </c>
      <c r="X16" s="178" t="n"/>
      <c r="Y16" s="16" t="n"/>
      <c r="Z16" s="188" t="n"/>
      <c r="AA16" s="38" t="n"/>
      <c r="AB16" s="178" t="n"/>
      <c r="AC16" s="19" t="n"/>
      <c r="AG16" s="25" t="inlineStr">
        <is>
          <t>Nov</t>
        </is>
      </c>
      <c r="AH16" s="16">
        <f>SUM(AA6:AA122)</f>
        <v/>
      </c>
      <c r="AI16" s="183">
        <f>SUM(Z6:Z122)</f>
        <v/>
      </c>
      <c r="AN16" s="89" t="n"/>
    </row>
    <row r="17" customFormat="1" s="152">
      <c r="B17" s="152" t="inlineStr">
        <is>
          <t>1015 Woolman</t>
        </is>
      </c>
      <c r="C17" s="152" t="inlineStr">
        <is>
          <t>Campus Village</t>
        </is>
      </c>
      <c r="D17" s="152" t="inlineStr">
        <is>
          <t>Campus Village</t>
        </is>
      </c>
      <c r="E17" s="152" t="n">
        <v>65341</v>
      </c>
      <c r="F17" s="186" t="n">
        <v>143.07</v>
      </c>
      <c r="G17" s="37" t="n">
        <v>885</v>
      </c>
      <c r="H17" s="178" t="n">
        <v>86.27</v>
      </c>
      <c r="I17" s="16" t="n">
        <v>475</v>
      </c>
      <c r="J17" s="187" t="n">
        <v>77.13</v>
      </c>
      <c r="K17" s="38" t="n">
        <v>409</v>
      </c>
      <c r="L17" s="178" t="n">
        <v>48.86</v>
      </c>
      <c r="M17" s="16" t="n">
        <v>205</v>
      </c>
      <c r="N17" s="188" t="n">
        <v>49.42</v>
      </c>
      <c r="O17" s="42" t="n">
        <v>209</v>
      </c>
      <c r="P17" s="178" t="n">
        <v>49.55</v>
      </c>
      <c r="Q17" s="16" t="n">
        <v>215</v>
      </c>
      <c r="R17" s="188" t="n">
        <v>78.64</v>
      </c>
      <c r="S17" s="38" t="n">
        <v>430</v>
      </c>
      <c r="T17" s="178" t="inlineStr">
        <is>
          <t>$28.07</t>
        </is>
      </c>
      <c r="U17" s="16" t="n">
        <v>56</v>
      </c>
      <c r="V17" s="123" t="inlineStr">
        <is>
          <t>$28.07</t>
        </is>
      </c>
      <c r="W17" s="38" t="n">
        <v>56</v>
      </c>
      <c r="X17" s="178" t="n"/>
      <c r="Y17" s="16" t="n"/>
      <c r="Z17" s="188" t="n"/>
      <c r="AA17" s="38" t="n"/>
      <c r="AB17" s="178" t="n"/>
      <c r="AC17" s="19" t="n"/>
      <c r="AG17" s="26" t="inlineStr">
        <is>
          <t>Dec</t>
        </is>
      </c>
      <c r="AH17" s="17">
        <f>SUM(AC6:AC122)</f>
        <v/>
      </c>
      <c r="AI17" s="189">
        <f>SUM(AB6:AB122)</f>
        <v/>
      </c>
      <c r="AJ17" s="6" t="n"/>
      <c r="AK17" s="6" t="n"/>
      <c r="AL17" s="6" t="n"/>
      <c r="AM17" s="91" t="n"/>
      <c r="AN17" s="90" t="n"/>
    </row>
    <row r="18" customFormat="1" s="152">
      <c r="B18" s="152" t="inlineStr">
        <is>
          <t>1016 Woolman</t>
        </is>
      </c>
      <c r="C18" s="152" t="inlineStr">
        <is>
          <t>Campus Village</t>
        </is>
      </c>
      <c r="D18" s="152" t="inlineStr">
        <is>
          <t>Campus Village</t>
        </is>
      </c>
      <c r="E18" s="152" t="n">
        <v>64322</v>
      </c>
      <c r="F18" s="186" t="n">
        <v>203.76</v>
      </c>
      <c r="G18" s="37" t="n">
        <v>1323</v>
      </c>
      <c r="H18" s="178" t="n">
        <v>133.79</v>
      </c>
      <c r="I18" s="16" t="n">
        <v>818</v>
      </c>
      <c r="J18" s="187" t="n">
        <v>94.31</v>
      </c>
      <c r="K18" s="38" t="n">
        <v>533</v>
      </c>
      <c r="L18" s="178" t="n">
        <v>67.70999999999999</v>
      </c>
      <c r="M18" s="16" t="n">
        <v>341</v>
      </c>
      <c r="N18" s="188" t="n">
        <v>66.59999999999999</v>
      </c>
      <c r="O18" s="42" t="n">
        <v>333</v>
      </c>
      <c r="P18" s="178" t="n">
        <v>95.55</v>
      </c>
      <c r="Q18" s="16" t="n">
        <v>555</v>
      </c>
      <c r="R18" s="188" t="n">
        <v>96.5</v>
      </c>
      <c r="S18" s="38" t="n">
        <v>562</v>
      </c>
      <c r="T18" s="178" t="inlineStr">
        <is>
          <t>$108.84</t>
        </is>
      </c>
      <c r="U18" s="16" t="n">
        <v>651</v>
      </c>
      <c r="V18" s="123" t="inlineStr">
        <is>
          <t>$108.84</t>
        </is>
      </c>
      <c r="W18" s="38" t="n">
        <v>651</v>
      </c>
      <c r="X18" s="178" t="n"/>
      <c r="Y18" s="16" t="n"/>
      <c r="Z18" s="188" t="n"/>
      <c r="AA18" s="38" t="n"/>
      <c r="AB18" s="178" t="n"/>
      <c r="AC18" s="19" t="n"/>
    </row>
    <row r="19" customFormat="1" s="152">
      <c r="B19" s="152" t="inlineStr">
        <is>
          <t>1017 Woolman</t>
        </is>
      </c>
      <c r="C19" s="152" t="inlineStr">
        <is>
          <t>Campus Village</t>
        </is>
      </c>
      <c r="D19" s="152" t="inlineStr">
        <is>
          <t>Campus Village</t>
        </is>
      </c>
      <c r="E19" s="152" t="n">
        <v>57520</v>
      </c>
      <c r="F19" s="186" t="n">
        <v>219.83</v>
      </c>
      <c r="G19" s="37" t="n">
        <v>1439</v>
      </c>
      <c r="H19" s="178" t="n">
        <v>136.84</v>
      </c>
      <c r="I19" s="16" t="n">
        <v>840</v>
      </c>
      <c r="J19" s="187" t="n">
        <v>121.61</v>
      </c>
      <c r="K19" s="38" t="n">
        <v>730</v>
      </c>
      <c r="L19" s="178" t="n">
        <v>82.68000000000001</v>
      </c>
      <c r="M19" s="16" t="n">
        <v>449</v>
      </c>
      <c r="N19" s="188" t="n">
        <v>70.89</v>
      </c>
      <c r="O19" s="42" t="n">
        <v>364</v>
      </c>
      <c r="P19" s="178" t="n">
        <v>69.70999999999999</v>
      </c>
      <c r="Q19" s="16" t="n">
        <v>364</v>
      </c>
      <c r="R19" s="188" t="n">
        <v>90.95999999999999</v>
      </c>
      <c r="S19" s="38" t="n">
        <v>521</v>
      </c>
      <c r="T19" s="178" t="inlineStr">
        <is>
          <t>$32.68</t>
        </is>
      </c>
      <c r="U19" s="16" t="n">
        <v>90</v>
      </c>
      <c r="V19" s="123" t="inlineStr">
        <is>
          <t>$32.68</t>
        </is>
      </c>
      <c r="W19" s="38" t="n">
        <v>90</v>
      </c>
      <c r="X19" s="178" t="n"/>
      <c r="Y19" s="16" t="n"/>
      <c r="Z19" s="188" t="n"/>
      <c r="AA19" s="38" t="n"/>
      <c r="AB19" s="178" t="n"/>
      <c r="AC19" s="19" t="n"/>
    </row>
    <row r="20" customFormat="1" s="152">
      <c r="B20" s="152" t="inlineStr">
        <is>
          <t>1019 Woolman</t>
        </is>
      </c>
      <c r="C20" s="152" t="inlineStr">
        <is>
          <t>Campus Village</t>
        </is>
      </c>
      <c r="D20" s="152" t="inlineStr">
        <is>
          <t>Campus Village</t>
        </is>
      </c>
      <c r="E20" s="152" t="n">
        <v>63222</v>
      </c>
      <c r="F20" s="186" t="n">
        <v>216.36</v>
      </c>
      <c r="G20" s="37" t="n">
        <v>1414</v>
      </c>
      <c r="H20" s="178" t="n">
        <v>168.57</v>
      </c>
      <c r="I20" s="16" t="n">
        <v>1069</v>
      </c>
      <c r="J20" s="187" t="n">
        <v>143.37</v>
      </c>
      <c r="K20" s="38" t="n">
        <v>887</v>
      </c>
      <c r="L20" s="178" t="n">
        <v>91.13</v>
      </c>
      <c r="M20" s="16" t="n">
        <v>510</v>
      </c>
      <c r="N20" s="188" t="n">
        <v>71.03</v>
      </c>
      <c r="O20" s="42" t="n">
        <v>365</v>
      </c>
      <c r="P20" s="178" t="n">
        <v>28.04</v>
      </c>
      <c r="Q20" s="16" t="n">
        <v>56</v>
      </c>
      <c r="R20" s="188" t="n">
        <v>28.71</v>
      </c>
      <c r="S20" s="38" t="n">
        <v>61</v>
      </c>
      <c r="T20" s="178" t="inlineStr">
        <is>
          <t>$95.26</t>
        </is>
      </c>
      <c r="U20" s="16" t="n">
        <v>551</v>
      </c>
      <c r="V20" s="123" t="inlineStr">
        <is>
          <t>$95.26</t>
        </is>
      </c>
      <c r="W20" s="38" t="n">
        <v>551</v>
      </c>
      <c r="X20" s="178" t="n"/>
      <c r="Y20" s="16" t="n"/>
      <c r="Z20" s="188" t="n"/>
      <c r="AA20" s="38" t="n"/>
      <c r="AB20" s="178" t="n"/>
      <c r="AC20" s="19" t="n"/>
    </row>
    <row r="21" customFormat="1" s="152">
      <c r="B21" s="152" t="inlineStr">
        <is>
          <t>1021 Woolman</t>
        </is>
      </c>
      <c r="C21" s="152" t="inlineStr">
        <is>
          <t>Campus Village</t>
        </is>
      </c>
      <c r="D21" s="152" t="inlineStr">
        <is>
          <t>Campus Village</t>
        </is>
      </c>
      <c r="E21" s="152" t="n">
        <v>65295</v>
      </c>
      <c r="F21" s="186" t="n">
        <v>260.7</v>
      </c>
      <c r="G21" s="37" t="n">
        <v>1734</v>
      </c>
      <c r="H21" s="178" t="n">
        <v>216.64</v>
      </c>
      <c r="I21" s="16" t="n">
        <v>1416</v>
      </c>
      <c r="J21" s="187" t="n">
        <v>173.98</v>
      </c>
      <c r="K21" s="38" t="n">
        <v>1108</v>
      </c>
      <c r="L21" s="178" t="n">
        <v>128.53</v>
      </c>
      <c r="M21" s="16" t="n">
        <v>780</v>
      </c>
      <c r="N21" s="188" t="n">
        <v>71.03</v>
      </c>
      <c r="O21" s="42" t="n">
        <v>365</v>
      </c>
      <c r="P21" s="178" t="n">
        <v>77.69</v>
      </c>
      <c r="Q21" s="16" t="n">
        <v>423</v>
      </c>
      <c r="R21" s="188" t="n">
        <v>90.68000000000001</v>
      </c>
      <c r="S21" s="38" t="n">
        <v>519</v>
      </c>
      <c r="T21" s="178" t="inlineStr">
        <is>
          <t>$128.25</t>
        </is>
      </c>
      <c r="U21" s="16" t="n">
        <v>794</v>
      </c>
      <c r="V21" s="123" t="inlineStr">
        <is>
          <t>$128.25</t>
        </is>
      </c>
      <c r="W21" s="38" t="n">
        <v>794</v>
      </c>
      <c r="X21" s="178" t="n"/>
      <c r="Y21" s="16" t="n"/>
      <c r="Z21" s="188" t="n"/>
      <c r="AA21" s="38" t="n"/>
      <c r="AB21" s="178" t="n"/>
      <c r="AC21" s="19" t="n"/>
    </row>
    <row r="22" customFormat="1" s="152">
      <c r="B22" s="152" t="inlineStr">
        <is>
          <t>1022 Woolman</t>
        </is>
      </c>
      <c r="C22" s="152" t="inlineStr">
        <is>
          <t>Campus Village</t>
        </is>
      </c>
      <c r="D22" s="152" t="inlineStr">
        <is>
          <t>Campus Village</t>
        </is>
      </c>
      <c r="E22" s="152" t="n">
        <v>63844</v>
      </c>
      <c r="F22" s="186" t="n">
        <v>182.56</v>
      </c>
      <c r="G22" s="37" t="n">
        <v>1170</v>
      </c>
      <c r="H22" s="178" t="n">
        <v>110.93</v>
      </c>
      <c r="I22" s="16" t="n">
        <v>653</v>
      </c>
      <c r="J22" s="187" t="n">
        <v>96.94</v>
      </c>
      <c r="K22" s="38" t="n">
        <v>552</v>
      </c>
      <c r="L22" s="178" t="n">
        <v>71.17</v>
      </c>
      <c r="M22" s="16" t="n">
        <v>366</v>
      </c>
      <c r="N22" s="188" t="n">
        <v>63.7</v>
      </c>
      <c r="O22" s="42" t="n">
        <v>312</v>
      </c>
      <c r="P22" s="178" t="n">
        <v>64.56999999999999</v>
      </c>
      <c r="Q22" s="16" t="n">
        <v>326</v>
      </c>
      <c r="R22" s="188" t="n">
        <v>66.31999999999999</v>
      </c>
      <c r="S22" s="38" t="n">
        <v>339</v>
      </c>
      <c r="T22" s="178" t="inlineStr">
        <is>
          <t>$80.33</t>
        </is>
      </c>
      <c r="U22" s="16" t="n">
        <v>441</v>
      </c>
      <c r="V22" s="123" t="inlineStr">
        <is>
          <t>$80.33</t>
        </is>
      </c>
      <c r="W22" s="38" t="n">
        <v>441</v>
      </c>
      <c r="X22" s="178" t="n"/>
      <c r="Y22" s="16" t="n"/>
      <c r="Z22" s="188" t="n"/>
      <c r="AA22" s="38" t="n"/>
      <c r="AB22" s="178" t="n"/>
      <c r="AC22" s="19" t="n"/>
    </row>
    <row r="23" customFormat="1" s="152">
      <c r="B23" s="152" t="inlineStr">
        <is>
          <t>1024 Woolman</t>
        </is>
      </c>
      <c r="C23" s="152" t="inlineStr">
        <is>
          <t>Campus Village</t>
        </is>
      </c>
      <c r="D23" s="152" t="inlineStr">
        <is>
          <t>Campus Village</t>
        </is>
      </c>
      <c r="E23" s="152" t="n">
        <v>61813</v>
      </c>
      <c r="F23" s="186" t="n">
        <v>173.55</v>
      </c>
      <c r="G23" s="37" t="n">
        <v>1105</v>
      </c>
      <c r="H23" s="178" t="n">
        <v>102.89</v>
      </c>
      <c r="I23" s="16" t="n">
        <v>595</v>
      </c>
      <c r="J23" s="187" t="n">
        <v>87.23999999999999</v>
      </c>
      <c r="K23" s="38" t="n">
        <v>482</v>
      </c>
      <c r="L23" s="178" t="n">
        <v>54</v>
      </c>
      <c r="M23" s="16" t="n">
        <v>242</v>
      </c>
      <c r="N23" s="188" t="n">
        <v>53.44</v>
      </c>
      <c r="O23" s="42" t="n">
        <v>238</v>
      </c>
      <c r="P23" s="178" t="n">
        <v>71.47</v>
      </c>
      <c r="Q23" s="16" t="n">
        <v>377</v>
      </c>
      <c r="R23" s="188" t="n">
        <v>74.45</v>
      </c>
      <c r="S23" s="38" t="n">
        <v>399</v>
      </c>
      <c r="T23" s="178" t="inlineStr">
        <is>
          <t>$66.89</t>
        </is>
      </c>
      <c r="U23" s="16" t="n">
        <v>342</v>
      </c>
      <c r="V23" s="123" t="inlineStr">
        <is>
          <t>$66.89</t>
        </is>
      </c>
      <c r="W23" s="38" t="n">
        <v>342</v>
      </c>
      <c r="X23" s="178" t="n"/>
      <c r="Y23" s="16" t="n"/>
      <c r="Z23" s="188" t="n"/>
      <c r="AA23" s="38" t="n"/>
      <c r="AB23" s="178" t="n"/>
      <c r="AC23" s="19" t="n"/>
    </row>
    <row r="24" customFormat="1" s="152">
      <c r="B24" s="152" t="inlineStr">
        <is>
          <t>1025 Woolman</t>
        </is>
      </c>
      <c r="C24" s="152" t="inlineStr">
        <is>
          <t>Campus Village</t>
        </is>
      </c>
      <c r="D24" s="152" t="inlineStr">
        <is>
          <t>Campus Village</t>
        </is>
      </c>
      <c r="E24" s="152" t="n">
        <v>65296</v>
      </c>
      <c r="F24" s="186" t="n">
        <v>203.34</v>
      </c>
      <c r="G24" s="37" t="n">
        <v>1320</v>
      </c>
      <c r="H24" s="178" t="n">
        <v>166.91</v>
      </c>
      <c r="I24" s="16" t="n">
        <v>1057</v>
      </c>
      <c r="J24" s="187" t="n">
        <v>153.76</v>
      </c>
      <c r="K24" s="38" t="n">
        <v>962</v>
      </c>
      <c r="L24" s="178" t="n">
        <v>116.34</v>
      </c>
      <c r="M24" s="16" t="n">
        <v>692</v>
      </c>
      <c r="N24" s="188" t="n">
        <v>112.74</v>
      </c>
      <c r="O24" s="42" t="n">
        <v>666</v>
      </c>
      <c r="P24" s="178" t="n">
        <v>92.44</v>
      </c>
      <c r="Q24" s="16" t="n">
        <v>532</v>
      </c>
      <c r="R24" s="188" t="n">
        <v>86.48999999999999</v>
      </c>
      <c r="S24" s="38" t="n">
        <v>488</v>
      </c>
      <c r="T24" s="178" t="inlineStr">
        <is>
          <t>$86.44</t>
        </is>
      </c>
      <c r="U24" s="16" t="n">
        <v>486</v>
      </c>
      <c r="V24" s="123" t="inlineStr">
        <is>
          <t>$86.44</t>
        </is>
      </c>
      <c r="W24" s="38" t="n">
        <v>486</v>
      </c>
      <c r="X24" s="178" t="n"/>
      <c r="Y24" s="16" t="n"/>
      <c r="Z24" s="188" t="n"/>
      <c r="AA24" s="38" t="n"/>
      <c r="AB24" s="178" t="n"/>
      <c r="AC24" s="19" t="n"/>
    </row>
    <row r="25" customFormat="1" s="152">
      <c r="B25" s="152" t="inlineStr">
        <is>
          <t>1028 Woolman</t>
        </is>
      </c>
      <c r="C25" s="152" t="inlineStr">
        <is>
          <t>Campus Village</t>
        </is>
      </c>
      <c r="D25" s="152" t="inlineStr">
        <is>
          <t>Campus Village</t>
        </is>
      </c>
      <c r="E25" s="152" t="n">
        <v>64894</v>
      </c>
      <c r="F25" s="186" t="n">
        <v>233.96</v>
      </c>
      <c r="G25" s="37" t="n">
        <v>1541</v>
      </c>
      <c r="H25" s="178" t="n">
        <v>135.45</v>
      </c>
      <c r="I25" s="16" t="n">
        <v>830</v>
      </c>
      <c r="J25" s="187" t="n">
        <v>113.99</v>
      </c>
      <c r="K25" s="38" t="n">
        <v>675</v>
      </c>
      <c r="L25" s="178" t="n">
        <v>75.33</v>
      </c>
      <c r="M25" s="16" t="n">
        <v>396</v>
      </c>
      <c r="N25" s="188" t="n">
        <v>78.66</v>
      </c>
      <c r="O25" s="42" t="n">
        <v>420</v>
      </c>
      <c r="P25" s="178" t="n">
        <v>106.11</v>
      </c>
      <c r="Q25" s="16" t="n">
        <v>633</v>
      </c>
      <c r="R25" s="188" t="n">
        <v>93.52</v>
      </c>
      <c r="S25" s="38" t="n">
        <v>540</v>
      </c>
      <c r="T25" s="178" t="inlineStr">
        <is>
          <t>$33.36</t>
        </is>
      </c>
      <c r="U25" s="16" t="n">
        <v>95</v>
      </c>
      <c r="V25" s="123" t="inlineStr">
        <is>
          <t>$33.36</t>
        </is>
      </c>
      <c r="W25" s="38" t="n">
        <v>95</v>
      </c>
      <c r="X25" s="178" t="n"/>
      <c r="Y25" s="16" t="n"/>
      <c r="Z25" s="188" t="n"/>
      <c r="AA25" s="38" t="n"/>
      <c r="AB25" s="178" t="n"/>
      <c r="AC25" s="19" t="n"/>
    </row>
    <row r="26" customFormat="1" s="152">
      <c r="B26" s="152" t="inlineStr">
        <is>
          <t>1029 Woolman</t>
        </is>
      </c>
      <c r="C26" s="152" t="inlineStr">
        <is>
          <t>Campus Village</t>
        </is>
      </c>
      <c r="D26" s="152" t="inlineStr">
        <is>
          <t>Campus Village</t>
        </is>
      </c>
      <c r="E26" s="152" t="n">
        <v>63219</v>
      </c>
      <c r="F26" s="186" t="n">
        <v>316.67</v>
      </c>
      <c r="G26" s="37" t="n">
        <v>2138</v>
      </c>
      <c r="H26" s="178" t="n">
        <v>182.56</v>
      </c>
      <c r="I26" s="16" t="n">
        <v>1170</v>
      </c>
      <c r="J26" s="187" t="n">
        <v>270.56</v>
      </c>
      <c r="K26" s="38" t="n">
        <v>1805</v>
      </c>
      <c r="L26" s="178" t="n">
        <v>158.47</v>
      </c>
      <c r="M26" s="16" t="n">
        <v>996</v>
      </c>
      <c r="N26" s="188" t="n">
        <v>97.22</v>
      </c>
      <c r="O26" s="42" t="n">
        <v>554</v>
      </c>
      <c r="P26" s="178" t="n">
        <v>128.84</v>
      </c>
      <c r="Q26" s="16" t="n">
        <v>801</v>
      </c>
      <c r="R26" s="188" t="n">
        <v>84.59999999999999</v>
      </c>
      <c r="S26" s="38" t="n">
        <v>474</v>
      </c>
      <c r="T26" s="178" t="inlineStr">
        <is>
          <t>$126.09</t>
        </is>
      </c>
      <c r="U26" s="16" t="n">
        <v>778</v>
      </c>
      <c r="V26" s="123" t="inlineStr">
        <is>
          <t>$126.09</t>
        </is>
      </c>
      <c r="W26" s="38" t="n">
        <v>778</v>
      </c>
      <c r="X26" s="178" t="n"/>
      <c r="Y26" s="16" t="n"/>
      <c r="Z26" s="188" t="n"/>
      <c r="AA26" s="38" t="n"/>
      <c r="AB26" s="178" t="n"/>
      <c r="AC26" s="19" t="n"/>
    </row>
    <row r="27" customFormat="1" s="152">
      <c r="B27" s="152" t="inlineStr">
        <is>
          <t>1032 Woolman</t>
        </is>
      </c>
      <c r="C27" s="152" t="inlineStr">
        <is>
          <t>Campus Village</t>
        </is>
      </c>
      <c r="D27" s="152" t="inlineStr">
        <is>
          <t>Campus Village</t>
        </is>
      </c>
      <c r="E27" s="152" t="n">
        <v>65711</v>
      </c>
      <c r="F27" s="186" t="n">
        <v>201.82</v>
      </c>
      <c r="G27" s="37" t="n">
        <v>1309</v>
      </c>
      <c r="H27" s="178" t="n">
        <v>172.31</v>
      </c>
      <c r="I27" s="16" t="n">
        <v>1096</v>
      </c>
      <c r="J27" s="187" t="n">
        <v>135.6</v>
      </c>
      <c r="K27" s="38" t="n">
        <v>831</v>
      </c>
      <c r="L27" s="178" t="n">
        <v>129.64</v>
      </c>
      <c r="M27" s="16" t="n">
        <v>788</v>
      </c>
      <c r="N27" s="188" t="n">
        <v>74.64</v>
      </c>
      <c r="O27" s="42" t="n">
        <v>391</v>
      </c>
      <c r="P27" s="178" t="n">
        <v>29.93</v>
      </c>
      <c r="Q27" s="16" t="n">
        <v>70</v>
      </c>
      <c r="R27" s="188" t="n">
        <v>30.75</v>
      </c>
      <c r="S27" s="38" t="n">
        <v>76</v>
      </c>
      <c r="T27" s="178" t="inlineStr">
        <is>
          <t>$139.79</t>
        </is>
      </c>
      <c r="U27" s="16" t="n">
        <v>879</v>
      </c>
      <c r="V27" s="123" t="inlineStr">
        <is>
          <t>$139.79</t>
        </is>
      </c>
      <c r="W27" s="38" t="n">
        <v>879</v>
      </c>
      <c r="X27" s="178" t="n"/>
      <c r="Y27" s="16" t="n"/>
      <c r="Z27" s="188" t="n"/>
      <c r="AA27" s="38" t="n"/>
      <c r="AB27" s="178" t="n"/>
      <c r="AC27" s="19" t="n"/>
    </row>
    <row r="28" customFormat="1" s="152">
      <c r="B28" s="152" t="inlineStr">
        <is>
          <t>1035 Woolman</t>
        </is>
      </c>
      <c r="C28" s="152" t="inlineStr">
        <is>
          <t>Campus Village</t>
        </is>
      </c>
      <c r="D28" s="152" t="inlineStr">
        <is>
          <t>Campus Village</t>
        </is>
      </c>
      <c r="E28" s="152" t="n">
        <v>65298</v>
      </c>
      <c r="F28" s="186" t="n">
        <v>147.51</v>
      </c>
      <c r="G28" s="37" t="n">
        <v>917</v>
      </c>
      <c r="H28" s="178" t="n">
        <v>98.88</v>
      </c>
      <c r="I28" s="16" t="n">
        <v>566</v>
      </c>
      <c r="J28" s="187" t="n">
        <v>82.40000000000001</v>
      </c>
      <c r="K28" s="38" t="n">
        <v>447</v>
      </c>
      <c r="L28" s="178" t="n">
        <v>58.98</v>
      </c>
      <c r="M28" s="16" t="n">
        <v>278</v>
      </c>
      <c r="N28" s="188" t="n">
        <v>32.23</v>
      </c>
      <c r="O28" s="42" t="n">
        <v>85</v>
      </c>
      <c r="P28" s="178" t="n">
        <v>29.39</v>
      </c>
      <c r="Q28" s="16" t="n">
        <v>66</v>
      </c>
      <c r="R28" s="188" t="n">
        <v>30.47</v>
      </c>
      <c r="S28" s="38" t="n">
        <v>74</v>
      </c>
      <c r="T28" s="178" t="inlineStr">
        <is>
          <t>$29.42</t>
        </is>
      </c>
      <c r="U28" s="16" t="n">
        <v>66</v>
      </c>
      <c r="V28" s="123" t="inlineStr">
        <is>
          <t>$29.42</t>
        </is>
      </c>
      <c r="W28" s="38" t="n">
        <v>66</v>
      </c>
      <c r="X28" s="178" t="n"/>
      <c r="Y28" s="16" t="n"/>
      <c r="Z28" s="188" t="n"/>
      <c r="AA28" s="38" t="n"/>
      <c r="AB28" s="178" t="n"/>
      <c r="AC28" s="19" t="n"/>
    </row>
    <row r="29" customFormat="1" s="152">
      <c r="B29" s="152" t="inlineStr">
        <is>
          <t>1036 Woolman</t>
        </is>
      </c>
      <c r="C29" s="152" t="inlineStr">
        <is>
          <t>Campus Village</t>
        </is>
      </c>
      <c r="D29" s="152" t="inlineStr">
        <is>
          <t>Campus Village</t>
        </is>
      </c>
      <c r="E29" s="152" t="n">
        <v>64892</v>
      </c>
      <c r="F29" s="186" t="n">
        <v>187.55</v>
      </c>
      <c r="G29" s="37" t="n">
        <v>1206</v>
      </c>
      <c r="H29" s="178" t="n">
        <v>136.15</v>
      </c>
      <c r="I29" s="16" t="n">
        <v>835</v>
      </c>
      <c r="J29" s="187" t="n">
        <v>121.75</v>
      </c>
      <c r="K29" s="38" t="n">
        <v>731</v>
      </c>
      <c r="L29" s="178" t="n">
        <v>104.85</v>
      </c>
      <c r="M29" s="16" t="n">
        <v>609</v>
      </c>
      <c r="N29" s="188" t="n">
        <v>74.5</v>
      </c>
      <c r="O29" s="42" t="n">
        <v>390</v>
      </c>
      <c r="P29" s="178" t="n">
        <v>80.13</v>
      </c>
      <c r="Q29" s="16" t="n">
        <v>441</v>
      </c>
      <c r="R29" s="188" t="n">
        <v>96.37</v>
      </c>
      <c r="S29" s="38" t="n">
        <v>561</v>
      </c>
      <c r="T29" s="178" t="inlineStr">
        <is>
          <t>$73.00</t>
        </is>
      </c>
      <c r="U29" s="16" t="n">
        <v>387</v>
      </c>
      <c r="V29" s="123" t="inlineStr">
        <is>
          <t>$73.00</t>
        </is>
      </c>
      <c r="W29" s="38" t="n">
        <v>387</v>
      </c>
      <c r="X29" s="178" t="n"/>
      <c r="Y29" s="16" t="n"/>
      <c r="Z29" s="188" t="n"/>
      <c r="AA29" s="38" t="n"/>
      <c r="AB29" s="178" t="n"/>
      <c r="AC29" s="19" t="n"/>
    </row>
    <row r="30" customFormat="1" s="152">
      <c r="B30" s="152" t="inlineStr">
        <is>
          <t>1037 Woolman</t>
        </is>
      </c>
      <c r="C30" s="152" t="inlineStr">
        <is>
          <t>Campus Village</t>
        </is>
      </c>
      <c r="D30" s="152" t="inlineStr">
        <is>
          <t>Campus Village</t>
        </is>
      </c>
      <c r="E30" s="152" t="n">
        <v>65297</v>
      </c>
      <c r="F30" s="186" t="n">
        <v>241.3</v>
      </c>
      <c r="G30" s="37" t="n">
        <v>1594</v>
      </c>
      <c r="H30" s="178" t="n">
        <v>155.4</v>
      </c>
      <c r="I30" s="16" t="n">
        <v>974</v>
      </c>
      <c r="J30" s="187" t="n">
        <v>146.69</v>
      </c>
      <c r="K30" s="38" t="n">
        <v>911</v>
      </c>
      <c r="L30" s="178" t="n">
        <v>118.97</v>
      </c>
      <c r="M30" s="16" t="n">
        <v>711</v>
      </c>
      <c r="N30" s="188" t="n">
        <v>134.78</v>
      </c>
      <c r="O30" s="42" t="n">
        <v>825</v>
      </c>
      <c r="P30" s="178" t="n">
        <v>127.89</v>
      </c>
      <c r="Q30" s="16" t="n">
        <v>794</v>
      </c>
      <c r="R30" s="188" t="n">
        <v>143.04</v>
      </c>
      <c r="S30" s="38" t="n">
        <v>906</v>
      </c>
      <c r="T30" s="178" t="inlineStr">
        <is>
          <t>$33.09</t>
        </is>
      </c>
      <c r="U30" s="16" t="n">
        <v>93</v>
      </c>
      <c r="V30" s="123" t="inlineStr">
        <is>
          <t>$33.09</t>
        </is>
      </c>
      <c r="W30" s="38" t="n">
        <v>93</v>
      </c>
      <c r="X30" s="178" t="n"/>
      <c r="Y30" s="16" t="n"/>
      <c r="Z30" s="188" t="n"/>
      <c r="AA30" s="38" t="n"/>
      <c r="AB30" s="178" t="n"/>
      <c r="AC30" s="19" t="n"/>
    </row>
    <row r="31" customFormat="1" s="152">
      <c r="B31" s="152" t="inlineStr">
        <is>
          <t>1038 Woolman</t>
        </is>
      </c>
      <c r="C31" s="152" t="inlineStr">
        <is>
          <t>Campus Village</t>
        </is>
      </c>
      <c r="D31" s="152" t="inlineStr">
        <is>
          <t>Campus Village</t>
        </is>
      </c>
      <c r="E31" s="152" t="n">
        <v>64893</v>
      </c>
      <c r="F31" s="186" t="n">
        <v>191.01</v>
      </c>
      <c r="G31" s="37" t="n">
        <v>1231</v>
      </c>
      <c r="H31" s="178" t="n">
        <v>138.64</v>
      </c>
      <c r="I31" s="16" t="n">
        <v>853</v>
      </c>
      <c r="J31" s="187" t="n">
        <v>111.36</v>
      </c>
      <c r="K31" s="38" t="n">
        <v>656</v>
      </c>
      <c r="L31" s="178" t="n">
        <v>94.87</v>
      </c>
      <c r="M31" s="16" t="n">
        <v>537</v>
      </c>
      <c r="N31" s="188" t="n">
        <v>70.48</v>
      </c>
      <c r="O31" s="42" t="n">
        <v>361</v>
      </c>
      <c r="P31" s="178" t="n">
        <v>73.90000000000001</v>
      </c>
      <c r="Q31" s="16" t="n">
        <v>395</v>
      </c>
      <c r="R31" s="188" t="n">
        <v>78.51000000000001</v>
      </c>
      <c r="S31" s="38" t="n">
        <v>429</v>
      </c>
      <c r="T31" s="178" t="inlineStr">
        <is>
          <t>$77.89</t>
        </is>
      </c>
      <c r="U31" s="16" t="n">
        <v>423</v>
      </c>
      <c r="V31" s="123" t="inlineStr">
        <is>
          <t>$77.89</t>
        </is>
      </c>
      <c r="W31" s="38" t="n">
        <v>423</v>
      </c>
      <c r="X31" s="178" t="n"/>
      <c r="Y31" s="16" t="n"/>
      <c r="Z31" s="188" t="n"/>
      <c r="AA31" s="38" t="n"/>
      <c r="AB31" s="178" t="n"/>
      <c r="AC31" s="19" t="n"/>
    </row>
    <row r="32" customFormat="1" s="152">
      <c r="B32" s="152" t="inlineStr">
        <is>
          <t>1039 Woolman</t>
        </is>
      </c>
      <c r="C32" s="152" t="inlineStr">
        <is>
          <t>Campus Village</t>
        </is>
      </c>
      <c r="D32" s="152" t="inlineStr">
        <is>
          <t>Campus Village</t>
        </is>
      </c>
      <c r="E32" s="152" t="n">
        <v>59893</v>
      </c>
      <c r="F32" s="186" t="n">
        <v>117.3</v>
      </c>
      <c r="G32" s="37" t="n"/>
      <c r="H32" s="178" t="n">
        <v>91.81</v>
      </c>
      <c r="I32" s="16" t="n">
        <v>515</v>
      </c>
      <c r="J32" s="187" t="n">
        <v>80.73</v>
      </c>
      <c r="K32" s="38" t="n">
        <v>435</v>
      </c>
      <c r="L32" s="178" t="n">
        <v>60.92</v>
      </c>
      <c r="M32" s="16" t="n"/>
      <c r="N32" s="188" t="n">
        <v>51.91</v>
      </c>
      <c r="O32" s="42" t="n">
        <v>227</v>
      </c>
      <c r="P32" s="178" t="n">
        <v>31.69</v>
      </c>
      <c r="Q32" s="16" t="n">
        <v>83</v>
      </c>
      <c r="R32" s="188" t="n">
        <v>48.74</v>
      </c>
      <c r="S32" s="38" t="n">
        <v>209</v>
      </c>
      <c r="T32" s="178" t="inlineStr">
        <is>
          <t>$31.33</t>
        </is>
      </c>
      <c r="U32" s="16" t="n">
        <v>80</v>
      </c>
      <c r="V32" s="123" t="inlineStr">
        <is>
          <t>$31.33</t>
        </is>
      </c>
      <c r="W32" s="38" t="n">
        <v>80</v>
      </c>
      <c r="X32" s="178" t="n"/>
      <c r="Y32" s="16" t="n"/>
      <c r="Z32" s="188" t="n"/>
      <c r="AA32" s="38" t="n"/>
      <c r="AB32" s="178" t="n"/>
      <c r="AC32" s="19" t="n"/>
    </row>
    <row r="33" customFormat="1" s="152">
      <c r="B33" s="152" t="inlineStr">
        <is>
          <t>1041 Woolman</t>
        </is>
      </c>
      <c r="C33" s="152" t="inlineStr">
        <is>
          <t>Campus Village</t>
        </is>
      </c>
      <c r="D33" s="152" t="inlineStr">
        <is>
          <t>Campus Village</t>
        </is>
      </c>
      <c r="E33" s="152" t="n">
        <v>64873</v>
      </c>
      <c r="F33" s="186" t="n">
        <v>111.07</v>
      </c>
      <c r="G33" s="37" t="n">
        <v>654</v>
      </c>
      <c r="H33" s="178" t="n">
        <v>76.58</v>
      </c>
      <c r="I33" s="16" t="n">
        <v>405</v>
      </c>
      <c r="J33" s="187" t="n">
        <v>69.79000000000001</v>
      </c>
      <c r="K33" s="38" t="n">
        <v>356</v>
      </c>
      <c r="L33" s="178" t="n">
        <v>49.56</v>
      </c>
      <c r="M33" s="16" t="n">
        <v>210</v>
      </c>
      <c r="N33" s="188" t="n">
        <v>35.56</v>
      </c>
      <c r="O33" s="42" t="n">
        <v>109</v>
      </c>
      <c r="P33" s="178" t="n">
        <v>28.31</v>
      </c>
      <c r="Q33" s="16" t="n">
        <v>58</v>
      </c>
      <c r="R33" s="188" t="n">
        <v>30.07</v>
      </c>
      <c r="S33" s="38" t="n">
        <v>71</v>
      </c>
      <c r="T33" s="178" t="inlineStr">
        <is>
          <t>$28.60</t>
        </is>
      </c>
      <c r="U33" s="16" t="n">
        <v>60</v>
      </c>
      <c r="V33" s="123" t="inlineStr">
        <is>
          <t>$28.60</t>
        </is>
      </c>
      <c r="W33" s="38" t="n">
        <v>60</v>
      </c>
      <c r="X33" s="178" t="n"/>
      <c r="Y33" s="16" t="n"/>
      <c r="Z33" s="188" t="n"/>
      <c r="AA33" s="38" t="n"/>
      <c r="AB33" s="178" t="n"/>
      <c r="AC33" s="19" t="n"/>
    </row>
    <row r="34" customFormat="1" s="152">
      <c r="B34" s="152" t="inlineStr">
        <is>
          <t>1042 Woolman</t>
        </is>
      </c>
      <c r="C34" s="152" t="inlineStr">
        <is>
          <t>Campus Village</t>
        </is>
      </c>
      <c r="D34" s="152" t="inlineStr">
        <is>
          <t>Campus Village</t>
        </is>
      </c>
      <c r="E34" s="152" t="n">
        <v>64551</v>
      </c>
      <c r="F34" s="186" t="n">
        <v>215.81</v>
      </c>
      <c r="G34" s="37" t="n">
        <v>1410</v>
      </c>
      <c r="H34" s="178" t="n">
        <v>135.45</v>
      </c>
      <c r="I34" s="16" t="n">
        <v>830</v>
      </c>
      <c r="J34" s="187" t="n">
        <v>112.88</v>
      </c>
      <c r="K34" s="38" t="n">
        <v>667</v>
      </c>
      <c r="L34" s="178" t="n">
        <v>64.8</v>
      </c>
      <c r="M34" s="16" t="n">
        <v>320</v>
      </c>
      <c r="N34" s="188" t="n">
        <v>66.33</v>
      </c>
      <c r="O34" s="42" t="n">
        <v>331</v>
      </c>
      <c r="P34" s="178" t="n">
        <v>72.15000000000001</v>
      </c>
      <c r="Q34" s="16" t="n">
        <v>382</v>
      </c>
      <c r="R34" s="188" t="n">
        <v>50.63</v>
      </c>
      <c r="S34" s="38" t="n">
        <v>223</v>
      </c>
      <c r="T34" s="178" t="inlineStr">
        <is>
          <t>$97.97</t>
        </is>
      </c>
      <c r="U34" s="16" t="n">
        <v>571</v>
      </c>
      <c r="V34" s="123" t="inlineStr">
        <is>
          <t>$97.97</t>
        </is>
      </c>
      <c r="W34" s="38" t="n">
        <v>571</v>
      </c>
      <c r="X34" s="178" t="n"/>
      <c r="Y34" s="16" t="n"/>
      <c r="Z34" s="188" t="n"/>
      <c r="AA34" s="38" t="n"/>
      <c r="AB34" s="178" t="n"/>
      <c r="AC34" s="19" t="n"/>
    </row>
    <row r="35" customFormat="1" s="152">
      <c r="B35" s="152" t="inlineStr">
        <is>
          <t>1043 Woolman</t>
        </is>
      </c>
      <c r="C35" s="152" t="inlineStr">
        <is>
          <t>Campus Village</t>
        </is>
      </c>
      <c r="D35" s="152" t="inlineStr">
        <is>
          <t>Campus Village</t>
        </is>
      </c>
      <c r="E35" s="152" t="n">
        <v>64874</v>
      </c>
      <c r="F35" s="186" t="n">
        <v>126.17</v>
      </c>
      <c r="G35" s="37" t="n">
        <v>763</v>
      </c>
      <c r="H35" s="178" t="n">
        <v>98.73999999999999</v>
      </c>
      <c r="I35" s="16" t="n">
        <v>565</v>
      </c>
      <c r="J35" s="187" t="n">
        <v>78.66</v>
      </c>
      <c r="K35" s="38" t="n">
        <v>420</v>
      </c>
      <c r="L35" s="178" t="n">
        <v>55.65</v>
      </c>
      <c r="M35" s="16" t="n">
        <v>254</v>
      </c>
      <c r="N35" s="188" t="n">
        <v>31.41</v>
      </c>
      <c r="O35" s="42" t="n">
        <v>79</v>
      </c>
      <c r="P35" s="178" t="n">
        <v>28.57</v>
      </c>
      <c r="Q35" s="16" t="n">
        <v>60</v>
      </c>
      <c r="R35" s="188" t="n">
        <v>29.39</v>
      </c>
      <c r="S35" s="38" t="n">
        <v>66</v>
      </c>
      <c r="T35" s="178" t="inlineStr">
        <is>
          <t>$28.47</t>
        </is>
      </c>
      <c r="U35" s="16" t="n">
        <v>59</v>
      </c>
      <c r="V35" s="123" t="inlineStr">
        <is>
          <t>$28.47</t>
        </is>
      </c>
      <c r="W35" s="38" t="n">
        <v>59</v>
      </c>
      <c r="X35" s="178" t="n"/>
      <c r="Y35" s="16" t="n"/>
      <c r="Z35" s="188" t="n"/>
      <c r="AA35" s="38" t="n"/>
      <c r="AB35" s="178" t="n"/>
      <c r="AC35" s="19" t="n"/>
    </row>
    <row r="36" customFormat="1" s="152">
      <c r="B36" s="152" t="inlineStr">
        <is>
          <t>1044 Woolman</t>
        </is>
      </c>
      <c r="C36" s="152" t="inlineStr">
        <is>
          <t>Campus Village</t>
        </is>
      </c>
      <c r="D36" s="152" t="inlineStr">
        <is>
          <t>Campus Village</t>
        </is>
      </c>
      <c r="E36" s="152" t="n">
        <v>64891</v>
      </c>
      <c r="F36" s="186" t="n">
        <v>242.27</v>
      </c>
      <c r="G36" s="37" t="n">
        <v>1601</v>
      </c>
      <c r="H36" s="178" t="n">
        <v>196.83</v>
      </c>
      <c r="I36" s="16" t="n">
        <v>1273</v>
      </c>
      <c r="J36" s="187" t="n">
        <v>161.65</v>
      </c>
      <c r="K36" s="38" t="n">
        <v>1019</v>
      </c>
      <c r="L36" s="178" t="n">
        <v>143.78</v>
      </c>
      <c r="M36" s="16" t="n">
        <v>890</v>
      </c>
      <c r="N36" s="188" t="n">
        <v>72.28</v>
      </c>
      <c r="O36" s="42" t="n">
        <v>374</v>
      </c>
      <c r="P36" s="178" t="n">
        <v>27.91</v>
      </c>
      <c r="Q36" s="16" t="n">
        <v>55</v>
      </c>
      <c r="R36" s="188" t="n">
        <v>36.29</v>
      </c>
      <c r="S36" s="38" t="n">
        <v>117</v>
      </c>
      <c r="T36" s="178" t="inlineStr">
        <is>
          <t>$93.50</t>
        </is>
      </c>
      <c r="U36" s="16" t="n">
        <v>538</v>
      </c>
      <c r="V36" s="123" t="inlineStr">
        <is>
          <t>$93.50</t>
        </is>
      </c>
      <c r="W36" s="38" t="n">
        <v>538</v>
      </c>
      <c r="X36" s="178" t="n"/>
      <c r="Y36" s="16" t="n"/>
      <c r="Z36" s="188" t="n"/>
      <c r="AA36" s="38" t="n"/>
      <c r="AB36" s="178" t="n"/>
      <c r="AC36" s="19" t="n"/>
    </row>
    <row r="37" customFormat="1" s="152">
      <c r="B37" s="152" t="inlineStr">
        <is>
          <t>1045 Woolman</t>
        </is>
      </c>
      <c r="C37" s="152" t="inlineStr">
        <is>
          <t>Campus Village</t>
        </is>
      </c>
      <c r="D37" s="152" t="inlineStr">
        <is>
          <t>Campus Village</t>
        </is>
      </c>
      <c r="E37" s="152" t="n">
        <v>64871</v>
      </c>
      <c r="F37" s="186" t="n">
        <v>130.75</v>
      </c>
      <c r="G37" s="37" t="n">
        <v>796</v>
      </c>
      <c r="H37" s="178" t="n">
        <v>69.253</v>
      </c>
      <c r="I37" s="16" t="n">
        <v>352</v>
      </c>
      <c r="J37" s="187" t="n">
        <v>58.84</v>
      </c>
      <c r="K37" s="38" t="n">
        <v>277</v>
      </c>
      <c r="L37" s="178" t="n">
        <v>40.41</v>
      </c>
      <c r="M37" s="16" t="n">
        <v>144</v>
      </c>
      <c r="N37" s="188" t="n">
        <v>30.85</v>
      </c>
      <c r="O37" s="42" t="n">
        <v>75</v>
      </c>
      <c r="P37" s="178" t="n">
        <v>29.39</v>
      </c>
      <c r="Q37" s="16" t="n">
        <v>66</v>
      </c>
      <c r="R37" s="188" t="n">
        <v>30.34</v>
      </c>
      <c r="S37" s="38" t="n">
        <v>73</v>
      </c>
      <c r="T37" s="178" t="inlineStr">
        <is>
          <t>$30.51</t>
        </is>
      </c>
      <c r="U37" s="16" t="n">
        <v>74</v>
      </c>
      <c r="V37" s="123" t="inlineStr">
        <is>
          <t>$30.51</t>
        </is>
      </c>
      <c r="W37" s="38" t="n">
        <v>74</v>
      </c>
      <c r="X37" s="178" t="n"/>
      <c r="Y37" s="16" t="n"/>
      <c r="Z37" s="188" t="n"/>
      <c r="AA37" s="38" t="n"/>
      <c r="AB37" s="178" t="n"/>
      <c r="AC37" s="19" t="n"/>
    </row>
    <row r="38" customFormat="1" s="152">
      <c r="B38" s="152" t="inlineStr">
        <is>
          <t>1050 Woolman</t>
        </is>
      </c>
      <c r="C38" s="152" t="inlineStr">
        <is>
          <t>Campus Village</t>
        </is>
      </c>
      <c r="D38" s="152" t="inlineStr">
        <is>
          <t>Campus Village</t>
        </is>
      </c>
      <c r="E38" s="152" t="n">
        <v>65705</v>
      </c>
      <c r="F38" s="186" t="n">
        <v>262.36</v>
      </c>
      <c r="G38" s="37" t="n">
        <v>1746</v>
      </c>
      <c r="H38" s="178" t="n">
        <v>168.01</v>
      </c>
      <c r="I38" s="16" t="n">
        <v>1065</v>
      </c>
      <c r="J38" s="187" t="n">
        <v>130.2</v>
      </c>
      <c r="K38" s="38" t="n">
        <v>792</v>
      </c>
      <c r="L38" s="178" t="n">
        <v>108.73</v>
      </c>
      <c r="M38" s="16" t="n">
        <v>637</v>
      </c>
      <c r="N38" s="188" t="n">
        <v>95.7</v>
      </c>
      <c r="O38" s="42" t="n">
        <v>543</v>
      </c>
      <c r="P38" s="178" t="n">
        <v>93.52</v>
      </c>
      <c r="Q38" s="16" t="n">
        <v>540</v>
      </c>
      <c r="R38" s="188" t="n">
        <v>66.87</v>
      </c>
      <c r="S38" s="38" t="n">
        <v>343</v>
      </c>
      <c r="T38" s="178" t="inlineStr">
        <is>
          <t>$24.40</t>
        </is>
      </c>
      <c r="U38" s="16" t="n">
        <v>29</v>
      </c>
      <c r="V38" s="123" t="inlineStr">
        <is>
          <t>$24.40</t>
        </is>
      </c>
      <c r="W38" s="38" t="n">
        <v>29</v>
      </c>
      <c r="X38" s="178" t="n"/>
      <c r="Y38" s="16" t="n"/>
      <c r="Z38" s="188" t="n"/>
      <c r="AA38" s="38" t="n"/>
      <c r="AB38" s="178" t="n"/>
      <c r="AC38" s="19" t="n"/>
    </row>
    <row r="39" customFormat="1" s="152">
      <c r="B39" s="152" t="inlineStr">
        <is>
          <t>1052 Woolman</t>
        </is>
      </c>
      <c r="C39" s="152" t="inlineStr">
        <is>
          <t>Campus Village</t>
        </is>
      </c>
      <c r="D39" s="152" t="inlineStr">
        <is>
          <t>Campus Village</t>
        </is>
      </c>
      <c r="E39" s="152" t="n">
        <v>60025</v>
      </c>
      <c r="F39" s="186" t="n">
        <v>202.78</v>
      </c>
      <c r="G39" s="37" t="n">
        <v>1316</v>
      </c>
      <c r="H39" s="178" t="n">
        <v>155.68</v>
      </c>
      <c r="I39" s="16" t="n">
        <v>976</v>
      </c>
      <c r="J39" s="187" t="n">
        <v>137.55</v>
      </c>
      <c r="K39" s="38" t="n">
        <v>845</v>
      </c>
      <c r="L39" s="178" t="n">
        <v>102.49</v>
      </c>
      <c r="M39" s="16" t="n">
        <v>592</v>
      </c>
      <c r="N39" s="188" t="n">
        <v>95.7</v>
      </c>
      <c r="O39" s="42" t="n">
        <v>543</v>
      </c>
      <c r="P39" s="178" t="n">
        <v>120.99</v>
      </c>
      <c r="Q39" s="16" t="n">
        <v>743</v>
      </c>
      <c r="R39" s="188" t="n">
        <v>100.96</v>
      </c>
      <c r="S39" s="38" t="n">
        <v>595</v>
      </c>
      <c r="T39" s="178" t="inlineStr">
        <is>
          <t>$110.07</t>
        </is>
      </c>
      <c r="U39" s="16" t="n">
        <v>660</v>
      </c>
      <c r="V39" s="123" t="inlineStr">
        <is>
          <t>$110.07</t>
        </is>
      </c>
      <c r="W39" s="38" t="n">
        <v>660</v>
      </c>
      <c r="X39" s="178" t="n"/>
      <c r="Y39" s="16" t="n"/>
      <c r="Z39" s="188" t="n"/>
      <c r="AA39" s="38" t="n"/>
      <c r="AB39" s="178" t="n"/>
      <c r="AC39" s="19" t="n"/>
    </row>
    <row r="40" customFormat="1" s="152">
      <c r="F40" s="186" t="n"/>
      <c r="G40" s="37" t="n"/>
      <c r="H40" s="178" t="n"/>
      <c r="I40" s="16" t="n"/>
      <c r="J40" s="187" t="n"/>
      <c r="K40" s="38" t="n"/>
      <c r="L40" s="178" t="n"/>
      <c r="M40" s="16" t="n"/>
      <c r="N40" s="188" t="n"/>
      <c r="O40" s="42" t="n"/>
      <c r="P40" s="178" t="n"/>
      <c r="Q40" s="16" t="n"/>
      <c r="R40" s="188" t="n"/>
      <c r="S40" s="38" t="n"/>
      <c r="T40" s="178" t="n"/>
      <c r="U40" s="16" t="n"/>
      <c r="V40" s="123" t="n"/>
      <c r="W40" s="38" t="n"/>
      <c r="X40" s="178" t="n"/>
      <c r="Y40" s="16" t="n"/>
      <c r="Z40" s="188" t="n"/>
      <c r="AA40" s="38" t="n"/>
      <c r="AB40" s="178" t="n"/>
      <c r="AC40" s="19" t="n"/>
    </row>
    <row r="41" customFormat="1" s="152">
      <c r="B41" s="152" t="inlineStr">
        <is>
          <t>1003 Gurney</t>
        </is>
      </c>
      <c r="C41" s="152" t="inlineStr">
        <is>
          <t>Campus Village</t>
        </is>
      </c>
      <c r="D41" s="152" t="inlineStr">
        <is>
          <t>Campus Village</t>
        </is>
      </c>
      <c r="E41" s="152" t="n">
        <v>64150</v>
      </c>
      <c r="F41" s="186" t="n">
        <v>186.17</v>
      </c>
      <c r="G41" s="37" t="n">
        <v>1196</v>
      </c>
      <c r="H41" s="178" t="n">
        <v>148.06</v>
      </c>
      <c r="I41" s="16" t="n">
        <v>921</v>
      </c>
      <c r="J41" s="187" t="n">
        <v>134.78</v>
      </c>
      <c r="K41" s="38" t="n">
        <v>825</v>
      </c>
      <c r="L41" s="178" t="n">
        <v>91.13</v>
      </c>
      <c r="M41" s="16" t="n">
        <v>510</v>
      </c>
      <c r="N41" s="188" t="n">
        <v>84.33</v>
      </c>
      <c r="O41" s="42" t="n">
        <v>461</v>
      </c>
      <c r="P41" s="178" t="n">
        <v>97.18000000000001</v>
      </c>
      <c r="Q41" s="16" t="n">
        <v>567</v>
      </c>
      <c r="R41" s="188" t="n">
        <v>123.56</v>
      </c>
      <c r="S41" s="38" t="n">
        <v>762</v>
      </c>
      <c r="T41" s="178" t="inlineStr">
        <is>
          <t>$117.53</t>
        </is>
      </c>
      <c r="U41" s="16" t="n">
        <v>715</v>
      </c>
      <c r="V41" s="123" t="inlineStr">
        <is>
          <t>$117.53</t>
        </is>
      </c>
      <c r="W41" s="38" t="n">
        <v>715</v>
      </c>
      <c r="X41" s="178" t="n"/>
      <c r="Y41" s="16" t="n"/>
      <c r="Z41" s="188" t="n"/>
      <c r="AA41" s="38" t="n"/>
      <c r="AB41" s="178" t="n"/>
      <c r="AC41" s="19" t="n"/>
    </row>
    <row r="42" customFormat="1" s="152">
      <c r="B42" s="152" t="inlineStr">
        <is>
          <t>1007 Gurney</t>
        </is>
      </c>
      <c r="C42" s="152" t="inlineStr">
        <is>
          <t>Campus Village</t>
        </is>
      </c>
      <c r="D42" s="152" t="inlineStr">
        <is>
          <t>Campus Village</t>
        </is>
      </c>
      <c r="E42" s="152" t="n">
        <v>64148</v>
      </c>
      <c r="F42" s="186" t="n">
        <v>192.95</v>
      </c>
      <c r="G42" s="37" t="n">
        <v>1245</v>
      </c>
      <c r="H42" s="178" t="n">
        <v>169.82</v>
      </c>
      <c r="I42" s="16" t="n">
        <v>1078</v>
      </c>
      <c r="J42" s="187" t="n">
        <v>148.9</v>
      </c>
      <c r="K42" s="38" t="n">
        <v>927</v>
      </c>
      <c r="L42" s="178" t="n">
        <v>119.53</v>
      </c>
      <c r="M42" s="16" t="n">
        <v>715</v>
      </c>
      <c r="N42" s="188" t="n">
        <v>102.21</v>
      </c>
      <c r="O42" s="42" t="n">
        <v>590</v>
      </c>
      <c r="P42" s="178" t="n">
        <v>81.34999999999999</v>
      </c>
      <c r="Q42" s="16" t="n">
        <v>450</v>
      </c>
      <c r="R42" s="188" t="n">
        <v>63.08</v>
      </c>
      <c r="S42" s="38" t="n">
        <v>315</v>
      </c>
      <c r="T42" s="178" t="inlineStr">
        <is>
          <t>$126.48</t>
        </is>
      </c>
      <c r="U42" s="16" t="n">
        <v>781</v>
      </c>
      <c r="V42" s="123" t="inlineStr">
        <is>
          <t>$126.48</t>
        </is>
      </c>
      <c r="W42" s="38" t="n">
        <v>781</v>
      </c>
      <c r="X42" s="178" t="n"/>
      <c r="Y42" s="16" t="n"/>
      <c r="Z42" s="188" t="n"/>
      <c r="AA42" s="38" t="n"/>
      <c r="AB42" s="178" t="n"/>
      <c r="AC42" s="19" t="n"/>
    </row>
    <row r="43" customFormat="1" s="152">
      <c r="B43" s="152" t="inlineStr">
        <is>
          <t>1011 Gurney</t>
        </is>
      </c>
      <c r="C43" s="152" t="inlineStr">
        <is>
          <t>Campus Village</t>
        </is>
      </c>
      <c r="D43" s="152" t="inlineStr">
        <is>
          <t>Campus Village</t>
        </is>
      </c>
      <c r="E43" s="152" t="n">
        <v>64149</v>
      </c>
      <c r="F43" s="186" t="n">
        <v>108.86</v>
      </c>
      <c r="G43" s="37" t="n">
        <v>638</v>
      </c>
      <c r="H43" s="178" t="n">
        <v>79.76000000000001</v>
      </c>
      <c r="I43" s="16" t="n">
        <v>428</v>
      </c>
      <c r="J43" s="187" t="n">
        <v>72</v>
      </c>
      <c r="K43" s="38" t="n">
        <v>372</v>
      </c>
      <c r="L43" s="178" t="n">
        <v>49.56</v>
      </c>
      <c r="M43" s="16" t="n">
        <v>210</v>
      </c>
      <c r="N43" s="188" t="n">
        <v>53.58</v>
      </c>
      <c r="O43" s="42" t="n">
        <v>239</v>
      </c>
      <c r="P43" s="178" t="n">
        <v>54.15</v>
      </c>
      <c r="Q43" s="16" t="n">
        <v>249</v>
      </c>
      <c r="R43" s="188" t="n">
        <v>44.54</v>
      </c>
      <c r="S43" s="38" t="n">
        <v>178</v>
      </c>
      <c r="T43" s="178" t="inlineStr">
        <is>
          <t>$60.78</t>
        </is>
      </c>
      <c r="U43" s="16" t="n">
        <v>297</v>
      </c>
      <c r="V43" s="123" t="inlineStr">
        <is>
          <t>$60.78</t>
        </is>
      </c>
      <c r="W43" s="38" t="n">
        <v>297</v>
      </c>
      <c r="X43" s="178" t="n"/>
      <c r="Y43" s="16" t="n"/>
      <c r="Z43" s="188" t="n"/>
      <c r="AA43" s="38" t="n"/>
      <c r="AB43" s="178" t="n"/>
      <c r="AC43" s="19" t="n"/>
    </row>
    <row r="44" customFormat="1" s="152">
      <c r="B44" s="152" t="inlineStr">
        <is>
          <t>1013 Gurney</t>
        </is>
      </c>
      <c r="C44" s="152" t="inlineStr">
        <is>
          <t>Campus Village</t>
        </is>
      </c>
      <c r="D44" s="152" t="inlineStr">
        <is>
          <t>Campus Village</t>
        </is>
      </c>
      <c r="E44" s="152" t="n">
        <v>64147</v>
      </c>
      <c r="F44" s="186" t="n">
        <v>123.26</v>
      </c>
      <c r="G44" s="37" t="n">
        <v>742</v>
      </c>
      <c r="H44" s="178" t="n">
        <v>94.3</v>
      </c>
      <c r="I44" s="16" t="n">
        <v>533</v>
      </c>
      <c r="J44" s="187" t="n">
        <v>67.84</v>
      </c>
      <c r="K44" s="38" t="n">
        <v>342</v>
      </c>
      <c r="L44" s="178" t="n">
        <v>64.38</v>
      </c>
      <c r="M44" s="16" t="n">
        <v>317</v>
      </c>
      <c r="N44" s="188" t="n">
        <v>70.89</v>
      </c>
      <c r="O44" s="42" t="n">
        <v>364</v>
      </c>
      <c r="P44" s="178" t="n">
        <v>71.88</v>
      </c>
      <c r="Q44" s="16" t="n">
        <v>380</v>
      </c>
      <c r="R44" s="188" t="n">
        <v>78.37</v>
      </c>
      <c r="S44" s="38" t="n">
        <v>428</v>
      </c>
      <c r="T44" s="178" t="inlineStr">
        <is>
          <t>$60.78</t>
        </is>
      </c>
      <c r="U44" s="16" t="n">
        <v>297</v>
      </c>
      <c r="V44" s="123" t="inlineStr">
        <is>
          <t>$60.78</t>
        </is>
      </c>
      <c r="W44" s="38" t="n">
        <v>297</v>
      </c>
      <c r="X44" s="178" t="n"/>
      <c r="Y44" s="16" t="n"/>
      <c r="Z44" s="188" t="n"/>
      <c r="AA44" s="38" t="n"/>
      <c r="AB44" s="178" t="n"/>
      <c r="AC44" s="19" t="n"/>
    </row>
    <row r="45" customFormat="1" s="152">
      <c r="B45" s="152" t="inlineStr">
        <is>
          <t>1015 Gurney</t>
        </is>
      </c>
      <c r="C45" s="152" t="inlineStr">
        <is>
          <t>Campus Village</t>
        </is>
      </c>
      <c r="D45" s="152" t="inlineStr">
        <is>
          <t>Campus Village</t>
        </is>
      </c>
      <c r="E45" s="152" t="n">
        <v>64320</v>
      </c>
      <c r="F45" s="186" t="n">
        <v>128.66</v>
      </c>
      <c r="G45" s="37" t="n">
        <v>781</v>
      </c>
      <c r="H45" s="178" t="n">
        <v>67.84</v>
      </c>
      <c r="I45" s="16" t="n">
        <v>342</v>
      </c>
      <c r="J45" s="187" t="n">
        <v>56.21</v>
      </c>
      <c r="K45" s="38" t="n">
        <v>258</v>
      </c>
      <c r="L45" s="178" t="n">
        <v>37.64</v>
      </c>
      <c r="M45" s="16" t="n">
        <v>124</v>
      </c>
      <c r="N45" s="188" t="n">
        <v>55.51</v>
      </c>
      <c r="O45" s="42" t="n">
        <v>253</v>
      </c>
      <c r="P45" s="178" t="n">
        <v>66.06</v>
      </c>
      <c r="Q45" s="16" t="n">
        <v>337</v>
      </c>
      <c r="R45" s="188" t="n">
        <v>66.73</v>
      </c>
      <c r="S45" s="38" t="n">
        <v>342</v>
      </c>
      <c r="T45" s="178" t="inlineStr">
        <is>
          <t>$56.30</t>
        </is>
      </c>
      <c r="U45" s="16" t="n">
        <v>264</v>
      </c>
      <c r="V45" s="123" t="inlineStr">
        <is>
          <t>$56.30</t>
        </is>
      </c>
      <c r="W45" s="38" t="n">
        <v>264</v>
      </c>
      <c r="X45" s="178" t="n"/>
      <c r="Y45" s="16" t="n"/>
      <c r="Z45" s="188" t="n"/>
      <c r="AA45" s="38" t="n"/>
      <c r="AB45" s="178" t="n"/>
      <c r="AC45" s="19" t="n"/>
    </row>
    <row r="46" customFormat="1" s="152">
      <c r="B46" s="152" t="inlineStr">
        <is>
          <t>1017 Gurney</t>
        </is>
      </c>
      <c r="C46" s="152" t="inlineStr">
        <is>
          <t>Campus Village</t>
        </is>
      </c>
      <c r="D46" s="152" t="inlineStr">
        <is>
          <t>Campus Village</t>
        </is>
      </c>
      <c r="E46" s="152" t="n">
        <v>64321</v>
      </c>
      <c r="F46" s="186" t="n">
        <v>147.09</v>
      </c>
      <c r="G46" s="37" t="n">
        <v>914</v>
      </c>
      <c r="H46" s="178" t="n">
        <v>177.43</v>
      </c>
      <c r="I46" s="16" t="n">
        <v>1133</v>
      </c>
      <c r="J46" s="187" t="n">
        <v>161.93</v>
      </c>
      <c r="K46" s="38" t="n">
        <v>1021</v>
      </c>
      <c r="L46" s="178" t="n">
        <v>107.89</v>
      </c>
      <c r="M46" s="16" t="n">
        <v>631</v>
      </c>
      <c r="N46" s="188" t="n">
        <v>87.23999999999999</v>
      </c>
      <c r="O46" s="42" t="n">
        <v>482</v>
      </c>
      <c r="P46" s="178" t="n">
        <v>88.12</v>
      </c>
      <c r="Q46" s="16" t="n">
        <v>500</v>
      </c>
      <c r="R46" s="188" t="n">
        <v>59.16</v>
      </c>
      <c r="S46" s="38" t="n">
        <v>286</v>
      </c>
      <c r="T46" s="178" t="inlineStr">
        <is>
          <t>$78.30</t>
        </is>
      </c>
      <c r="U46" s="16" t="n">
        <v>426</v>
      </c>
      <c r="V46" s="123" t="inlineStr">
        <is>
          <t>$78.30</t>
        </is>
      </c>
      <c r="W46" s="38" t="n">
        <v>426</v>
      </c>
      <c r="X46" s="178" t="n"/>
      <c r="Y46" s="16" t="n"/>
      <c r="Z46" s="188" t="n"/>
      <c r="AA46" s="38" t="n"/>
      <c r="AB46" s="178" t="n"/>
      <c r="AC46" s="19" t="n"/>
    </row>
    <row r="47" customFormat="1" s="152">
      <c r="B47" s="152" t="inlineStr">
        <is>
          <t>1023 Gurney</t>
        </is>
      </c>
      <c r="C47" s="152" t="inlineStr">
        <is>
          <t>Campus Village</t>
        </is>
      </c>
      <c r="D47" s="152" t="inlineStr">
        <is>
          <t>Campus Village</t>
        </is>
      </c>
      <c r="E47" s="152" t="n">
        <v>64895</v>
      </c>
      <c r="F47" s="186" t="n">
        <v>238.25</v>
      </c>
      <c r="G47" s="37" t="n">
        <v>1572</v>
      </c>
      <c r="H47" s="178" t="n">
        <v>177.74</v>
      </c>
      <c r="I47" s="16" t="n">
        <v>1135</v>
      </c>
      <c r="J47" s="187" t="n">
        <v>161.23</v>
      </c>
      <c r="K47" s="38" t="n">
        <v>1016</v>
      </c>
      <c r="L47" s="178" t="n">
        <v>137.27</v>
      </c>
      <c r="M47" s="16" t="n">
        <v>843</v>
      </c>
      <c r="N47" s="188" t="n">
        <v>115.24</v>
      </c>
      <c r="O47" s="42" t="n">
        <v>684</v>
      </c>
      <c r="P47" s="178" t="n">
        <v>108.41</v>
      </c>
      <c r="Q47" s="16" t="n">
        <v>650</v>
      </c>
      <c r="R47" s="188" t="n">
        <v>113.68</v>
      </c>
      <c r="S47" s="38" t="n">
        <v>689</v>
      </c>
      <c r="T47" s="178" t="inlineStr">
        <is>
          <t>$107.75</t>
        </is>
      </c>
      <c r="U47" s="16" t="n">
        <v>643</v>
      </c>
      <c r="V47" s="123" t="inlineStr">
        <is>
          <t>$107.75</t>
        </is>
      </c>
      <c r="W47" s="38" t="n">
        <v>643</v>
      </c>
      <c r="X47" s="178" t="n"/>
      <c r="Y47" s="16" t="n"/>
      <c r="Z47" s="188" t="n"/>
      <c r="AA47" s="38" t="n"/>
      <c r="AB47" s="178" t="n"/>
      <c r="AC47" s="19" t="n"/>
    </row>
    <row r="48" customFormat="1" s="152">
      <c r="B48" s="152" t="inlineStr">
        <is>
          <t>1025 Gurney</t>
        </is>
      </c>
      <c r="C48" s="152" t="inlineStr">
        <is>
          <t>Campus Village</t>
        </is>
      </c>
      <c r="D48" s="152" t="inlineStr">
        <is>
          <t>Campus Village</t>
        </is>
      </c>
      <c r="E48" s="152" t="n">
        <v>65703</v>
      </c>
      <c r="F48" s="186" t="n">
        <v>212.62</v>
      </c>
      <c r="G48" s="38" t="n">
        <v>1387</v>
      </c>
      <c r="H48" s="178" t="n">
        <v>141.55</v>
      </c>
      <c r="I48" s="16" t="n">
        <v>874</v>
      </c>
      <c r="J48" s="187" t="n">
        <v>115.65</v>
      </c>
      <c r="K48" s="38" t="n">
        <v>687</v>
      </c>
      <c r="L48" s="178" t="n">
        <v>96.67</v>
      </c>
      <c r="M48" s="16" t="n">
        <v>550</v>
      </c>
      <c r="N48" s="188" t="n">
        <v>77.27</v>
      </c>
      <c r="O48" s="42" t="n">
        <v>410</v>
      </c>
      <c r="P48" s="178" t="n">
        <v>96.64</v>
      </c>
      <c r="Q48" s="16" t="n">
        <v>563</v>
      </c>
      <c r="R48" s="188" t="n">
        <v>76.73999999999999</v>
      </c>
      <c r="S48" s="38" t="n">
        <v>416</v>
      </c>
      <c r="T48" s="178" t="inlineStr">
        <is>
          <t>$84.68</t>
        </is>
      </c>
      <c r="U48" s="16" t="n">
        <v>473</v>
      </c>
      <c r="V48" s="123" t="inlineStr">
        <is>
          <t>$84.68</t>
        </is>
      </c>
      <c r="W48" s="38" t="n">
        <v>473</v>
      </c>
      <c r="X48" s="178" t="n"/>
      <c r="Y48" s="16" t="n"/>
      <c r="Z48" s="188" t="n"/>
      <c r="AA48" s="38" t="n"/>
      <c r="AB48" s="178" t="n"/>
      <c r="AC48" s="19" t="n"/>
    </row>
    <row r="49" customFormat="1" s="152">
      <c r="B49" s="152" t="inlineStr">
        <is>
          <t>1027 Gurney</t>
        </is>
      </c>
      <c r="C49" s="152" t="inlineStr">
        <is>
          <t>Campus Village</t>
        </is>
      </c>
      <c r="D49" s="152" t="inlineStr">
        <is>
          <t>Campus Village</t>
        </is>
      </c>
      <c r="E49" s="152" t="n">
        <v>65704</v>
      </c>
      <c r="F49" s="186" t="n">
        <v>129.49</v>
      </c>
      <c r="G49" s="38" t="n">
        <v>787</v>
      </c>
      <c r="H49" s="178" t="n">
        <v>91.67</v>
      </c>
      <c r="I49" s="16" t="n">
        <v>514</v>
      </c>
      <c r="J49" s="187" t="n">
        <v>79.34</v>
      </c>
      <c r="K49" s="38" t="n">
        <v>425</v>
      </c>
      <c r="L49" s="178" t="n">
        <v>56.35</v>
      </c>
      <c r="M49" s="16" t="n">
        <v>259</v>
      </c>
      <c r="N49" s="188" t="n">
        <v>55.51</v>
      </c>
      <c r="O49" s="42" t="n">
        <v>253</v>
      </c>
      <c r="P49" s="178" t="n">
        <v>43.06</v>
      </c>
      <c r="Q49" s="16" t="n">
        <v>167</v>
      </c>
      <c r="R49" s="188" t="n">
        <v>38.72</v>
      </c>
      <c r="S49" s="38" t="n">
        <v>135</v>
      </c>
      <c r="T49" s="178" t="inlineStr">
        <is>
          <t>$81.01</t>
        </is>
      </c>
      <c r="U49" s="16" t="n">
        <v>446</v>
      </c>
      <c r="V49" s="123" t="inlineStr">
        <is>
          <t>$81.01</t>
        </is>
      </c>
      <c r="W49" s="38" t="n">
        <v>446</v>
      </c>
      <c r="X49" s="178" t="n"/>
      <c r="Y49" s="16" t="n"/>
      <c r="Z49" s="188" t="n"/>
      <c r="AA49" s="38" t="n"/>
      <c r="AB49" s="178" t="n"/>
      <c r="AC49" s="19" t="n"/>
    </row>
    <row r="50" customFormat="1" s="152">
      <c r="B50" s="152" t="inlineStr">
        <is>
          <t>1029 Gurney</t>
        </is>
      </c>
      <c r="C50" s="152" t="inlineStr">
        <is>
          <t>Campus Village</t>
        </is>
      </c>
      <c r="D50" s="152" t="inlineStr">
        <is>
          <t>Campus Village</t>
        </is>
      </c>
      <c r="E50" s="152" t="n">
        <v>63221</v>
      </c>
      <c r="F50" s="186" t="n">
        <v>98.33</v>
      </c>
      <c r="G50" s="38" t="n">
        <v>562</v>
      </c>
      <c r="H50" s="178" t="n">
        <v>86.68000000000001</v>
      </c>
      <c r="I50" s="16" t="n">
        <v>478</v>
      </c>
      <c r="J50" s="187" t="n">
        <v>76.16</v>
      </c>
      <c r="K50" s="38" t="n">
        <v>402</v>
      </c>
      <c r="L50" s="178" t="n">
        <v>71.73</v>
      </c>
      <c r="M50" s="16" t="n">
        <v>370</v>
      </c>
      <c r="N50" s="188" t="n">
        <v>58.98</v>
      </c>
      <c r="O50" s="42" t="n">
        <v>278</v>
      </c>
      <c r="P50" s="178" t="n">
        <v>45.9</v>
      </c>
      <c r="Q50" s="16" t="n">
        <v>188</v>
      </c>
      <c r="R50" s="188" t="n">
        <v>28.98</v>
      </c>
      <c r="S50" s="38" t="n">
        <v>63</v>
      </c>
      <c r="T50" s="178" t="inlineStr">
        <is>
          <t>$47.47</t>
        </is>
      </c>
      <c r="U50" s="16" t="n">
        <v>199</v>
      </c>
      <c r="V50" s="123" t="inlineStr">
        <is>
          <t>$47.47</t>
        </is>
      </c>
      <c r="W50" s="38" t="n">
        <v>199</v>
      </c>
      <c r="X50" s="178" t="n"/>
      <c r="Y50" s="16" t="n"/>
      <c r="Z50" s="188" t="n"/>
      <c r="AA50" s="38" t="n"/>
      <c r="AB50" s="178" t="n"/>
      <c r="AC50" s="19" t="n"/>
    </row>
    <row r="51" customFormat="1" s="152">
      <c r="B51" s="152" t="inlineStr">
        <is>
          <t>1031 Gurney</t>
        </is>
      </c>
      <c r="C51" s="152" t="inlineStr">
        <is>
          <t>Campus Village</t>
        </is>
      </c>
      <c r="D51" s="152" t="inlineStr">
        <is>
          <t>Campus Village</t>
        </is>
      </c>
      <c r="E51" s="152" t="n">
        <v>64896</v>
      </c>
      <c r="F51" s="186" t="n">
        <v>165.38</v>
      </c>
      <c r="G51" s="38" t="n">
        <v>1046</v>
      </c>
      <c r="H51" s="178" t="n">
        <v>118.96</v>
      </c>
      <c r="I51" s="16" t="n">
        <v>711</v>
      </c>
      <c r="J51" s="187" t="n">
        <v>108.73</v>
      </c>
      <c r="K51" s="38" t="n">
        <v>637</v>
      </c>
      <c r="L51" s="178" t="n">
        <v>89.61</v>
      </c>
      <c r="M51" s="16" t="n">
        <v>499</v>
      </c>
      <c r="N51" s="188" t="n">
        <v>57.18</v>
      </c>
      <c r="O51" s="42" t="n">
        <v>265</v>
      </c>
      <c r="P51" s="178" t="n">
        <v>72.81999999999999</v>
      </c>
      <c r="Q51" s="16" t="n">
        <v>387</v>
      </c>
      <c r="R51" s="188" t="n">
        <v>69.3</v>
      </c>
      <c r="S51" s="38" t="n">
        <v>361</v>
      </c>
      <c r="T51" s="178" t="inlineStr">
        <is>
          <t>$57.66</t>
        </is>
      </c>
      <c r="U51" s="16" t="n">
        <v>274</v>
      </c>
      <c r="V51" s="123" t="inlineStr">
        <is>
          <t>$57.66</t>
        </is>
      </c>
      <c r="W51" s="38" t="n">
        <v>274</v>
      </c>
      <c r="X51" s="178" t="n"/>
      <c r="Y51" s="16" t="n"/>
      <c r="Z51" s="188" t="n"/>
      <c r="AA51" s="38" t="n"/>
      <c r="AB51" s="178" t="n"/>
      <c r="AC51" s="19" t="n"/>
    </row>
    <row r="52" customFormat="1" s="152">
      <c r="B52" s="152" t="inlineStr">
        <is>
          <t>1033 Gurney</t>
        </is>
      </c>
      <c r="C52" s="152" t="inlineStr">
        <is>
          <t>Campus Village</t>
        </is>
      </c>
      <c r="D52" s="152" t="inlineStr">
        <is>
          <t>Campus Village</t>
        </is>
      </c>
      <c r="E52" s="152" t="n">
        <v>65706</v>
      </c>
      <c r="F52" s="186" t="n">
        <v>116.75</v>
      </c>
      <c r="G52" s="38" t="n">
        <v>695</v>
      </c>
      <c r="H52" s="178" t="n">
        <v>73.11</v>
      </c>
      <c r="I52" s="16" t="n">
        <v>380</v>
      </c>
      <c r="J52" s="187" t="n">
        <v>63</v>
      </c>
      <c r="K52" s="38" t="n">
        <v>307</v>
      </c>
      <c r="L52" s="178" t="n">
        <v>42.21</v>
      </c>
      <c r="M52" s="16" t="n">
        <v>157</v>
      </c>
      <c r="N52" s="188" t="n">
        <v>52.19</v>
      </c>
      <c r="O52" s="42" t="n">
        <v>229</v>
      </c>
      <c r="P52" s="178" t="n">
        <v>61.86</v>
      </c>
      <c r="Q52" s="16" t="n">
        <v>306</v>
      </c>
      <c r="R52" s="188" t="n">
        <v>115.31</v>
      </c>
      <c r="S52" s="38" t="n">
        <v>701</v>
      </c>
      <c r="T52" s="178" t="inlineStr">
        <is>
          <t>$69.46</t>
        </is>
      </c>
      <c r="U52" s="16" t="n">
        <v>361</v>
      </c>
      <c r="V52" s="123" t="inlineStr">
        <is>
          <t>$69.46</t>
        </is>
      </c>
      <c r="W52" s="38" t="n">
        <v>361</v>
      </c>
      <c r="X52" s="178" t="n"/>
      <c r="Y52" s="16" t="n"/>
      <c r="Z52" s="188" t="n"/>
      <c r="AA52" s="38" t="n"/>
      <c r="AB52" s="178" t="n"/>
      <c r="AC52" s="19" t="n"/>
    </row>
    <row r="53" customFormat="1" s="152">
      <c r="B53" s="152" t="inlineStr">
        <is>
          <t>1035 Gurney</t>
        </is>
      </c>
      <c r="C53" s="152" t="inlineStr">
        <is>
          <t>Campus Village</t>
        </is>
      </c>
      <c r="D53" s="152" t="inlineStr">
        <is>
          <t>Campus Village</t>
        </is>
      </c>
      <c r="E53" s="152" t="n">
        <v>57519</v>
      </c>
      <c r="F53" s="186" t="n">
        <v>389.82</v>
      </c>
      <c r="G53" s="38" t="n">
        <v>2666</v>
      </c>
      <c r="H53" s="178" t="n">
        <v>275.53</v>
      </c>
      <c r="I53" s="16" t="n">
        <v>1841</v>
      </c>
      <c r="J53" s="187" t="n">
        <v>248.25</v>
      </c>
      <c r="K53" s="38" t="n">
        <v>1644</v>
      </c>
      <c r="L53" s="178" t="n">
        <v>142.53</v>
      </c>
      <c r="M53" s="16" t="n">
        <v>881</v>
      </c>
      <c r="N53" s="188" t="n">
        <v>84.61</v>
      </c>
      <c r="O53" s="42" t="n">
        <v>463</v>
      </c>
      <c r="P53" s="178" t="n">
        <v>43.6</v>
      </c>
      <c r="Q53" s="16" t="n">
        <v>171</v>
      </c>
      <c r="R53" s="188" t="n">
        <v>54.42</v>
      </c>
      <c r="S53" s="38" t="n">
        <v>251</v>
      </c>
      <c r="T53" s="178" t="inlineStr">
        <is>
          <t>$84.27</t>
        </is>
      </c>
      <c r="U53" s="16" t="n">
        <v>470</v>
      </c>
      <c r="V53" s="123" t="inlineStr">
        <is>
          <t>$84.27</t>
        </is>
      </c>
      <c r="W53" s="38" t="n">
        <v>470</v>
      </c>
      <c r="X53" s="178" t="n"/>
      <c r="Y53" s="16" t="n"/>
      <c r="Z53" s="188" t="n"/>
      <c r="AA53" s="38" t="n"/>
      <c r="AB53" s="178" t="n"/>
      <c r="AC53" s="19" t="n"/>
    </row>
    <row r="54" customFormat="1" s="152">
      <c r="B54" s="152" t="inlineStr">
        <is>
          <t>1037 Gurney</t>
        </is>
      </c>
      <c r="C54" s="152" t="inlineStr">
        <is>
          <t>Campus Village</t>
        </is>
      </c>
      <c r="D54" s="152" t="inlineStr">
        <is>
          <t>Campus Village</t>
        </is>
      </c>
      <c r="E54" s="152" t="n">
        <v>57517</v>
      </c>
      <c r="F54" s="186" t="n">
        <v>204.87</v>
      </c>
      <c r="G54" s="38" t="n">
        <v>1331</v>
      </c>
      <c r="H54" s="178" t="n">
        <v>114.26</v>
      </c>
      <c r="I54" s="16" t="n">
        <v>677</v>
      </c>
      <c r="J54" s="187" t="n">
        <v>105.26</v>
      </c>
      <c r="K54" s="38" t="n">
        <v>612</v>
      </c>
      <c r="L54" s="178" t="n">
        <v>82.40000000000001</v>
      </c>
      <c r="M54" s="16" t="n">
        <v>447</v>
      </c>
      <c r="N54" s="188" t="n">
        <v>83.09</v>
      </c>
      <c r="O54" s="42" t="n">
        <v>452</v>
      </c>
      <c r="P54" s="178" t="n">
        <v>92.44</v>
      </c>
      <c r="Q54" s="16" t="n">
        <v>532</v>
      </c>
      <c r="R54" s="188" t="n">
        <v>95.28</v>
      </c>
      <c r="S54" s="38" t="n">
        <v>553</v>
      </c>
      <c r="T54" s="178" t="inlineStr">
        <is>
          <t>$62.41</t>
        </is>
      </c>
      <c r="U54" s="16" t="n">
        <v>309</v>
      </c>
      <c r="V54" s="123" t="inlineStr">
        <is>
          <t>$62.41</t>
        </is>
      </c>
      <c r="W54" s="38" t="n">
        <v>309</v>
      </c>
      <c r="X54" s="178" t="n"/>
      <c r="Y54" s="16" t="n"/>
      <c r="Z54" s="188" t="n"/>
      <c r="AA54" s="38" t="n"/>
      <c r="AB54" s="178" t="n"/>
      <c r="AC54" s="19" t="n"/>
    </row>
    <row r="55" customFormat="1" s="152">
      <c r="B55" s="152" t="inlineStr">
        <is>
          <t>1039 Gurney</t>
        </is>
      </c>
      <c r="C55" s="152" t="inlineStr">
        <is>
          <t>Campus Village</t>
        </is>
      </c>
      <c r="D55" s="152" t="inlineStr">
        <is>
          <t>Campus Village</t>
        </is>
      </c>
      <c r="E55" s="152" t="n">
        <v>65712</v>
      </c>
      <c r="F55" s="186" t="n">
        <v>157.62</v>
      </c>
      <c r="G55" s="38" t="n">
        <v>990</v>
      </c>
      <c r="H55" s="178" t="n">
        <v>109</v>
      </c>
      <c r="I55" s="16" t="n">
        <v>639</v>
      </c>
      <c r="J55" s="187" t="n">
        <v>95.84</v>
      </c>
      <c r="K55" s="38" t="n">
        <v>544</v>
      </c>
      <c r="L55" s="178" t="n">
        <v>67.02</v>
      </c>
      <c r="M55" s="16" t="n">
        <v>336</v>
      </c>
      <c r="N55" s="188" t="n">
        <v>45.85</v>
      </c>
      <c r="O55" s="42" t="n">
        <v>183</v>
      </c>
      <c r="P55" s="178" t="n">
        <v>66.45999999999999</v>
      </c>
      <c r="Q55" s="16" t="n">
        <v>340</v>
      </c>
      <c r="R55" s="188" t="n">
        <v>58.62</v>
      </c>
      <c r="S55" s="38" t="n">
        <v>285</v>
      </c>
      <c r="T55" s="178" t="inlineStr">
        <is>
          <t>$71.78</t>
        </is>
      </c>
      <c r="U55" s="16" t="n">
        <v>378</v>
      </c>
      <c r="V55" s="123" t="inlineStr">
        <is>
          <t>$71.78</t>
        </is>
      </c>
      <c r="W55" s="38" t="n">
        <v>378</v>
      </c>
      <c r="X55" s="178" t="n"/>
      <c r="Y55" s="16" t="n"/>
      <c r="Z55" s="188" t="n"/>
      <c r="AA55" s="38" t="n"/>
      <c r="AB55" s="178" t="n"/>
      <c r="AC55" s="19" t="n"/>
    </row>
    <row r="56" customFormat="1" s="152">
      <c r="B56" s="152" t="inlineStr">
        <is>
          <t>1041 Gurney</t>
        </is>
      </c>
      <c r="C56" s="152" t="inlineStr">
        <is>
          <t>Campus Village</t>
        </is>
      </c>
      <c r="D56" s="152" t="inlineStr">
        <is>
          <t>Campus Village</t>
        </is>
      </c>
      <c r="E56" s="152" t="n">
        <v>61812</v>
      </c>
      <c r="F56" s="186" t="n">
        <v>107.47</v>
      </c>
      <c r="G56" s="38" t="n">
        <v>628</v>
      </c>
      <c r="H56" s="178" t="n">
        <v>83.77</v>
      </c>
      <c r="I56" s="16" t="n">
        <v>457</v>
      </c>
      <c r="J56" s="187" t="n">
        <v>82.54000000000001</v>
      </c>
      <c r="K56" s="38" t="n">
        <v>448</v>
      </c>
      <c r="L56" s="178" t="n">
        <v>66.88</v>
      </c>
      <c r="M56" s="16" t="n">
        <v>335</v>
      </c>
      <c r="N56" s="188" t="n">
        <v>52.33</v>
      </c>
      <c r="O56" s="42" t="n">
        <v>230</v>
      </c>
      <c r="P56" s="178" t="n">
        <v>44.54</v>
      </c>
      <c r="Q56" s="16" t="n">
        <v>178</v>
      </c>
      <c r="R56" s="188" t="n">
        <v>47.24</v>
      </c>
      <c r="S56" s="38" t="n">
        <v>198</v>
      </c>
      <c r="T56" s="178" t="inlineStr">
        <is>
          <t>$44.49</t>
        </is>
      </c>
      <c r="U56" s="16" t="n">
        <v>177</v>
      </c>
      <c r="V56" s="123" t="inlineStr">
        <is>
          <t>$44.49</t>
        </is>
      </c>
      <c r="W56" s="38" t="n">
        <v>177</v>
      </c>
      <c r="X56" s="178" t="n"/>
      <c r="Y56" s="16" t="n"/>
      <c r="Z56" s="188" t="n"/>
      <c r="AA56" s="38" t="n"/>
      <c r="AB56" s="178" t="n"/>
      <c r="AC56" s="19" t="n"/>
    </row>
    <row r="57" customFormat="1" s="152">
      <c r="B57" s="152" t="inlineStr">
        <is>
          <t>1043 Gurney</t>
        </is>
      </c>
      <c r="C57" s="152" t="inlineStr">
        <is>
          <t>Campus Village</t>
        </is>
      </c>
      <c r="D57" s="152" t="inlineStr">
        <is>
          <t>Campus Village</t>
        </is>
      </c>
      <c r="E57" s="152" t="n">
        <v>65713</v>
      </c>
      <c r="F57" s="186" t="n">
        <v>129.36</v>
      </c>
      <c r="G57" s="38" t="n">
        <v>786</v>
      </c>
      <c r="H57" s="178" t="n">
        <v>104</v>
      </c>
      <c r="I57" s="16" t="n">
        <v>603</v>
      </c>
      <c r="J57" s="187" t="n">
        <v>98.33</v>
      </c>
      <c r="K57" s="38" t="n">
        <v>562</v>
      </c>
      <c r="L57" s="178" t="n">
        <v>67.43000000000001</v>
      </c>
      <c r="M57" s="16" t="n">
        <v>339</v>
      </c>
      <c r="N57" s="188" t="n">
        <v>63.56</v>
      </c>
      <c r="O57" s="42" t="n">
        <v>311</v>
      </c>
      <c r="P57" s="178" t="n">
        <v>69.56999999999999</v>
      </c>
      <c r="Q57" s="16" t="n">
        <v>363</v>
      </c>
      <c r="R57" s="188" t="n">
        <v>64.98</v>
      </c>
      <c r="S57" s="38" t="n">
        <v>329</v>
      </c>
      <c r="T57" s="178" t="inlineStr">
        <is>
          <t>$57.79</t>
        </is>
      </c>
      <c r="U57" s="16" t="n">
        <v>275</v>
      </c>
      <c r="V57" s="123" t="inlineStr">
        <is>
          <t>$57.79</t>
        </is>
      </c>
      <c r="W57" s="38" t="n">
        <v>275</v>
      </c>
      <c r="X57" s="178" t="n"/>
      <c r="Y57" s="16" t="n"/>
      <c r="Z57" s="188" t="n"/>
      <c r="AA57" s="38" t="n"/>
      <c r="AB57" s="178" t="n"/>
      <c r="AC57" s="19" t="n"/>
    </row>
    <row r="58" customFormat="1" s="152">
      <c r="B58" s="152" t="inlineStr">
        <is>
          <t>1045 Gurney</t>
        </is>
      </c>
      <c r="C58" s="152" t="inlineStr">
        <is>
          <t>Campus Village</t>
        </is>
      </c>
      <c r="D58" s="152" t="inlineStr">
        <is>
          <t>Campus Village</t>
        </is>
      </c>
      <c r="E58" s="152" t="n">
        <v>65714</v>
      </c>
      <c r="F58" s="186" t="n">
        <v>108.58</v>
      </c>
      <c r="G58" s="38" t="n">
        <v>636</v>
      </c>
      <c r="H58" s="178" t="n">
        <v>58.14</v>
      </c>
      <c r="I58" s="16" t="n">
        <v>272</v>
      </c>
      <c r="J58" s="187" t="n">
        <v>49.84</v>
      </c>
      <c r="K58" s="38" t="n">
        <v>212</v>
      </c>
      <c r="L58" s="178" t="n">
        <v>36.25</v>
      </c>
      <c r="M58" s="16" t="n">
        <v>114</v>
      </c>
      <c r="N58" s="188" t="n">
        <v>69.374</v>
      </c>
      <c r="O58" s="42" t="n">
        <v>353</v>
      </c>
      <c r="P58" s="178" t="n">
        <v>71.47</v>
      </c>
      <c r="Q58" s="16" t="n">
        <v>377</v>
      </c>
      <c r="R58" s="188" t="n">
        <v>59.96</v>
      </c>
      <c r="S58" s="38" t="n">
        <v>292</v>
      </c>
      <c r="T58" s="178" t="inlineStr">
        <is>
          <t>$52.91</t>
        </is>
      </c>
      <c r="U58" s="16" t="n">
        <v>239</v>
      </c>
      <c r="V58" s="123" t="inlineStr">
        <is>
          <t>$52.91</t>
        </is>
      </c>
      <c r="W58" s="38" t="n">
        <v>239</v>
      </c>
      <c r="X58" s="178" t="n"/>
      <c r="Y58" s="16" t="n"/>
      <c r="Z58" s="188" t="n"/>
      <c r="AA58" s="38" t="n"/>
      <c r="AB58" s="178" t="n"/>
      <c r="AC58" s="19" t="n"/>
    </row>
    <row r="59" customFormat="1" s="152">
      <c r="B59" s="152" t="inlineStr">
        <is>
          <t>1051 Gurney</t>
        </is>
      </c>
      <c r="C59" s="152" t="inlineStr">
        <is>
          <t>Campus Village</t>
        </is>
      </c>
      <c r="D59" s="152" t="inlineStr">
        <is>
          <t>Campus Village</t>
        </is>
      </c>
      <c r="E59" s="152" t="n">
        <v>64484</v>
      </c>
      <c r="F59" s="186" t="n">
        <v>261.67</v>
      </c>
      <c r="G59" s="38" t="n">
        <v>1741</v>
      </c>
      <c r="H59" s="178" t="n">
        <v>144.87</v>
      </c>
      <c r="I59" s="16" t="n"/>
      <c r="J59" s="187" t="n">
        <v>118.29</v>
      </c>
      <c r="K59" s="38" t="n">
        <v>706</v>
      </c>
      <c r="L59" s="178" t="n">
        <v>76.72</v>
      </c>
      <c r="M59" s="16" t="n">
        <v>406</v>
      </c>
      <c r="N59" s="188" t="n">
        <v>81.84</v>
      </c>
      <c r="O59" s="42" t="n">
        <v>443</v>
      </c>
      <c r="P59" s="178" t="n">
        <v>115.31</v>
      </c>
      <c r="Q59" s="16" t="n">
        <v>701</v>
      </c>
      <c r="R59" s="188" t="n">
        <v>154.27</v>
      </c>
      <c r="S59" s="38" t="n">
        <v>989</v>
      </c>
      <c r="T59" s="178" t="inlineStr">
        <is>
          <t>$115.36</t>
        </is>
      </c>
      <c r="U59" s="16" t="n">
        <v>699</v>
      </c>
      <c r="V59" s="123" t="inlineStr">
        <is>
          <t>$115.36</t>
        </is>
      </c>
      <c r="W59" s="38" t="n">
        <v>699</v>
      </c>
      <c r="X59" s="178" t="n"/>
      <c r="Y59" s="16" t="n"/>
      <c r="Z59" s="188" t="n"/>
      <c r="AA59" s="38" t="n"/>
      <c r="AB59" s="178" t="n"/>
      <c r="AC59" s="19" t="n"/>
    </row>
    <row r="60" customFormat="1" s="152">
      <c r="B60" s="152" t="inlineStr">
        <is>
          <t>1053 Gurney</t>
        </is>
      </c>
      <c r="C60" s="152" t="inlineStr">
        <is>
          <t>Campus Village</t>
        </is>
      </c>
      <c r="D60" s="152" t="inlineStr">
        <is>
          <t>Campus Village</t>
        </is>
      </c>
      <c r="E60" s="152" t="n">
        <v>64483</v>
      </c>
      <c r="F60" s="186" t="n">
        <v>240.75</v>
      </c>
      <c r="G60" s="38" t="n">
        <v>1590</v>
      </c>
      <c r="H60" s="178" t="n">
        <v>178.13</v>
      </c>
      <c r="I60" s="16" t="n">
        <v>1138</v>
      </c>
      <c r="J60" s="187" t="n">
        <v>154.18</v>
      </c>
      <c r="K60" s="38" t="n">
        <v>965</v>
      </c>
      <c r="L60" s="178" t="n">
        <v>143.37</v>
      </c>
      <c r="M60" s="16" t="n">
        <v>887</v>
      </c>
      <c r="N60" s="188" t="n">
        <v>157.63</v>
      </c>
      <c r="O60" s="42" t="n">
        <v>990</v>
      </c>
      <c r="P60" s="178" t="n">
        <v>160.9</v>
      </c>
      <c r="Q60" s="16" t="n">
        <v>1038</v>
      </c>
      <c r="R60" s="188" t="n">
        <v>154.68</v>
      </c>
      <c r="S60" s="38" t="n">
        <v>992</v>
      </c>
      <c r="T60" s="178" t="inlineStr">
        <is>
          <t>$112.37</t>
        </is>
      </c>
      <c r="U60" s="16" t="n">
        <v>677</v>
      </c>
      <c r="V60" s="123" t="inlineStr">
        <is>
          <t>$112.37</t>
        </is>
      </c>
      <c r="W60" s="38" t="n">
        <v>677</v>
      </c>
      <c r="X60" s="178" t="n"/>
      <c r="Y60" s="16" t="n"/>
      <c r="Z60" s="188" t="n"/>
      <c r="AA60" s="38" t="n"/>
      <c r="AB60" s="178" t="n"/>
      <c r="AC60" s="19" t="n"/>
    </row>
    <row r="61" customFormat="1" s="152">
      <c r="F61" s="186" t="n"/>
      <c r="G61" s="38" t="n"/>
      <c r="H61" s="178" t="n"/>
      <c r="I61" s="16" t="n"/>
      <c r="J61" s="187" t="n"/>
      <c r="K61" s="38" t="n"/>
      <c r="L61" s="178" t="n"/>
      <c r="M61" s="16" t="n"/>
      <c r="N61" s="188" t="n"/>
      <c r="O61" s="42" t="n"/>
      <c r="P61" s="178" t="n"/>
      <c r="Q61" s="16" t="n"/>
      <c r="R61" s="188" t="n"/>
      <c r="S61" s="38" t="n"/>
      <c r="T61" s="178" t="n"/>
      <c r="U61" s="16" t="n"/>
      <c r="V61" s="123" t="n"/>
      <c r="W61" s="38" t="n"/>
      <c r="X61" s="178" t="n"/>
      <c r="Y61" s="16" t="n"/>
      <c r="Z61" s="188" t="n"/>
      <c r="AA61" s="38" t="n"/>
      <c r="AB61" s="178" t="n"/>
      <c r="AC61" s="19" t="n"/>
    </row>
    <row r="62" customFormat="1" s="152">
      <c r="B62" s="152" t="inlineStr">
        <is>
          <t>223 College</t>
        </is>
      </c>
      <c r="C62" s="152" t="inlineStr">
        <is>
          <t>Rental</t>
        </is>
      </c>
      <c r="D62" s="152" t="inlineStr">
        <is>
          <t>Operational</t>
        </is>
      </c>
      <c r="E62" s="152" t="n">
        <v>63624</v>
      </c>
      <c r="F62" s="186" t="n">
        <v>207.64</v>
      </c>
      <c r="G62" s="38" t="n">
        <v>1253</v>
      </c>
      <c r="H62" s="178" t="n">
        <v>168.21</v>
      </c>
      <c r="I62" s="16" t="n">
        <v>987</v>
      </c>
      <c r="J62" s="187" t="n">
        <v>143.03</v>
      </c>
      <c r="K62" s="38" t="n">
        <v>817</v>
      </c>
      <c r="L62" s="178" t="n">
        <v>115.59</v>
      </c>
      <c r="M62" s="16" t="n">
        <v>632</v>
      </c>
      <c r="N62" s="188" t="n">
        <v>51.54</v>
      </c>
      <c r="O62" s="42" t="n">
        <v>200</v>
      </c>
      <c r="P62" s="178" t="n">
        <v>53.31</v>
      </c>
      <c r="Q62" s="16" t="n">
        <v>217</v>
      </c>
      <c r="R62" s="188" t="n">
        <v>57.65</v>
      </c>
      <c r="S62" s="38" t="n">
        <v>247</v>
      </c>
      <c r="T62" s="178" t="inlineStr">
        <is>
          <t>$53.85</t>
        </is>
      </c>
      <c r="U62" s="16" t="n">
        <v>220</v>
      </c>
      <c r="V62" s="123" t="inlineStr">
        <is>
          <t>$53.85</t>
        </is>
      </c>
      <c r="W62" s="38" t="n">
        <v>220</v>
      </c>
      <c r="X62" s="178" t="n"/>
      <c r="Y62" s="16" t="n"/>
      <c r="Z62" s="188" t="n"/>
      <c r="AA62" s="38" t="n"/>
      <c r="AB62" s="178" t="n"/>
      <c r="AC62" s="19" t="n"/>
    </row>
    <row r="63" customFormat="1" s="152">
      <c r="B63" s="152" t="inlineStr">
        <is>
          <t>227 College</t>
        </is>
      </c>
      <c r="C63" s="152" t="inlineStr">
        <is>
          <t>Rental</t>
        </is>
      </c>
      <c r="D63" s="152" t="inlineStr">
        <is>
          <t>Operational</t>
        </is>
      </c>
      <c r="E63" s="152" t="n">
        <v>65220</v>
      </c>
      <c r="F63" s="186" t="n">
        <v>113.28</v>
      </c>
      <c r="G63" s="38" t="n">
        <v>670</v>
      </c>
      <c r="H63" s="178" t="n">
        <v>58.28</v>
      </c>
      <c r="I63" s="16" t="n">
        <v>273</v>
      </c>
      <c r="J63" s="187" t="n">
        <v>49.56</v>
      </c>
      <c r="K63" s="38" t="n">
        <v>210</v>
      </c>
      <c r="L63" s="178" t="n">
        <v>55.79</v>
      </c>
      <c r="M63" s="16" t="n">
        <v>255</v>
      </c>
      <c r="N63" s="188" t="n">
        <v>91.40000000000001</v>
      </c>
      <c r="O63" s="42" t="n">
        <v>512</v>
      </c>
      <c r="P63" s="178" t="n">
        <v>59.83</v>
      </c>
      <c r="Q63" s="16" t="n">
        <v>291</v>
      </c>
      <c r="R63" s="188" t="n">
        <v>87.84</v>
      </c>
      <c r="S63" s="38" t="n">
        <v>98</v>
      </c>
      <c r="T63" s="178" t="n">
        <v>53.48</v>
      </c>
      <c r="U63" s="16" t="n">
        <v>244</v>
      </c>
      <c r="V63" s="123" t="n"/>
      <c r="W63" s="38" t="n"/>
      <c r="X63" s="178" t="n"/>
      <c r="Y63" s="16" t="n"/>
      <c r="Z63" s="188" t="n"/>
      <c r="AA63" s="38" t="n"/>
      <c r="AB63" s="178" t="n"/>
      <c r="AC63" s="19" t="n"/>
    </row>
    <row r="64" customFormat="1" s="152">
      <c r="B64" s="152" t="inlineStr">
        <is>
          <t>228 College</t>
        </is>
      </c>
      <c r="C64" s="152" t="inlineStr">
        <is>
          <t>RBC</t>
        </is>
      </c>
      <c r="D64" s="152" t="inlineStr">
        <is>
          <t>Operational</t>
        </is>
      </c>
      <c r="E64" s="152" t="n">
        <v>61354</v>
      </c>
      <c r="F64" s="186" t="n">
        <v>247.81</v>
      </c>
      <c r="G64" s="38" t="n">
        <v>1641</v>
      </c>
      <c r="H64" s="178" t="n">
        <v>219.83</v>
      </c>
      <c r="I64" s="16" t="n">
        <v>1439</v>
      </c>
      <c r="J64" s="187" t="n">
        <v>229.27</v>
      </c>
      <c r="K64" s="38" t="n">
        <v>1507</v>
      </c>
      <c r="L64" s="178" t="n">
        <v>177.17</v>
      </c>
      <c r="M64" s="16" t="n">
        <v>1131</v>
      </c>
      <c r="N64" s="188" t="n">
        <v>386.26</v>
      </c>
      <c r="O64" s="42" t="n">
        <v>2640</v>
      </c>
      <c r="P64" s="178" t="n">
        <v>345.05</v>
      </c>
      <c r="Q64" s="16" t="n">
        <v>2399</v>
      </c>
      <c r="R64" s="188" t="n">
        <v>363.72</v>
      </c>
      <c r="S64" s="38" t="n">
        <v>2537</v>
      </c>
      <c r="T64" s="178" t="n">
        <v>437.19</v>
      </c>
      <c r="U64" s="16" t="n">
        <v>3080</v>
      </c>
      <c r="V64" s="123" t="n"/>
      <c r="W64" s="38" t="n"/>
      <c r="X64" s="178" t="n"/>
      <c r="Y64" s="16" t="n"/>
      <c r="Z64" s="188" t="n"/>
      <c r="AA64" s="38" t="n"/>
      <c r="AB64" s="178" t="n"/>
      <c r="AC64" s="19" t="n"/>
    </row>
    <row r="65" customFormat="1" s="152">
      <c r="B65" s="152" t="inlineStr">
        <is>
          <t>228 College - R</t>
        </is>
      </c>
      <c r="C65" s="152" t="inlineStr">
        <is>
          <t>Teague</t>
        </is>
      </c>
      <c r="D65" s="152" t="inlineStr">
        <is>
          <t>Operational</t>
        </is>
      </c>
      <c r="E65" s="152" t="n">
        <v>63625</v>
      </c>
      <c r="F65" s="186" t="n">
        <v>392.46</v>
      </c>
      <c r="G65" s="38" t="n">
        <v>2685</v>
      </c>
      <c r="H65" s="178" t="n">
        <v>282.32</v>
      </c>
      <c r="I65" s="16" t="n">
        <v>1890</v>
      </c>
      <c r="J65" s="187" t="n">
        <v>268.07</v>
      </c>
      <c r="K65" s="38" t="n">
        <v>1787</v>
      </c>
      <c r="L65" s="178" t="n">
        <v>220.96</v>
      </c>
      <c r="M65" s="16" t="n">
        <v>1447</v>
      </c>
      <c r="N65" s="188" t="n">
        <v>119.81</v>
      </c>
      <c r="O65" s="42" t="n">
        <v>717</v>
      </c>
      <c r="P65" s="178" t="n">
        <v>91.76000000000001</v>
      </c>
      <c r="Q65" s="16" t="n">
        <v>527</v>
      </c>
      <c r="R65" s="188" t="n">
        <v>93.39</v>
      </c>
      <c r="S65" s="38" t="n">
        <v>539</v>
      </c>
      <c r="T65" s="178" t="n">
        <v>101.1</v>
      </c>
      <c r="U65" s="16" t="n">
        <v>596</v>
      </c>
      <c r="V65" s="123" t="n"/>
      <c r="W65" s="38" t="n"/>
      <c r="X65" s="178" t="n"/>
      <c r="Y65" s="16" t="n"/>
      <c r="Z65" s="188" t="n"/>
      <c r="AA65" s="38" t="n"/>
      <c r="AB65" s="178" t="n"/>
      <c r="AC65" s="19" t="n"/>
    </row>
    <row r="66" customFormat="1" s="152">
      <c r="B66" s="152" t="inlineStr">
        <is>
          <t>229 College</t>
        </is>
      </c>
      <c r="C66" s="152" t="inlineStr">
        <is>
          <t>Rental</t>
        </is>
      </c>
      <c r="D66" s="152" t="inlineStr">
        <is>
          <t>Operational</t>
        </is>
      </c>
      <c r="E66" s="152" t="n">
        <v>65219</v>
      </c>
      <c r="F66" s="186" t="n"/>
      <c r="G66" s="38" t="n"/>
      <c r="H66" s="178" t="n">
        <v>40.72</v>
      </c>
      <c r="I66" s="16" t="n">
        <v>161</v>
      </c>
      <c r="J66" s="187" t="n">
        <v>44.44</v>
      </c>
      <c r="K66" s="38" t="n">
        <v>173</v>
      </c>
      <c r="L66" s="178" t="n">
        <v>35.42</v>
      </c>
      <c r="M66" s="16" t="n">
        <v>1089</v>
      </c>
      <c r="N66" s="188" t="n">
        <v>31.82</v>
      </c>
      <c r="O66" s="42" t="n">
        <v>82</v>
      </c>
      <c r="P66" s="178" t="n">
        <v>93.25</v>
      </c>
      <c r="Q66" s="16" t="n">
        <v>538</v>
      </c>
      <c r="R66" s="188" t="n">
        <v>86.08</v>
      </c>
      <c r="S66" s="38" t="n">
        <v>485</v>
      </c>
      <c r="T66" s="178" t="n">
        <v>31.96</v>
      </c>
      <c r="U66" s="16" t="n">
        <v>85</v>
      </c>
      <c r="V66" s="123" t="n"/>
      <c r="W66" s="38" t="n"/>
      <c r="X66" s="178" t="n"/>
      <c r="Y66" s="16" t="n"/>
      <c r="Z66" s="188" t="n"/>
      <c r="AA66" s="38" t="n"/>
      <c r="AB66" s="178" t="n"/>
      <c r="AC66" s="19" t="n"/>
    </row>
    <row r="67" customFormat="1" s="152">
      <c r="B67" s="152" t="inlineStr">
        <is>
          <t>234 College</t>
        </is>
      </c>
      <c r="C67" s="152" t="inlineStr">
        <is>
          <t>Brown</t>
        </is>
      </c>
      <c r="D67" s="152" t="inlineStr">
        <is>
          <t>College Houses</t>
        </is>
      </c>
      <c r="E67" s="152" t="n">
        <v>61195</v>
      </c>
      <c r="F67" s="186" t="n">
        <v>95.56</v>
      </c>
      <c r="G67" s="38" t="n">
        <v>542</v>
      </c>
      <c r="H67" s="178" t="n">
        <v>92.23</v>
      </c>
      <c r="I67" s="16" t="n">
        <v>518</v>
      </c>
      <c r="J67" s="187" t="n">
        <v>100.13</v>
      </c>
      <c r="K67" s="38" t="n">
        <v>575</v>
      </c>
      <c r="L67" s="178" t="n"/>
      <c r="M67" s="16" t="n"/>
      <c r="N67" s="188" t="n"/>
      <c r="O67" s="42" t="n"/>
      <c r="P67" s="178" t="n">
        <v>63.21</v>
      </c>
      <c r="Q67" s="16" t="n">
        <v>316</v>
      </c>
      <c r="R67" s="188" t="n">
        <v>71.73999999999999</v>
      </c>
      <c r="S67" s="38" t="n">
        <v>379</v>
      </c>
      <c r="T67" s="178" t="n">
        <v>125.05</v>
      </c>
      <c r="U67" s="16" t="n">
        <v>773</v>
      </c>
      <c r="V67" s="123" t="n"/>
      <c r="W67" s="38" t="n"/>
      <c r="X67" s="178" t="n"/>
      <c r="Y67" s="16" t="n"/>
      <c r="Z67" s="188" t="n"/>
      <c r="AA67" s="38" t="n"/>
      <c r="AB67" s="178" t="n"/>
      <c r="AC67" s="19" t="n"/>
    </row>
    <row r="68" customFormat="1" s="152">
      <c r="B68" s="152" t="inlineStr">
        <is>
          <t>240 College</t>
        </is>
      </c>
      <c r="C68" s="152" t="inlineStr">
        <is>
          <t>Woodman</t>
        </is>
      </c>
      <c r="D68" s="152" t="inlineStr">
        <is>
          <t>College Houses</t>
        </is>
      </c>
      <c r="E68" s="152" t="n">
        <v>63687</v>
      </c>
      <c r="F68" s="186" t="n">
        <v>101.37</v>
      </c>
      <c r="G68" s="38" t="n">
        <v>584</v>
      </c>
      <c r="H68" s="178" t="n">
        <v>124.23</v>
      </c>
      <c r="I68" s="16" t="n">
        <v>749</v>
      </c>
      <c r="J68" s="187" t="n">
        <v>146.27</v>
      </c>
      <c r="K68" s="38" t="n">
        <v>908</v>
      </c>
      <c r="L68" s="178" t="n">
        <v>169.42</v>
      </c>
      <c r="M68" s="16" t="n">
        <v>1075</v>
      </c>
      <c r="N68" s="188" t="n">
        <v>247.15</v>
      </c>
      <c r="O68" s="42" t="n">
        <v>1636</v>
      </c>
      <c r="P68" s="178" t="n">
        <v>238.57</v>
      </c>
      <c r="Q68" s="16" t="n">
        <v>1612</v>
      </c>
      <c r="R68" s="188" t="n">
        <v>246.41</v>
      </c>
      <c r="S68" s="38" t="n">
        <v>1670</v>
      </c>
      <c r="T68" s="178" t="n">
        <v>288.9</v>
      </c>
      <c r="U68" s="16" t="n">
        <v>1984</v>
      </c>
      <c r="V68" s="123" t="n"/>
      <c r="W68" s="38" t="n"/>
      <c r="X68" s="178" t="n"/>
      <c r="Y68" s="16" t="n"/>
      <c r="Z68" s="188" t="n"/>
      <c r="AA68" s="38" t="n"/>
      <c r="AB68" s="178" t="n"/>
      <c r="AC68" s="19" t="n"/>
    </row>
    <row r="69" customFormat="1" s="152">
      <c r="B69" s="152" t="inlineStr">
        <is>
          <t>302 College</t>
        </is>
      </c>
      <c r="C69" s="152" t="inlineStr">
        <is>
          <t>Marshall</t>
        </is>
      </c>
      <c r="D69" s="152" t="inlineStr">
        <is>
          <t>College Houses</t>
        </is>
      </c>
      <c r="E69" s="152" t="n">
        <v>65245</v>
      </c>
      <c r="F69" s="186" t="n">
        <v>171.89</v>
      </c>
      <c r="G69" s="38" t="n">
        <v>1093</v>
      </c>
      <c r="H69" s="178" t="n">
        <v>183.53</v>
      </c>
      <c r="I69" s="16" t="n">
        <v>1177</v>
      </c>
      <c r="J69" s="187" t="n">
        <v>211.26</v>
      </c>
      <c r="K69" s="38" t="n">
        <v>1377</v>
      </c>
      <c r="L69" s="178" t="n">
        <v>215.69</v>
      </c>
      <c r="M69" s="16" t="n">
        <v>1409</v>
      </c>
      <c r="N69" s="188" t="n">
        <v>206.96</v>
      </c>
      <c r="O69" s="42" t="n">
        <v>1346</v>
      </c>
      <c r="P69" s="178" t="n">
        <v>148.99</v>
      </c>
      <c r="Q69" s="16" t="n">
        <v>950</v>
      </c>
      <c r="R69" s="188" t="n">
        <v>245.46</v>
      </c>
      <c r="S69" s="38" t="n">
        <v>1663</v>
      </c>
      <c r="T69" s="178" t="n">
        <v>467.9</v>
      </c>
      <c r="U69" s="16" t="n">
        <v>3307</v>
      </c>
      <c r="V69" s="123" t="n"/>
      <c r="W69" s="38" t="n"/>
      <c r="X69" s="178" t="n"/>
      <c r="Y69" s="16" t="n"/>
      <c r="Z69" s="188" t="n"/>
      <c r="AA69" s="38" t="n"/>
      <c r="AB69" s="178" t="n"/>
      <c r="AC69" s="19" t="n"/>
    </row>
    <row r="70" customFormat="1" s="152">
      <c r="B70" s="152" t="inlineStr">
        <is>
          <t>306 College</t>
        </is>
      </c>
      <c r="C70" s="152" t="inlineStr">
        <is>
          <t>Doan</t>
        </is>
      </c>
      <c r="D70" s="152" t="inlineStr">
        <is>
          <t>College Houses</t>
        </is>
      </c>
      <c r="E70" s="152" t="n">
        <v>63690</v>
      </c>
      <c r="F70" s="186" t="n">
        <v>110.41</v>
      </c>
      <c r="G70" s="38" t="n">
        <v>473</v>
      </c>
      <c r="H70" s="178" t="n">
        <v>91.52</v>
      </c>
      <c r="I70" s="16" t="n">
        <v>336</v>
      </c>
      <c r="J70" s="187" t="n">
        <v>119.13</v>
      </c>
      <c r="K70" s="38" t="n">
        <v>538</v>
      </c>
      <c r="L70" s="178" t="n">
        <v>140.82</v>
      </c>
      <c r="M70" s="16" t="n">
        <v>696</v>
      </c>
      <c r="N70" s="188" t="n">
        <v>154.37</v>
      </c>
      <c r="O70" s="42" t="n">
        <v>796</v>
      </c>
      <c r="P70" s="178" t="n">
        <v>139.31</v>
      </c>
      <c r="Q70" s="16" t="n">
        <v>710</v>
      </c>
      <c r="R70" s="188" t="n">
        <v>155.1</v>
      </c>
      <c r="S70" s="38" t="n">
        <v>821</v>
      </c>
      <c r="T70" s="178" t="n">
        <v>167.71</v>
      </c>
      <c r="U70" s="16" t="n">
        <v>913</v>
      </c>
      <c r="V70" s="123" t="n"/>
      <c r="W70" s="38" t="n"/>
      <c r="X70" s="178" t="n"/>
      <c r="Y70" s="16" t="n"/>
      <c r="Z70" s="188" t="n"/>
      <c r="AA70" s="38" t="n"/>
      <c r="AB70" s="178" t="n"/>
      <c r="AC70" s="19" t="n"/>
    </row>
    <row r="71" customFormat="1" s="152">
      <c r="B71" s="152" t="inlineStr">
        <is>
          <t>310 College</t>
        </is>
      </c>
      <c r="C71" s="152" t="inlineStr">
        <is>
          <t>Hole</t>
        </is>
      </c>
      <c r="D71" s="152" t="inlineStr">
        <is>
          <t>College Houses</t>
        </is>
      </c>
      <c r="E71" s="152" t="n">
        <v>61193</v>
      </c>
      <c r="F71" s="186" t="n">
        <v>93.89</v>
      </c>
      <c r="G71" s="38" t="n">
        <v>530</v>
      </c>
      <c r="H71" s="178" t="n">
        <v>77.12</v>
      </c>
      <c r="I71" s="16" t="n">
        <v>409</v>
      </c>
      <c r="J71" s="187" t="n">
        <v>81.15000000000001</v>
      </c>
      <c r="K71" s="38" t="n">
        <v>438</v>
      </c>
      <c r="L71" s="178" t="n">
        <v>87.52</v>
      </c>
      <c r="M71" s="16" t="n">
        <v>484</v>
      </c>
      <c r="N71" s="188" t="n">
        <v>68.40000000000001</v>
      </c>
      <c r="O71" s="42" t="n">
        <v>346</v>
      </c>
      <c r="P71" s="178" t="n">
        <v>42.11</v>
      </c>
      <c r="Q71" s="16" t="n">
        <v>160</v>
      </c>
      <c r="R71" s="188" t="n">
        <v>47.38</v>
      </c>
      <c r="S71" s="38" t="n">
        <v>199</v>
      </c>
      <c r="T71" s="178" t="n">
        <v>47.79</v>
      </c>
      <c r="U71" s="16" t="n">
        <v>202</v>
      </c>
      <c r="V71" s="123" t="n"/>
      <c r="W71" s="38" t="n"/>
      <c r="X71" s="178" t="n"/>
      <c r="Y71" s="16" t="n"/>
      <c r="Z71" s="188" t="n"/>
      <c r="AA71" s="38" t="n"/>
      <c r="AB71" s="178" t="n"/>
      <c r="AC71" s="19" t="n"/>
    </row>
    <row r="72" customFormat="1" s="152">
      <c r="B72" s="152" t="inlineStr">
        <is>
          <t>312 College</t>
        </is>
      </c>
      <c r="C72" s="152" t="inlineStr">
        <is>
          <t>Public Safety</t>
        </is>
      </c>
      <c r="D72" s="152" t="inlineStr">
        <is>
          <t>Operational</t>
        </is>
      </c>
      <c r="E72" s="152" t="n">
        <v>64925</v>
      </c>
      <c r="F72" s="186" t="n">
        <v>696.5700000000001</v>
      </c>
      <c r="G72" s="38" t="n">
        <v>4880</v>
      </c>
      <c r="H72" s="178" t="n">
        <v>474.2</v>
      </c>
      <c r="I72" s="16" t="n">
        <v>3275</v>
      </c>
      <c r="J72" s="187" t="n">
        <v>477.71</v>
      </c>
      <c r="K72" s="38" t="n">
        <v>3300</v>
      </c>
      <c r="L72" s="178" t="n">
        <v>511.11</v>
      </c>
      <c r="M72" s="16" t="n">
        <v>3541</v>
      </c>
      <c r="N72" s="188" t="n">
        <v>581.75</v>
      </c>
      <c r="O72" s="42" t="n">
        <v>4058</v>
      </c>
      <c r="P72" s="178" t="n">
        <v>580.2</v>
      </c>
      <c r="Q72" s="16" t="n">
        <v>4137</v>
      </c>
      <c r="R72" s="188" t="n">
        <v>617</v>
      </c>
      <c r="S72" s="38" t="n">
        <v>4409</v>
      </c>
      <c r="T72" s="178" t="n">
        <v>644.47</v>
      </c>
      <c r="U72" s="16" t="n">
        <v>4612</v>
      </c>
      <c r="V72" s="123" t="n"/>
      <c r="W72" s="38" t="n"/>
      <c r="X72" s="178" t="n"/>
      <c r="Y72" s="16" t="n"/>
      <c r="Z72" s="188" t="n"/>
      <c r="AA72" s="38" t="n"/>
      <c r="AB72" s="178" t="n"/>
      <c r="AC72" s="19" t="n"/>
    </row>
    <row r="73" customFormat="1" s="152">
      <c r="B73" s="152" t="inlineStr">
        <is>
          <t>326 College</t>
        </is>
      </c>
      <c r="C73" s="152" t="inlineStr">
        <is>
          <t>Gurney</t>
        </is>
      </c>
      <c r="D73" s="152" t="inlineStr">
        <is>
          <t>College Houses</t>
        </is>
      </c>
      <c r="E73" s="152" t="n">
        <v>63689</v>
      </c>
      <c r="F73" s="186" t="n">
        <v>39.86</v>
      </c>
      <c r="G73" s="38" t="n">
        <v>10</v>
      </c>
      <c r="H73" s="178" t="n">
        <v>35.42</v>
      </c>
      <c r="I73" s="16" t="n">
        <v>108</v>
      </c>
      <c r="J73" s="187" t="n">
        <v>35.28</v>
      </c>
      <c r="K73" s="38" t="n">
        <v>107</v>
      </c>
      <c r="L73" s="178" t="n">
        <v>33.07</v>
      </c>
      <c r="M73" s="16" t="n">
        <v>91</v>
      </c>
      <c r="N73" s="188" t="n">
        <v>32.93</v>
      </c>
      <c r="O73" s="42" t="n">
        <v>90</v>
      </c>
      <c r="P73" s="178" t="n">
        <v>31.42</v>
      </c>
      <c r="Q73" s="16" t="n"/>
      <c r="R73" s="188" t="n">
        <v>30.61</v>
      </c>
      <c r="S73" s="38" t="n">
        <v>75</v>
      </c>
      <c r="T73" s="178" t="n">
        <v>34.4</v>
      </c>
      <c r="U73" s="16" t="n">
        <v>103</v>
      </c>
      <c r="V73" s="123" t="n"/>
      <c r="W73" s="38" t="n"/>
      <c r="X73" s="178" t="n"/>
      <c r="Y73" s="16" t="n"/>
      <c r="Z73" s="188" t="n"/>
      <c r="AA73" s="38" t="n"/>
      <c r="AB73" s="178" t="n"/>
      <c r="AC73" s="19" t="n"/>
    </row>
    <row r="74" customFormat="1" s="152">
      <c r="B74" s="152" t="inlineStr">
        <is>
          <t>330 College</t>
        </is>
      </c>
      <c r="C74" s="152" t="inlineStr">
        <is>
          <t>Grant</t>
        </is>
      </c>
      <c r="D74" s="152" t="inlineStr">
        <is>
          <t>College Houses</t>
        </is>
      </c>
      <c r="E74" s="152" t="n">
        <v>63688</v>
      </c>
      <c r="F74" s="186" t="n">
        <v>56.76</v>
      </c>
      <c r="G74" s="38" t="n">
        <v>262</v>
      </c>
      <c r="H74" s="178" t="n">
        <v>49.42</v>
      </c>
      <c r="I74" s="16" t="n">
        <v>209</v>
      </c>
      <c r="J74" s="187" t="n">
        <v>57.87</v>
      </c>
      <c r="K74" s="38" t="n">
        <v>270</v>
      </c>
      <c r="L74" s="178" t="n">
        <v>83.5</v>
      </c>
      <c r="M74" s="16" t="n">
        <v>455</v>
      </c>
      <c r="N74" s="188" t="n">
        <v>104.98</v>
      </c>
      <c r="O74" s="42" t="n">
        <v>610</v>
      </c>
      <c r="P74" s="178" t="n">
        <v>87.44</v>
      </c>
      <c r="Q74" s="16" t="n">
        <v>495</v>
      </c>
      <c r="R74" s="188" t="n">
        <v>100.43</v>
      </c>
      <c r="S74" s="38" t="n">
        <v>591</v>
      </c>
      <c r="T74" s="178" t="inlineStr">
        <is>
          <t>$86.71</t>
        </is>
      </c>
      <c r="U74" s="16" t="n">
        <v>488</v>
      </c>
      <c r="V74" s="123" t="inlineStr">
        <is>
          <t>$86.71</t>
        </is>
      </c>
      <c r="W74" s="38" t="n">
        <v>488</v>
      </c>
      <c r="X74" s="178" t="n"/>
      <c r="Y74" s="16" t="n"/>
      <c r="Z74" s="188" t="n"/>
      <c r="AA74" s="38" t="n"/>
      <c r="AB74" s="178" t="n"/>
      <c r="AC74" s="19" t="n"/>
    </row>
    <row r="75" customFormat="1" s="152">
      <c r="B75" s="152" t="inlineStr">
        <is>
          <t>331 College</t>
        </is>
      </c>
      <c r="C75" s="152" t="inlineStr">
        <is>
          <t>Vacant</t>
        </is>
      </c>
      <c r="D75" s="152" t="inlineStr">
        <is>
          <t>College Houses</t>
        </is>
      </c>
      <c r="E75" s="152" t="n">
        <v>65407</v>
      </c>
      <c r="F75" s="186" t="n">
        <v>22.4</v>
      </c>
      <c r="G75" s="38" t="n">
        <v>14</v>
      </c>
      <c r="H75" s="178" t="n">
        <v>22.26</v>
      </c>
      <c r="I75" s="16" t="n">
        <v>13</v>
      </c>
      <c r="J75" s="187" t="n">
        <v>22.4</v>
      </c>
      <c r="K75" s="38" t="n">
        <v>14</v>
      </c>
      <c r="L75" s="178" t="n">
        <v>22.4</v>
      </c>
      <c r="M75" s="16" t="n">
        <v>14</v>
      </c>
      <c r="N75" s="188" t="n">
        <v>22.53</v>
      </c>
      <c r="O75" s="42" t="n">
        <v>15</v>
      </c>
      <c r="P75" s="178" t="n">
        <v>22.89</v>
      </c>
      <c r="Q75" s="16" t="n">
        <v>18</v>
      </c>
      <c r="R75" s="188" t="n">
        <v>22.49</v>
      </c>
      <c r="S75" s="38" t="n">
        <v>15</v>
      </c>
      <c r="T75" s="178" t="inlineStr">
        <is>
          <t>$22.22</t>
        </is>
      </c>
      <c r="U75" s="16" t="n">
        <v>13</v>
      </c>
      <c r="V75" s="123" t="inlineStr">
        <is>
          <t>$22.22</t>
        </is>
      </c>
      <c r="W75" s="38" t="n">
        <v>13</v>
      </c>
      <c r="X75" s="178" t="n"/>
      <c r="Y75" s="16" t="n"/>
      <c r="Z75" s="188" t="n"/>
      <c r="AA75" s="38" t="n"/>
      <c r="AB75" s="178" t="n"/>
      <c r="AC75" s="19" t="n"/>
    </row>
    <row r="76" customFormat="1" s="152">
      <c r="B76" s="152" t="inlineStr">
        <is>
          <t>345 College</t>
        </is>
      </c>
      <c r="C76" s="152" t="inlineStr">
        <is>
          <t>Vacant</t>
        </is>
      </c>
      <c r="D76" s="152" t="inlineStr">
        <is>
          <t>College Houses</t>
        </is>
      </c>
      <c r="E76" s="152" t="n">
        <v>65409</v>
      </c>
      <c r="F76" s="186" t="n">
        <v>29.46</v>
      </c>
      <c r="G76" s="38" t="n">
        <v>65</v>
      </c>
      <c r="H76" s="178" t="n">
        <v>28.91</v>
      </c>
      <c r="I76" s="16" t="n">
        <v>61</v>
      </c>
      <c r="J76" s="187" t="n">
        <v>29.74</v>
      </c>
      <c r="K76" s="38" t="n">
        <v>67</v>
      </c>
      <c r="L76" s="178" t="n">
        <v>29.46</v>
      </c>
      <c r="M76" s="16" t="n">
        <v>65</v>
      </c>
      <c r="N76" s="188" t="n">
        <v>30.3</v>
      </c>
      <c r="O76" s="42" t="n"/>
      <c r="P76" s="178" t="n">
        <v>28.57</v>
      </c>
      <c r="Q76" s="16" t="n">
        <v>60</v>
      </c>
      <c r="R76" s="188" t="n">
        <v>29.39</v>
      </c>
      <c r="S76" s="38" t="n">
        <v>66</v>
      </c>
      <c r="T76" s="178" t="inlineStr">
        <is>
          <t>$28.34</t>
        </is>
      </c>
      <c r="U76" s="16" t="n">
        <v>58</v>
      </c>
      <c r="V76" s="123" t="inlineStr">
        <is>
          <t>$28.34</t>
        </is>
      </c>
      <c r="W76" s="38" t="n">
        <v>58</v>
      </c>
      <c r="X76" s="178" t="n"/>
      <c r="Y76" s="16" t="n"/>
      <c r="Z76" s="188" t="n"/>
      <c r="AA76" s="38" t="n"/>
      <c r="AB76" s="178" t="n"/>
      <c r="AC76" s="19" t="n"/>
    </row>
    <row r="77" customFormat="1" s="152">
      <c r="B77" s="152" t="inlineStr">
        <is>
          <t>400 College</t>
        </is>
      </c>
      <c r="C77" s="152" t="inlineStr">
        <is>
          <t>Thornburg</t>
        </is>
      </c>
      <c r="D77" s="152" t="inlineStr">
        <is>
          <t>College Houses</t>
        </is>
      </c>
      <c r="E77" s="152" t="n">
        <v>63640</v>
      </c>
      <c r="F77" s="186" t="n">
        <v>156.38</v>
      </c>
      <c r="G77" s="38" t="n">
        <v>981</v>
      </c>
      <c r="H77" s="178" t="n">
        <v>86.27</v>
      </c>
      <c r="I77" s="16" t="n">
        <v>475</v>
      </c>
      <c r="J77" s="187" t="n">
        <v>59.67</v>
      </c>
      <c r="K77" s="38" t="n">
        <v>283</v>
      </c>
      <c r="L77" s="178" t="n">
        <v>41.52</v>
      </c>
      <c r="M77" s="16" t="n">
        <v>152</v>
      </c>
      <c r="N77" s="188" t="n">
        <v>42.77</v>
      </c>
      <c r="O77" s="42" t="n">
        <v>161</v>
      </c>
      <c r="P77" s="178" t="n">
        <v>25.19</v>
      </c>
      <c r="Q77" s="16" t="n">
        <v>35</v>
      </c>
      <c r="R77" s="188" t="n">
        <v>25.19</v>
      </c>
      <c r="S77" s="38" t="n">
        <v>35</v>
      </c>
      <c r="T77" s="178" t="inlineStr">
        <is>
          <t>$24.81</t>
        </is>
      </c>
      <c r="U77" s="16" t="n">
        <v>32</v>
      </c>
      <c r="V77" s="123" t="inlineStr">
        <is>
          <t>$24.81</t>
        </is>
      </c>
      <c r="W77" s="38" t="n">
        <v>32</v>
      </c>
      <c r="X77" s="178" t="n"/>
      <c r="Y77" s="16" t="n"/>
      <c r="Z77" s="188" t="n"/>
      <c r="AA77" s="38" t="n"/>
      <c r="AB77" s="178" t="n"/>
      <c r="AC77" s="19" t="n"/>
    </row>
    <row r="78" customFormat="1" s="152">
      <c r="B78" s="152" t="inlineStr">
        <is>
          <t>404 College</t>
        </is>
      </c>
      <c r="C78" s="152" t="inlineStr">
        <is>
          <t>Blue Shutters</t>
        </is>
      </c>
      <c r="D78" s="152" t="inlineStr">
        <is>
          <t>College Houses</t>
        </is>
      </c>
      <c r="E78" s="152" t="n">
        <v>57497</v>
      </c>
      <c r="F78" s="186" t="n">
        <v>90.42</v>
      </c>
      <c r="G78" s="38" t="n">
        <v>505</v>
      </c>
      <c r="H78" s="178" t="n">
        <v>98.59999999999999</v>
      </c>
      <c r="I78" s="16" t="n">
        <v>564</v>
      </c>
      <c r="J78" s="187" t="n">
        <v>79.34999999999999</v>
      </c>
      <c r="K78" s="38" t="n">
        <v>425</v>
      </c>
      <c r="L78" s="178" t="n">
        <v>139.48</v>
      </c>
      <c r="M78" s="16" t="n">
        <v>859</v>
      </c>
      <c r="N78" s="188" t="n">
        <v>206.68</v>
      </c>
      <c r="O78" s="42" t="n">
        <v>1344</v>
      </c>
      <c r="P78" s="178" t="n">
        <v>194.05</v>
      </c>
      <c r="Q78" s="16" t="n">
        <v>1283</v>
      </c>
      <c r="R78" s="188" t="n">
        <v>219.76</v>
      </c>
      <c r="S78" s="38" t="n">
        <v>1473</v>
      </c>
      <c r="T78" s="178" t="inlineStr">
        <is>
          <t>$256.14</t>
        </is>
      </c>
      <c r="U78" s="16" t="n">
        <v>1736</v>
      </c>
      <c r="V78" s="123" t="inlineStr">
        <is>
          <t>$256.14</t>
        </is>
      </c>
      <c r="W78" s="38" t="n">
        <v>1736</v>
      </c>
      <c r="X78" s="178" t="n"/>
      <c r="Y78" s="16" t="n"/>
      <c r="Z78" s="188" t="n"/>
      <c r="AA78" s="38" t="n"/>
      <c r="AB78" s="178" t="n"/>
      <c r="AC78" s="19" t="n"/>
    </row>
    <row r="79" customFormat="1" s="152">
      <c r="B79" s="152" t="inlineStr">
        <is>
          <t>408/410 College</t>
        </is>
      </c>
      <c r="C79" s="152" t="inlineStr">
        <is>
          <t>Edwards</t>
        </is>
      </c>
      <c r="D79" s="152" t="inlineStr">
        <is>
          <t>College Houses</t>
        </is>
      </c>
      <c r="E79" s="152" t="n">
        <v>64967</v>
      </c>
      <c r="F79" s="186" t="n">
        <v>93.89</v>
      </c>
      <c r="G79" s="38" t="n">
        <v>530</v>
      </c>
      <c r="H79" s="178" t="n">
        <v>119.66</v>
      </c>
      <c r="I79" s="16" t="n">
        <v>716</v>
      </c>
      <c r="J79" s="187" t="n">
        <v>131.86</v>
      </c>
      <c r="K79" s="38" t="n">
        <v>804</v>
      </c>
      <c r="L79" s="178" t="n">
        <v>168.86</v>
      </c>
      <c r="M79" s="16" t="n">
        <v>1071</v>
      </c>
      <c r="N79" s="188" t="n">
        <v>149.04</v>
      </c>
      <c r="O79" s="42" t="n">
        <v>928</v>
      </c>
      <c r="P79" s="178" t="n">
        <v>89.06</v>
      </c>
      <c r="Q79" s="16" t="n">
        <v>507</v>
      </c>
      <c r="R79" s="188" t="n">
        <v>104.61</v>
      </c>
      <c r="S79" s="38" t="n">
        <v>622</v>
      </c>
      <c r="T79" s="178" t="n">
        <v>175.92</v>
      </c>
      <c r="U79" s="16" t="n">
        <v>1149</v>
      </c>
      <c r="V79" s="123" t="n"/>
      <c r="W79" s="38" t="n"/>
      <c r="X79" s="178" t="n"/>
      <c r="Y79" s="16" t="n"/>
      <c r="Z79" s="188" t="n"/>
      <c r="AA79" s="38" t="n"/>
      <c r="AB79" s="178" t="n"/>
      <c r="AC79" s="19" t="n"/>
    </row>
    <row r="80" customFormat="1" s="152">
      <c r="B80" s="152" t="inlineStr">
        <is>
          <t>414 College</t>
        </is>
      </c>
      <c r="C80" s="152" t="inlineStr">
        <is>
          <t>Hobbs</t>
        </is>
      </c>
      <c r="D80" s="152" t="inlineStr">
        <is>
          <t>College Houses</t>
        </is>
      </c>
      <c r="E80" s="152" t="n">
        <v>64968</v>
      </c>
      <c r="F80" s="186" t="n">
        <v>119.38</v>
      </c>
      <c r="G80" s="38" t="n">
        <v>714</v>
      </c>
      <c r="H80" s="178" t="n">
        <v>157.9</v>
      </c>
      <c r="I80" s="16" t="n">
        <v>992</v>
      </c>
      <c r="J80" s="187" t="n">
        <v>151.95</v>
      </c>
      <c r="K80" s="38" t="n">
        <v>949</v>
      </c>
      <c r="L80" s="178" t="n">
        <v>169.55</v>
      </c>
      <c r="M80" s="16" t="n">
        <v>1076</v>
      </c>
      <c r="N80" s="188" t="n">
        <v>158.6</v>
      </c>
      <c r="O80" s="42" t="n">
        <v>997</v>
      </c>
      <c r="P80" s="178" t="n">
        <v>85.81</v>
      </c>
      <c r="Q80" s="16" t="n">
        <v>483</v>
      </c>
      <c r="R80" s="188" t="n">
        <v>101.91</v>
      </c>
      <c r="S80" s="38" t="n">
        <v>602</v>
      </c>
      <c r="T80" s="178" t="n">
        <v>133.3</v>
      </c>
      <c r="U80" s="16" t="n">
        <v>834</v>
      </c>
      <c r="V80" s="123" t="n"/>
      <c r="W80" s="38" t="n"/>
      <c r="X80" s="178" t="n"/>
      <c r="Y80" s="16" t="n"/>
      <c r="Z80" s="188" t="n"/>
      <c r="AA80" s="38" t="n"/>
      <c r="AB80" s="178" t="n"/>
      <c r="AC80" s="19" t="n"/>
    </row>
    <row r="81" customFormat="1" s="152">
      <c r="B81" s="152" t="inlineStr">
        <is>
          <t>416 College</t>
        </is>
      </c>
      <c r="C81" s="152" t="inlineStr">
        <is>
          <t>Wildman</t>
        </is>
      </c>
      <c r="D81" s="152" t="inlineStr">
        <is>
          <t>College Houses</t>
        </is>
      </c>
      <c r="E81" s="152" t="n">
        <v>61194</v>
      </c>
      <c r="F81" s="186" t="n">
        <v>43.48</v>
      </c>
      <c r="G81" s="38" t="n">
        <v>110</v>
      </c>
      <c r="H81" s="178" t="n">
        <v>41.42</v>
      </c>
      <c r="I81" s="16" t="n">
        <v>95</v>
      </c>
      <c r="J81" s="187" t="n">
        <v>42.27</v>
      </c>
      <c r="K81" s="38" t="n">
        <v>102</v>
      </c>
      <c r="L81" s="178" t="n">
        <v>41.08</v>
      </c>
      <c r="M81" s="16" t="n">
        <v>94</v>
      </c>
      <c r="N81" s="188" t="n">
        <v>43.06</v>
      </c>
      <c r="O81" s="42" t="n">
        <v>109</v>
      </c>
      <c r="P81" s="178" t="n">
        <v>40.6</v>
      </c>
      <c r="Q81" s="16" t="n">
        <v>94</v>
      </c>
      <c r="R81" s="188" t="n">
        <v>42.27</v>
      </c>
      <c r="S81" s="38" t="n">
        <v>106</v>
      </c>
      <c r="T81" s="178" t="n">
        <v>44.63</v>
      </c>
      <c r="U81" s="16" t="n">
        <v>123</v>
      </c>
      <c r="V81" s="123" t="n"/>
      <c r="W81" s="38" t="n"/>
      <c r="X81" s="178" t="n"/>
      <c r="Y81" s="16" t="n"/>
      <c r="Z81" s="188" t="n"/>
      <c r="AA81" s="38" t="n"/>
      <c r="AB81" s="178" t="n"/>
      <c r="AC81" s="19" t="n"/>
    </row>
    <row r="82" customFormat="1" s="152">
      <c r="B82" s="152" t="inlineStr">
        <is>
          <t>417 College (1)</t>
        </is>
      </c>
      <c r="C82" s="152" t="inlineStr">
        <is>
          <t>Unnamed</t>
        </is>
      </c>
      <c r="D82" s="152" t="inlineStr">
        <is>
          <t>College Houses</t>
        </is>
      </c>
      <c r="E82" s="152" t="n">
        <v>57500</v>
      </c>
      <c r="F82" s="186" t="n">
        <v>153.61</v>
      </c>
      <c r="G82" s="38" t="n">
        <v>961</v>
      </c>
      <c r="H82" s="178" t="n">
        <v>210.27</v>
      </c>
      <c r="I82" s="16" t="n">
        <v>1370</v>
      </c>
      <c r="J82" s="187" t="n">
        <v>217.77</v>
      </c>
      <c r="K82" s="38" t="n">
        <v>1424</v>
      </c>
      <c r="L82" s="178" t="n">
        <v>203.5</v>
      </c>
      <c r="M82" s="16" t="n">
        <v>1321</v>
      </c>
      <c r="N82" s="188" t="n">
        <v>191.03</v>
      </c>
      <c r="O82" s="42" t="n">
        <v>1231</v>
      </c>
      <c r="P82" s="178" t="n">
        <v>56.72</v>
      </c>
      <c r="Q82" s="16" t="n">
        <v>268</v>
      </c>
      <c r="R82" s="188" t="n">
        <v>39.54</v>
      </c>
      <c r="S82" s="38" t="n">
        <v>141</v>
      </c>
      <c r="T82" s="178" t="inlineStr">
        <is>
          <t>$130.29</t>
        </is>
      </c>
      <c r="U82" s="16" t="n">
        <v>809</v>
      </c>
      <c r="V82" s="123" t="inlineStr">
        <is>
          <t>$130.29</t>
        </is>
      </c>
      <c r="W82" s="38" t="n">
        <v>809</v>
      </c>
      <c r="X82" s="178" t="n"/>
      <c r="Y82" s="16" t="n"/>
      <c r="Z82" s="188" t="n"/>
      <c r="AA82" s="38" t="n"/>
      <c r="AB82" s="178" t="n"/>
      <c r="AC82" s="19" t="n"/>
    </row>
    <row r="83" customFormat="1" s="152">
      <c r="B83" s="152" t="inlineStr">
        <is>
          <t>417 College (Rear)</t>
        </is>
      </c>
      <c r="C83" s="152" t="inlineStr">
        <is>
          <t>Unnamed</t>
        </is>
      </c>
      <c r="D83" s="152" t="inlineStr">
        <is>
          <t>College Houses</t>
        </is>
      </c>
      <c r="E83" s="152" t="n">
        <v>64993</v>
      </c>
      <c r="F83" s="186" t="n">
        <v>27.81</v>
      </c>
      <c r="G83" s="38" t="n">
        <v>53</v>
      </c>
      <c r="H83" s="178" t="n">
        <v>23.23</v>
      </c>
      <c r="I83" s="16" t="n">
        <v>20</v>
      </c>
      <c r="J83" s="187" t="n">
        <v>22.67</v>
      </c>
      <c r="K83" s="38" t="n">
        <v>16</v>
      </c>
      <c r="L83" s="178" t="n">
        <v>22.4</v>
      </c>
      <c r="M83" s="16" t="n">
        <v>14</v>
      </c>
      <c r="N83" s="188" t="n">
        <v>22.81</v>
      </c>
      <c r="O83" s="42" t="n">
        <v>17</v>
      </c>
      <c r="P83" s="178" t="n">
        <v>22.49</v>
      </c>
      <c r="Q83" s="16" t="n">
        <v>15</v>
      </c>
      <c r="R83" s="188" t="n">
        <v>22.76</v>
      </c>
      <c r="S83" s="38" t="n">
        <v>17</v>
      </c>
      <c r="T83" s="178" t="inlineStr">
        <is>
          <t>$25.08</t>
        </is>
      </c>
      <c r="U83" s="16" t="n">
        <v>34</v>
      </c>
      <c r="V83" s="123" t="inlineStr">
        <is>
          <t>$25.08</t>
        </is>
      </c>
      <c r="W83" s="38" t="n">
        <v>34</v>
      </c>
      <c r="X83" s="178" t="n"/>
      <c r="Y83" s="16" t="n"/>
      <c r="Z83" s="188" t="n"/>
      <c r="AA83" s="38" t="n"/>
      <c r="AB83" s="178" t="n"/>
      <c r="AC83" s="19" t="n"/>
    </row>
    <row r="84" customFormat="1" s="152">
      <c r="B84" s="152" t="inlineStr">
        <is>
          <t>420 College</t>
        </is>
      </c>
      <c r="C84" s="152" t="inlineStr">
        <is>
          <t>CCC</t>
        </is>
      </c>
      <c r="D84" s="152" t="inlineStr">
        <is>
          <t>College Houses</t>
        </is>
      </c>
      <c r="E84" s="152" t="n">
        <v>65019</v>
      </c>
      <c r="F84" s="186" t="n">
        <v>260.56</v>
      </c>
      <c r="G84" s="38" t="n">
        <v>1733</v>
      </c>
      <c r="H84" s="178" t="n">
        <v>232.85</v>
      </c>
      <c r="I84" s="16" t="n">
        <v>1533</v>
      </c>
      <c r="J84" s="187" t="n">
        <v>255.18</v>
      </c>
      <c r="K84" s="38" t="n">
        <v>1694</v>
      </c>
      <c r="L84" s="178" t="n">
        <v>210.57</v>
      </c>
      <c r="M84" s="16" t="n">
        <v>1372</v>
      </c>
      <c r="N84" s="188" t="n">
        <v>131.31</v>
      </c>
      <c r="O84" s="42" t="n">
        <v>800</v>
      </c>
      <c r="P84" s="178" t="n">
        <v>92.17</v>
      </c>
      <c r="Q84" s="16" t="n">
        <v>530</v>
      </c>
      <c r="R84" s="188" t="n">
        <v>90.95999999999999</v>
      </c>
      <c r="S84" s="38" t="n">
        <v>521</v>
      </c>
      <c r="T84" s="178" t="n">
        <v>140.88</v>
      </c>
      <c r="U84" s="16" t="n">
        <v>890</v>
      </c>
      <c r="V84" s="123" t="n"/>
      <c r="W84" s="38" t="n"/>
      <c r="X84" s="178" t="n"/>
      <c r="Y84" s="16" t="n"/>
      <c r="Z84" s="188" t="n"/>
      <c r="AA84" s="38" t="n"/>
      <c r="AB84" s="178" t="n"/>
      <c r="AC84" s="19" t="n"/>
    </row>
    <row r="85" customFormat="1" s="152">
      <c r="B85" s="152" t="inlineStr">
        <is>
          <t>426 College</t>
        </is>
      </c>
      <c r="C85" s="152" t="inlineStr">
        <is>
          <t>Duplex</t>
        </is>
      </c>
      <c r="D85" s="152" t="inlineStr">
        <is>
          <t>Operational</t>
        </is>
      </c>
      <c r="E85" s="152" t="n">
        <v>65022</v>
      </c>
      <c r="F85" s="186" t="n"/>
      <c r="G85" s="38" t="n"/>
      <c r="H85" s="178" t="n">
        <v>146.68</v>
      </c>
      <c r="I85" s="16" t="n">
        <v>911</v>
      </c>
      <c r="J85" s="187" t="n">
        <v>141.98</v>
      </c>
      <c r="K85" s="38" t="n">
        <v>877</v>
      </c>
      <c r="L85" s="178" t="n">
        <v>98.89</v>
      </c>
      <c r="M85" s="16" t="n">
        <v>566</v>
      </c>
      <c r="N85" s="188" t="n">
        <v>44.44</v>
      </c>
      <c r="O85" s="42" t="n">
        <v>173</v>
      </c>
      <c r="P85" s="178" t="n">
        <v>108.27</v>
      </c>
      <c r="Q85" s="16" t="n">
        <v>649</v>
      </c>
      <c r="R85" s="188" t="n">
        <v>62.27</v>
      </c>
      <c r="S85" s="38" t="n">
        <v>309</v>
      </c>
      <c r="T85" s="178" t="inlineStr">
        <is>
          <t>$36.48</t>
        </is>
      </c>
      <c r="U85" s="16" t="n">
        <v>118</v>
      </c>
      <c r="V85" s="123" t="inlineStr">
        <is>
          <t>$36.48</t>
        </is>
      </c>
      <c r="W85" s="38" t="n">
        <v>118</v>
      </c>
      <c r="X85" s="178" t="n"/>
      <c r="Y85" s="16" t="n"/>
      <c r="Z85" s="188" t="n"/>
      <c r="AA85" s="38" t="n"/>
      <c r="AB85" s="178" t="n"/>
      <c r="AC85" s="19" t="n"/>
    </row>
    <row r="86" customFormat="1" s="152">
      <c r="B86" s="152" t="inlineStr">
        <is>
          <t>428 College</t>
        </is>
      </c>
      <c r="C86" s="152" t="inlineStr">
        <is>
          <t>Duplex</t>
        </is>
      </c>
      <c r="D86" s="152" t="inlineStr">
        <is>
          <t>Operational</t>
        </is>
      </c>
      <c r="E86" s="152" t="n">
        <v>65012</v>
      </c>
      <c r="F86" s="186" t="n"/>
      <c r="G86" s="38" t="n"/>
      <c r="H86" s="178" t="n">
        <v>205.56</v>
      </c>
      <c r="I86" s="16" t="n">
        <v>1336</v>
      </c>
      <c r="J86" s="187" t="n">
        <v>194.21</v>
      </c>
      <c r="K86" s="38" t="n">
        <v>1254</v>
      </c>
      <c r="L86" s="178" t="n">
        <v>134.64</v>
      </c>
      <c r="M86" s="16" t="n">
        <v>824</v>
      </c>
      <c r="N86" s="188" t="n">
        <v>59.26</v>
      </c>
      <c r="O86" s="42" t="n">
        <v>280</v>
      </c>
      <c r="P86" s="178" t="n">
        <v>34.93</v>
      </c>
      <c r="Q86" s="16" t="n">
        <v>107</v>
      </c>
      <c r="R86" s="188" t="n">
        <v>34.26</v>
      </c>
      <c r="S86" s="38" t="n">
        <v>102</v>
      </c>
      <c r="T86" s="178" t="inlineStr">
        <is>
          <t>$108.43</t>
        </is>
      </c>
      <c r="U86" s="16" t="n">
        <v>648</v>
      </c>
      <c r="V86" s="123" t="inlineStr">
        <is>
          <t>$108.43</t>
        </is>
      </c>
      <c r="W86" s="38" t="n">
        <v>648</v>
      </c>
      <c r="X86" s="178" t="n"/>
      <c r="Y86" s="16" t="n"/>
      <c r="Z86" s="188" t="n"/>
      <c r="AA86" s="38" t="n"/>
      <c r="AB86" s="178" t="n"/>
      <c r="AC86" s="19" t="n"/>
    </row>
    <row r="87" customFormat="1" s="152">
      <c r="B87" s="152" t="inlineStr">
        <is>
          <t>430 College</t>
        </is>
      </c>
      <c r="C87" s="152" t="inlineStr">
        <is>
          <t>Joseph Moore</t>
        </is>
      </c>
      <c r="D87" s="152" t="inlineStr">
        <is>
          <t>Operational</t>
        </is>
      </c>
      <c r="E87" s="152" t="n">
        <v>65013</v>
      </c>
      <c r="F87" s="186" t="n">
        <v>256.41</v>
      </c>
      <c r="G87" s="38" t="n">
        <v>1703</v>
      </c>
      <c r="H87" s="178" t="n">
        <v>195.03</v>
      </c>
      <c r="I87" s="16" t="n">
        <v>1260</v>
      </c>
      <c r="J87" s="187" t="n">
        <v>195.74</v>
      </c>
      <c r="K87" s="38" t="n">
        <v>1265</v>
      </c>
      <c r="L87" s="178" t="n">
        <v>185.77</v>
      </c>
      <c r="M87" s="16" t="n">
        <v>1193</v>
      </c>
      <c r="N87" s="188" t="n">
        <v>251.02</v>
      </c>
      <c r="O87" s="42" t="n">
        <v>251</v>
      </c>
      <c r="P87" s="178" t="n">
        <v>315.69</v>
      </c>
      <c r="Q87" s="16" t="n">
        <v>2182</v>
      </c>
      <c r="R87" s="188" t="n">
        <v>347.35</v>
      </c>
      <c r="S87" s="38" t="n">
        <v>2416</v>
      </c>
      <c r="T87" s="178" t="n">
        <v>388.89</v>
      </c>
      <c r="U87" s="16" t="n">
        <v>2723</v>
      </c>
      <c r="V87" s="123" t="n"/>
      <c r="W87" s="38" t="n"/>
      <c r="X87" s="178" t="n"/>
      <c r="Y87" s="16" t="n"/>
      <c r="Z87" s="188" t="n"/>
      <c r="AA87" s="38" t="n"/>
      <c r="AB87" s="178" t="n"/>
      <c r="AC87" s="19" t="n"/>
    </row>
    <row r="88" customFormat="1" s="152">
      <c r="B88" s="152" t="inlineStr">
        <is>
          <t>440 College</t>
        </is>
      </c>
      <c r="C88" s="152" t="inlineStr">
        <is>
          <t>Cutter</t>
        </is>
      </c>
      <c r="D88" s="152" t="inlineStr">
        <is>
          <t>College Houses</t>
        </is>
      </c>
      <c r="E88" s="152" t="n">
        <v>65021</v>
      </c>
      <c r="F88" s="186" t="n">
        <v>121.88</v>
      </c>
      <c r="G88" s="38" t="n">
        <v>732</v>
      </c>
      <c r="H88" s="178" t="n">
        <v>127.98</v>
      </c>
      <c r="I88" s="16" t="n">
        <v>776</v>
      </c>
      <c r="J88" s="187" t="n">
        <v>130.9</v>
      </c>
      <c r="K88" s="38" t="n">
        <v>797</v>
      </c>
      <c r="L88" s="178" t="n">
        <v>117.04</v>
      </c>
      <c r="M88" s="16" t="n">
        <v>697</v>
      </c>
      <c r="N88" s="188" t="n">
        <v>169.42</v>
      </c>
      <c r="O88" s="42" t="n">
        <v>1075</v>
      </c>
      <c r="P88" s="178" t="n">
        <v>114.63</v>
      </c>
      <c r="Q88" s="16" t="n">
        <v>696</v>
      </c>
      <c r="R88" s="188" t="n">
        <v>157.25</v>
      </c>
      <c r="S88" s="38" t="n">
        <v>1011</v>
      </c>
      <c r="T88" s="178" t="n">
        <v>250.47</v>
      </c>
      <c r="U88" s="16" t="n">
        <v>1700</v>
      </c>
      <c r="V88" s="123" t="n"/>
      <c r="W88" s="38" t="n"/>
      <c r="X88" s="178" t="n"/>
      <c r="Y88" s="16" t="n"/>
      <c r="Z88" s="188" t="n"/>
      <c r="AA88" s="38" t="n"/>
      <c r="AB88" s="178" t="n"/>
      <c r="AC88" s="19" t="n"/>
    </row>
    <row r="89" customFormat="1" s="152">
      <c r="B89" s="152" t="inlineStr">
        <is>
          <t>446 College</t>
        </is>
      </c>
      <c r="C89" s="152" t="inlineStr">
        <is>
          <t>Kelly</t>
        </is>
      </c>
      <c r="D89" s="152" t="inlineStr">
        <is>
          <t>College Houses</t>
        </is>
      </c>
      <c r="E89" s="152" t="n">
        <v>64953</v>
      </c>
      <c r="F89" s="186" t="n">
        <v>99.84</v>
      </c>
      <c r="G89" s="38" t="n">
        <v>573</v>
      </c>
      <c r="H89" s="178" t="n">
        <v>92.65000000000001</v>
      </c>
      <c r="I89" s="16" t="n">
        <v>521</v>
      </c>
      <c r="J89" s="187" t="n">
        <v>99.31</v>
      </c>
      <c r="K89" s="38" t="n">
        <v>569</v>
      </c>
      <c r="L89" s="178" t="n">
        <v>95.7</v>
      </c>
      <c r="M89" s="16" t="n">
        <v>543</v>
      </c>
      <c r="N89" s="188" t="n">
        <v>101.8</v>
      </c>
      <c r="O89" s="42" t="n">
        <v>587</v>
      </c>
      <c r="P89" s="178" t="n">
        <v>98.53</v>
      </c>
      <c r="Q89" s="16" t="n">
        <v>577</v>
      </c>
      <c r="R89" s="188" t="n">
        <v>110.97</v>
      </c>
      <c r="S89" s="38" t="n">
        <v>669</v>
      </c>
      <c r="T89" s="178" t="n">
        <v>115.44</v>
      </c>
      <c r="U89" s="16" t="n">
        <v>702</v>
      </c>
      <c r="V89" s="123" t="n"/>
      <c r="W89" s="38" t="n"/>
      <c r="X89" s="178" t="n"/>
      <c r="Y89" s="16" t="n"/>
      <c r="Z89" s="188" t="n"/>
      <c r="AA89" s="38" t="n"/>
      <c r="AB89" s="178" t="n"/>
      <c r="AC89" s="19" t="n"/>
    </row>
    <row r="90" customFormat="1" s="152">
      <c r="B90" s="152" t="inlineStr">
        <is>
          <t>450 College</t>
        </is>
      </c>
      <c r="C90" s="152" t="inlineStr">
        <is>
          <t>Garner</t>
        </is>
      </c>
      <c r="D90" s="152" t="inlineStr">
        <is>
          <t>College Houses</t>
        </is>
      </c>
      <c r="E90" s="152" t="n">
        <v>65020</v>
      </c>
      <c r="F90" s="186" t="n">
        <v>121.88</v>
      </c>
      <c r="G90" s="38" t="n">
        <v>732</v>
      </c>
      <c r="H90" s="178" t="n">
        <v>146.26</v>
      </c>
      <c r="I90" s="16" t="n">
        <v>908</v>
      </c>
      <c r="J90" s="187" t="n"/>
      <c r="K90" s="38" t="n"/>
      <c r="L90" s="178" t="n">
        <v>218.74</v>
      </c>
      <c r="M90" s="16" t="n">
        <v>1431</v>
      </c>
      <c r="N90" s="188" t="n">
        <v>157.36</v>
      </c>
      <c r="O90" s="42" t="n">
        <v>988</v>
      </c>
      <c r="P90" s="178" t="n">
        <v>89.19</v>
      </c>
      <c r="Q90" s="16" t="n">
        <v>508</v>
      </c>
      <c r="R90" s="188" t="n">
        <v>112.47</v>
      </c>
      <c r="S90" s="38" t="n">
        <v>680</v>
      </c>
      <c r="T90" s="178" t="inlineStr">
        <is>
          <t>$191.79</t>
        </is>
      </c>
      <c r="U90" s="16" t="n">
        <v>1262</v>
      </c>
      <c r="V90" s="123" t="inlineStr">
        <is>
          <t>$191.79</t>
        </is>
      </c>
      <c r="W90" s="38" t="n">
        <v>1262</v>
      </c>
      <c r="X90" s="178" t="n"/>
      <c r="Y90" s="16" t="n"/>
      <c r="Z90" s="188" t="n"/>
      <c r="AA90" s="38" t="n"/>
      <c r="AB90" s="178" t="n"/>
      <c r="AC90" s="19" t="n"/>
    </row>
    <row r="91" customFormat="1" s="152">
      <c r="B91" s="152" t="inlineStr">
        <is>
          <t>712 College</t>
        </is>
      </c>
      <c r="C91" s="152" t="inlineStr">
        <is>
          <t>President</t>
        </is>
      </c>
      <c r="D91" s="152" t="inlineStr">
        <is>
          <t>Operational</t>
        </is>
      </c>
      <c r="E91" s="152" t="n">
        <v>67792</v>
      </c>
      <c r="F91" s="186" t="n">
        <v>280.93</v>
      </c>
      <c r="G91" s="38" t="n">
        <v>18880</v>
      </c>
      <c r="H91" s="178" t="n">
        <v>246.57</v>
      </c>
      <c r="I91" s="16" t="n">
        <v>1632</v>
      </c>
      <c r="J91" s="187" t="n">
        <v>263.64</v>
      </c>
      <c r="K91" s="38" t="n">
        <v>1755</v>
      </c>
      <c r="L91" s="178" t="n">
        <v>247.15</v>
      </c>
      <c r="M91" s="16" t="n">
        <v>1636</v>
      </c>
      <c r="N91" s="188" t="n">
        <v>298.55</v>
      </c>
      <c r="O91" s="42" t="n"/>
      <c r="P91" s="178" t="n">
        <v>267.79</v>
      </c>
      <c r="Q91" s="16" t="n">
        <v>1828</v>
      </c>
      <c r="R91" s="188" t="n">
        <v>350.73</v>
      </c>
      <c r="S91" s="38" t="n">
        <v>2441</v>
      </c>
      <c r="T91" s="178" t="inlineStr">
        <is>
          <t>$110.34</t>
        </is>
      </c>
      <c r="U91" s="16" t="n">
        <v>662</v>
      </c>
      <c r="V91" s="123" t="inlineStr">
        <is>
          <t>$110.34</t>
        </is>
      </c>
      <c r="W91" s="38" t="n">
        <v>662</v>
      </c>
      <c r="X91" s="178" t="n"/>
      <c r="Y91" s="16" t="n"/>
      <c r="Z91" s="188" t="n"/>
      <c r="AA91" s="38" t="n"/>
      <c r="AB91" s="178" t="n"/>
      <c r="AC91" s="19" t="n"/>
    </row>
    <row r="92" customFormat="1" s="152">
      <c r="B92" s="83" t="inlineStr">
        <is>
          <t>805 College</t>
        </is>
      </c>
      <c r="C92" s="83" t="inlineStr">
        <is>
          <t>VIP</t>
        </is>
      </c>
      <c r="D92" s="83" t="n"/>
      <c r="E92" s="83" t="n">
        <v>40464</v>
      </c>
      <c r="F92" s="186" t="n"/>
      <c r="G92" s="38" t="n"/>
      <c r="H92" s="178" t="n"/>
      <c r="I92" s="16" t="n"/>
      <c r="J92" s="187" t="n"/>
      <c r="K92" s="38" t="n"/>
      <c r="L92" s="178" t="n"/>
      <c r="M92" s="16" t="n"/>
      <c r="N92" s="188" t="n"/>
      <c r="O92" s="42" t="n"/>
      <c r="P92" s="178" t="n"/>
      <c r="Q92" s="16" t="n"/>
      <c r="R92" s="188" t="n"/>
      <c r="S92" s="38" t="n"/>
      <c r="T92" s="178" t="n"/>
      <c r="U92" s="16" t="n"/>
      <c r="V92" s="123" t="n"/>
      <c r="W92" s="38" t="n"/>
      <c r="X92" s="178" t="n"/>
      <c r="Y92" s="16" t="n"/>
      <c r="Z92" s="188" t="n"/>
      <c r="AA92" s="38" t="n"/>
      <c r="AB92" s="178" t="n"/>
      <c r="AC92" s="19" t="n"/>
    </row>
    <row r="93" customFormat="1" s="152">
      <c r="B93" s="152" t="inlineStr">
        <is>
          <t>525 SW G</t>
        </is>
      </c>
      <c r="C93" s="152" t="inlineStr">
        <is>
          <t>Fry</t>
        </is>
      </c>
      <c r="D93" s="152" t="inlineStr">
        <is>
          <t>College Houses</t>
        </is>
      </c>
      <c r="E93" s="152" t="n">
        <v>65461</v>
      </c>
      <c r="F93" s="186" t="n">
        <v>627.98</v>
      </c>
      <c r="G93" s="38" t="n">
        <v>4385</v>
      </c>
      <c r="H93" s="178" t="n">
        <v>535.72</v>
      </c>
      <c r="I93" s="16" t="n">
        <v>3719</v>
      </c>
      <c r="J93" s="187" t="n">
        <v>555.17</v>
      </c>
      <c r="K93" s="38" t="n">
        <v>3859</v>
      </c>
      <c r="L93" s="178" t="n">
        <v>432.12</v>
      </c>
      <c r="M93" s="16" t="n">
        <v>2971</v>
      </c>
      <c r="N93" s="188" t="n">
        <v>143.23</v>
      </c>
      <c r="O93" s="42" t="n">
        <v>886</v>
      </c>
      <c r="P93" s="178" t="n">
        <v>48.06</v>
      </c>
      <c r="Q93" s="16" t="n">
        <v>204</v>
      </c>
      <c r="R93" s="188" t="n">
        <v>50.76</v>
      </c>
      <c r="S93" s="38" t="n">
        <v>224</v>
      </c>
      <c r="T93" s="178" t="inlineStr">
        <is>
          <t>$163.69</t>
        </is>
      </c>
      <c r="U93" s="16" t="n">
        <v>1055</v>
      </c>
      <c r="V93" s="123" t="inlineStr">
        <is>
          <t>$163.69</t>
        </is>
      </c>
      <c r="W93" s="38" t="n">
        <v>1055</v>
      </c>
      <c r="X93" s="178" t="n"/>
      <c r="Y93" s="16" t="n"/>
      <c r="Z93" s="188" t="n"/>
      <c r="AA93" s="38" t="n"/>
      <c r="AB93" s="178" t="n"/>
      <c r="AC93" s="19" t="n"/>
    </row>
    <row r="94" customFormat="1" s="152">
      <c r="B94" s="152" t="inlineStr">
        <is>
          <t>610 NRW</t>
        </is>
      </c>
      <c r="C94" s="152" t="inlineStr">
        <is>
          <t>Russell</t>
        </is>
      </c>
      <c r="D94" s="152" t="inlineStr">
        <is>
          <t>College Houses</t>
        </is>
      </c>
      <c r="E94" s="152" t="n">
        <v>67564</v>
      </c>
      <c r="F94" s="186" t="n">
        <v>65.90000000000001</v>
      </c>
      <c r="G94" s="38" t="n">
        <v>328</v>
      </c>
      <c r="H94" s="178" t="n">
        <v>50.39</v>
      </c>
      <c r="I94" s="16" t="n">
        <v>216</v>
      </c>
      <c r="J94" s="187" t="n">
        <v>40.28</v>
      </c>
      <c r="K94" s="38" t="n">
        <v>143</v>
      </c>
      <c r="L94" s="178" t="n">
        <v>33.49</v>
      </c>
      <c r="M94" s="16" t="n">
        <v>94</v>
      </c>
      <c r="N94" s="188" t="n">
        <v>30.58</v>
      </c>
      <c r="O94" s="42" t="n">
        <v>73</v>
      </c>
      <c r="P94" s="178" t="n">
        <v>29.52</v>
      </c>
      <c r="Q94" s="16" t="n">
        <v>67</v>
      </c>
      <c r="R94" s="188" t="n">
        <v>30.34</v>
      </c>
      <c r="S94" s="38" t="n">
        <v>73</v>
      </c>
      <c r="T94" s="178" t="n">
        <v>44.54</v>
      </c>
      <c r="U94" s="16" t="n">
        <v>178</v>
      </c>
      <c r="V94" s="123" t="n"/>
      <c r="W94" s="38" t="n"/>
      <c r="X94" s="178" t="n"/>
      <c r="Y94" s="16" t="n"/>
      <c r="Z94" s="188" t="n"/>
      <c r="AA94" s="38" t="n"/>
      <c r="AB94" s="178" t="n"/>
      <c r="AC94" s="19" t="n"/>
    </row>
    <row r="95" customFormat="1" s="152">
      <c r="B95" s="152" t="inlineStr">
        <is>
          <t>620 NRW</t>
        </is>
      </c>
      <c r="C95" s="152" t="inlineStr">
        <is>
          <t>Penn</t>
        </is>
      </c>
      <c r="D95" s="152" t="inlineStr">
        <is>
          <t>College Houses</t>
        </is>
      </c>
      <c r="E95" s="152" t="n">
        <v>67565</v>
      </c>
      <c r="F95" s="186" t="n">
        <v>102.62</v>
      </c>
      <c r="G95" s="38" t="n">
        <v>593</v>
      </c>
      <c r="H95" s="178" t="n">
        <v>134.77</v>
      </c>
      <c r="I95" s="16" t="n">
        <v>825</v>
      </c>
      <c r="J95" s="187" t="n">
        <v>122.16</v>
      </c>
      <c r="K95" s="38" t="n">
        <v>734</v>
      </c>
      <c r="L95" s="178" t="n">
        <v>140.73</v>
      </c>
      <c r="M95" s="16" t="n">
        <v>868</v>
      </c>
      <c r="N95" s="188" t="n">
        <v>134.22</v>
      </c>
      <c r="O95" s="42" t="n">
        <v>821</v>
      </c>
      <c r="P95" s="178" t="n">
        <v>101.1</v>
      </c>
      <c r="Q95" s="16" t="n">
        <v>596</v>
      </c>
      <c r="R95" s="188" t="n">
        <v>117.6</v>
      </c>
      <c r="S95" s="38" t="n">
        <v>718</v>
      </c>
      <c r="T95" s="178" t="n">
        <v>133.84</v>
      </c>
      <c r="U95" s="16" t="n">
        <v>838</v>
      </c>
      <c r="V95" s="123" t="n"/>
      <c r="W95" s="38" t="n"/>
      <c r="X95" s="178" t="n"/>
      <c r="Y95" s="16" t="n"/>
      <c r="Z95" s="188" t="n"/>
      <c r="AA95" s="38" t="n"/>
      <c r="AB95" s="178" t="n"/>
      <c r="AC95" s="19" t="n"/>
    </row>
    <row r="96" customFormat="1" s="152">
      <c r="B96" s="152" t="inlineStr">
        <is>
          <t>624 NRW</t>
        </is>
      </c>
      <c r="C96" s="152" t="inlineStr">
        <is>
          <t>Reece</t>
        </is>
      </c>
      <c r="D96" s="152" t="inlineStr">
        <is>
          <t>College Houses</t>
        </is>
      </c>
      <c r="E96" s="152" t="n">
        <v>67556</v>
      </c>
      <c r="F96" s="186" t="n">
        <v>76.84</v>
      </c>
      <c r="G96" s="38" t="n">
        <v>407</v>
      </c>
      <c r="H96" s="178" t="n">
        <v>75.73999999999999</v>
      </c>
      <c r="I96" s="16" t="n">
        <v>399</v>
      </c>
      <c r="J96" s="187" t="n">
        <v>95.84</v>
      </c>
      <c r="K96" s="38" t="n">
        <v>544</v>
      </c>
      <c r="L96" s="178" t="n">
        <v>107.62</v>
      </c>
      <c r="M96" s="16" t="n">
        <v>629</v>
      </c>
      <c r="N96" s="188" t="n">
        <v>55.24</v>
      </c>
      <c r="O96" s="42" t="n">
        <v>251</v>
      </c>
      <c r="P96" s="178" t="n">
        <v>48.74</v>
      </c>
      <c r="Q96" s="16" t="n">
        <v>209</v>
      </c>
      <c r="R96" s="188" t="n">
        <v>53.34</v>
      </c>
      <c r="S96" s="38" t="n">
        <v>243</v>
      </c>
      <c r="T96" s="178" t="n">
        <v>81.48</v>
      </c>
      <c r="U96" s="16" t="n">
        <v>451</v>
      </c>
      <c r="V96" s="123" t="n"/>
      <c r="W96" s="38" t="n"/>
      <c r="X96" s="178" t="n"/>
      <c r="Y96" s="16" t="n"/>
      <c r="Z96" s="188" t="n"/>
      <c r="AA96" s="38" t="n"/>
      <c r="AB96" s="178" t="n"/>
      <c r="AC96" s="19" t="n"/>
    </row>
    <row r="97" customFormat="1" s="152">
      <c r="B97" s="152" t="inlineStr">
        <is>
          <t>700 NRW/136 SW 7th</t>
        </is>
      </c>
      <c r="C97" s="152" t="inlineStr">
        <is>
          <t>Wilbur</t>
        </is>
      </c>
      <c r="D97" s="152" t="inlineStr">
        <is>
          <t>College Houses</t>
        </is>
      </c>
      <c r="E97" s="152" t="n">
        <v>71055</v>
      </c>
      <c r="F97" s="186" t="n">
        <v>96.11</v>
      </c>
      <c r="G97" s="38" t="n">
        <v>546</v>
      </c>
      <c r="H97" s="178" t="n">
        <v>90.01000000000001</v>
      </c>
      <c r="I97" s="16" t="n">
        <v>502</v>
      </c>
      <c r="J97" s="187" t="n">
        <v>100.13</v>
      </c>
      <c r="K97" s="38" t="n">
        <v>575</v>
      </c>
      <c r="L97" s="178" t="n">
        <v>126.6</v>
      </c>
      <c r="M97" s="16" t="n">
        <v>766</v>
      </c>
      <c r="N97" s="188" t="n">
        <v>128.4</v>
      </c>
      <c r="O97" s="42" t="n">
        <v>779</v>
      </c>
      <c r="P97" s="178" t="n">
        <v>120.85</v>
      </c>
      <c r="Q97" s="16" t="n">
        <v>742</v>
      </c>
      <c r="R97" s="188" t="n">
        <v>40.08</v>
      </c>
      <c r="S97" s="38" t="n">
        <v>145</v>
      </c>
      <c r="T97" s="178" t="n">
        <v>39.67</v>
      </c>
      <c r="U97" s="16" t="n">
        <v>142</v>
      </c>
      <c r="V97" s="123" t="n"/>
      <c r="W97" s="38" t="n"/>
      <c r="X97" s="178" t="n"/>
      <c r="Y97" s="16" t="n"/>
      <c r="Z97" s="188" t="n"/>
      <c r="AA97" s="38" t="n"/>
      <c r="AB97" s="178" t="n"/>
      <c r="AC97" s="19" t="n"/>
    </row>
    <row r="98" customFormat="1" s="152">
      <c r="B98" s="152" t="inlineStr">
        <is>
          <t>130 SW 8th</t>
        </is>
      </c>
      <c r="C98" s="152" t="inlineStr">
        <is>
          <t>Rental</t>
        </is>
      </c>
      <c r="D98" s="152" t="inlineStr">
        <is>
          <t>Operational</t>
        </is>
      </c>
      <c r="E98" s="152" t="n">
        <v>67278</v>
      </c>
      <c r="F98" s="186" t="n">
        <v>111.21</v>
      </c>
      <c r="G98" s="38" t="n">
        <v>655</v>
      </c>
      <c r="H98" s="178" t="n">
        <v>122.84</v>
      </c>
      <c r="I98" s="16" t="n">
        <v>739</v>
      </c>
      <c r="J98" s="187" t="n">
        <v>104.15</v>
      </c>
      <c r="K98" s="38" t="n">
        <v>604</v>
      </c>
      <c r="L98" s="178" t="n">
        <v>115.95</v>
      </c>
      <c r="M98" s="16" t="n">
        <v>689</v>
      </c>
      <c r="N98" s="188" t="n">
        <v>206.27</v>
      </c>
      <c r="O98" s="42" t="n">
        <v>1341</v>
      </c>
      <c r="P98" s="178" t="n">
        <v>238.3</v>
      </c>
      <c r="Q98" s="16" t="n">
        <v>1610</v>
      </c>
      <c r="R98" s="188" t="n">
        <v>265.22</v>
      </c>
      <c r="S98" s="38" t="n">
        <v>1809</v>
      </c>
      <c r="T98" s="178" t="inlineStr">
        <is>
          <t>$209.44</t>
        </is>
      </c>
      <c r="U98" s="16" t="n">
        <v>1392</v>
      </c>
      <c r="V98" s="123" t="inlineStr">
        <is>
          <t>$209.44</t>
        </is>
      </c>
      <c r="W98" s="38" t="n">
        <v>1392</v>
      </c>
      <c r="X98" s="178" t="n"/>
      <c r="Y98" s="16" t="n"/>
      <c r="Z98" s="188" t="n"/>
      <c r="AA98" s="38" t="n"/>
      <c r="AB98" s="178" t="n"/>
      <c r="AC98" s="19" t="n"/>
    </row>
    <row r="99" customFormat="1" s="152">
      <c r="B99" s="152" t="inlineStr">
        <is>
          <t>706 NRW</t>
        </is>
      </c>
      <c r="C99" s="152" t="inlineStr">
        <is>
          <t>Bright</t>
        </is>
      </c>
      <c r="D99" s="152" t="inlineStr">
        <is>
          <t>College Houses</t>
        </is>
      </c>
      <c r="E99" s="152" t="n">
        <v>67614</v>
      </c>
      <c r="F99" s="186" t="n">
        <v>30.71</v>
      </c>
      <c r="G99" s="38" t="n">
        <v>74</v>
      </c>
      <c r="H99" s="178" t="n">
        <v>31.13</v>
      </c>
      <c r="I99" s="16" t="n">
        <v>77</v>
      </c>
      <c r="J99" s="187" t="n">
        <v>30.02</v>
      </c>
      <c r="K99" s="38" t="n">
        <v>69</v>
      </c>
      <c r="L99" s="178" t="n">
        <v>30.58</v>
      </c>
      <c r="M99" s="16" t="n">
        <v>73</v>
      </c>
      <c r="N99" s="188" t="n">
        <v>30.16</v>
      </c>
      <c r="O99" s="42" t="n">
        <v>70</v>
      </c>
      <c r="P99" s="178" t="n">
        <v>23.71</v>
      </c>
      <c r="Q99" s="16" t="n">
        <v>24</v>
      </c>
      <c r="R99" s="188" t="n">
        <v>23.03</v>
      </c>
      <c r="S99" s="38" t="n">
        <v>19</v>
      </c>
      <c r="T99" s="178" t="n">
        <v>23.16</v>
      </c>
      <c r="U99" s="16" t="n">
        <v>20</v>
      </c>
      <c r="V99" s="123" t="n"/>
      <c r="W99" s="38" t="n"/>
      <c r="X99" s="178" t="n"/>
      <c r="Y99" s="16" t="n"/>
      <c r="Z99" s="188" t="n"/>
      <c r="AA99" s="38" t="n"/>
      <c r="AB99" s="178" t="n"/>
      <c r="AC99" s="19" t="n"/>
    </row>
    <row r="100" customFormat="1" s="152">
      <c r="B100" s="152" t="inlineStr">
        <is>
          <t>712 NRW</t>
        </is>
      </c>
      <c r="C100" s="152" t="inlineStr">
        <is>
          <t>Foster</t>
        </is>
      </c>
      <c r="D100" s="152" t="inlineStr">
        <is>
          <t>College Houses</t>
        </is>
      </c>
      <c r="E100" s="152" t="n">
        <v>67613</v>
      </c>
      <c r="F100" s="186" t="n">
        <v>193.36</v>
      </c>
      <c r="G100" s="38" t="n">
        <v>1248</v>
      </c>
      <c r="H100" s="178" t="n">
        <v>174.38</v>
      </c>
      <c r="I100" s="16" t="n">
        <v>1111</v>
      </c>
      <c r="J100" s="187" t="n">
        <v>159.72</v>
      </c>
      <c r="K100" s="38" t="n">
        <v>1005</v>
      </c>
      <c r="L100" s="178" t="n">
        <v>168.3</v>
      </c>
      <c r="M100" s="16" t="n">
        <v>1067</v>
      </c>
      <c r="N100" s="188" t="n">
        <v>170.93</v>
      </c>
      <c r="O100" s="42" t="n">
        <v>1086</v>
      </c>
      <c r="P100" s="178" t="n">
        <v>133.44</v>
      </c>
      <c r="Q100" s="16" t="n">
        <v>835</v>
      </c>
      <c r="R100" s="188" t="n">
        <v>147.1</v>
      </c>
      <c r="S100" s="38" t="n">
        <v>936</v>
      </c>
      <c r="T100" s="178" t="n">
        <v>161.32</v>
      </c>
      <c r="U100" s="16" t="n">
        <v>1040</v>
      </c>
      <c r="V100" s="123" t="n"/>
      <c r="W100" s="38" t="n"/>
      <c r="X100" s="178" t="n"/>
      <c r="Y100" s="16" t="n"/>
      <c r="Z100" s="188" t="n"/>
      <c r="AA100" s="38" t="n"/>
      <c r="AB100" s="178" t="n"/>
      <c r="AC100" s="19" t="n"/>
    </row>
    <row r="101" customFormat="1" s="152">
      <c r="B101" s="152" t="inlineStr">
        <is>
          <t>716 NRW</t>
        </is>
      </c>
      <c r="C101" s="152" t="inlineStr">
        <is>
          <t>Fell</t>
        </is>
      </c>
      <c r="D101" s="152" t="inlineStr">
        <is>
          <t>College Houses</t>
        </is>
      </c>
      <c r="E101" s="152" t="n">
        <v>67611</v>
      </c>
      <c r="F101" s="190" t="n">
        <v>57.32</v>
      </c>
      <c r="G101" s="38" t="n">
        <v>266</v>
      </c>
      <c r="H101" s="178" t="n">
        <v>47.76</v>
      </c>
      <c r="I101" s="16" t="n">
        <v>197</v>
      </c>
      <c r="J101" s="187" t="n">
        <v>39.86</v>
      </c>
      <c r="K101" s="38" t="n">
        <v>140</v>
      </c>
      <c r="L101" s="178" t="n">
        <v>34.88</v>
      </c>
      <c r="M101" s="16" t="n">
        <v>104</v>
      </c>
      <c r="N101" s="188" t="n">
        <v>31.13</v>
      </c>
      <c r="O101" s="42" t="n">
        <v>77</v>
      </c>
      <c r="P101" s="178" t="n">
        <v>29.39</v>
      </c>
      <c r="Q101" s="16" t="n">
        <v>66</v>
      </c>
      <c r="R101" s="188" t="n">
        <v>27.63</v>
      </c>
      <c r="S101" s="38" t="n">
        <v>53</v>
      </c>
      <c r="T101" s="178" t="n">
        <v>23.3</v>
      </c>
      <c r="U101" s="16" t="n">
        <v>21</v>
      </c>
      <c r="V101" s="123" t="n"/>
      <c r="W101" s="38" t="n"/>
      <c r="X101" s="178" t="n"/>
      <c r="Y101" s="16" t="n"/>
      <c r="Z101" s="188" t="n"/>
      <c r="AA101" s="38" t="n"/>
      <c r="AB101" s="178" t="n"/>
      <c r="AC101" s="19" t="n"/>
    </row>
    <row r="102" customFormat="1" s="152">
      <c r="B102" s="152" t="inlineStr">
        <is>
          <t>770 NRW</t>
        </is>
      </c>
      <c r="C102" s="152" t="inlineStr">
        <is>
          <t>Vacant</t>
        </is>
      </c>
      <c r="D102" s="152" t="inlineStr">
        <is>
          <t>College Houses</t>
        </is>
      </c>
      <c r="E102" s="152" t="n">
        <v>67108</v>
      </c>
      <c r="F102" s="190" t="n">
        <v>158.87</v>
      </c>
      <c r="G102" s="38" t="n">
        <v>999</v>
      </c>
      <c r="H102" s="178" t="n">
        <v>134.07</v>
      </c>
      <c r="I102" s="16" t="n">
        <v>820</v>
      </c>
      <c r="J102" s="187" t="n">
        <v>132.41</v>
      </c>
      <c r="K102" s="38" t="n">
        <v>808</v>
      </c>
      <c r="L102" s="178" t="n">
        <v>140.32</v>
      </c>
      <c r="M102" s="16" t="n">
        <v>865</v>
      </c>
      <c r="N102" s="188" t="n">
        <v>161.65</v>
      </c>
      <c r="O102" s="42" t="n">
        <v>1019</v>
      </c>
      <c r="P102" s="178" t="n">
        <v>179.04</v>
      </c>
      <c r="Q102" s="16" t="n">
        <v>1172</v>
      </c>
      <c r="R102" s="188" t="n">
        <v>140.2</v>
      </c>
      <c r="S102" s="38" t="n">
        <v>885</v>
      </c>
      <c r="T102" s="178" t="inlineStr">
        <is>
          <t>$166.54</t>
        </is>
      </c>
      <c r="U102" s="16" t="n">
        <v>1076</v>
      </c>
      <c r="V102" s="123" t="inlineStr">
        <is>
          <t>$166.54</t>
        </is>
      </c>
      <c r="W102" s="38" t="n">
        <v>1076</v>
      </c>
      <c r="X102" s="178" t="n"/>
      <c r="Y102" s="16" t="n"/>
      <c r="Z102" s="188" t="n"/>
      <c r="AA102" s="38" t="n"/>
      <c r="AB102" s="178" t="n"/>
      <c r="AC102" s="19" t="n"/>
    </row>
    <row r="103" customFormat="1" s="152">
      <c r="B103" s="152" t="inlineStr">
        <is>
          <t>806 NRW</t>
        </is>
      </c>
      <c r="C103" s="152" t="inlineStr">
        <is>
          <t>Marmon</t>
        </is>
      </c>
      <c r="D103" s="152" t="inlineStr">
        <is>
          <t>College Houses</t>
        </is>
      </c>
      <c r="E103" s="152" t="n">
        <v>57837</v>
      </c>
      <c r="F103" s="190" t="n">
        <v>114.95</v>
      </c>
      <c r="G103" s="38" t="n">
        <v>682</v>
      </c>
      <c r="H103" s="178" t="n">
        <v>133.24</v>
      </c>
      <c r="I103" s="16" t="n">
        <v>814</v>
      </c>
      <c r="J103" s="187" t="n">
        <v>127.85</v>
      </c>
      <c r="K103" s="38" t="n">
        <v>775</v>
      </c>
      <c r="L103" s="178" t="n">
        <v>142.39</v>
      </c>
      <c r="M103" s="16" t="n">
        <v>880</v>
      </c>
      <c r="N103" s="188" t="n">
        <v>161.51</v>
      </c>
      <c r="O103" s="42" t="n">
        <v>1018</v>
      </c>
      <c r="P103" s="178" t="n">
        <v>145.48</v>
      </c>
      <c r="Q103" s="16" t="n">
        <v>924</v>
      </c>
      <c r="R103" s="188" t="n">
        <v>159.82</v>
      </c>
      <c r="S103" s="38" t="n">
        <v>1030</v>
      </c>
      <c r="T103" s="178" t="n">
        <v>132.62</v>
      </c>
      <c r="U103" s="16" t="n">
        <v>829</v>
      </c>
      <c r="V103" s="123" t="n"/>
      <c r="W103" s="38" t="n"/>
      <c r="X103" s="178" t="n"/>
      <c r="Y103" s="16" t="n"/>
      <c r="Z103" s="188" t="n"/>
      <c r="AA103" s="38" t="n"/>
      <c r="AB103" s="178" t="n"/>
      <c r="AC103" s="19" t="n"/>
    </row>
    <row r="104" customFormat="1" s="152">
      <c r="B104" s="152" t="inlineStr">
        <is>
          <t>900 NRW</t>
        </is>
      </c>
      <c r="C104" s="152" t="inlineStr">
        <is>
          <t>Mott</t>
        </is>
      </c>
      <c r="D104" s="152" t="inlineStr">
        <is>
          <t>College Houses</t>
        </is>
      </c>
      <c r="E104" s="152" t="n">
        <v>49384</v>
      </c>
      <c r="F104" s="190" t="n">
        <v>27.81</v>
      </c>
      <c r="G104" s="38" t="n">
        <v>53</v>
      </c>
      <c r="H104" s="178" t="n">
        <v>31.13</v>
      </c>
      <c r="I104" s="16" t="n">
        <v>77</v>
      </c>
      <c r="J104" s="187" t="n">
        <v>26.28</v>
      </c>
      <c r="K104" s="38" t="n">
        <v>42</v>
      </c>
      <c r="L104" s="178" t="n">
        <v>26.28</v>
      </c>
      <c r="M104" s="16" t="n">
        <v>42</v>
      </c>
      <c r="N104" s="188" t="n">
        <v>26.69</v>
      </c>
      <c r="O104" s="42" t="n">
        <v>45</v>
      </c>
      <c r="P104" s="178" t="n">
        <v>25.87</v>
      </c>
      <c r="Q104" s="16" t="n">
        <v>40</v>
      </c>
      <c r="R104" s="188" t="n">
        <v>26.28</v>
      </c>
      <c r="S104" s="38" t="n">
        <v>43</v>
      </c>
      <c r="T104" s="178" t="n">
        <v>29.93</v>
      </c>
      <c r="U104" s="16" t="n">
        <v>70</v>
      </c>
      <c r="V104" s="123" t="n"/>
      <c r="W104" s="38" t="n"/>
      <c r="X104" s="178" t="n"/>
      <c r="Y104" s="16" t="n"/>
      <c r="Z104" s="188" t="n"/>
      <c r="AA104" s="38" t="n"/>
      <c r="AB104" s="178" t="n"/>
      <c r="AC104" s="19" t="n"/>
    </row>
    <row r="105" customFormat="1" s="152">
      <c r="B105" s="83" t="inlineStr">
        <is>
          <t>912 NRW</t>
        </is>
      </c>
      <c r="C105" s="83" t="inlineStr">
        <is>
          <t>Darby</t>
        </is>
      </c>
      <c r="D105" s="83" t="n"/>
      <c r="E105" s="83" t="n">
        <v>49383</v>
      </c>
      <c r="F105" s="186" t="n"/>
      <c r="G105" s="38" t="n"/>
      <c r="H105" s="178" t="n"/>
      <c r="I105" s="16" t="n"/>
      <c r="J105" s="187" t="n"/>
      <c r="K105" s="38" t="n"/>
      <c r="L105" s="178" t="n"/>
      <c r="M105" s="16" t="n"/>
      <c r="N105" s="188" t="n"/>
      <c r="O105" s="42" t="n"/>
      <c r="P105" s="178" t="n"/>
      <c r="Q105" s="16" t="n"/>
      <c r="R105" s="188" t="n"/>
      <c r="S105" s="38" t="n"/>
      <c r="T105" s="178" t="n"/>
      <c r="U105" s="16" t="n"/>
      <c r="V105" s="123" t="n"/>
      <c r="W105" s="38" t="n"/>
      <c r="X105" s="178" t="n"/>
      <c r="Y105" s="16" t="n"/>
      <c r="Z105" s="188" t="n"/>
      <c r="AA105" s="38" t="n"/>
      <c r="AB105" s="178" t="n"/>
      <c r="AC105" s="19" t="n"/>
    </row>
    <row r="106" customFormat="1" s="152">
      <c r="F106" s="186" t="n"/>
      <c r="G106" s="38" t="n"/>
      <c r="H106" s="178" t="n"/>
      <c r="I106" s="16" t="n"/>
      <c r="J106" s="187" t="n"/>
      <c r="K106" s="38" t="n"/>
      <c r="L106" s="178" t="n"/>
      <c r="M106" s="16" t="n"/>
      <c r="N106" s="188" t="n"/>
      <c r="O106" s="42" t="n"/>
      <c r="P106" s="178" t="n"/>
      <c r="Q106" s="16" t="n"/>
      <c r="R106" s="188" t="n"/>
      <c r="S106" s="38" t="n"/>
      <c r="T106" s="178" t="n"/>
      <c r="U106" s="16" t="n"/>
      <c r="V106" s="123" t="n"/>
      <c r="W106" s="38" t="n"/>
      <c r="X106" s="178" t="n"/>
      <c r="Y106" s="16" t="n"/>
      <c r="Z106" s="188" t="n"/>
      <c r="AA106" s="38" t="n"/>
      <c r="AB106" s="178" t="n"/>
      <c r="AC106" s="19" t="n"/>
    </row>
    <row r="107" customFormat="1" s="152">
      <c r="B107" s="152" t="inlineStr">
        <is>
          <t>801 NRW</t>
        </is>
      </c>
      <c r="C107" s="152" t="inlineStr">
        <is>
          <t>Storage Barn</t>
        </is>
      </c>
      <c r="D107" s="152" t="inlineStr">
        <is>
          <t>Operational</t>
        </is>
      </c>
      <c r="E107" s="152" t="n">
        <v>54342</v>
      </c>
      <c r="F107" s="186" t="n">
        <v>660.6799999999999</v>
      </c>
      <c r="G107" s="38" t="n">
        <v>4621</v>
      </c>
      <c r="H107" s="178" t="n">
        <v>473.5</v>
      </c>
      <c r="I107" s="16" t="n">
        <v>3270</v>
      </c>
      <c r="J107" s="187" t="n">
        <v>336.63</v>
      </c>
      <c r="K107" s="38" t="n">
        <v>2282</v>
      </c>
      <c r="L107" s="178" t="n"/>
      <c r="M107" s="16" t="n"/>
      <c r="N107" s="188" t="n">
        <v>73.53</v>
      </c>
      <c r="O107" s="42" t="n">
        <v>383</v>
      </c>
      <c r="P107" s="178" t="n">
        <v>50.81</v>
      </c>
      <c r="Q107" s="16" t="n">
        <v>219</v>
      </c>
      <c r="R107" s="188" t="n"/>
      <c r="S107" s="38" t="n"/>
      <c r="T107" s="178" t="n">
        <v>69.43000000000001</v>
      </c>
      <c r="U107" s="16" t="n">
        <v>362</v>
      </c>
      <c r="V107" s="123" t="n"/>
      <c r="W107" s="38" t="n"/>
      <c r="X107" s="178" t="n"/>
      <c r="Y107" s="16" t="n"/>
      <c r="Z107" s="188" t="n"/>
      <c r="AA107" s="38" t="n"/>
      <c r="AB107" s="178" t="n"/>
      <c r="AC107" s="19" t="n"/>
    </row>
    <row r="108" customFormat="1" s="152">
      <c r="B108" s="152" t="inlineStr">
        <is>
          <t>801 NRW</t>
        </is>
      </c>
      <c r="C108" s="152" t="inlineStr">
        <is>
          <t>Beane Stadium</t>
        </is>
      </c>
      <c r="D108" s="152" t="inlineStr">
        <is>
          <t>Athletics</t>
        </is>
      </c>
      <c r="E108" s="152" t="n">
        <v>55256</v>
      </c>
      <c r="F108" s="186" t="n">
        <v>4411.33</v>
      </c>
      <c r="G108" s="38" t="n">
        <v>37680</v>
      </c>
      <c r="H108" s="178" t="n">
        <v>3759.1</v>
      </c>
      <c r="I108" s="16" t="n">
        <v>29280</v>
      </c>
      <c r="J108" s="187" t="n">
        <v>3179</v>
      </c>
      <c r="K108" s="38" t="n">
        <v>23040</v>
      </c>
      <c r="L108" s="178" t="n">
        <v>3034.25</v>
      </c>
      <c r="M108" s="16" t="n">
        <v>22080</v>
      </c>
      <c r="N108" s="188" t="n">
        <v>1432.94</v>
      </c>
      <c r="O108" s="42" t="n">
        <v>11760</v>
      </c>
      <c r="P108" s="178" t="n"/>
      <c r="Q108" s="16" t="n"/>
      <c r="R108" s="188" t="n"/>
      <c r="S108" s="38" t="n"/>
      <c r="T108" s="178" t="n">
        <v>1639.5</v>
      </c>
      <c r="U108" s="16" t="n">
        <v>10560</v>
      </c>
      <c r="V108" s="123" t="n"/>
      <c r="W108" s="38" t="n"/>
      <c r="X108" s="178" t="n"/>
      <c r="Y108" s="16" t="n"/>
      <c r="Z108" s="188" t="n"/>
      <c r="AA108" s="38" t="n"/>
      <c r="AB108" s="178" t="n"/>
      <c r="AC108" s="19" t="n"/>
    </row>
    <row r="109" customFormat="1" s="152">
      <c r="B109" s="152" t="inlineStr">
        <is>
          <t>801 NRW</t>
        </is>
      </c>
      <c r="C109" s="152" t="inlineStr">
        <is>
          <t>Boiler/Chiller</t>
        </is>
      </c>
      <c r="D109" s="152" t="inlineStr">
        <is>
          <t>The Heart Area</t>
        </is>
      </c>
      <c r="E109" s="152" t="n">
        <v>50552</v>
      </c>
      <c r="F109" s="186" t="n">
        <v>64593.17</v>
      </c>
      <c r="G109" s="38" t="n">
        <v>755200</v>
      </c>
      <c r="H109" s="178" t="n">
        <v>62743.54</v>
      </c>
      <c r="I109" s="16" t="n">
        <v>707200</v>
      </c>
      <c r="J109" s="187" t="n">
        <v>60268.26</v>
      </c>
      <c r="K109" s="38" t="n">
        <v>652800</v>
      </c>
      <c r="L109" s="178" t="n">
        <v>71266.55</v>
      </c>
      <c r="M109" s="16" t="n">
        <v>809600</v>
      </c>
      <c r="N109" s="188" t="n">
        <v>110216.28</v>
      </c>
      <c r="O109" s="42" t="n">
        <v>1270400</v>
      </c>
      <c r="P109" s="178" t="n">
        <v>106977.19</v>
      </c>
      <c r="Q109" s="16" t="n">
        <v>1064000</v>
      </c>
      <c r="R109" s="188" t="n">
        <v>120825.22</v>
      </c>
      <c r="S109" s="38" t="n">
        <v>1396800</v>
      </c>
      <c r="T109" s="178" t="n">
        <v>118503.81</v>
      </c>
      <c r="U109" s="16" t="n">
        <v>1307200</v>
      </c>
      <c r="V109" s="123" t="n"/>
      <c r="W109" s="38" t="n"/>
      <c r="X109" s="178" t="n"/>
      <c r="Y109" s="16" t="n"/>
      <c r="Z109" s="188" t="n"/>
      <c r="AA109" s="38" t="n"/>
      <c r="AB109" s="178" t="n"/>
      <c r="AC109" s="19" t="n"/>
    </row>
    <row r="110" customFormat="1" s="152">
      <c r="B110" s="152" t="inlineStr">
        <is>
          <t>801 NRW</t>
        </is>
      </c>
      <c r="C110" s="152" t="inlineStr">
        <is>
          <t>CVPA</t>
        </is>
      </c>
      <c r="D110" s="152" t="inlineStr">
        <is>
          <t>The Heart Area</t>
        </is>
      </c>
      <c r="E110" s="152" t="n">
        <v>61519</v>
      </c>
      <c r="F110" s="186" t="n">
        <v>4376.92</v>
      </c>
      <c r="G110" s="38" t="n">
        <v>44352</v>
      </c>
      <c r="H110" s="178" t="n">
        <v>4544.85</v>
      </c>
      <c r="I110" s="16" t="n">
        <v>43776</v>
      </c>
      <c r="J110" s="187" t="n">
        <v>4510.89</v>
      </c>
      <c r="K110" s="38" t="n">
        <v>46656</v>
      </c>
      <c r="L110" s="178" t="n">
        <v>6031.79</v>
      </c>
      <c r="M110" s="16" t="n">
        <v>60768</v>
      </c>
      <c r="N110" s="188" t="n">
        <v>8079.65</v>
      </c>
      <c r="O110" s="42" t="n">
        <v>76032</v>
      </c>
      <c r="P110" s="178" t="n">
        <v>7925.56</v>
      </c>
      <c r="Q110" s="16" t="n">
        <v>67680</v>
      </c>
      <c r="R110" s="188" t="n">
        <v>8060.3</v>
      </c>
      <c r="S110" s="38" t="n">
        <v>81792</v>
      </c>
      <c r="T110" s="178" t="n">
        <v>9571.030000000001</v>
      </c>
      <c r="U110" s="16" t="n">
        <v>78336</v>
      </c>
      <c r="V110" s="123" t="n"/>
      <c r="W110" s="38" t="n"/>
      <c r="X110" s="178" t="n"/>
      <c r="Y110" s="16" t="n"/>
      <c r="Z110" s="188" t="n"/>
      <c r="AA110" s="38" t="n"/>
      <c r="AB110" s="178" t="n"/>
      <c r="AC110" s="19" t="n"/>
    </row>
    <row r="111" customFormat="1" s="152">
      <c r="B111" s="152" t="inlineStr">
        <is>
          <t>801 NRW</t>
        </is>
      </c>
      <c r="C111" s="152" t="inlineStr">
        <is>
          <t>Loose V. Locker Room</t>
        </is>
      </c>
      <c r="D111" s="152" t="inlineStr">
        <is>
          <t>Athletics</t>
        </is>
      </c>
      <c r="E111" s="152" t="n">
        <v>56258</v>
      </c>
      <c r="F111" s="186" t="n">
        <v>321.37</v>
      </c>
      <c r="G111" s="38" t="n">
        <v>2250</v>
      </c>
      <c r="H111" s="178" t="n">
        <v>299.44</v>
      </c>
      <c r="I111" s="16" t="n">
        <v>2050</v>
      </c>
      <c r="J111" s="187" t="n">
        <v>277.49</v>
      </c>
      <c r="K111" s="38" t="n">
        <v>1850</v>
      </c>
      <c r="L111" s="178" t="n">
        <v>322.92</v>
      </c>
      <c r="M111" s="16" t="n">
        <v>2100</v>
      </c>
      <c r="N111" s="188" t="n">
        <v>443.4</v>
      </c>
      <c r="O111" s="42" t="n">
        <v>3100</v>
      </c>
      <c r="P111" s="178" t="n">
        <v>453.67</v>
      </c>
      <c r="Q111" s="16" t="n">
        <v>3350</v>
      </c>
      <c r="R111" s="188" t="n">
        <v>548.08</v>
      </c>
      <c r="S111" s="38" t="n">
        <v>4440</v>
      </c>
      <c r="T111" s="178" t="n">
        <v>507.13</v>
      </c>
      <c r="U111" s="16" t="n">
        <v>3800</v>
      </c>
      <c r="V111" s="123" t="n"/>
      <c r="W111" s="38" t="n"/>
      <c r="X111" s="178" t="n"/>
      <c r="Y111" s="16" t="n"/>
      <c r="Z111" s="188" t="n"/>
      <c r="AA111" s="38" t="n"/>
      <c r="AB111" s="178" t="n"/>
      <c r="AC111" s="19" t="n"/>
    </row>
    <row r="112" customFormat="1" s="152">
      <c r="B112" s="152" t="inlineStr">
        <is>
          <t>801 NRW</t>
        </is>
      </c>
      <c r="C112" s="152" t="inlineStr">
        <is>
          <t>Matlack-Messer Stadium</t>
        </is>
      </c>
      <c r="D112" s="152" t="inlineStr">
        <is>
          <t>Athletics</t>
        </is>
      </c>
      <c r="E112" s="152" t="n">
        <v>55678</v>
      </c>
      <c r="F112" s="186" t="n">
        <v>792.14</v>
      </c>
      <c r="G112" s="38" t="n">
        <v>5800</v>
      </c>
      <c r="H112" s="178" t="n">
        <v>638.64</v>
      </c>
      <c r="I112" s="16" t="n">
        <v>3500</v>
      </c>
      <c r="J112" s="187" t="n">
        <v>632.16</v>
      </c>
      <c r="K112" s="38" t="n">
        <v>3500</v>
      </c>
      <c r="L112" s="178" t="n">
        <v>454.47</v>
      </c>
      <c r="M112" s="16" t="n">
        <v>2500</v>
      </c>
      <c r="N112" s="188" t="n">
        <v>390.31</v>
      </c>
      <c r="O112" s="42" t="n">
        <v>2300</v>
      </c>
      <c r="P112" s="178" t="n">
        <v>1104.26</v>
      </c>
      <c r="Q112" s="16" t="n">
        <v>9120</v>
      </c>
      <c r="R112" s="188" t="n">
        <v>408.51</v>
      </c>
      <c r="S112" s="38" t="n">
        <v>3000</v>
      </c>
      <c r="T112" s="178" t="n">
        <v>549.3099999999999</v>
      </c>
      <c r="U112" s="16" t="n">
        <v>4200</v>
      </c>
      <c r="V112" s="123" t="n"/>
      <c r="W112" s="38" t="n"/>
      <c r="X112" s="178" t="n"/>
      <c r="Y112" s="16" t="n"/>
      <c r="Z112" s="188" t="n"/>
      <c r="AA112" s="38" t="n"/>
      <c r="AB112" s="178" t="n"/>
      <c r="AC112" s="19" t="n"/>
    </row>
    <row r="113" customFormat="1" s="152">
      <c r="F113" s="186" t="n"/>
      <c r="G113" s="38" t="n"/>
      <c r="H113" s="178" t="n"/>
      <c r="I113" s="16" t="n"/>
      <c r="J113" s="187" t="n"/>
      <c r="K113" s="38" t="n"/>
      <c r="L113" s="178" t="n"/>
      <c r="M113" s="16" t="n"/>
      <c r="N113" s="188" t="n"/>
      <c r="O113" s="42" t="n"/>
      <c r="P113" s="178" t="n"/>
      <c r="Q113" s="16" t="n"/>
      <c r="R113" s="188" t="n"/>
      <c r="S113" s="38" t="n"/>
      <c r="T113" s="178" t="n"/>
      <c r="U113" s="16" t="n"/>
      <c r="V113" s="123" t="n"/>
      <c r="W113" s="38" t="n"/>
      <c r="X113" s="178" t="n"/>
      <c r="Y113" s="16" t="n"/>
      <c r="Z113" s="188" t="n"/>
      <c r="AA113" s="38" t="n"/>
      <c r="AB113" s="178" t="n"/>
      <c r="AC113" s="19" t="n"/>
    </row>
    <row r="114" customFormat="1" s="152">
      <c r="B114" s="152" t="inlineStr">
        <is>
          <t>1000 Block Gurney Dr</t>
        </is>
      </c>
      <c r="C114" s="152" t="inlineStr">
        <is>
          <t>Outdoor lighting</t>
        </is>
      </c>
      <c r="F114" s="186" t="n">
        <v>54.48</v>
      </c>
      <c r="G114" s="38" t="n"/>
      <c r="H114" s="178" t="n">
        <v>54.64</v>
      </c>
      <c r="I114" s="16" t="n"/>
      <c r="J114" s="187" t="n">
        <v>53.92</v>
      </c>
      <c r="K114" s="38" t="n"/>
      <c r="L114" s="178" t="n">
        <v>53.52</v>
      </c>
      <c r="M114" s="16" t="n"/>
      <c r="N114" s="188" t="n">
        <v>53.04</v>
      </c>
      <c r="O114" s="42" t="n"/>
      <c r="P114" s="178" t="n">
        <v>54.15</v>
      </c>
      <c r="Q114" s="16" t="n"/>
      <c r="R114" s="188" t="n">
        <v>117.27</v>
      </c>
      <c r="S114" s="38" t="n">
        <v>400</v>
      </c>
      <c r="T114" s="178" t="n">
        <v>53.2</v>
      </c>
      <c r="U114" s="16" t="n"/>
      <c r="V114" s="123" t="n"/>
      <c r="W114" s="38" t="n"/>
      <c r="X114" s="178" t="n"/>
      <c r="Y114" s="16" t="n"/>
      <c r="Z114" s="188" t="n"/>
      <c r="AA114" s="38" t="n"/>
      <c r="AB114" s="178" t="n"/>
      <c r="AC114" s="19" t="n"/>
    </row>
    <row r="115" customFormat="1" s="152">
      <c r="B115" s="152" t="inlineStr">
        <is>
          <t>600 Block Earlham Dr</t>
        </is>
      </c>
      <c r="C115" s="152" t="inlineStr">
        <is>
          <t>Outdoor lighting</t>
        </is>
      </c>
      <c r="F115" s="186" t="n">
        <v>46.68</v>
      </c>
      <c r="G115" s="38" t="n"/>
      <c r="H115" s="178" t="n">
        <v>46.8</v>
      </c>
      <c r="I115" s="16" t="n"/>
      <c r="J115" s="187" t="n">
        <v>46.02</v>
      </c>
      <c r="K115" s="38" t="n"/>
      <c r="L115" s="178" t="n">
        <v>45.54</v>
      </c>
      <c r="M115" s="16" t="n"/>
      <c r="N115" s="188" t="n">
        <v>45</v>
      </c>
      <c r="O115" s="42" t="n"/>
      <c r="P115" s="178" t="n">
        <v>45.87</v>
      </c>
      <c r="Q115" s="16" t="n"/>
      <c r="R115" s="188" t="n">
        <v>44.82</v>
      </c>
      <c r="S115" s="38" t="n"/>
      <c r="T115" s="178" t="n">
        <v>45.18</v>
      </c>
      <c r="U115" s="16" t="n"/>
      <c r="V115" s="123" t="n"/>
      <c r="W115" s="38" t="n"/>
      <c r="X115" s="178" t="n"/>
      <c r="Y115" s="16" t="n"/>
      <c r="Z115" s="188" t="n"/>
      <c r="AA115" s="38" t="n"/>
      <c r="AB115" s="178" t="n"/>
      <c r="AC115" s="19" t="n"/>
    </row>
    <row r="116" customFormat="1" s="152">
      <c r="B116" s="152" t="inlineStr">
        <is>
          <t>1002-1028 Woolman</t>
        </is>
      </c>
      <c r="C116" s="152" t="inlineStr">
        <is>
          <t>Outdoor lighting</t>
        </is>
      </c>
      <c r="F116" s="186" t="n">
        <v>62.46</v>
      </c>
      <c r="G116" s="38" t="n"/>
      <c r="H116" s="178" t="n">
        <v>61.29</v>
      </c>
      <c r="I116" s="16" t="n"/>
      <c r="J116" s="187" t="n">
        <v>61.47</v>
      </c>
      <c r="K116" s="38" t="n"/>
      <c r="L116" s="178" t="n">
        <v>60.66</v>
      </c>
      <c r="M116" s="16" t="n"/>
      <c r="N116" s="188" t="n">
        <v>60.21</v>
      </c>
      <c r="O116" s="42" t="n"/>
      <c r="P116" s="178" t="n">
        <v>59.67</v>
      </c>
      <c r="Q116" s="16" t="n"/>
      <c r="R116" s="188" t="n">
        <v>59.13</v>
      </c>
      <c r="S116" s="38" t="n"/>
      <c r="T116" s="178" t="n">
        <v>59.4</v>
      </c>
      <c r="U116" s="16" t="n"/>
      <c r="V116" s="123" t="n"/>
      <c r="W116" s="38" t="n"/>
      <c r="X116" s="178" t="n"/>
      <c r="Y116" s="16" t="n"/>
      <c r="Z116" s="188" t="n"/>
      <c r="AA116" s="38" t="n"/>
      <c r="AB116" s="178" t="n"/>
      <c r="AC116" s="19" t="n"/>
    </row>
    <row r="117" customFormat="1" s="152">
      <c r="B117" s="152" t="inlineStr">
        <is>
          <t>Earlham Rear Path</t>
        </is>
      </c>
      <c r="C117" s="152" t="inlineStr">
        <is>
          <t>Outdoor lighting</t>
        </is>
      </c>
      <c r="F117" s="186" t="n">
        <v>45.48</v>
      </c>
      <c r="G117" s="38" t="n"/>
      <c r="H117" s="178" t="n">
        <v>44.48</v>
      </c>
      <c r="I117" s="16" t="n"/>
      <c r="J117" s="187" t="n">
        <v>44.61</v>
      </c>
      <c r="K117" s="38" t="n"/>
      <c r="L117" s="178" t="n">
        <v>43.9</v>
      </c>
      <c r="M117" s="16" t="n"/>
      <c r="N117" s="188" t="n">
        <v>43.5</v>
      </c>
      <c r="O117" s="42" t="n"/>
      <c r="P117" s="178" t="n">
        <v>42.99</v>
      </c>
      <c r="Q117" s="16" t="n"/>
      <c r="R117" s="188" t="n">
        <v>42.55</v>
      </c>
      <c r="S117" s="38" t="n"/>
      <c r="T117" s="178" t="n">
        <v>42.83</v>
      </c>
      <c r="U117" s="16" t="n"/>
      <c r="V117" s="123" t="n"/>
      <c r="W117" s="38" t="n"/>
      <c r="X117" s="178" t="n"/>
      <c r="Y117" s="16" t="n"/>
      <c r="Z117" s="188" t="n"/>
      <c r="AA117" s="38" t="n"/>
      <c r="AB117" s="178" t="n"/>
      <c r="AC117" s="19" t="n"/>
    </row>
    <row r="118" customFormat="1" s="152">
      <c r="B118" s="152" t="inlineStr">
        <is>
          <t>1037 Woolman</t>
        </is>
      </c>
      <c r="C118" s="152" t="inlineStr">
        <is>
          <t>Outdoor lighting</t>
        </is>
      </c>
      <c r="F118" s="186" t="n">
        <v>7.78</v>
      </c>
      <c r="G118" s="38" t="n"/>
      <c r="H118" s="178" t="n">
        <v>7.8</v>
      </c>
      <c r="I118" s="16" t="n"/>
      <c r="J118" s="187" t="n">
        <v>7.67</v>
      </c>
      <c r="K118" s="38" t="n"/>
      <c r="L118" s="178" t="n">
        <v>7.59</v>
      </c>
      <c r="M118" s="16" t="n"/>
      <c r="N118" s="188" t="n">
        <v>7.5</v>
      </c>
      <c r="O118" s="42" t="n"/>
      <c r="P118" s="178" t="n">
        <v>7.42</v>
      </c>
      <c r="Q118" s="16" t="n"/>
      <c r="R118" s="188" t="n">
        <v>7.47</v>
      </c>
      <c r="S118" s="38" t="n"/>
      <c r="T118" s="178" t="n">
        <v>7.53</v>
      </c>
      <c r="U118" s="16" t="n"/>
      <c r="V118" s="123" t="n"/>
      <c r="W118" s="38" t="n"/>
      <c r="X118" s="178" t="n"/>
      <c r="Y118" s="16" t="n"/>
      <c r="Z118" s="188" t="n"/>
      <c r="AA118" s="38" t="n"/>
      <c r="AB118" s="178" t="n"/>
      <c r="AC118" s="19" t="n"/>
    </row>
    <row r="119" customFormat="1" s="152">
      <c r="B119" s="152" t="inlineStr">
        <is>
          <t>506 Colleg Ave Rental</t>
        </is>
      </c>
      <c r="F119" s="186" t="n"/>
      <c r="G119" s="38" t="n"/>
      <c r="H119" s="178" t="n"/>
      <c r="I119" s="16" t="n"/>
      <c r="J119" s="187" t="n"/>
      <c r="K119" s="38" t="n"/>
      <c r="L119" s="178" t="n"/>
      <c r="M119" s="16" t="n"/>
      <c r="N119" s="188" t="n"/>
      <c r="O119" s="42" t="n"/>
      <c r="P119" s="178" t="n"/>
      <c r="Q119" s="16" t="n"/>
      <c r="R119" s="188" t="n"/>
      <c r="S119" s="38" t="n"/>
      <c r="T119" s="178" t="n"/>
      <c r="U119" s="16" t="n"/>
      <c r="V119" s="123" t="n"/>
      <c r="W119" s="38" t="n"/>
      <c r="X119" s="178" t="n"/>
      <c r="Y119" s="16" t="n"/>
      <c r="Z119" s="188" t="n"/>
      <c r="AA119" s="38" t="n"/>
      <c r="AB119" s="178" t="n"/>
      <c r="AC119" s="19" t="n"/>
    </row>
    <row r="120" customFormat="1" s="152">
      <c r="B120" s="152" t="inlineStr">
        <is>
          <t>1000 Gurney Batting Cage</t>
        </is>
      </c>
      <c r="F120" s="186" t="n"/>
      <c r="G120" s="38" t="n"/>
      <c r="H120" s="178" t="n"/>
      <c r="I120" s="16" t="n"/>
      <c r="J120" s="187" t="n"/>
      <c r="K120" s="38" t="n"/>
      <c r="L120" s="178" t="n">
        <v>39.83</v>
      </c>
      <c r="M120" s="16" t="n">
        <v>30</v>
      </c>
      <c r="N120" s="188" t="n">
        <v>130.47</v>
      </c>
      <c r="O120" s="42" t="n">
        <v>329</v>
      </c>
      <c r="P120" s="178" t="n">
        <v>107.3</v>
      </c>
      <c r="Q120" s="16" t="n"/>
      <c r="R120" s="188" t="n">
        <v>105.31</v>
      </c>
      <c r="S120" s="38" t="n">
        <v>127</v>
      </c>
      <c r="T120" s="178" t="n">
        <v>139.5</v>
      </c>
      <c r="U120" s="16" t="n">
        <v>494</v>
      </c>
      <c r="V120" s="123" t="n"/>
      <c r="W120" s="38" t="n"/>
      <c r="X120" s="178" t="n"/>
      <c r="Y120" s="16" t="n"/>
      <c r="Z120" s="188" t="n"/>
      <c r="AA120" s="38" t="n"/>
      <c r="AB120" s="178" t="n"/>
      <c r="AC120" s="19" t="n"/>
    </row>
    <row r="121" customFormat="1" s="152">
      <c r="F121" s="186" t="n"/>
      <c r="G121" s="38" t="n"/>
      <c r="H121" s="178" t="n"/>
      <c r="I121" s="16" t="n"/>
      <c r="J121" s="187" t="n"/>
      <c r="K121" s="38" t="n"/>
      <c r="L121" s="178" t="n"/>
      <c r="M121" s="16" t="n"/>
      <c r="N121" s="188" t="n"/>
      <c r="O121" s="42" t="n"/>
      <c r="P121" s="178" t="n"/>
      <c r="Q121" s="16" t="n"/>
      <c r="R121" s="188" t="n"/>
      <c r="S121" s="38" t="n"/>
      <c r="T121" s="178" t="n"/>
      <c r="U121" s="16" t="n"/>
      <c r="V121" s="123" t="n"/>
      <c r="W121" s="38" t="n"/>
      <c r="X121" s="178" t="n"/>
      <c r="Y121" s="16" t="n"/>
      <c r="Z121" s="188" t="n"/>
      <c r="AA121" s="38" t="n"/>
      <c r="AB121" s="178" t="n"/>
      <c r="AC121" s="19" t="n"/>
    </row>
    <row r="122" customFormat="1" s="152">
      <c r="B122" s="152" t="inlineStr">
        <is>
          <t>510 College</t>
        </is>
      </c>
      <c r="F122" s="39" t="n"/>
      <c r="G122" s="39" t="n"/>
      <c r="J122" s="39" t="n"/>
      <c r="K122" s="39" t="n"/>
      <c r="N122" s="39" t="n"/>
      <c r="O122" s="39" t="n"/>
      <c r="R122" s="39" t="n"/>
      <c r="S122" s="39" t="n"/>
      <c r="V122" s="123" t="n"/>
      <c r="W122" s="38" t="n"/>
      <c r="X122" s="178" t="n"/>
      <c r="Z122" s="39" t="n"/>
      <c r="AA122" s="39" t="n"/>
      <c r="AC122" s="4" t="n"/>
      <c r="AE122" s="35" t="n"/>
    </row>
    <row r="123" customFormat="1" s="152">
      <c r="F123" s="183" t="n"/>
      <c r="G123" s="183" t="n"/>
      <c r="H123" s="183" t="n"/>
      <c r="I123" s="183" t="n"/>
      <c r="J123" s="183" t="n"/>
      <c r="K123" s="183" t="n"/>
      <c r="L123" s="183" t="n"/>
      <c r="M123" s="183" t="n"/>
      <c r="N123" s="183" t="n"/>
      <c r="O123" s="183" t="n"/>
      <c r="P123" s="183" t="n"/>
      <c r="Q123" s="183" t="n"/>
      <c r="S123" s="183" t="n"/>
      <c r="U123" s="183" t="n"/>
      <c r="W123" s="183" t="n"/>
      <c r="Y123" s="183" t="n"/>
      <c r="AA123" s="183" t="n"/>
      <c r="AC123" s="183" t="n"/>
    </row>
    <row r="124">
      <c r="A124" s="21" t="n"/>
      <c r="AE124" s="184" t="n"/>
      <c r="AF124" s="184" t="n"/>
      <c r="AG124" s="184" t="n"/>
      <c r="AH124" s="184" t="n"/>
      <c r="AI124" s="184" t="n"/>
      <c r="AJ124" s="184" t="n"/>
      <c r="AK124" s="184" t="n"/>
      <c r="AL124" s="184" t="n"/>
      <c r="AM124" s="184" t="n"/>
      <c r="AN124" s="184" t="n"/>
      <c r="AO124" s="184" t="n"/>
      <c r="AP124" s="184" t="n"/>
      <c r="AQ124" s="184" t="n"/>
    </row>
    <row r="125">
      <c r="A125" s="21" t="n"/>
      <c r="AE125" s="184" t="n"/>
      <c r="AF125" s="184" t="n"/>
      <c r="AG125" s="184" t="n"/>
      <c r="AH125" s="184" t="n"/>
      <c r="AI125" s="184" t="n"/>
      <c r="AJ125" s="184" t="n"/>
      <c r="AK125" s="184" t="n"/>
      <c r="AL125" s="184" t="n"/>
      <c r="AM125" s="184" t="n"/>
      <c r="AN125" s="184" t="n"/>
      <c r="AO125" s="184" t="n"/>
      <c r="AP125" s="184" t="n"/>
      <c r="AQ125" s="184" t="n"/>
    </row>
    <row r="126">
      <c r="A126" s="21" t="n"/>
      <c r="AE126" s="184" t="n"/>
      <c r="AF126" s="184" t="n"/>
      <c r="AG126" s="184" t="n"/>
      <c r="AH126" s="184" t="n"/>
      <c r="AI126" s="184" t="n"/>
      <c r="AJ126" s="184" t="n"/>
      <c r="AK126" s="184" t="n"/>
      <c r="AL126" s="184" t="n"/>
      <c r="AM126" s="184" t="n"/>
      <c r="AN126" s="184" t="n"/>
      <c r="AO126" s="184" t="n"/>
      <c r="AP126" s="184" t="n"/>
      <c r="AQ126" s="184" t="n"/>
    </row>
    <row r="127">
      <c r="A127" s="21" t="n"/>
      <c r="AE127" s="184" t="n"/>
      <c r="AF127" s="184" t="n"/>
      <c r="AG127" s="184" t="n"/>
      <c r="AH127" s="184" t="n"/>
      <c r="AI127" s="184" t="n"/>
      <c r="AJ127" s="184" t="n"/>
      <c r="AK127" s="184" t="n"/>
      <c r="AL127" s="184" t="n"/>
      <c r="AM127" s="184" t="n"/>
      <c r="AN127" s="184" t="n"/>
      <c r="AO127" s="184" t="n"/>
      <c r="AP127" s="184" t="n"/>
      <c r="AQ127" s="184" t="n"/>
    </row>
    <row r="128">
      <c r="A128" s="21" t="n"/>
      <c r="AE128" s="184" t="n"/>
      <c r="AF128" s="184" t="n"/>
      <c r="AG128" s="184" t="n"/>
      <c r="AH128" s="184" t="n"/>
      <c r="AI128" s="184" t="n"/>
      <c r="AJ128" s="184" t="n"/>
      <c r="AK128" s="184" t="n"/>
      <c r="AL128" s="184" t="n"/>
      <c r="AM128" s="184" t="n"/>
      <c r="AN128" s="184" t="n"/>
      <c r="AO128" s="184" t="n"/>
      <c r="AP128" s="184" t="n"/>
      <c r="AQ128" s="184" t="n"/>
    </row>
    <row r="129">
      <c r="A129" s="21" t="n"/>
      <c r="AE129" s="184" t="n"/>
      <c r="AF129" s="184" t="n"/>
      <c r="AG129" s="184" t="n"/>
      <c r="AH129" s="184" t="n"/>
      <c r="AI129" s="184" t="n"/>
      <c r="AJ129" s="184" t="n"/>
      <c r="AK129" s="184" t="n"/>
      <c r="AL129" s="184" t="n"/>
      <c r="AM129" s="184" t="n"/>
      <c r="AN129" s="184" t="n"/>
      <c r="AO129" s="184" t="n"/>
      <c r="AP129" s="184" t="n"/>
      <c r="AQ129" s="184" t="n"/>
    </row>
    <row r="130">
      <c r="A130" s="21" t="n"/>
      <c r="AE130" s="184" t="n"/>
      <c r="AF130" s="184" t="n"/>
      <c r="AG130" s="184" t="n"/>
      <c r="AH130" s="184" t="n"/>
      <c r="AI130" s="184" t="n"/>
      <c r="AJ130" s="184" t="n"/>
      <c r="AK130" s="184" t="n"/>
      <c r="AL130" s="184" t="n"/>
      <c r="AM130" s="184" t="n"/>
      <c r="AN130" s="184" t="n"/>
      <c r="AO130" s="184" t="n"/>
      <c r="AP130" s="184" t="n"/>
      <c r="AQ130" s="184" t="n"/>
    </row>
    <row r="131">
      <c r="A131" s="21" t="n"/>
      <c r="AE131" s="184" t="n"/>
      <c r="AF131" s="184" t="n"/>
      <c r="AG131" s="184" t="n"/>
      <c r="AH131" s="184" t="n"/>
      <c r="AI131" s="184" t="n"/>
      <c r="AJ131" s="184" t="n"/>
      <c r="AK131" s="184" t="n"/>
      <c r="AL131" s="184" t="n"/>
      <c r="AM131" s="184" t="n"/>
      <c r="AN131" s="184" t="n"/>
      <c r="AO131" s="184" t="n"/>
      <c r="AP131" s="184" t="n"/>
      <c r="AQ131" s="184" t="n"/>
    </row>
    <row r="132">
      <c r="A132" s="21" t="n"/>
      <c r="AE132" s="184" t="n"/>
      <c r="AF132" s="184" t="n"/>
      <c r="AG132" s="184" t="n"/>
      <c r="AH132" s="184" t="n"/>
      <c r="AI132" s="184" t="n"/>
      <c r="AJ132" s="184" t="n"/>
      <c r="AK132" s="184" t="n"/>
      <c r="AL132" s="184" t="n"/>
      <c r="AM132" s="184" t="n"/>
      <c r="AN132" s="184" t="n"/>
      <c r="AO132" s="184" t="n"/>
      <c r="AP132" s="184" t="n"/>
      <c r="AQ132" s="184" t="n"/>
    </row>
    <row r="133">
      <c r="A133" s="21" t="n"/>
      <c r="AE133" s="184" t="n"/>
      <c r="AF133" s="184" t="n"/>
      <c r="AG133" s="184" t="n"/>
      <c r="AH133" s="184" t="n"/>
      <c r="AI133" s="184" t="n"/>
      <c r="AJ133" s="184" t="n"/>
      <c r="AK133" s="184" t="n"/>
      <c r="AL133" s="184" t="n"/>
      <c r="AM133" s="184" t="n"/>
      <c r="AN133" s="184" t="n"/>
      <c r="AO133" s="184" t="n"/>
      <c r="AP133" s="184" t="n"/>
      <c r="AQ133" s="184" t="n"/>
    </row>
    <row r="134">
      <c r="A134" s="21" t="n"/>
      <c r="AE134" s="184" t="n"/>
      <c r="AF134" s="184" t="n"/>
      <c r="AG134" s="184" t="n"/>
      <c r="AH134" s="184" t="n"/>
      <c r="AI134" s="184" t="n"/>
      <c r="AJ134" s="184" t="n"/>
      <c r="AK134" s="184" t="n"/>
      <c r="AL134" s="184" t="n"/>
      <c r="AM134" s="184" t="n"/>
      <c r="AN134" s="184" t="n"/>
      <c r="AO134" s="184" t="n"/>
      <c r="AP134" s="184" t="n"/>
      <c r="AQ134" s="184" t="n"/>
    </row>
    <row r="135">
      <c r="A135" s="21" t="n"/>
      <c r="K135" s="184" t="n"/>
      <c r="AE135" s="184" t="n"/>
      <c r="AF135" s="184" t="n"/>
      <c r="AG135" s="184" t="n"/>
      <c r="AH135" s="184" t="n"/>
      <c r="AI135" s="184" t="n"/>
      <c r="AJ135" s="184" t="n"/>
      <c r="AK135" s="184" t="n"/>
      <c r="AL135" s="184" t="n"/>
      <c r="AM135" s="184" t="n"/>
      <c r="AN135" s="184" t="n"/>
      <c r="AO135" s="184" t="n"/>
      <c r="AP135" s="184" t="n"/>
      <c r="AQ135" s="184" t="n"/>
    </row>
    <row r="136">
      <c r="A136" s="21" t="n"/>
    </row>
    <row r="137">
      <c r="A137" s="21" t="n"/>
    </row>
    <row r="138">
      <c r="A138" s="21" t="n"/>
    </row>
    <row r="139">
      <c r="A139" s="21" t="n"/>
    </row>
    <row r="140">
      <c r="A140" s="21" t="n"/>
    </row>
    <row r="141">
      <c r="A141" s="21" t="n"/>
    </row>
    <row r="142">
      <c r="A142" s="21" t="n"/>
    </row>
    <row r="143">
      <c r="A143" s="21" t="n"/>
    </row>
    <row r="144">
      <c r="A144" s="21" t="n"/>
    </row>
    <row r="145">
      <c r="A145" s="21" t="n"/>
    </row>
    <row r="146">
      <c r="A146" s="21" t="n"/>
    </row>
    <row r="147">
      <c r="A147" s="21" t="n"/>
    </row>
    <row r="148">
      <c r="A148" s="21" t="n"/>
    </row>
    <row r="149">
      <c r="A149" s="21" t="n"/>
    </row>
    <row r="150">
      <c r="A150" s="21" t="n"/>
    </row>
    <row r="151">
      <c r="A151" s="21" t="n"/>
    </row>
    <row r="152">
      <c r="A152" s="21" t="n"/>
    </row>
    <row r="153">
      <c r="A153" s="21" t="n"/>
    </row>
    <row r="154">
      <c r="A154" s="21" t="n"/>
    </row>
    <row r="155">
      <c r="A155" s="21" t="n"/>
    </row>
    <row r="156">
      <c r="A156" s="21" t="n"/>
    </row>
    <row r="157">
      <c r="A157" s="21" t="n"/>
    </row>
    <row r="158">
      <c r="A158" s="21" t="n"/>
    </row>
    <row r="159">
      <c r="A159" s="21" t="n"/>
    </row>
    <row r="160">
      <c r="A160" s="21" t="n"/>
    </row>
    <row r="161">
      <c r="A161" s="21" t="n"/>
    </row>
    <row r="162">
      <c r="A162" s="21" t="n"/>
    </row>
    <row r="163">
      <c r="A163" s="21" t="n"/>
    </row>
    <row r="164">
      <c r="A164" s="21" t="n"/>
    </row>
    <row r="165">
      <c r="A165" s="21" t="n"/>
    </row>
    <row r="166">
      <c r="A166" s="21" t="n"/>
    </row>
    <row r="167">
      <c r="A167" s="21" t="n"/>
    </row>
    <row r="168">
      <c r="A168" s="21" t="n"/>
    </row>
    <row r="169">
      <c r="A169" s="21" t="n"/>
    </row>
    <row r="170">
      <c r="A170" s="21" t="n"/>
    </row>
    <row r="171">
      <c r="A171" s="21" t="n"/>
    </row>
    <row r="172">
      <c r="A172" s="21" t="n"/>
    </row>
    <row r="173">
      <c r="A173" s="21" t="n"/>
    </row>
    <row r="174">
      <c r="A174" s="21" t="n"/>
    </row>
  </sheetData>
  <mergeCells count="32">
    <mergeCell ref="R4:R5"/>
    <mergeCell ref="AG4:AN4"/>
    <mergeCell ref="C4:C5"/>
    <mergeCell ref="T4:T5"/>
    <mergeCell ref="E4:E5"/>
    <mergeCell ref="AE4:AE121"/>
    <mergeCell ref="AB4:AB5"/>
    <mergeCell ref="V4:V5"/>
    <mergeCell ref="O4:O5"/>
    <mergeCell ref="A1:B1"/>
    <mergeCell ref="Q4:Q5"/>
    <mergeCell ref="D4:D5"/>
    <mergeCell ref="AA4:AA5"/>
    <mergeCell ref="J4:J5"/>
    <mergeCell ref="L4:L5"/>
    <mergeCell ref="AC4:AC5"/>
    <mergeCell ref="A4:A122"/>
    <mergeCell ref="G4:G5"/>
    <mergeCell ref="X4:X5"/>
    <mergeCell ref="I4:I5"/>
    <mergeCell ref="Z4:Z5"/>
    <mergeCell ref="K4:K5"/>
    <mergeCell ref="S4:S5"/>
    <mergeCell ref="U4:U5"/>
    <mergeCell ref="M4:M5"/>
    <mergeCell ref="B4:B5"/>
    <mergeCell ref="F4:F5"/>
    <mergeCell ref="W4:W5"/>
    <mergeCell ref="H4:H5"/>
    <mergeCell ref="N4:N5"/>
    <mergeCell ref="Y4:Y5"/>
    <mergeCell ref="P4:P5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171"/>
  <sheetViews>
    <sheetView workbookViewId="0">
      <pane xSplit="3" topLeftCell="R1" activePane="topRight" state="frozen"/>
      <selection pane="topRight" activeCell="X13" sqref="X13"/>
    </sheetView>
  </sheetViews>
  <sheetFormatPr baseColWidth="8" defaultColWidth="11" defaultRowHeight="15.75"/>
  <cols>
    <col width="12.25" customWidth="1" style="140" min="1" max="1"/>
    <col width="36.75" customWidth="1" style="140" min="2" max="2"/>
    <col width="20.5" customWidth="1" style="152" min="3" max="3"/>
    <col width="20.25" bestFit="1" customWidth="1" style="140" min="4" max="4"/>
    <col width="19" customWidth="1" style="152" min="5" max="5"/>
    <col width="23.875" customWidth="1" style="140" min="6" max="6"/>
    <col width="12" customWidth="1" style="140" min="36" max="36"/>
    <col width="15.25" customWidth="1" style="140" min="37" max="38"/>
  </cols>
  <sheetData>
    <row r="1" ht="25.5" customFormat="1" customHeight="1" s="134">
      <c r="B1" s="133" t="inlineStr">
        <is>
          <t xml:space="preserve">Constellation </t>
        </is>
      </c>
      <c r="C1" s="133" t="n">
        <v>2024</v>
      </c>
      <c r="D1" s="133" t="inlineStr">
        <is>
          <t>Usage in DTH</t>
        </is>
      </c>
      <c r="E1" s="133" t="inlineStr">
        <is>
          <t>Natural Gas</t>
        </is>
      </c>
    </row>
    <row r="4" ht="20.1" customFormat="1" customHeight="1" s="139">
      <c r="A4" s="160" t="inlineStr">
        <is>
          <t>DATABASE</t>
        </is>
      </c>
      <c r="B4" s="126" t="inlineStr">
        <is>
          <t>Address</t>
        </is>
      </c>
      <c r="C4" s="126" t="inlineStr">
        <is>
          <t>Building</t>
        </is>
      </c>
      <c r="D4" s="126" t="inlineStr">
        <is>
          <t>Building Types</t>
        </is>
      </c>
      <c r="E4" s="129" t="inlineStr">
        <is>
          <t>Account/Meter</t>
        </is>
      </c>
      <c r="F4" s="168" t="inlineStr">
        <is>
          <t>Jan. Amount</t>
        </is>
      </c>
      <c r="G4" s="167" t="inlineStr">
        <is>
          <t>Jan. Usage</t>
        </is>
      </c>
      <c r="H4" s="128" t="inlineStr">
        <is>
          <t>Feb. Amount</t>
        </is>
      </c>
      <c r="I4" s="128" t="inlineStr">
        <is>
          <t>Feb. Usage</t>
        </is>
      </c>
      <c r="J4" s="162" t="inlineStr">
        <is>
          <t>Mar. Amount</t>
        </is>
      </c>
      <c r="K4" s="167" t="inlineStr">
        <is>
          <t>Mar. Usage</t>
        </is>
      </c>
      <c r="L4" s="128" t="inlineStr">
        <is>
          <t>Apr. Amount</t>
        </is>
      </c>
      <c r="M4" s="128" t="inlineStr">
        <is>
          <t>Apr. Usage</t>
        </is>
      </c>
      <c r="N4" s="158" t="inlineStr">
        <is>
          <t>May Amount</t>
        </is>
      </c>
      <c r="O4" s="159" t="inlineStr">
        <is>
          <t>May Usage</t>
        </is>
      </c>
      <c r="P4" s="128" t="inlineStr">
        <is>
          <t>Jun. Amount</t>
        </is>
      </c>
      <c r="Q4" s="128" t="inlineStr">
        <is>
          <t>Jun. Usage</t>
        </is>
      </c>
      <c r="R4" s="158" t="inlineStr">
        <is>
          <t>Jul. Amount</t>
        </is>
      </c>
      <c r="S4" s="159" t="inlineStr">
        <is>
          <t>Jul. Usage</t>
        </is>
      </c>
      <c r="T4" s="128" t="inlineStr">
        <is>
          <t>Aug. Amount</t>
        </is>
      </c>
      <c r="U4" s="128" t="inlineStr">
        <is>
          <t>Aug. Usage</t>
        </is>
      </c>
      <c r="V4" s="158" t="inlineStr">
        <is>
          <t>Sept. Amount</t>
        </is>
      </c>
      <c r="W4" s="159" t="inlineStr">
        <is>
          <t>Sept. Usage</t>
        </is>
      </c>
      <c r="X4" s="128" t="inlineStr">
        <is>
          <t>Oct. Amount</t>
        </is>
      </c>
      <c r="Y4" s="128" t="inlineStr">
        <is>
          <t>Oct. Usage</t>
        </is>
      </c>
      <c r="Z4" s="158" t="inlineStr">
        <is>
          <t>Nov. Amount</t>
        </is>
      </c>
      <c r="AA4" s="159" t="inlineStr">
        <is>
          <t>Nov. Usage</t>
        </is>
      </c>
      <c r="AB4" s="128" t="inlineStr">
        <is>
          <t>Dec. Amount</t>
        </is>
      </c>
      <c r="AC4" s="137" t="inlineStr">
        <is>
          <t>Dec. Usage</t>
        </is>
      </c>
      <c r="AE4" s="166" t="inlineStr">
        <is>
          <t>DATA MANAGEMENT</t>
        </is>
      </c>
      <c r="AG4" s="163" t="inlineStr">
        <is>
          <t>Overview of Earlham College's Natural Gas Usage</t>
        </is>
      </c>
      <c r="AH4" s="164" t="n"/>
      <c r="AI4" s="164" t="n"/>
      <c r="AJ4" s="164" t="n"/>
      <c r="AK4" s="164" t="n"/>
      <c r="AL4" s="164" t="n"/>
      <c r="AM4" s="165" t="n"/>
    </row>
    <row r="5" ht="20.1" customFormat="1" customHeight="1" s="139">
      <c r="B5" s="127" t="n"/>
      <c r="C5" s="127" t="n"/>
      <c r="D5" s="127" t="n"/>
      <c r="E5" s="130" t="n"/>
      <c r="F5" s="148" t="n"/>
      <c r="G5" s="142" t="n"/>
      <c r="H5" s="127" t="n"/>
      <c r="I5" s="127" t="n"/>
      <c r="J5" s="136" t="n"/>
      <c r="K5" s="142" t="n"/>
      <c r="L5" s="127" t="n"/>
      <c r="M5" s="127" t="n"/>
      <c r="N5" s="125" t="n"/>
      <c r="O5" s="132" t="n"/>
      <c r="P5" s="127" t="n"/>
      <c r="Q5" s="127" t="n"/>
      <c r="R5" s="125" t="n"/>
      <c r="S5" s="132" t="n"/>
      <c r="T5" s="127" t="n"/>
      <c r="U5" s="127" t="n"/>
      <c r="V5" s="125" t="n"/>
      <c r="W5" s="132" t="n"/>
      <c r="X5" s="127" t="n"/>
      <c r="Y5" s="127" t="n"/>
      <c r="Z5" s="125" t="n"/>
      <c r="AA5" s="132" t="n"/>
      <c r="AB5" s="127" t="n"/>
      <c r="AC5" s="130" t="n"/>
      <c r="AG5" s="22" t="inlineStr">
        <is>
          <t>Months</t>
        </is>
      </c>
      <c r="AH5" s="27" t="inlineStr">
        <is>
          <t>Usage</t>
        </is>
      </c>
      <c r="AI5" s="28" t="inlineStr">
        <is>
          <t>Cost</t>
        </is>
      </c>
      <c r="AJ5" s="28" t="inlineStr">
        <is>
          <t>Operational</t>
        </is>
      </c>
      <c r="AK5" s="43" t="inlineStr">
        <is>
          <t>College Houses</t>
        </is>
      </c>
      <c r="AL5" s="29" t="inlineStr">
        <is>
          <t>Residential</t>
        </is>
      </c>
      <c r="AM5" s="139" t="inlineStr">
        <is>
          <t>Athletics</t>
        </is>
      </c>
    </row>
    <row r="6">
      <c r="B6" s="152" t="inlineStr">
        <is>
          <t>801 NRW</t>
        </is>
      </c>
      <c r="C6" s="152" t="inlineStr">
        <is>
          <t>Small (CVPA)</t>
        </is>
      </c>
      <c r="D6" s="152" t="inlineStr">
        <is>
          <t>Academic</t>
        </is>
      </c>
      <c r="E6" s="152" t="n">
        <v>746</v>
      </c>
      <c r="F6" s="191" t="n">
        <v>1529.74</v>
      </c>
      <c r="G6" s="45" t="n">
        <v>531.8</v>
      </c>
      <c r="H6" s="178" t="n">
        <v>1101.85</v>
      </c>
      <c r="I6" s="16" t="n">
        <v>383.8</v>
      </c>
      <c r="J6" s="192" t="n">
        <v>908.64</v>
      </c>
      <c r="K6" s="55" t="n">
        <v>316.5</v>
      </c>
      <c r="L6" s="178" t="n">
        <v>966.34</v>
      </c>
      <c r="M6" s="16" t="n">
        <v>336.6</v>
      </c>
      <c r="N6" s="193" t="n">
        <v>549.6</v>
      </c>
      <c r="O6" s="63" t="n">
        <v>190.8</v>
      </c>
      <c r="P6" s="178" t="n">
        <v>363.17</v>
      </c>
      <c r="Q6" s="16" t="n">
        <v>126.5</v>
      </c>
      <c r="R6" s="193" t="n">
        <v>399.34</v>
      </c>
      <c r="S6" s="55" t="n">
        <v>139.1</v>
      </c>
      <c r="T6" s="181" t="n">
        <v>358.29</v>
      </c>
      <c r="U6" s="112" t="n">
        <v>124.8</v>
      </c>
      <c r="V6" s="193" t="n"/>
      <c r="W6" s="55" t="n"/>
      <c r="X6" s="178" t="n"/>
      <c r="Y6" s="16" t="n"/>
      <c r="Z6" s="193" t="n"/>
      <c r="AA6" s="55" t="n"/>
      <c r="AB6" s="178" t="n"/>
      <c r="AC6" s="19" t="n"/>
      <c r="AG6" s="24" t="inlineStr">
        <is>
          <t>Jan</t>
        </is>
      </c>
      <c r="AH6" s="16">
        <f>SUM(G6:G118)</f>
        <v/>
      </c>
      <c r="AI6" s="182">
        <f>SUM(F6:F118)</f>
        <v/>
      </c>
      <c r="AJ6" s="7" t="n"/>
      <c r="AK6" s="7" t="n"/>
      <c r="AL6" s="7" t="n"/>
      <c r="AM6" s="23" t="n"/>
    </row>
    <row r="7">
      <c r="B7" s="6" t="inlineStr">
        <is>
          <t>801 NRW</t>
        </is>
      </c>
      <c r="C7" s="6" t="inlineStr">
        <is>
          <t>Large (Boiler)</t>
        </is>
      </c>
      <c r="D7" s="6" t="inlineStr">
        <is>
          <t>Operational</t>
        </is>
      </c>
      <c r="E7" s="6" t="n">
        <v>703</v>
      </c>
      <c r="F7" s="194" t="n">
        <v>28160.08</v>
      </c>
      <c r="G7" s="47" t="n">
        <v>9808.799999999999</v>
      </c>
      <c r="H7" s="195" t="n">
        <v>22461.63</v>
      </c>
      <c r="I7" s="17" t="n">
        <v>7823.9</v>
      </c>
      <c r="J7" s="196" t="n">
        <v>20666.17</v>
      </c>
      <c r="K7" s="47" t="n">
        <v>7198.5</v>
      </c>
      <c r="L7" s="195" t="n">
        <v>15983.16</v>
      </c>
      <c r="M7" s="17" t="n">
        <v>5567.3</v>
      </c>
      <c r="N7" s="197" t="n">
        <v>13660.89</v>
      </c>
      <c r="O7" s="65" t="n">
        <v>4758.4</v>
      </c>
      <c r="P7" s="195" t="n">
        <v>12273.67</v>
      </c>
      <c r="Q7" s="17" t="n">
        <v>4275.2</v>
      </c>
      <c r="R7" s="197" t="n">
        <v>13182.89</v>
      </c>
      <c r="S7" s="47" t="n">
        <v>4591.9</v>
      </c>
      <c r="T7" s="198" t="n">
        <v>11340.34</v>
      </c>
      <c r="U7" s="114" t="n">
        <v>3950.1</v>
      </c>
      <c r="V7" s="197" t="n"/>
      <c r="W7" s="47" t="n"/>
      <c r="X7" s="195" t="n"/>
      <c r="Y7" s="17" t="n"/>
      <c r="Z7" s="197" t="n"/>
      <c r="AA7" s="47" t="n"/>
      <c r="AB7" s="195" t="n"/>
      <c r="AC7" s="20" t="n"/>
      <c r="AG7" s="25" t="inlineStr">
        <is>
          <t>Feb</t>
        </is>
      </c>
      <c r="AH7" s="16">
        <f>SUM(I6:I118)</f>
        <v/>
      </c>
      <c r="AI7" s="183">
        <f>SUM(H6:H118)</f>
        <v/>
      </c>
      <c r="AJ7" s="152" t="n"/>
      <c r="AK7" s="152" t="n"/>
      <c r="AL7" s="152" t="n"/>
      <c r="AM7" s="4" t="n"/>
    </row>
    <row r="8">
      <c r="B8" s="152" t="n"/>
      <c r="D8" s="152" t="n"/>
      <c r="F8" s="199" t="n"/>
      <c r="G8" s="16" t="n"/>
      <c r="H8" s="178" t="n"/>
      <c r="I8" s="16" t="n"/>
      <c r="J8" s="199" t="n"/>
      <c r="K8" s="16" t="n"/>
      <c r="L8" s="178" t="n"/>
      <c r="M8" s="16" t="n"/>
      <c r="N8" s="199" t="n"/>
      <c r="O8" s="61" t="n"/>
      <c r="P8" s="178" t="n"/>
      <c r="Q8" s="16" t="n"/>
      <c r="R8" s="200" t="n"/>
      <c r="S8" s="16" t="n"/>
      <c r="T8" s="112" t="n"/>
      <c r="U8" s="112" t="n"/>
      <c r="V8" s="200" t="n"/>
      <c r="W8" s="16" t="n"/>
      <c r="X8" s="178" t="n"/>
      <c r="Y8" s="16" t="n"/>
      <c r="Z8" s="200" t="n"/>
      <c r="AA8" s="16" t="n"/>
      <c r="AB8" s="178" t="n"/>
      <c r="AC8" s="19" t="n"/>
      <c r="AG8" s="25" t="inlineStr">
        <is>
          <t>Mar</t>
        </is>
      </c>
      <c r="AH8" s="16">
        <f>SUM(K6:K118)</f>
        <v/>
      </c>
      <c r="AI8" s="183">
        <f>SUM(J6:J118)</f>
        <v/>
      </c>
      <c r="AJ8" s="152" t="n"/>
      <c r="AK8" s="152" t="n"/>
      <c r="AL8" s="152" t="n"/>
      <c r="AM8" s="4" t="n"/>
    </row>
    <row r="9">
      <c r="B9" s="152" t="n"/>
      <c r="D9" s="152" t="n"/>
      <c r="F9" s="178" t="n"/>
      <c r="G9" s="16" t="n"/>
      <c r="H9" s="178" t="n"/>
      <c r="I9" s="16" t="n"/>
      <c r="J9" s="178" t="n"/>
      <c r="K9" s="16" t="n"/>
      <c r="L9" s="178" t="n"/>
      <c r="M9" s="16" t="n"/>
      <c r="N9" s="178" t="n"/>
      <c r="O9" s="61" t="n"/>
      <c r="P9" s="178" t="n"/>
      <c r="Q9" s="16" t="n"/>
      <c r="R9" s="200" t="n"/>
      <c r="S9" s="16" t="n"/>
      <c r="T9" s="112" t="n"/>
      <c r="U9" s="112" t="n"/>
      <c r="V9" s="200" t="n"/>
      <c r="W9" s="16" t="n"/>
      <c r="X9" s="178" t="n"/>
      <c r="Y9" s="16" t="n"/>
      <c r="Z9" s="200" t="n"/>
      <c r="AA9" s="16" t="n"/>
      <c r="AB9" s="178" t="n"/>
      <c r="AC9" s="19" t="n"/>
      <c r="AG9" s="25" t="inlineStr">
        <is>
          <t>Apr</t>
        </is>
      </c>
      <c r="AH9" s="16">
        <f>SUM(M6:M118)</f>
        <v/>
      </c>
      <c r="AI9" s="183">
        <f>SUM(L6:L118)</f>
        <v/>
      </c>
      <c r="AJ9" s="152" t="n"/>
      <c r="AK9" s="152" t="n"/>
      <c r="AL9" s="152" t="n"/>
      <c r="AM9" s="4" t="n"/>
    </row>
    <row r="10" ht="25.5" customHeight="1" s="140">
      <c r="B10" s="133" t="inlineStr">
        <is>
          <t>Centerpoint</t>
        </is>
      </c>
      <c r="C10" s="133" t="n">
        <v>2024</v>
      </c>
      <c r="D10" s="133" t="inlineStr">
        <is>
          <t>Usage in CCF</t>
        </is>
      </c>
      <c r="E10" s="133" t="inlineStr">
        <is>
          <t>Natural Gas</t>
        </is>
      </c>
      <c r="F10" s="201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/>
      <c r="T10" s="116" t="n"/>
      <c r="U10" s="116" t="n"/>
      <c r="V10" s="49" t="n"/>
      <c r="W10" s="49" t="n"/>
      <c r="X10" s="49" t="n"/>
      <c r="Y10" s="49" t="n"/>
      <c r="Z10" s="49" t="n"/>
      <c r="AA10" s="49" t="n"/>
      <c r="AB10" s="49" t="n"/>
      <c r="AC10" s="50" t="n"/>
      <c r="AG10" s="25" t="inlineStr">
        <is>
          <t>May</t>
        </is>
      </c>
      <c r="AH10" s="16">
        <f>SUM(O6:O118)</f>
        <v/>
      </c>
      <c r="AI10" s="183">
        <f>SUM(N6:N118)</f>
        <v/>
      </c>
      <c r="AJ10" s="152" t="n"/>
      <c r="AK10" s="152" t="n"/>
      <c r="AL10" s="152" t="n"/>
      <c r="AM10" s="4" t="n"/>
    </row>
    <row r="11">
      <c r="B11" s="152" t="n"/>
      <c r="D11" s="152" t="n"/>
      <c r="F11" s="178" t="n"/>
      <c r="G11" s="16" t="n"/>
      <c r="H11" s="178" t="n"/>
      <c r="I11" s="16" t="n"/>
      <c r="J11" s="178" t="n"/>
      <c r="K11" s="16" t="n"/>
      <c r="L11" s="178" t="n"/>
      <c r="M11" s="16" t="n"/>
      <c r="N11" s="178" t="n"/>
      <c r="O11" s="61" t="n"/>
      <c r="P11" s="178" t="n"/>
      <c r="Q11" s="16" t="n"/>
      <c r="R11" s="200" t="n"/>
      <c r="S11" s="16" t="n"/>
      <c r="T11" s="112" t="n"/>
      <c r="U11" s="112" t="n"/>
      <c r="V11" s="200" t="n"/>
      <c r="W11" s="16" t="n"/>
      <c r="X11" s="178" t="n"/>
      <c r="Y11" s="16" t="n"/>
      <c r="Z11" s="200" t="n"/>
      <c r="AA11" s="16" t="n"/>
      <c r="AB11" s="178" t="n"/>
      <c r="AC11" s="19" t="n"/>
      <c r="AG11" s="25" t="inlineStr">
        <is>
          <t>Jun</t>
        </is>
      </c>
      <c r="AH11" s="16">
        <f>SUM(Q6:Q118)</f>
        <v/>
      </c>
      <c r="AI11" s="183">
        <f>SUM(P6:P118)</f>
        <v/>
      </c>
      <c r="AJ11" s="152" t="n"/>
      <c r="AK11" s="152" t="n"/>
      <c r="AL11" s="152" t="n"/>
      <c r="AM11" s="4" t="n"/>
    </row>
    <row r="12">
      <c r="B12" s="152" t="n"/>
      <c r="D12" s="152" t="n"/>
      <c r="F12" s="195" t="n"/>
      <c r="G12" s="16" t="n"/>
      <c r="H12" s="178" t="n"/>
      <c r="I12" s="16" t="n"/>
      <c r="J12" s="195" t="n"/>
      <c r="K12" s="16" t="n"/>
      <c r="L12" s="178" t="n"/>
      <c r="M12" s="16" t="n"/>
      <c r="N12" s="195" t="n"/>
      <c r="O12" s="61" t="n"/>
      <c r="P12" s="178" t="n"/>
      <c r="Q12" s="16" t="n"/>
      <c r="R12" s="200" t="n"/>
      <c r="S12" s="16" t="n"/>
      <c r="T12" s="112" t="n"/>
      <c r="U12" s="112" t="n"/>
      <c r="V12" s="200" t="n"/>
      <c r="W12" s="16" t="n"/>
      <c r="X12" s="178" t="n"/>
      <c r="Y12" s="16" t="n"/>
      <c r="Z12" s="200" t="n"/>
      <c r="AA12" s="16" t="n"/>
      <c r="AB12" s="178" t="n"/>
      <c r="AC12" s="19" t="n"/>
      <c r="AG12" s="25" t="inlineStr">
        <is>
          <t>Jul</t>
        </is>
      </c>
      <c r="AH12" s="16">
        <f>SUM(S6:S118)</f>
        <v/>
      </c>
      <c r="AI12" s="184">
        <f>SUM(R6:R118)</f>
        <v/>
      </c>
      <c r="AJ12" s="152" t="n"/>
      <c r="AK12" s="152" t="n"/>
      <c r="AL12" s="152" t="n"/>
      <c r="AM12" s="4" t="n"/>
    </row>
    <row r="13">
      <c r="B13" s="7" t="inlineStr">
        <is>
          <t>301 Jones House Road</t>
        </is>
      </c>
      <c r="C13" s="7" t="inlineStr">
        <is>
          <t>McNair/Public Safety</t>
        </is>
      </c>
      <c r="D13" s="7" t="inlineStr">
        <is>
          <t>Operational</t>
        </is>
      </c>
      <c r="E13" s="23" t="inlineStr">
        <is>
          <t>N1269706</t>
        </is>
      </c>
      <c r="F13" s="202" t="n">
        <v>104.68</v>
      </c>
      <c r="G13" s="54" t="n">
        <v>125.724</v>
      </c>
      <c r="H13" s="199" t="n">
        <v>66.61</v>
      </c>
      <c r="I13" s="51" t="n">
        <v>67.67</v>
      </c>
      <c r="J13" s="203" t="n">
        <v>52.31</v>
      </c>
      <c r="K13" s="60" t="n">
        <v>46.17</v>
      </c>
      <c r="L13" s="199" t="n">
        <v>44.63</v>
      </c>
      <c r="M13" s="51" t="n">
        <v>40.289</v>
      </c>
      <c r="N13" s="204" t="n">
        <v>21.13</v>
      </c>
      <c r="O13" s="67" t="n">
        <v>5.891</v>
      </c>
      <c r="P13" s="199" t="n">
        <v>17.98</v>
      </c>
      <c r="Q13" s="51" t="n"/>
      <c r="R13" s="204" t="n">
        <v>17.98</v>
      </c>
      <c r="S13" s="60" t="n"/>
      <c r="T13" s="205" t="n">
        <v>17.98</v>
      </c>
      <c r="U13" s="117" t="inlineStr">
        <is>
          <t> </t>
        </is>
      </c>
      <c r="V13" s="204" t="n"/>
      <c r="W13" s="60" t="n"/>
      <c r="X13" s="199" t="n"/>
      <c r="Y13" s="51" t="n"/>
      <c r="Z13" s="204" t="n"/>
      <c r="AA13" s="60" t="n"/>
      <c r="AB13" s="199" t="n"/>
      <c r="AC13" s="52" t="n"/>
      <c r="AG13" s="25" t="inlineStr">
        <is>
          <t>Aug</t>
        </is>
      </c>
      <c r="AH13" s="16">
        <f>SUM(U6:U118)</f>
        <v/>
      </c>
      <c r="AI13" s="184">
        <f>SUM(T6:T118)</f>
        <v/>
      </c>
      <c r="AJ13" s="152" t="n"/>
      <c r="AK13" s="152" t="n"/>
      <c r="AL13" s="152" t="n"/>
      <c r="AM13" s="4" t="n"/>
    </row>
    <row r="14">
      <c r="B14" s="152" t="inlineStr">
        <is>
          <t>228 College - R</t>
        </is>
      </c>
      <c r="C14" s="152" t="inlineStr">
        <is>
          <t>Teague</t>
        </is>
      </c>
      <c r="D14" s="152" t="inlineStr">
        <is>
          <t>Operational</t>
        </is>
      </c>
      <c r="E14" s="152" t="inlineStr">
        <is>
          <t>N1242795</t>
        </is>
      </c>
      <c r="F14" s="191" t="n">
        <v>575</v>
      </c>
      <c r="G14" s="45" t="n">
        <v>847.2</v>
      </c>
      <c r="H14" s="178" t="n">
        <v>357.56</v>
      </c>
      <c r="I14" s="16" t="n">
        <v>471.7</v>
      </c>
      <c r="J14" s="192" t="n">
        <v>251.53</v>
      </c>
      <c r="K14" s="55" t="n">
        <v>312.872</v>
      </c>
      <c r="L14" s="178" t="n">
        <v>177.7</v>
      </c>
      <c r="M14" s="16" t="n">
        <v>245.456</v>
      </c>
      <c r="N14" s="193" t="n">
        <v>28.66</v>
      </c>
      <c r="O14" s="63" t="n">
        <v>19.988</v>
      </c>
      <c r="P14" s="178" t="n">
        <v>17.98</v>
      </c>
      <c r="Q14" s="16" t="n"/>
      <c r="R14" s="193" t="n">
        <v>17.98</v>
      </c>
      <c r="S14" s="55" t="n"/>
      <c r="T14" s="181" t="n">
        <v>18.75</v>
      </c>
      <c r="U14" s="112" t="n"/>
      <c r="V14" s="193" t="n"/>
      <c r="W14" s="55" t="n"/>
      <c r="X14" s="178" t="n"/>
      <c r="Y14" s="16" t="n"/>
      <c r="Z14" s="193" t="n"/>
      <c r="AA14" s="55" t="n"/>
      <c r="AB14" s="178" t="n"/>
      <c r="AC14" s="19" t="n"/>
      <c r="AG14" s="25" t="inlineStr">
        <is>
          <t>Sep</t>
        </is>
      </c>
      <c r="AH14" s="16">
        <f>SUM(W6:W118)</f>
        <v/>
      </c>
      <c r="AI14" s="184">
        <f>SUM(V6:V118)</f>
        <v/>
      </c>
      <c r="AJ14" s="152" t="n"/>
      <c r="AK14" s="152" t="n"/>
      <c r="AL14" s="152" t="n"/>
      <c r="AM14" s="4" t="n"/>
    </row>
    <row r="15">
      <c r="B15" s="152" t="inlineStr">
        <is>
          <t>234 College</t>
        </is>
      </c>
      <c r="C15" s="152" t="inlineStr">
        <is>
          <t>Brown</t>
        </is>
      </c>
      <c r="D15" s="152" t="inlineStr">
        <is>
          <t>College Houses</t>
        </is>
      </c>
      <c r="E15" s="152" t="inlineStr">
        <is>
          <t>N1084397</t>
        </is>
      </c>
      <c r="F15" s="191" t="n">
        <v>383.77</v>
      </c>
      <c r="G15" s="45" t="n">
        <v>545.385</v>
      </c>
      <c r="H15" s="178" t="n">
        <v>264.25</v>
      </c>
      <c r="I15" s="16" t="n">
        <v>331.78</v>
      </c>
      <c r="J15" s="192" t="n">
        <v>195.96</v>
      </c>
      <c r="K15" s="55" t="n">
        <v>229.369</v>
      </c>
      <c r="L15" s="178" t="n">
        <v>149.83</v>
      </c>
      <c r="M15" s="16" t="n">
        <v>194</v>
      </c>
      <c r="N15" s="193" t="n"/>
      <c r="O15" s="63" t="n"/>
      <c r="P15" s="178" t="n">
        <v>15.87</v>
      </c>
      <c r="Q15" s="16" t="n"/>
      <c r="R15" s="193" t="n">
        <v>15.87</v>
      </c>
      <c r="S15" s="55" t="n"/>
      <c r="T15" s="181" t="n">
        <v>15.87</v>
      </c>
      <c r="U15" s="112" t="n"/>
      <c r="V15" s="193" t="n"/>
      <c r="W15" s="55" t="n"/>
      <c r="X15" s="178" t="n"/>
      <c r="Y15" s="16" t="n"/>
      <c r="Z15" s="193" t="n"/>
      <c r="AA15" s="55" t="n"/>
      <c r="AB15" s="178" t="n"/>
      <c r="AC15" s="19" t="n"/>
      <c r="AG15" s="25" t="inlineStr">
        <is>
          <t>Oct</t>
        </is>
      </c>
      <c r="AH15" s="16">
        <f>SUM(Y6:Y118)</f>
        <v/>
      </c>
      <c r="AI15" s="184">
        <f>SUM(X6:X118)</f>
        <v/>
      </c>
      <c r="AJ15" s="152" t="n"/>
      <c r="AK15" s="152" t="n"/>
      <c r="AL15" s="152" t="n"/>
      <c r="AM15" s="4" t="n"/>
    </row>
    <row r="16">
      <c r="B16" s="152" t="inlineStr">
        <is>
          <t>240 College</t>
        </is>
      </c>
      <c r="C16" s="152" t="inlineStr">
        <is>
          <t>Woodman</t>
        </is>
      </c>
      <c r="D16" s="152" t="inlineStr">
        <is>
          <t>College Houses</t>
        </is>
      </c>
      <c r="E16" s="152" t="inlineStr">
        <is>
          <t>N1240272</t>
        </is>
      </c>
      <c r="F16" s="191" t="n">
        <v>303.59</v>
      </c>
      <c r="G16" s="45" t="n">
        <v>426.777</v>
      </c>
      <c r="H16" s="178" t="n">
        <v>237.94</v>
      </c>
      <c r="I16" s="16" t="n">
        <v>306.34</v>
      </c>
      <c r="J16" s="192" t="n">
        <v>194.02</v>
      </c>
      <c r="K16" s="55" t="n">
        <v>236.768</v>
      </c>
      <c r="L16" s="178" t="n">
        <v>133.63</v>
      </c>
      <c r="M16" s="16" t="n">
        <v>178</v>
      </c>
      <c r="N16" s="193" t="n">
        <v>38.86</v>
      </c>
      <c r="O16" s="63" t="n">
        <v>38.924</v>
      </c>
      <c r="P16" s="178" t="n">
        <v>20.68</v>
      </c>
      <c r="Q16" s="16" t="n">
        <v>3</v>
      </c>
      <c r="R16" s="193" t="n">
        <v>21.6</v>
      </c>
      <c r="S16" s="55" t="n"/>
      <c r="T16" s="181" t="n">
        <v>27.97</v>
      </c>
      <c r="U16" s="112" t="n"/>
      <c r="V16" s="193" t="n"/>
      <c r="W16" s="55" t="n"/>
      <c r="X16" s="178" t="n"/>
      <c r="Y16" s="16" t="n"/>
      <c r="Z16" s="193" t="n"/>
      <c r="AA16" s="55" t="n"/>
      <c r="AB16" s="178" t="n"/>
      <c r="AC16" s="19" t="n"/>
      <c r="AG16" s="25" t="inlineStr">
        <is>
          <t>Nov</t>
        </is>
      </c>
      <c r="AH16" s="16">
        <f>SUM(AA6:AA118)</f>
        <v/>
      </c>
      <c r="AI16" s="184">
        <f>SUM(Z6:Z118)</f>
        <v/>
      </c>
      <c r="AJ16" s="152" t="n"/>
      <c r="AK16" s="152" t="n"/>
      <c r="AL16" s="152" t="n"/>
      <c r="AM16" s="4" t="n"/>
    </row>
    <row r="17">
      <c r="B17" s="152" t="inlineStr">
        <is>
          <t>302 College</t>
        </is>
      </c>
      <c r="C17" s="152" t="inlineStr">
        <is>
          <t>Marshall</t>
        </is>
      </c>
      <c r="D17" s="152" t="inlineStr">
        <is>
          <t>College Houses</t>
        </is>
      </c>
      <c r="E17" s="152" t="inlineStr">
        <is>
          <t>N1253726</t>
        </is>
      </c>
      <c r="F17" s="191" t="n">
        <v>507.44</v>
      </c>
      <c r="G17" s="45" t="n">
        <v>741.3</v>
      </c>
      <c r="H17" s="178" t="n">
        <v>355.56</v>
      </c>
      <c r="I17" s="16" t="n">
        <v>470.64</v>
      </c>
      <c r="J17" s="192" t="n">
        <v>263.43</v>
      </c>
      <c r="K17" s="55" t="n">
        <v>330.841</v>
      </c>
      <c r="L17" s="178" t="n">
        <v>197.42</v>
      </c>
      <c r="M17" s="16" t="n">
        <v>278</v>
      </c>
      <c r="N17" s="193" t="n">
        <v>65.95</v>
      </c>
      <c r="O17" s="63" t="n">
        <v>89.42</v>
      </c>
      <c r="P17" s="178" t="n">
        <v>28.77</v>
      </c>
      <c r="Q17" s="16" t="n">
        <v>12</v>
      </c>
      <c r="R17" s="193" t="n">
        <v>32.47</v>
      </c>
      <c r="S17" s="55" t="n"/>
      <c r="T17" s="181" t="n">
        <v>44.96</v>
      </c>
      <c r="U17" s="112" t="n"/>
      <c r="V17" s="193" t="n"/>
      <c r="W17" s="55" t="n"/>
      <c r="X17" s="178" t="n"/>
      <c r="Y17" s="16" t="n"/>
      <c r="Z17" s="193" t="n"/>
      <c r="AA17" s="55" t="n"/>
      <c r="AB17" s="178" t="n"/>
      <c r="AC17" s="19" t="n"/>
      <c r="AG17" s="26" t="inlineStr">
        <is>
          <t>Dec</t>
        </is>
      </c>
      <c r="AH17" s="17">
        <f>SUM(AC6:AC118)</f>
        <v/>
      </c>
      <c r="AI17" s="185">
        <f>SUM(AB6:AB118)</f>
        <v/>
      </c>
      <c r="AJ17" s="6" t="n"/>
      <c r="AK17" s="6" t="n"/>
      <c r="AL17" s="6" t="n"/>
      <c r="AM17" s="5" t="n"/>
    </row>
    <row r="18">
      <c r="B18" s="152" t="inlineStr">
        <is>
          <t>306 College</t>
        </is>
      </c>
      <c r="C18" s="152" t="inlineStr">
        <is>
          <t>Doan</t>
        </is>
      </c>
      <c r="D18" s="152" t="inlineStr">
        <is>
          <t>College Houses</t>
        </is>
      </c>
      <c r="E18" s="152" t="inlineStr">
        <is>
          <t>N1242783</t>
        </is>
      </c>
      <c r="F18" s="191" t="n">
        <v>447.37</v>
      </c>
      <c r="G18" s="45" t="n">
        <v>645.99</v>
      </c>
      <c r="H18" s="178" t="n"/>
      <c r="I18" s="16" t="n"/>
      <c r="J18" s="192" t="n">
        <v>228.43</v>
      </c>
      <c r="K18" s="55" t="n">
        <v>282.219</v>
      </c>
      <c r="L18" s="178" t="n">
        <v>169.03</v>
      </c>
      <c r="M18" s="16" t="n">
        <v>233</v>
      </c>
      <c r="N18" s="193" t="n">
        <v>37.68</v>
      </c>
      <c r="O18" s="63" t="n">
        <v>36.82</v>
      </c>
      <c r="P18" s="178" t="n">
        <v>19.77</v>
      </c>
      <c r="Q18" s="16" t="n">
        <v>2</v>
      </c>
      <c r="R18" s="193" t="n">
        <v>20.7</v>
      </c>
      <c r="S18" s="55" t="n"/>
      <c r="T18" s="181" t="n">
        <v>22.6</v>
      </c>
      <c r="U18" s="112" t="n"/>
      <c r="V18" s="193" t="n"/>
      <c r="W18" s="55" t="n"/>
      <c r="X18" s="178" t="n"/>
      <c r="Y18" s="16" t="n"/>
      <c r="Z18" s="193" t="n"/>
      <c r="AA18" s="55" t="n"/>
      <c r="AB18" s="178" t="n"/>
      <c r="AC18" s="19" t="n"/>
    </row>
    <row r="19">
      <c r="B19" s="152" t="inlineStr">
        <is>
          <t>310 College</t>
        </is>
      </c>
      <c r="C19" s="152" t="inlineStr">
        <is>
          <t>Hole</t>
        </is>
      </c>
      <c r="D19" s="152" t="inlineStr">
        <is>
          <t>College Houses</t>
        </is>
      </c>
      <c r="E19" s="152" t="inlineStr">
        <is>
          <t>N1242803</t>
        </is>
      </c>
      <c r="F19" s="191" t="n">
        <v>358.04</v>
      </c>
      <c r="G19" s="45" t="n">
        <v>506.202</v>
      </c>
      <c r="H19" s="178" t="n">
        <v>261.89</v>
      </c>
      <c r="I19" s="16" t="n">
        <v>326.6</v>
      </c>
      <c r="J19" s="192" t="n">
        <v>159.42</v>
      </c>
      <c r="K19" s="55" t="n">
        <v>181.804</v>
      </c>
      <c r="L19" s="178" t="n">
        <v>96.62</v>
      </c>
      <c r="M19" s="16" t="n">
        <v>97</v>
      </c>
      <c r="N19" s="193" t="n">
        <v>23.97</v>
      </c>
      <c r="O19" s="63" t="n">
        <v>12.624</v>
      </c>
      <c r="P19" s="178" t="n">
        <v>15.87</v>
      </c>
      <c r="Q19" s="16" t="n">
        <v>0</v>
      </c>
      <c r="R19" s="193" t="n">
        <v>15.87</v>
      </c>
      <c r="S19" s="55" t="n"/>
      <c r="T19" s="181" t="n">
        <v>17.61</v>
      </c>
      <c r="U19" s="112" t="n"/>
      <c r="V19" s="193" t="n"/>
      <c r="W19" s="55" t="n"/>
      <c r="X19" s="178" t="n"/>
      <c r="Y19" s="16" t="n"/>
      <c r="Z19" s="193" t="n"/>
      <c r="AA19" s="55" t="n"/>
      <c r="AB19" s="178" t="n"/>
      <c r="AC19" s="19" t="n"/>
    </row>
    <row r="20">
      <c r="B20" s="152" t="inlineStr">
        <is>
          <t>326 College</t>
        </is>
      </c>
      <c r="C20" s="152" t="inlineStr">
        <is>
          <t>Gurney</t>
        </is>
      </c>
      <c r="D20" s="152" t="inlineStr">
        <is>
          <t>College Houses</t>
        </is>
      </c>
      <c r="E20" s="152" t="inlineStr">
        <is>
          <t>N1242817</t>
        </is>
      </c>
      <c r="F20" s="191" t="n">
        <v>330.9</v>
      </c>
      <c r="G20" s="45" t="n">
        <v>468.078</v>
      </c>
      <c r="H20" s="178" t="n">
        <v>224.34</v>
      </c>
      <c r="I20" s="16" t="n">
        <v>287.26</v>
      </c>
      <c r="J20" s="192" t="n">
        <v>165.79</v>
      </c>
      <c r="K20" s="55" t="n">
        <v>198.716</v>
      </c>
      <c r="L20" s="178" t="n">
        <v>121.07</v>
      </c>
      <c r="M20" s="16" t="n">
        <v>157</v>
      </c>
      <c r="N20" s="193" t="n">
        <v>30.42</v>
      </c>
      <c r="O20" s="63" t="n">
        <v>23.144</v>
      </c>
      <c r="P20" s="178" t="n">
        <v>17.98</v>
      </c>
      <c r="Q20" s="16" t="n"/>
      <c r="R20" s="193" t="n">
        <v>18.89</v>
      </c>
      <c r="S20" s="55" t="n"/>
      <c r="T20" s="181" t="n">
        <v>21.06</v>
      </c>
      <c r="U20" s="112" t="n"/>
      <c r="V20" s="193" t="n"/>
      <c r="W20" s="55" t="n"/>
      <c r="X20" s="178" t="n"/>
      <c r="Y20" s="16" t="n"/>
      <c r="Z20" s="193" t="n"/>
      <c r="AA20" s="55" t="n"/>
      <c r="AB20" s="178" t="n"/>
      <c r="AC20" s="19" t="n"/>
    </row>
    <row r="21">
      <c r="B21" s="152" t="inlineStr">
        <is>
          <t>330 College</t>
        </is>
      </c>
      <c r="C21" s="152" t="inlineStr">
        <is>
          <t>Grant</t>
        </is>
      </c>
      <c r="D21" s="152" t="inlineStr">
        <is>
          <t>College Houses</t>
        </is>
      </c>
      <c r="E21" s="152" t="inlineStr">
        <is>
          <t>N1242808</t>
        </is>
      </c>
      <c r="F21" s="191" t="n">
        <v>274.69</v>
      </c>
      <c r="G21" s="45" t="n">
        <v>379.122</v>
      </c>
      <c r="H21" s="178" t="n">
        <v>206.58</v>
      </c>
      <c r="I21" s="16" t="n">
        <v>253.34</v>
      </c>
      <c r="J21" s="192" t="n">
        <v>168.42</v>
      </c>
      <c r="K21" s="55" t="n">
        <v>193.431</v>
      </c>
      <c r="L21" s="178" t="n">
        <v>120.6</v>
      </c>
      <c r="M21" s="16" t="n">
        <v>149</v>
      </c>
      <c r="N21" s="193" t="n">
        <v>26.69</v>
      </c>
      <c r="O21" s="63" t="n">
        <v>16.832</v>
      </c>
      <c r="P21" s="178" t="n">
        <v>15.87</v>
      </c>
      <c r="Q21" s="16" t="n"/>
      <c r="R21" s="193" t="n">
        <v>15.87</v>
      </c>
      <c r="S21" s="55" t="n"/>
      <c r="T21" s="181" t="n">
        <v>17.61</v>
      </c>
      <c r="U21" s="112" t="n"/>
      <c r="V21" s="193" t="n"/>
      <c r="W21" s="55" t="n"/>
      <c r="X21" s="178" t="n"/>
      <c r="Y21" s="16" t="n"/>
      <c r="Z21" s="193" t="n"/>
      <c r="AA21" s="55" t="n"/>
      <c r="AB21" s="178" t="n"/>
      <c r="AC21" s="19" t="n"/>
    </row>
    <row r="22">
      <c r="B22" s="152" t="inlineStr">
        <is>
          <t>331 College</t>
        </is>
      </c>
      <c r="C22" s="152" t="inlineStr">
        <is>
          <t>Vacant</t>
        </is>
      </c>
      <c r="D22" s="152" t="inlineStr">
        <is>
          <t>College Houses</t>
        </is>
      </c>
      <c r="E22" s="152" t="inlineStr">
        <is>
          <t>N1242819</t>
        </is>
      </c>
      <c r="F22" s="191" t="n">
        <v>22.53</v>
      </c>
      <c r="G22" s="45" t="n"/>
      <c r="H22" s="178" t="n">
        <v>18.31</v>
      </c>
      <c r="I22" s="16" t="n">
        <v>1.06</v>
      </c>
      <c r="J22" s="192" t="n">
        <v>16.98</v>
      </c>
      <c r="K22" s="55" t="n"/>
      <c r="L22" s="178" t="n">
        <v>17.67</v>
      </c>
      <c r="M22" s="16" t="n"/>
      <c r="N22" s="193" t="n">
        <v>16.98</v>
      </c>
      <c r="O22" s="63" t="n"/>
      <c r="P22" s="178" t="n">
        <v>18.05</v>
      </c>
      <c r="Q22" s="16" t="n">
        <v>1</v>
      </c>
      <c r="R22" s="193" t="n">
        <v>16.98</v>
      </c>
      <c r="S22" s="55" t="n"/>
      <c r="T22" s="181" t="n">
        <v>16.98</v>
      </c>
      <c r="U22" s="112" t="n"/>
      <c r="V22" s="193" t="n"/>
      <c r="W22" s="55" t="n"/>
      <c r="X22" s="178" t="n"/>
      <c r="Y22" s="16" t="n"/>
      <c r="Z22" s="193" t="n"/>
      <c r="AA22" s="55" t="n"/>
      <c r="AB22" s="178" t="n"/>
      <c r="AC22" s="19" t="n"/>
    </row>
    <row r="23">
      <c r="B23" s="152" t="inlineStr">
        <is>
          <t>400 College</t>
        </is>
      </c>
      <c r="C23" s="152" t="inlineStr">
        <is>
          <t>Thornburg</t>
        </is>
      </c>
      <c r="D23" s="152" t="inlineStr">
        <is>
          <t>College Houses</t>
        </is>
      </c>
      <c r="E23" s="152" t="inlineStr">
        <is>
          <t>N1242813</t>
        </is>
      </c>
      <c r="F23" s="191" t="n">
        <v>21.05</v>
      </c>
      <c r="G23" s="45" t="n"/>
      <c r="H23" s="178" t="n">
        <v>16.27</v>
      </c>
      <c r="I23" s="16" t="n"/>
      <c r="J23" s="192" t="n">
        <v>15.87</v>
      </c>
      <c r="K23" s="55" t="n"/>
      <c r="L23" s="178" t="n">
        <v>16.56</v>
      </c>
      <c r="M23" s="16" t="n"/>
      <c r="N23" s="193" t="n">
        <v>15.87</v>
      </c>
      <c r="O23" s="63" t="n"/>
      <c r="P23" s="178" t="n">
        <v>31.74</v>
      </c>
      <c r="Q23" s="16" t="n"/>
      <c r="R23" s="193" t="n">
        <v>15.87</v>
      </c>
      <c r="S23" s="55" t="n"/>
      <c r="T23" s="181" t="n">
        <v>15.88</v>
      </c>
      <c r="U23" s="112" t="n"/>
      <c r="V23" s="193" t="n"/>
      <c r="W23" s="55" t="n"/>
      <c r="X23" s="178" t="n"/>
      <c r="Y23" s="16" t="n"/>
      <c r="Z23" s="193" t="n"/>
      <c r="AA23" s="55" t="n"/>
      <c r="AB23" s="178" t="n"/>
      <c r="AC23" s="19" t="n"/>
    </row>
    <row r="24">
      <c r="B24" s="152" t="inlineStr">
        <is>
          <t>400 1/2 College</t>
        </is>
      </c>
      <c r="C24" s="152" t="inlineStr">
        <is>
          <t>Thornburg</t>
        </is>
      </c>
      <c r="D24" s="152" t="inlineStr">
        <is>
          <t>College Houses</t>
        </is>
      </c>
      <c r="E24" s="152" t="inlineStr">
        <is>
          <t>N1240291</t>
        </is>
      </c>
      <c r="F24" s="191" t="n">
        <v>21.05</v>
      </c>
      <c r="G24" s="45" t="n"/>
      <c r="H24" s="178" t="n">
        <v>16.27</v>
      </c>
      <c r="I24" s="16" t="n"/>
      <c r="J24" s="192" t="n">
        <v>15.87</v>
      </c>
      <c r="K24" s="55" t="n"/>
      <c r="L24" s="178" t="n">
        <v>16.56</v>
      </c>
      <c r="M24" s="16" t="n"/>
      <c r="N24" s="193" t="n">
        <v>15.87</v>
      </c>
      <c r="O24" s="63" t="n"/>
      <c r="P24" s="178" t="n">
        <v>31.74</v>
      </c>
      <c r="Q24" s="16" t="n"/>
      <c r="R24" s="193" t="n">
        <v>15.87</v>
      </c>
      <c r="S24" s="55" t="n"/>
      <c r="T24" s="181" t="n">
        <v>15.88</v>
      </c>
      <c r="U24" s="112" t="n"/>
      <c r="V24" s="193" t="n"/>
      <c r="W24" s="55" t="n"/>
      <c r="X24" s="178" t="n"/>
      <c r="Y24" s="16" t="n"/>
      <c r="Z24" s="193" t="n"/>
      <c r="AA24" s="55" t="n"/>
      <c r="AB24" s="178" t="n"/>
      <c r="AC24" s="19" t="n"/>
    </row>
    <row r="25">
      <c r="B25" s="152" t="inlineStr">
        <is>
          <t>404 College</t>
        </is>
      </c>
      <c r="C25" s="152" t="inlineStr">
        <is>
          <t>Blue Shutters</t>
        </is>
      </c>
      <c r="D25" s="152" t="inlineStr">
        <is>
          <t>College Houses</t>
        </is>
      </c>
      <c r="E25" s="152" t="inlineStr">
        <is>
          <t>N1113998</t>
        </is>
      </c>
      <c r="F25" s="191" t="n">
        <v>210.03</v>
      </c>
      <c r="G25" s="45" t="n">
        <v>257.337</v>
      </c>
      <c r="H25" s="178" t="n">
        <v>140.81</v>
      </c>
      <c r="I25" s="16" t="n">
        <v>152.64</v>
      </c>
      <c r="J25" s="192" t="n">
        <v>97.34999999999999</v>
      </c>
      <c r="K25" s="55" t="n">
        <v>93.01600000000001</v>
      </c>
      <c r="L25" s="178" t="n">
        <v>67.45999999999999</v>
      </c>
      <c r="M25" s="16" t="n">
        <v>63</v>
      </c>
      <c r="N25" s="193" t="n">
        <v>26.41</v>
      </c>
      <c r="O25" s="63" t="n">
        <v>13.675</v>
      </c>
      <c r="P25" s="178" t="n">
        <v>20.22</v>
      </c>
      <c r="Q25" s="16" t="n">
        <v>3</v>
      </c>
      <c r="R25" s="193" t="n">
        <v>25.64</v>
      </c>
      <c r="S25" s="55" t="n"/>
      <c r="T25" s="181" t="n">
        <v>31.97</v>
      </c>
      <c r="U25" s="112" t="n"/>
      <c r="V25" s="193" t="n"/>
      <c r="W25" s="55" t="n"/>
      <c r="X25" s="178" t="n"/>
      <c r="Y25" s="16" t="n"/>
      <c r="Z25" s="193" t="n"/>
      <c r="AA25" s="55" t="n"/>
      <c r="AB25" s="178" t="n"/>
      <c r="AC25" s="19" t="n"/>
    </row>
    <row r="26">
      <c r="B26" s="152" t="inlineStr">
        <is>
          <t>408/410 College</t>
        </is>
      </c>
      <c r="C26" s="152" t="inlineStr">
        <is>
          <t>Edwards</t>
        </is>
      </c>
      <c r="D26" s="152" t="inlineStr">
        <is>
          <t>College Houses</t>
        </is>
      </c>
      <c r="E26" s="152" t="inlineStr">
        <is>
          <t>N1240246</t>
        </is>
      </c>
      <c r="F26" s="191" t="n">
        <v>390.42</v>
      </c>
      <c r="G26" s="45" t="n">
        <v>555.975</v>
      </c>
      <c r="H26" s="178" t="n">
        <v>243.74</v>
      </c>
      <c r="I26" s="16" t="n">
        <v>305.28</v>
      </c>
      <c r="J26" s="192" t="n">
        <v>190.68</v>
      </c>
      <c r="K26" s="55" t="n">
        <v>224.084</v>
      </c>
      <c r="L26" s="178" t="n">
        <v>141.45</v>
      </c>
      <c r="M26" s="16" t="n">
        <v>182</v>
      </c>
      <c r="N26" s="193" t="n">
        <v>35.58</v>
      </c>
      <c r="O26" s="63" t="n">
        <v>30.508</v>
      </c>
      <c r="P26" s="178" t="n">
        <v>28.97</v>
      </c>
      <c r="Q26" s="16" t="n">
        <v>13</v>
      </c>
      <c r="R26" s="193" t="n">
        <v>30.04</v>
      </c>
      <c r="S26" s="55" t="n"/>
      <c r="T26" s="181" t="n">
        <v>36.9</v>
      </c>
      <c r="U26" s="112" t="n"/>
      <c r="V26" s="193" t="n"/>
      <c r="W26" s="55" t="n"/>
      <c r="X26" s="178" t="n"/>
      <c r="Y26" s="16" t="n"/>
      <c r="Z26" s="193" t="n"/>
      <c r="AA26" s="55" t="n"/>
      <c r="AB26" s="178" t="n"/>
      <c r="AC26" s="19" t="n"/>
    </row>
    <row r="27">
      <c r="B27" s="152" t="inlineStr">
        <is>
          <t>414 College</t>
        </is>
      </c>
      <c r="C27" s="152" t="inlineStr">
        <is>
          <t>Hobbs</t>
        </is>
      </c>
      <c r="D27" s="152" t="inlineStr">
        <is>
          <t>College Houses</t>
        </is>
      </c>
      <c r="E27" s="152" t="inlineStr">
        <is>
          <t>N1240310</t>
        </is>
      </c>
      <c r="F27" s="191" t="n">
        <v>165.56</v>
      </c>
      <c r="G27" s="45" t="n">
        <v>212.859</v>
      </c>
      <c r="H27" s="178" t="n">
        <v>117.62</v>
      </c>
      <c r="I27" s="16" t="n">
        <v>132.5</v>
      </c>
      <c r="J27" s="192" t="n">
        <v>90.34999999999999</v>
      </c>
      <c r="K27" s="55" t="n">
        <v>91.959</v>
      </c>
      <c r="L27" s="178" t="n">
        <v>67.42</v>
      </c>
      <c r="M27" s="16" t="n">
        <v>70</v>
      </c>
      <c r="N27" s="193" t="n">
        <v>17.9</v>
      </c>
      <c r="O27" s="63" t="n">
        <v>3.156</v>
      </c>
      <c r="P27" s="178" t="n">
        <v>15.87</v>
      </c>
      <c r="Q27" s="16" t="n">
        <v>0</v>
      </c>
      <c r="R27" s="193" t="n">
        <v>15.87</v>
      </c>
      <c r="S27" s="55" t="n"/>
      <c r="T27" s="181" t="n">
        <v>15.87</v>
      </c>
      <c r="U27" s="112" t="n"/>
      <c r="V27" s="193" t="n"/>
      <c r="W27" s="55" t="n"/>
      <c r="X27" s="178" t="n"/>
      <c r="Y27" s="16" t="n"/>
      <c r="Z27" s="193" t="n"/>
      <c r="AA27" s="55" t="n"/>
      <c r="AB27" s="178" t="n"/>
      <c r="AC27" s="19" t="n"/>
    </row>
    <row r="28">
      <c r="B28" s="152" t="inlineStr">
        <is>
          <t>416 College</t>
        </is>
      </c>
      <c r="C28" s="152" t="inlineStr">
        <is>
          <t>Wildman</t>
        </is>
      </c>
      <c r="D28" s="152" t="inlineStr">
        <is>
          <t>College Houses</t>
        </is>
      </c>
      <c r="E28" s="152" t="inlineStr">
        <is>
          <t>N1240312</t>
        </is>
      </c>
      <c r="F28" s="191" t="n">
        <v>326.71</v>
      </c>
      <c r="G28" s="45" t="n">
        <v>458.547</v>
      </c>
      <c r="H28" s="178" t="n">
        <v>215.66</v>
      </c>
      <c r="I28" s="16" t="n">
        <v>266.06</v>
      </c>
      <c r="J28" s="192" t="n">
        <v>160.79</v>
      </c>
      <c r="K28" s="55" t="n">
        <v>183.918</v>
      </c>
      <c r="L28" s="178" t="n">
        <v>118.14</v>
      </c>
      <c r="M28" s="16" t="n">
        <v>146</v>
      </c>
      <c r="N28" s="193" t="n">
        <v>28.74</v>
      </c>
      <c r="O28" s="63" t="n">
        <v>19.988</v>
      </c>
      <c r="P28" s="178" t="n">
        <v>18.9</v>
      </c>
      <c r="Q28" s="16" t="n">
        <v>3</v>
      </c>
      <c r="R28" s="193" t="n">
        <v>19.91</v>
      </c>
      <c r="S28" s="55" t="n"/>
      <c r="T28" s="181" t="n">
        <v>19.37</v>
      </c>
      <c r="U28" s="112" t="n"/>
      <c r="V28" s="193" t="n"/>
      <c r="W28" s="55" t="n"/>
      <c r="X28" s="178" t="n"/>
      <c r="Y28" s="16" t="n"/>
      <c r="Z28" s="193" t="n"/>
      <c r="AA28" s="55" t="n"/>
      <c r="AB28" s="178" t="n"/>
      <c r="AC28" s="19" t="n"/>
    </row>
    <row r="29">
      <c r="B29" s="152" t="inlineStr">
        <is>
          <t>417 College</t>
        </is>
      </c>
      <c r="C29" s="152" t="inlineStr">
        <is>
          <t>Unnamed</t>
        </is>
      </c>
      <c r="D29" s="152" t="inlineStr">
        <is>
          <t>College Houses</t>
        </is>
      </c>
      <c r="E29" s="152" t="inlineStr">
        <is>
          <t>N1240302</t>
        </is>
      </c>
      <c r="F29" s="191" t="n">
        <v>335.66</v>
      </c>
      <c r="G29" s="45" t="n"/>
      <c r="H29" s="178" t="n">
        <v>230.56</v>
      </c>
      <c r="I29" s="16" t="n">
        <v>267.12</v>
      </c>
      <c r="J29" s="192" t="n">
        <v>185.3</v>
      </c>
      <c r="K29" s="55" t="n">
        <v>199.773</v>
      </c>
      <c r="L29" s="178" t="n">
        <v>135.99</v>
      </c>
      <c r="M29" s="16" t="n">
        <v>160</v>
      </c>
      <c r="N29" s="193" t="n">
        <v>36.52</v>
      </c>
      <c r="O29" s="63" t="n">
        <v>28.404</v>
      </c>
      <c r="P29" s="178" t="n">
        <v>33.96</v>
      </c>
      <c r="Q29" s="16" t="n">
        <v>1</v>
      </c>
      <c r="R29" s="193" t="n">
        <v>19.13</v>
      </c>
      <c r="S29" s="55" t="n"/>
      <c r="T29" s="181" t="n">
        <v>16.98</v>
      </c>
      <c r="U29" s="112" t="n"/>
      <c r="V29" s="193" t="n"/>
      <c r="W29" s="55" t="n"/>
      <c r="X29" s="178" t="n"/>
      <c r="Y29" s="16" t="n"/>
      <c r="Z29" s="193" t="n"/>
      <c r="AA29" s="55" t="n"/>
      <c r="AB29" s="178" t="n"/>
      <c r="AC29" s="19" t="n"/>
    </row>
    <row r="30">
      <c r="B30" s="152" t="inlineStr">
        <is>
          <t>420 College</t>
        </is>
      </c>
      <c r="C30" s="152" t="inlineStr">
        <is>
          <t>CCC</t>
        </is>
      </c>
      <c r="D30" s="152" t="inlineStr">
        <is>
          <t>College Houses</t>
        </is>
      </c>
      <c r="E30" s="152" t="inlineStr">
        <is>
          <t>N1240305</t>
        </is>
      </c>
      <c r="F30" s="191" t="n">
        <v>443.35</v>
      </c>
      <c r="G30" s="45" t="n">
        <v>636.4589999999999</v>
      </c>
      <c r="H30" s="178" t="n">
        <v>355.6</v>
      </c>
      <c r="I30" s="16" t="n">
        <v>456.86</v>
      </c>
      <c r="J30" s="192" t="n">
        <v>262.58</v>
      </c>
      <c r="K30" s="55" t="n">
        <v>317.1</v>
      </c>
      <c r="L30" s="178" t="n">
        <v>217.68</v>
      </c>
      <c r="M30" s="16" t="n">
        <v>297</v>
      </c>
      <c r="N30" s="193" t="n">
        <v>48.46</v>
      </c>
      <c r="O30" s="63" t="n">
        <v>51.548</v>
      </c>
      <c r="P30" s="178" t="n">
        <v>19.9</v>
      </c>
      <c r="Q30" s="16" t="n">
        <v>4</v>
      </c>
      <c r="R30" s="193" t="n">
        <v>20.92</v>
      </c>
      <c r="S30" s="55" t="n"/>
      <c r="T30" s="181" t="n">
        <v>33.37</v>
      </c>
      <c r="U30" s="112" t="n"/>
      <c r="V30" s="193" t="n"/>
      <c r="W30" s="55" t="n"/>
      <c r="X30" s="178" t="n"/>
      <c r="Y30" s="16" t="n"/>
      <c r="Z30" s="193" t="n"/>
      <c r="AA30" s="55" t="n"/>
      <c r="AB30" s="178" t="n"/>
      <c r="AC30" s="19" t="n"/>
    </row>
    <row r="31">
      <c r="B31" s="152" t="inlineStr">
        <is>
          <t>430 College</t>
        </is>
      </c>
      <c r="C31" s="152" t="inlineStr">
        <is>
          <t>Joseph Moore</t>
        </is>
      </c>
      <c r="D31" s="152" t="inlineStr">
        <is>
          <t>Operational</t>
        </is>
      </c>
      <c r="E31" s="152" t="inlineStr">
        <is>
          <t>N1240304</t>
        </is>
      </c>
      <c r="F31" s="191" t="n">
        <v>386.54</v>
      </c>
      <c r="G31" s="45" t="n">
        <v>549.621</v>
      </c>
      <c r="H31" s="178" t="n">
        <v>258.81</v>
      </c>
      <c r="I31" s="16" t="n">
        <v>324.36</v>
      </c>
      <c r="J31" s="192" t="n">
        <v>199.25</v>
      </c>
      <c r="K31" s="55" t="n">
        <v>233.597</v>
      </c>
      <c r="L31" s="178" t="n">
        <v>143.85</v>
      </c>
      <c r="M31" s="16" t="n">
        <v>184.092</v>
      </c>
      <c r="N31" s="193" t="n">
        <v>23.98</v>
      </c>
      <c r="O31" s="63" t="n">
        <v>12.624</v>
      </c>
      <c r="P31" s="178" t="n">
        <v>15.87</v>
      </c>
      <c r="Q31" s="16" t="n"/>
      <c r="R31" s="193" t="n">
        <v>15.87</v>
      </c>
      <c r="S31" s="55" t="n"/>
      <c r="T31" s="181" t="n">
        <v>15.87</v>
      </c>
      <c r="U31" s="112" t="n"/>
      <c r="V31" s="193" t="n"/>
      <c r="W31" s="55" t="n"/>
      <c r="X31" s="178" t="n"/>
      <c r="Y31" s="16" t="n"/>
      <c r="Z31" s="193" t="n"/>
      <c r="AA31" s="55" t="n"/>
      <c r="AB31" s="178" t="n"/>
      <c r="AC31" s="19" t="n"/>
    </row>
    <row r="32">
      <c r="B32" s="152" t="inlineStr">
        <is>
          <t>440 College</t>
        </is>
      </c>
      <c r="C32" s="152" t="inlineStr">
        <is>
          <t>Cutter</t>
        </is>
      </c>
      <c r="D32" s="152" t="inlineStr">
        <is>
          <t>College Houses</t>
        </is>
      </c>
      <c r="E32" s="152" t="inlineStr">
        <is>
          <t>N1240306</t>
        </is>
      </c>
      <c r="F32" s="191" t="n">
        <v>344.19</v>
      </c>
      <c r="G32" s="45" t="n">
        <v>488.199</v>
      </c>
      <c r="H32" s="178" t="n">
        <v>276.92</v>
      </c>
      <c r="I32" s="16" t="n">
        <v>360.4</v>
      </c>
      <c r="J32" s="192" t="n">
        <v>211.43</v>
      </c>
      <c r="K32" s="55" t="n">
        <v>260.022</v>
      </c>
      <c r="L32" s="178" t="n">
        <v>201.65</v>
      </c>
      <c r="M32" s="16" t="n">
        <v>287</v>
      </c>
      <c r="N32" s="193" t="n">
        <v>57.98</v>
      </c>
      <c r="O32" s="63" t="n">
        <v>74.69199999999999</v>
      </c>
      <c r="P32" s="178" t="n">
        <v>43.6</v>
      </c>
      <c r="Q32" s="16" t="n">
        <v>4</v>
      </c>
      <c r="R32" s="193" t="n">
        <v>27.04</v>
      </c>
      <c r="S32" s="55" t="n"/>
      <c r="T32" s="181" t="n">
        <v>31.85</v>
      </c>
      <c r="U32" s="112" t="n"/>
      <c r="V32" s="193" t="n"/>
      <c r="W32" s="55" t="n"/>
      <c r="X32" s="178" t="n"/>
      <c r="Y32" s="16" t="n"/>
      <c r="Z32" s="193" t="n"/>
      <c r="AA32" s="55" t="n"/>
      <c r="AB32" s="178" t="n"/>
      <c r="AC32" s="19" t="n"/>
    </row>
    <row r="33">
      <c r="B33" s="152" t="inlineStr">
        <is>
          <t>446 College</t>
        </is>
      </c>
      <c r="C33" s="152" t="inlineStr">
        <is>
          <t>Kelly</t>
        </is>
      </c>
      <c r="D33" s="152" t="inlineStr">
        <is>
          <t>College Houses</t>
        </is>
      </c>
      <c r="E33" s="152" t="inlineStr">
        <is>
          <t>N1240303</t>
        </is>
      </c>
      <c r="F33" s="191" t="n">
        <v>135.7</v>
      </c>
      <c r="G33" s="45" t="n">
        <v>167.322</v>
      </c>
      <c r="H33" s="178" t="n">
        <v>92.84</v>
      </c>
      <c r="I33" s="16" t="n">
        <v>98.58</v>
      </c>
      <c r="J33" s="192" t="n">
        <v>67.8</v>
      </c>
      <c r="K33" s="55" t="n">
        <v>62.363</v>
      </c>
      <c r="L33" s="178" t="n">
        <v>51.26</v>
      </c>
      <c r="M33" s="16" t="n">
        <v>45</v>
      </c>
      <c r="N33" s="193" t="n">
        <v>17.9</v>
      </c>
      <c r="O33" s="63" t="n">
        <v>3.456</v>
      </c>
      <c r="P33" s="178" t="n">
        <v>18.9</v>
      </c>
      <c r="Q33" s="16" t="n">
        <v>3</v>
      </c>
      <c r="R33" s="193" t="n">
        <v>18.91</v>
      </c>
      <c r="S33" s="55" t="n"/>
      <c r="T33" s="181" t="n">
        <v>19.37</v>
      </c>
      <c r="U33" s="112" t="n"/>
      <c r="V33" s="193" t="n"/>
      <c r="W33" s="55" t="n"/>
      <c r="X33" s="178" t="n"/>
      <c r="Y33" s="16" t="n"/>
      <c r="Z33" s="193" t="n"/>
      <c r="AA33" s="55" t="n"/>
      <c r="AB33" s="178" t="n"/>
      <c r="AC33" s="19" t="n"/>
    </row>
    <row r="34">
      <c r="B34" s="152" t="inlineStr">
        <is>
          <t>450 College</t>
        </is>
      </c>
      <c r="C34" s="152" t="inlineStr">
        <is>
          <t>Garner</t>
        </is>
      </c>
      <c r="D34" s="152" t="inlineStr">
        <is>
          <t>College Houses</t>
        </is>
      </c>
      <c r="E34" s="152" t="inlineStr">
        <is>
          <t>N1240266</t>
        </is>
      </c>
      <c r="F34" s="191" t="n">
        <v>207.01</v>
      </c>
      <c r="G34" s="45" t="n">
        <v>253.101</v>
      </c>
      <c r="H34" s="178" t="n">
        <v>190.35</v>
      </c>
      <c r="I34" s="16" t="n">
        <v>216.24</v>
      </c>
      <c r="J34" s="192" t="n">
        <v>134.57</v>
      </c>
      <c r="K34" s="55" t="n">
        <v>138.467</v>
      </c>
      <c r="L34" s="178" t="n">
        <v>97.42</v>
      </c>
      <c r="M34" s="16" t="n">
        <v>106</v>
      </c>
      <c r="N34" s="193" t="n">
        <v>16.98</v>
      </c>
      <c r="O34" s="63" t="n"/>
      <c r="P34" s="178" t="n">
        <v>16.98</v>
      </c>
      <c r="Q34" s="16" t="n">
        <v>0</v>
      </c>
      <c r="R34" s="193" t="n">
        <v>16.98</v>
      </c>
      <c r="S34" s="55" t="n"/>
      <c r="T34" s="181" t="n">
        <v>16.98</v>
      </c>
      <c r="U34" s="112" t="n"/>
      <c r="V34" s="193" t="n"/>
      <c r="W34" s="55" t="n"/>
      <c r="X34" s="178" t="n"/>
      <c r="Y34" s="16" t="n"/>
      <c r="Z34" s="193" t="n"/>
      <c r="AA34" s="55" t="n"/>
      <c r="AB34" s="178" t="n"/>
      <c r="AC34" s="19" t="n"/>
    </row>
    <row r="35">
      <c r="B35" s="152" t="inlineStr">
        <is>
          <t>712 College</t>
        </is>
      </c>
      <c r="C35" s="152" t="inlineStr">
        <is>
          <t>President</t>
        </is>
      </c>
      <c r="D35" s="152" t="inlineStr">
        <is>
          <t>Operational</t>
        </is>
      </c>
      <c r="E35" s="152" t="inlineStr">
        <is>
          <t>N1240242</t>
        </is>
      </c>
      <c r="F35" s="191" t="n">
        <v>242.55</v>
      </c>
      <c r="G35" s="45" t="n">
        <v>330.408</v>
      </c>
      <c r="H35" s="178" t="n">
        <v>174.82</v>
      </c>
      <c r="I35" s="16" t="n">
        <v>210.94</v>
      </c>
      <c r="J35" s="192" t="n">
        <v>124.69</v>
      </c>
      <c r="K35" s="55" t="n">
        <v>137.41</v>
      </c>
      <c r="L35" s="178" t="n">
        <v>87.04000000000001</v>
      </c>
      <c r="M35" s="16" t="n">
        <v>99.452</v>
      </c>
      <c r="N35" s="193" t="n">
        <v>26.73</v>
      </c>
      <c r="O35" s="63" t="n">
        <v>16.832</v>
      </c>
      <c r="P35" s="178" t="n">
        <v>49.24</v>
      </c>
      <c r="Q35" s="16" t="n">
        <v>11</v>
      </c>
      <c r="R35" s="193" t="n">
        <v>22.93</v>
      </c>
      <c r="S35" s="55" t="n"/>
      <c r="T35" s="181" t="n">
        <v>32.51</v>
      </c>
      <c r="U35" s="112" t="n"/>
      <c r="V35" s="193" t="n"/>
      <c r="W35" s="55" t="n"/>
      <c r="X35" s="178" t="n"/>
      <c r="Y35" s="16" t="n"/>
      <c r="Z35" s="193" t="n"/>
      <c r="AA35" s="55" t="n"/>
      <c r="AB35" s="178" t="n"/>
      <c r="AC35" s="19" t="n"/>
    </row>
    <row r="36" customFormat="1" s="161">
      <c r="B36" s="83" t="inlineStr">
        <is>
          <t>805 College</t>
        </is>
      </c>
      <c r="C36" s="83" t="inlineStr">
        <is>
          <t>VIP</t>
        </is>
      </c>
      <c r="D36" s="83" t="n"/>
      <c r="E36" s="83" t="inlineStr">
        <is>
          <t>N1346446</t>
        </is>
      </c>
      <c r="F36" s="206" t="n"/>
      <c r="G36" s="99" t="n"/>
      <c r="H36" s="207" t="n"/>
      <c r="I36" s="101" t="n"/>
      <c r="J36" s="208" t="n"/>
      <c r="K36" s="101" t="n"/>
      <c r="L36" s="207" t="n"/>
      <c r="M36" s="101" t="n"/>
      <c r="N36" s="209" t="n"/>
      <c r="O36" s="104" t="n"/>
      <c r="P36" s="207" t="n"/>
      <c r="Q36" s="101" t="n"/>
      <c r="R36" s="209" t="n"/>
      <c r="S36" s="101" t="n"/>
      <c r="T36" s="119" t="inlineStr">
        <is>
          <t> </t>
        </is>
      </c>
      <c r="U36" s="119" t="inlineStr">
        <is>
          <t> </t>
        </is>
      </c>
      <c r="V36" s="209" t="n"/>
      <c r="W36" s="101" t="n"/>
      <c r="X36" s="207" t="n"/>
      <c r="Y36" s="101" t="n"/>
      <c r="Z36" s="209" t="n"/>
      <c r="AA36" s="101" t="n"/>
      <c r="AB36" s="207" t="n"/>
      <c r="AC36" s="105" t="n"/>
    </row>
    <row r="37">
      <c r="B37" s="83" t="inlineStr">
        <is>
          <t>18 SW 7th</t>
        </is>
      </c>
      <c r="C37" s="83" t="inlineStr">
        <is>
          <t>Anderson Cottage</t>
        </is>
      </c>
      <c r="D37" s="83" t="n"/>
      <c r="E37" s="83" t="inlineStr">
        <is>
          <t>N1240253</t>
        </is>
      </c>
      <c r="F37" s="191" t="n">
        <v>37.39</v>
      </c>
      <c r="G37" s="45" t="n">
        <v>104.841</v>
      </c>
      <c r="H37" s="178" t="n">
        <v>74.61</v>
      </c>
      <c r="I37" s="16" t="n">
        <v>67.84</v>
      </c>
      <c r="J37" s="192" t="n">
        <v>53.22</v>
      </c>
      <c r="K37" s="55" t="n">
        <v>40.166</v>
      </c>
      <c r="L37" s="178" t="n">
        <v>46.38</v>
      </c>
      <c r="M37" s="16" t="n">
        <v>36</v>
      </c>
      <c r="N37" s="193" t="n">
        <v>27.16</v>
      </c>
      <c r="O37" s="63" t="n">
        <v>14.728</v>
      </c>
      <c r="P37" s="178" t="n">
        <v>25.81</v>
      </c>
      <c r="Q37" s="16" t="n">
        <v>10</v>
      </c>
      <c r="R37" s="193" t="n">
        <v>26.74</v>
      </c>
      <c r="S37" s="55" t="n"/>
      <c r="T37" s="181" t="n">
        <v>29.16</v>
      </c>
      <c r="U37" s="112" t="n"/>
      <c r="V37" s="193" t="n"/>
      <c r="W37" s="55" t="n"/>
      <c r="X37" s="178" t="n"/>
      <c r="Y37" s="16" t="n"/>
      <c r="Z37" s="193" t="n"/>
      <c r="AA37" s="55" t="n"/>
      <c r="AB37" s="178" t="n"/>
      <c r="AC37" s="19" t="n"/>
    </row>
    <row r="38">
      <c r="B38" s="152" t="inlineStr">
        <is>
          <t>130 SW 8th</t>
        </is>
      </c>
      <c r="C38" s="152" t="inlineStr">
        <is>
          <t>Rental</t>
        </is>
      </c>
      <c r="D38" s="152" t="inlineStr">
        <is>
          <t>Operational</t>
        </is>
      </c>
      <c r="E38" s="152" t="inlineStr">
        <is>
          <t>N1244567</t>
        </is>
      </c>
      <c r="F38" s="191" t="n">
        <v>176.81</v>
      </c>
      <c r="G38" s="45" t="n">
        <v>212.859</v>
      </c>
      <c r="H38" s="178" t="n">
        <v>104.73</v>
      </c>
      <c r="I38" s="16" t="n">
        <v>107.06</v>
      </c>
      <c r="J38" s="192" t="n">
        <v>80.58</v>
      </c>
      <c r="K38" s="55" t="n">
        <v>73.98999999999999</v>
      </c>
      <c r="L38" s="178" t="n">
        <v>60.49</v>
      </c>
      <c r="M38" s="16" t="n">
        <v>55.016</v>
      </c>
      <c r="N38" s="193" t="n">
        <v>26.49</v>
      </c>
      <c r="O38" s="63" t="n">
        <v>13.674</v>
      </c>
      <c r="P38" s="178" t="n">
        <v>24.52</v>
      </c>
      <c r="Q38" s="16" t="n">
        <v>7</v>
      </c>
      <c r="R38" s="193" t="n">
        <v>25.64</v>
      </c>
      <c r="S38" s="55" t="n"/>
      <c r="T38" s="181" t="n">
        <v>27.26</v>
      </c>
      <c r="U38" s="112" t="n"/>
      <c r="V38" s="193" t="n"/>
      <c r="W38" s="55" t="n"/>
      <c r="X38" s="178" t="n"/>
      <c r="Y38" s="16" t="n"/>
      <c r="Z38" s="193" t="n"/>
      <c r="AA38" s="55" t="n"/>
      <c r="AB38" s="178" t="n"/>
      <c r="AC38" s="19" t="n"/>
    </row>
    <row r="39">
      <c r="B39" s="152" t="inlineStr">
        <is>
          <t>610 NRW</t>
        </is>
      </c>
      <c r="C39" s="152" t="inlineStr">
        <is>
          <t>Russell</t>
        </is>
      </c>
      <c r="D39" s="152" t="inlineStr">
        <is>
          <t>College Houses</t>
        </is>
      </c>
      <c r="E39" s="152" t="inlineStr">
        <is>
          <t>N0788782</t>
        </is>
      </c>
      <c r="F39" s="191" t="n">
        <v>277.46</v>
      </c>
      <c r="G39" s="45" t="n">
        <v>383.358</v>
      </c>
      <c r="H39" s="178" t="n">
        <v>179.3</v>
      </c>
      <c r="I39" s="16" t="n">
        <v>216.24</v>
      </c>
      <c r="J39" s="192" t="n">
        <v>118.11</v>
      </c>
      <c r="K39" s="55" t="n">
        <v>127.897</v>
      </c>
      <c r="L39" s="178" t="n">
        <v>76.47</v>
      </c>
      <c r="M39" s="16" t="n">
        <v>83</v>
      </c>
      <c r="N39" s="193" t="n">
        <v>19.25</v>
      </c>
      <c r="O39" s="63" t="n">
        <v>5.26</v>
      </c>
      <c r="P39" s="178" t="n">
        <v>15.87</v>
      </c>
      <c r="Q39" s="16" t="n"/>
      <c r="R39" s="193" t="n">
        <v>15.87</v>
      </c>
      <c r="S39" s="55" t="n"/>
      <c r="T39" s="181" t="n">
        <v>15.87</v>
      </c>
      <c r="U39" s="112" t="n"/>
      <c r="V39" s="193" t="n"/>
      <c r="W39" s="55" t="n"/>
      <c r="X39" s="178" t="n"/>
      <c r="Y39" s="16" t="n"/>
      <c r="Z39" s="193" t="n"/>
      <c r="AA39" s="55" t="n"/>
      <c r="AB39" s="178" t="n"/>
      <c r="AC39" s="19" t="n"/>
    </row>
    <row r="40">
      <c r="B40" s="152" t="inlineStr">
        <is>
          <t>620 NRW</t>
        </is>
      </c>
      <c r="C40" s="152" t="inlineStr">
        <is>
          <t>Penn</t>
        </is>
      </c>
      <c r="D40" s="152" t="inlineStr">
        <is>
          <t>College Houses</t>
        </is>
      </c>
      <c r="E40" s="152" t="inlineStr">
        <is>
          <t>N1116574</t>
        </is>
      </c>
      <c r="F40" s="191" t="n">
        <v>399.18</v>
      </c>
      <c r="G40" s="45" t="n">
        <v>551.739</v>
      </c>
      <c r="H40" s="178" t="n">
        <v>441.51</v>
      </c>
      <c r="I40" s="16" t="n">
        <v>573.46</v>
      </c>
      <c r="J40" s="192" t="n">
        <v>416.2</v>
      </c>
      <c r="K40" s="55" t="n">
        <v>516.5736000000001</v>
      </c>
      <c r="L40" s="178" t="n">
        <v>247.48</v>
      </c>
      <c r="M40" s="16" t="n">
        <v>336</v>
      </c>
      <c r="N40" s="193" t="n">
        <v>51.96</v>
      </c>
      <c r="O40" s="63" t="n">
        <v>57.86</v>
      </c>
      <c r="P40" s="178" t="n">
        <v>19.9</v>
      </c>
      <c r="Q40" s="16" t="n">
        <v>4</v>
      </c>
      <c r="R40" s="193" t="n">
        <v>29.04</v>
      </c>
      <c r="S40" s="55" t="n"/>
      <c r="T40" s="181" t="n">
        <v>35.16</v>
      </c>
      <c r="U40" s="112" t="n"/>
      <c r="V40" s="193" t="n"/>
      <c r="W40" s="55" t="n"/>
      <c r="X40" s="178" t="n"/>
      <c r="Y40" s="16" t="n"/>
      <c r="Z40" s="193" t="n"/>
      <c r="AA40" s="55" t="n"/>
      <c r="AB40" s="178" t="n"/>
      <c r="AC40" s="19" t="n"/>
    </row>
    <row r="41">
      <c r="B41" s="152" t="inlineStr">
        <is>
          <t>624 NRW</t>
        </is>
      </c>
      <c r="C41" s="152" t="inlineStr">
        <is>
          <t>Reece</t>
        </is>
      </c>
      <c r="D41" s="152" t="inlineStr">
        <is>
          <t>College Houses</t>
        </is>
      </c>
      <c r="E41" s="152" t="inlineStr">
        <is>
          <t>N1063945</t>
        </is>
      </c>
      <c r="F41" s="191" t="n">
        <v>266.23</v>
      </c>
      <c r="G41" s="45" t="n">
        <v>366.414</v>
      </c>
      <c r="H41" s="178" t="n">
        <v>171.19</v>
      </c>
      <c r="I41" s="16" t="n">
        <v>205.64</v>
      </c>
      <c r="J41" s="192" t="n">
        <v>122.56</v>
      </c>
      <c r="K41" s="55" t="n">
        <v>134.239</v>
      </c>
      <c r="L41" s="178" t="n">
        <v>87.17</v>
      </c>
      <c r="M41" s="16" t="n">
        <v>99</v>
      </c>
      <c r="N41" s="193" t="n">
        <v>27.38</v>
      </c>
      <c r="O41" s="63" t="n">
        <v>17.884</v>
      </c>
      <c r="P41" s="178" t="n">
        <v>19.9</v>
      </c>
      <c r="Q41" s="16" t="n">
        <v>4</v>
      </c>
      <c r="R41" s="193" t="n">
        <v>22.96</v>
      </c>
      <c r="S41" s="55" t="n"/>
      <c r="T41" s="181" t="n">
        <v>27.25</v>
      </c>
      <c r="U41" s="112" t="n"/>
      <c r="V41" s="193" t="n"/>
      <c r="W41" s="55" t="n"/>
      <c r="X41" s="178" t="n"/>
      <c r="Y41" s="16" t="n"/>
      <c r="Z41" s="193" t="n"/>
      <c r="AA41" s="55" t="n"/>
      <c r="AB41" s="178" t="n"/>
      <c r="AC41" s="19" t="n"/>
    </row>
    <row r="42">
      <c r="B42" s="152" t="inlineStr">
        <is>
          <t>700 NRW/136 SW 7th</t>
        </is>
      </c>
      <c r="C42" s="152" t="inlineStr">
        <is>
          <t>Wilbur</t>
        </is>
      </c>
      <c r="D42" s="152" t="inlineStr">
        <is>
          <t>College Houses</t>
        </is>
      </c>
      <c r="E42" s="152" t="inlineStr">
        <is>
          <t>N0700100</t>
        </is>
      </c>
      <c r="F42" s="191" t="n">
        <v>323.16</v>
      </c>
      <c r="G42" s="45" t="n">
        <v>453.252</v>
      </c>
      <c r="H42" s="178" t="n">
        <v>223.25</v>
      </c>
      <c r="I42" s="16" t="n">
        <v>276.66</v>
      </c>
      <c r="J42" s="192" t="n">
        <v>161.31</v>
      </c>
      <c r="K42" s="55" t="n">
        <v>184.975</v>
      </c>
      <c r="L42" s="178" t="n">
        <v>118.66</v>
      </c>
      <c r="M42" s="16" t="n">
        <v>147</v>
      </c>
      <c r="N42" s="193" t="n">
        <v>28.74</v>
      </c>
      <c r="O42" s="63" t="n">
        <v>19.988</v>
      </c>
      <c r="P42" s="178" t="n">
        <v>22.92</v>
      </c>
      <c r="Q42" s="16" t="n">
        <v>7</v>
      </c>
      <c r="R42" s="193" t="n">
        <v>21.92</v>
      </c>
      <c r="S42" s="55" t="n"/>
      <c r="T42" s="181" t="n">
        <v>24.62</v>
      </c>
      <c r="U42" s="112" t="n"/>
      <c r="V42" s="193" t="n"/>
      <c r="W42" s="55" t="n"/>
      <c r="X42" s="178" t="n"/>
      <c r="Y42" s="16" t="n"/>
      <c r="Z42" s="193" t="n"/>
      <c r="AA42" s="55" t="n"/>
      <c r="AB42" s="178" t="n"/>
      <c r="AC42" s="19" t="n"/>
    </row>
    <row r="43">
      <c r="B43" s="152" t="inlineStr">
        <is>
          <t>706 NRW</t>
        </is>
      </c>
      <c r="C43" s="152" t="inlineStr">
        <is>
          <t>Bright</t>
        </is>
      </c>
      <c r="D43" s="152" t="inlineStr">
        <is>
          <t>College Houses</t>
        </is>
      </c>
      <c r="E43" s="152" t="inlineStr">
        <is>
          <t>N0788694</t>
        </is>
      </c>
      <c r="F43" s="191" t="n">
        <v>24.91</v>
      </c>
      <c r="G43" s="45" t="n">
        <v>5.295</v>
      </c>
      <c r="H43" s="178" t="n">
        <v>19.45</v>
      </c>
      <c r="I43" s="16" t="n">
        <v>4.24</v>
      </c>
      <c r="J43" s="192" t="n">
        <v>19.1</v>
      </c>
      <c r="K43" s="55" t="n">
        <v>4.228</v>
      </c>
      <c r="L43" s="178" t="n">
        <v>19.49</v>
      </c>
      <c r="M43" s="16" t="n">
        <v>4</v>
      </c>
      <c r="N43" s="193" t="n">
        <v>18.6</v>
      </c>
      <c r="O43" s="63" t="n">
        <v>4.206</v>
      </c>
      <c r="P43" s="178" t="n">
        <v>19.9</v>
      </c>
      <c r="Q43" s="16" t="n">
        <v>4</v>
      </c>
      <c r="R43" s="193" t="n">
        <v>19.91</v>
      </c>
      <c r="S43" s="55" t="n"/>
      <c r="T43" s="181" t="n">
        <v>19.37</v>
      </c>
      <c r="U43" s="112" t="n"/>
      <c r="V43" s="193" t="n"/>
      <c r="W43" s="55" t="n"/>
      <c r="X43" s="178" t="n"/>
      <c r="Y43" s="16" t="n"/>
      <c r="Z43" s="193" t="n"/>
      <c r="AA43" s="55" t="n"/>
      <c r="AB43" s="178" t="n"/>
      <c r="AC43" s="19" t="n"/>
    </row>
    <row r="44">
      <c r="B44" s="152" t="inlineStr">
        <is>
          <t>712 NRW</t>
        </is>
      </c>
      <c r="C44" s="152" t="inlineStr">
        <is>
          <t>Foster</t>
        </is>
      </c>
      <c r="D44" s="152" t="inlineStr">
        <is>
          <t>College Houses</t>
        </is>
      </c>
      <c r="E44" s="152" t="inlineStr">
        <is>
          <t>N0700528</t>
        </is>
      </c>
      <c r="F44" s="191" t="n">
        <v>239.89</v>
      </c>
      <c r="G44" s="45" t="n">
        <v>326.172</v>
      </c>
      <c r="H44" s="178" t="n">
        <v>163.62</v>
      </c>
      <c r="I44" s="16" t="n">
        <v>195.04</v>
      </c>
      <c r="J44" s="192" t="n">
        <v>121.22</v>
      </c>
      <c r="K44" s="55" t="n">
        <v>132.125</v>
      </c>
      <c r="L44" s="178" t="n">
        <v>91.36</v>
      </c>
      <c r="M44" s="16" t="n">
        <v>106</v>
      </c>
      <c r="N44" s="193" t="n">
        <v>23.99</v>
      </c>
      <c r="O44" s="63" t="n">
        <v>12.624</v>
      </c>
      <c r="P44" s="178" t="n">
        <v>16.87</v>
      </c>
      <c r="Q44" s="16" t="n">
        <v>1</v>
      </c>
      <c r="R44" s="193" t="n">
        <v>17.88</v>
      </c>
      <c r="S44" s="55" t="n"/>
      <c r="T44" s="181" t="n">
        <v>16.74</v>
      </c>
      <c r="U44" s="112" t="n"/>
      <c r="V44" s="193" t="n"/>
      <c r="W44" s="55" t="n"/>
      <c r="X44" s="178" t="n"/>
      <c r="Y44" s="16" t="n"/>
      <c r="Z44" s="193" t="n"/>
      <c r="AA44" s="55" t="n"/>
      <c r="AB44" s="178" t="n"/>
      <c r="AC44" s="19" t="n"/>
    </row>
    <row r="45">
      <c r="B45" s="152" t="inlineStr">
        <is>
          <t>716 NRW</t>
        </is>
      </c>
      <c r="C45" s="152" t="inlineStr">
        <is>
          <t>Fell</t>
        </is>
      </c>
      <c r="D45" s="152" t="inlineStr">
        <is>
          <t>College Houses</t>
        </is>
      </c>
      <c r="E45" s="152" t="inlineStr">
        <is>
          <t>N0699962</t>
        </is>
      </c>
      <c r="F45" s="191" t="n">
        <v>114.86</v>
      </c>
      <c r="G45" s="45" t="n">
        <v>135.552</v>
      </c>
      <c r="H45" s="178" t="n">
        <v>77.22</v>
      </c>
      <c r="I45" s="16" t="n">
        <v>77.38</v>
      </c>
      <c r="J45" s="192" t="n">
        <v>58.06</v>
      </c>
      <c r="K45" s="55" t="n">
        <v>49.679</v>
      </c>
      <c r="L45" s="178" t="n">
        <v>42.53</v>
      </c>
      <c r="M45" s="16" t="n">
        <v>34</v>
      </c>
      <c r="N45" s="193" t="n">
        <v>17.22</v>
      </c>
      <c r="O45" s="63" t="n">
        <v>2.104</v>
      </c>
      <c r="P45" s="178" t="n">
        <v>15.87</v>
      </c>
      <c r="Q45" s="16" t="n"/>
      <c r="R45" s="193" t="n">
        <v>15.87</v>
      </c>
      <c r="S45" s="55" t="n"/>
      <c r="T45" s="181" t="n">
        <v>15.87</v>
      </c>
      <c r="U45" s="112" t="n"/>
      <c r="V45" s="193" t="n"/>
      <c r="W45" s="55" t="n"/>
      <c r="X45" s="178" t="n"/>
      <c r="Y45" s="16" t="n"/>
      <c r="Z45" s="193" t="n"/>
      <c r="AA45" s="55" t="n"/>
      <c r="AB45" s="178" t="n"/>
      <c r="AC45" s="19" t="n"/>
    </row>
    <row r="46">
      <c r="B46" s="152" t="inlineStr">
        <is>
          <t>770 NRW</t>
        </is>
      </c>
      <c r="C46" s="152" t="inlineStr">
        <is>
          <t>Vacant</t>
        </is>
      </c>
      <c r="D46" s="152" t="inlineStr">
        <is>
          <t>College Houses</t>
        </is>
      </c>
      <c r="E46" s="152" t="inlineStr">
        <is>
          <t>N0788878</t>
        </is>
      </c>
      <c r="F46" s="191" t="n">
        <v>224.01</v>
      </c>
      <c r="G46" s="45" t="n">
        <v>279.579</v>
      </c>
      <c r="H46" s="178" t="n">
        <v>148.5</v>
      </c>
      <c r="I46" s="16" t="n">
        <v>161.12</v>
      </c>
      <c r="J46" s="192" t="n">
        <v>109.87</v>
      </c>
      <c r="K46" s="55" t="n">
        <v>107.814</v>
      </c>
      <c r="L46" s="178" t="n">
        <v>90.47</v>
      </c>
      <c r="M46" s="16" t="n">
        <v>96</v>
      </c>
      <c r="N46" s="193" t="n">
        <v>23.49</v>
      </c>
      <c r="O46" s="63" t="n">
        <v>9.468</v>
      </c>
      <c r="P46" s="178" t="n">
        <v>16.98</v>
      </c>
      <c r="Q46" s="16" t="n"/>
      <c r="R46" s="193" t="n">
        <v>16.98</v>
      </c>
      <c r="S46" s="55" t="n"/>
      <c r="T46" s="181" t="n">
        <v>17.91</v>
      </c>
      <c r="U46" s="112" t="n"/>
      <c r="V46" s="193" t="n"/>
      <c r="W46" s="55" t="n"/>
      <c r="X46" s="178" t="n"/>
      <c r="Y46" s="16" t="n"/>
      <c r="Z46" s="193" t="n"/>
      <c r="AA46" s="55" t="n"/>
      <c r="AB46" s="178" t="n"/>
      <c r="AC46" s="19" t="n"/>
    </row>
    <row r="47">
      <c r="B47" s="152" t="inlineStr">
        <is>
          <t>806 NRW</t>
        </is>
      </c>
      <c r="C47" s="152" t="inlineStr">
        <is>
          <t>Marmon</t>
        </is>
      </c>
      <c r="D47" s="152" t="inlineStr">
        <is>
          <t>College Houses</t>
        </is>
      </c>
      <c r="E47" s="152" t="inlineStr">
        <is>
          <t>N0787843</t>
        </is>
      </c>
      <c r="F47" s="191" t="n">
        <v>82.34</v>
      </c>
      <c r="G47" s="45" t="n">
        <v>788.955</v>
      </c>
      <c r="H47" s="178" t="n">
        <v>347.25</v>
      </c>
      <c r="I47" s="16" t="n">
        <v>470.64</v>
      </c>
      <c r="J47" s="192" t="n">
        <v>220.6</v>
      </c>
      <c r="K47" s="55" t="n">
        <v>291.732</v>
      </c>
      <c r="L47" s="178" t="n">
        <v>153.7</v>
      </c>
      <c r="M47" s="16" t="n">
        <v>217</v>
      </c>
      <c r="N47" s="193" t="n">
        <v>28.17</v>
      </c>
      <c r="O47" s="63" t="n">
        <v>18.936</v>
      </c>
      <c r="P47" s="178" t="n">
        <v>15.87</v>
      </c>
      <c r="Q47" s="16" t="n"/>
      <c r="R47" s="193" t="n">
        <v>15.87</v>
      </c>
      <c r="S47" s="55" t="n"/>
      <c r="T47" s="181" t="n">
        <v>16.74</v>
      </c>
      <c r="U47" s="112" t="n"/>
      <c r="V47" s="193" t="n"/>
      <c r="W47" s="55" t="n"/>
      <c r="X47" s="178" t="n"/>
      <c r="Y47" s="16" t="n"/>
      <c r="Z47" s="193" t="n"/>
      <c r="AA47" s="55" t="n"/>
      <c r="AB47" s="178" t="n"/>
      <c r="AC47" s="19" t="n"/>
    </row>
    <row r="48">
      <c r="B48" s="152" t="inlineStr">
        <is>
          <t>900 NRW</t>
        </is>
      </c>
      <c r="C48" s="152" t="inlineStr">
        <is>
          <t>Mott</t>
        </is>
      </c>
      <c r="D48" s="152" t="inlineStr">
        <is>
          <t>College Houses</t>
        </is>
      </c>
      <c r="E48" s="152" t="inlineStr">
        <is>
          <t>N1441738</t>
        </is>
      </c>
      <c r="F48" s="191" t="n">
        <v>21.58</v>
      </c>
      <c r="G48" s="55" t="n"/>
      <c r="H48" s="178" t="n">
        <v>35.54</v>
      </c>
      <c r="I48" s="16" t="n">
        <v>24.38</v>
      </c>
      <c r="J48" s="192" t="n">
        <v>17.98</v>
      </c>
      <c r="K48" s="55" t="n"/>
      <c r="L48" s="178" t="n">
        <v>18.73</v>
      </c>
      <c r="M48" s="16" t="n"/>
      <c r="N48" s="193" t="n">
        <v>17.98</v>
      </c>
      <c r="O48" s="63" t="n"/>
      <c r="P48" s="178" t="n">
        <v>17.98</v>
      </c>
      <c r="Q48" s="16" t="n">
        <v>0</v>
      </c>
      <c r="R48" s="193" t="n">
        <v>17.98</v>
      </c>
      <c r="S48" s="55" t="n"/>
      <c r="T48" s="181" t="n">
        <v>17.98</v>
      </c>
      <c r="U48" s="112" t="n"/>
      <c r="V48" s="193" t="n"/>
      <c r="W48" s="55" t="n"/>
      <c r="X48" s="178" t="n"/>
      <c r="Y48" s="16" t="n"/>
      <c r="Z48" s="193" t="n"/>
      <c r="AA48" s="55" t="n"/>
      <c r="AB48" s="178" t="n"/>
      <c r="AC48" s="19" t="n"/>
    </row>
    <row r="49">
      <c r="B49" s="152" t="inlineStr">
        <is>
          <t>912 NRW</t>
        </is>
      </c>
      <c r="C49" s="152" t="inlineStr">
        <is>
          <t>Darby</t>
        </is>
      </c>
      <c r="D49" s="152" t="inlineStr">
        <is>
          <t>College Houses</t>
        </is>
      </c>
      <c r="E49" s="152" t="inlineStr">
        <is>
          <t>N0788864</t>
        </is>
      </c>
      <c r="F49" s="191" t="n">
        <v>21.05</v>
      </c>
      <c r="G49" s="55" t="n"/>
      <c r="H49" s="178" t="n">
        <v>16.27</v>
      </c>
      <c r="I49" s="16" t="n"/>
      <c r="J49" s="192" t="n">
        <v>15.87</v>
      </c>
      <c r="K49" s="55" t="n"/>
      <c r="L49" s="178" t="n">
        <v>16.56</v>
      </c>
      <c r="M49" s="16" t="n"/>
      <c r="N49" s="193" t="n">
        <v>15.87</v>
      </c>
      <c r="O49" s="63" t="n"/>
      <c r="P49" s="178" t="n">
        <v>15.87</v>
      </c>
      <c r="Q49" s="16" t="n"/>
      <c r="R49" s="193" t="n">
        <v>15.87</v>
      </c>
      <c r="S49" s="55" t="n"/>
      <c r="T49" s="181" t="n">
        <v>15.87</v>
      </c>
      <c r="U49" s="112" t="n"/>
      <c r="V49" s="193" t="n"/>
      <c r="W49" s="55" t="n"/>
      <c r="X49" s="178" t="n"/>
      <c r="Y49" s="16" t="n"/>
      <c r="Z49" s="193" t="n"/>
      <c r="AA49" s="55" t="n"/>
      <c r="AB49" s="178" t="n"/>
      <c r="AC49" s="19" t="n"/>
    </row>
    <row r="50">
      <c r="B50" s="152" t="inlineStr">
        <is>
          <t>234 College</t>
        </is>
      </c>
      <c r="C50" s="152" t="inlineStr">
        <is>
          <t>Brown</t>
        </is>
      </c>
      <c r="D50" s="152" t="inlineStr">
        <is>
          <t>College Houses</t>
        </is>
      </c>
      <c r="E50" s="152" t="inlineStr">
        <is>
          <t>N1111344</t>
        </is>
      </c>
      <c r="F50" s="191" t="n"/>
      <c r="G50" s="55" t="n"/>
      <c r="H50" s="178" t="n"/>
      <c r="I50" s="16" t="n"/>
      <c r="J50" s="192" t="n"/>
      <c r="K50" s="55" t="n"/>
      <c r="L50" s="178" t="n"/>
      <c r="M50" s="16" t="n"/>
      <c r="N50" s="193" t="n">
        <v>38.18</v>
      </c>
      <c r="O50" s="63" t="n">
        <v>34.716</v>
      </c>
      <c r="P50" s="178" t="n"/>
      <c r="Q50" s="16" t="n"/>
      <c r="R50" s="193" t="n"/>
      <c r="S50" s="55" t="n"/>
      <c r="T50" s="112" t="n"/>
      <c r="U50" s="112" t="n"/>
      <c r="V50" s="193" t="n"/>
      <c r="W50" s="55" t="n"/>
      <c r="X50" s="178" t="n"/>
      <c r="Y50" s="16" t="n"/>
      <c r="Z50" s="193" t="n"/>
      <c r="AA50" s="55" t="n"/>
      <c r="AB50" s="178" t="n"/>
      <c r="AC50" s="19" t="n"/>
    </row>
    <row r="51">
      <c r="B51" s="152" t="inlineStr">
        <is>
          <t>801 NRW</t>
        </is>
      </c>
      <c r="C51" s="152" t="inlineStr">
        <is>
          <t>Barrett</t>
        </is>
      </c>
      <c r="D51" s="152" t="inlineStr">
        <is>
          <t>Residence Hall</t>
        </is>
      </c>
      <c r="E51" s="152" t="inlineStr">
        <is>
          <t>N1517376</t>
        </is>
      </c>
      <c r="F51" s="191" t="n">
        <v>129.79</v>
      </c>
      <c r="G51" s="55" t="n">
        <v>111.195</v>
      </c>
      <c r="H51" s="178" t="n">
        <v>227.87</v>
      </c>
      <c r="I51" s="16" t="n">
        <v>279.84</v>
      </c>
      <c r="J51" s="192" t="n">
        <v>203.02</v>
      </c>
      <c r="K51" s="55" t="n">
        <v>238.882</v>
      </c>
      <c r="L51" s="178" t="n">
        <v>417.72</v>
      </c>
      <c r="M51" s="16" t="n">
        <v>648.554</v>
      </c>
      <c r="N51" s="193" t="n">
        <v>222.42</v>
      </c>
      <c r="O51" s="63" t="n">
        <v>318.756</v>
      </c>
      <c r="P51" s="178" t="n">
        <v>375.21</v>
      </c>
      <c r="Q51" s="16" t="n">
        <v>363</v>
      </c>
      <c r="R51" s="193" t="n">
        <v>376.63</v>
      </c>
      <c r="S51" s="55" t="n"/>
      <c r="T51" s="181" t="n">
        <v>452.53</v>
      </c>
      <c r="U51" s="112" t="n"/>
      <c r="V51" s="193" t="n"/>
      <c r="W51" s="55" t="n"/>
      <c r="X51" s="178" t="n"/>
      <c r="Y51" s="16" t="n"/>
      <c r="Z51" s="193" t="n"/>
      <c r="AA51" s="55" t="n"/>
      <c r="AB51" s="178" t="n"/>
      <c r="AC51" s="19" t="n"/>
    </row>
    <row r="52">
      <c r="B52" s="152" t="inlineStr">
        <is>
          <t>801 NRW</t>
        </is>
      </c>
      <c r="C52" s="152" t="inlineStr">
        <is>
          <t>Bundy</t>
        </is>
      </c>
      <c r="D52" s="152" t="inlineStr">
        <is>
          <t>Residence Hall</t>
        </is>
      </c>
      <c r="E52" s="152" t="inlineStr">
        <is>
          <t>N0787873</t>
        </is>
      </c>
      <c r="F52" s="191" t="n">
        <v>64.59999999999999</v>
      </c>
      <c r="G52" s="55" t="n">
        <v>9.489000000000001</v>
      </c>
      <c r="H52" s="178" t="n">
        <v>93.59999999999999</v>
      </c>
      <c r="I52" s="16" t="n">
        <v>70.045</v>
      </c>
      <c r="J52" s="192" t="n">
        <v>83.93000000000001</v>
      </c>
      <c r="K52" s="55" t="n">
        <v>54.457</v>
      </c>
      <c r="L52" s="178" t="n">
        <v>92.37</v>
      </c>
      <c r="M52" s="16" t="n">
        <v>72.283</v>
      </c>
      <c r="N52" s="193" t="n">
        <v>73.8</v>
      </c>
      <c r="O52" s="63" t="n">
        <v>45.951</v>
      </c>
      <c r="P52" s="178" t="n">
        <v>48.77</v>
      </c>
      <c r="Q52" s="16" t="n"/>
      <c r="R52" s="193" t="n">
        <v>57.89</v>
      </c>
      <c r="S52" s="55" t="n"/>
      <c r="T52" s="181" t="n">
        <v>101.43</v>
      </c>
      <c r="U52" s="112" t="n"/>
      <c r="V52" s="193" t="n"/>
      <c r="W52" s="55" t="n"/>
      <c r="X52" s="178" t="n"/>
      <c r="Y52" s="16" t="n"/>
      <c r="Z52" s="193" t="n"/>
      <c r="AA52" s="55" t="n"/>
      <c r="AB52" s="178" t="n"/>
      <c r="AC52" s="19" t="n"/>
    </row>
    <row r="53">
      <c r="B53" s="152" t="inlineStr">
        <is>
          <t>801 NRW</t>
        </is>
      </c>
      <c r="C53" s="152" t="inlineStr">
        <is>
          <t>EH</t>
        </is>
      </c>
      <c r="D53" s="152" t="inlineStr">
        <is>
          <t>Residence Hall</t>
        </is>
      </c>
      <c r="E53" s="152" t="inlineStr">
        <is>
          <t>N1084397</t>
        </is>
      </c>
      <c r="F53" s="191" t="n">
        <v>831.86</v>
      </c>
      <c r="G53" s="55" t="n">
        <v>1233.735</v>
      </c>
      <c r="H53" s="178" t="n">
        <v>1294.52</v>
      </c>
      <c r="I53" s="16" t="n">
        <v>2010.82</v>
      </c>
      <c r="J53" s="192" t="n">
        <v>1130.54</v>
      </c>
      <c r="K53" s="55" t="n">
        <v>1727.138</v>
      </c>
      <c r="L53" s="178" t="n">
        <v>1287.03</v>
      </c>
      <c r="M53" s="16" t="n">
        <v>2212.278</v>
      </c>
      <c r="N53" s="193" t="n">
        <v>760.3099999999999</v>
      </c>
      <c r="O53" s="63" t="n">
        <v>1348.664</v>
      </c>
      <c r="P53" s="178" t="n">
        <v>618.55</v>
      </c>
      <c r="Q53" s="16" t="n">
        <v>639</v>
      </c>
      <c r="R53" s="193" t="n"/>
      <c r="S53" s="55" t="n"/>
      <c r="T53" s="112" t="n"/>
      <c r="U53" s="112" t="n"/>
      <c r="V53" s="193" t="n"/>
      <c r="W53" s="55" t="n"/>
      <c r="X53" s="178" t="n"/>
      <c r="Y53" s="16" t="n"/>
      <c r="Z53" s="193" t="n"/>
      <c r="AA53" s="55" t="n"/>
      <c r="AB53" s="178" t="n"/>
      <c r="AC53" s="19" t="n"/>
    </row>
    <row r="54">
      <c r="B54" s="152" t="inlineStr">
        <is>
          <t>801 NRW</t>
        </is>
      </c>
      <c r="C54" s="152" t="inlineStr">
        <is>
          <t>Hoerner</t>
        </is>
      </c>
      <c r="D54" s="152" t="inlineStr">
        <is>
          <t>Residence Hall</t>
        </is>
      </c>
      <c r="E54" s="152" t="inlineStr">
        <is>
          <t>N1161607</t>
        </is>
      </c>
      <c r="F54" s="191" t="n">
        <v>104.32</v>
      </c>
      <c r="G54" s="55" t="n">
        <v>128.139</v>
      </c>
      <c r="H54" s="178" t="n">
        <v>53.24</v>
      </c>
      <c r="I54" s="16" t="n">
        <v>55.12</v>
      </c>
      <c r="J54" s="192" t="n">
        <v>54.19</v>
      </c>
      <c r="K54" s="55" t="n">
        <v>56.021</v>
      </c>
      <c r="L54" s="178" t="n">
        <v>63.49</v>
      </c>
      <c r="M54" s="16" t="n">
        <v>77.23399999999999</v>
      </c>
      <c r="N54" s="193" t="n">
        <v>51.21</v>
      </c>
      <c r="O54" s="63" t="n">
        <v>61.016</v>
      </c>
      <c r="P54" s="178" t="n">
        <v>69.26000000000001</v>
      </c>
      <c r="Q54" s="16" t="n">
        <v>57</v>
      </c>
      <c r="R54" s="193" t="n">
        <v>71.41</v>
      </c>
      <c r="S54" s="55" t="n"/>
      <c r="T54" s="181" t="n">
        <v>60.36</v>
      </c>
      <c r="U54" s="112" t="n"/>
      <c r="V54" s="193" t="n"/>
      <c r="W54" s="55" t="n"/>
      <c r="X54" s="178" t="n"/>
      <c r="Y54" s="16" t="n"/>
      <c r="Z54" s="193" t="n"/>
      <c r="AA54" s="55" t="n"/>
      <c r="AB54" s="178" t="n"/>
      <c r="AC54" s="19" t="n"/>
    </row>
    <row r="55">
      <c r="B55" s="152" t="inlineStr">
        <is>
          <t>801 NRW</t>
        </is>
      </c>
      <c r="C55" s="152" t="inlineStr">
        <is>
          <t>OA</t>
        </is>
      </c>
      <c r="D55" s="152" t="inlineStr">
        <is>
          <t>Residence Hall</t>
        </is>
      </c>
      <c r="E55" s="152" t="inlineStr">
        <is>
          <t>N1396255</t>
        </is>
      </c>
      <c r="F55" s="191" t="n">
        <v>83.53</v>
      </c>
      <c r="G55" s="55" t="n">
        <v>142.965</v>
      </c>
      <c r="H55" s="178" t="n">
        <v>227.87</v>
      </c>
      <c r="I55" s="16" t="n">
        <v>279.84</v>
      </c>
      <c r="J55" s="192" t="n">
        <v>194.86</v>
      </c>
      <c r="K55" s="55" t="n">
        <v>226.198</v>
      </c>
      <c r="L55" s="178" t="n">
        <v>214.56</v>
      </c>
      <c r="M55" s="16" t="n">
        <v>282.486</v>
      </c>
      <c r="N55" s="193" t="n">
        <v>149.63</v>
      </c>
      <c r="O55" s="63" t="n">
        <v>186.152</v>
      </c>
      <c r="P55" s="178" t="n">
        <v>101.83</v>
      </c>
      <c r="Q55" s="16" t="n">
        <v>59</v>
      </c>
      <c r="R55" s="193" t="n">
        <v>124.83</v>
      </c>
      <c r="S55" s="55" t="n"/>
      <c r="T55" s="181" t="n">
        <v>202.91</v>
      </c>
      <c r="U55" s="112" t="n"/>
      <c r="V55" s="193" t="n"/>
      <c r="W55" s="55" t="n"/>
      <c r="X55" s="178" t="n"/>
      <c r="Y55" s="16" t="n"/>
      <c r="Z55" s="193" t="n"/>
      <c r="AA55" s="55" t="n"/>
      <c r="AB55" s="178" t="n"/>
      <c r="AC55" s="19" t="n"/>
    </row>
    <row r="56">
      <c r="B56" s="152" t="inlineStr">
        <is>
          <t>801 NRW</t>
        </is>
      </c>
      <c r="C56" s="152" t="inlineStr">
        <is>
          <t>W/W/M</t>
        </is>
      </c>
      <c r="D56" s="152" t="inlineStr">
        <is>
          <t>Residence Hall</t>
        </is>
      </c>
      <c r="E56" s="152" t="inlineStr">
        <is>
          <t>N1502617</t>
        </is>
      </c>
      <c r="F56" s="191" t="n">
        <v>855.86</v>
      </c>
      <c r="G56" s="55" t="n">
        <v>1269.106</v>
      </c>
      <c r="H56" s="178" t="n">
        <v>704.49</v>
      </c>
      <c r="I56" s="16" t="n">
        <v>1048.296</v>
      </c>
      <c r="J56" s="192" t="n">
        <v>731.5700000000001</v>
      </c>
      <c r="K56" s="55" t="n">
        <v>1082.03</v>
      </c>
      <c r="L56" s="178" t="n">
        <v>724.15</v>
      </c>
      <c r="M56" s="16" t="n">
        <v>1188.515</v>
      </c>
      <c r="N56" s="193" t="n">
        <v>477.62</v>
      </c>
      <c r="O56" s="63" t="n">
        <v>802.381</v>
      </c>
      <c r="P56" s="178" t="n">
        <v>382.8</v>
      </c>
      <c r="Q56" s="16" t="n">
        <v>331</v>
      </c>
      <c r="R56" s="193" t="n">
        <v>486.58</v>
      </c>
      <c r="S56" s="55" t="n"/>
      <c r="T56" s="181" t="n">
        <v>671.25</v>
      </c>
      <c r="U56" s="112" t="n"/>
      <c r="V56" s="193" t="n"/>
      <c r="W56" s="55" t="n"/>
      <c r="X56" s="178" t="n"/>
      <c r="Y56" s="16" t="n"/>
      <c r="Z56" s="193" t="n"/>
      <c r="AA56" s="55" t="n"/>
      <c r="AB56" s="178" t="n"/>
      <c r="AC56" s="19" t="n"/>
    </row>
    <row r="57">
      <c r="B57" s="152" t="inlineStr">
        <is>
          <t>801 NRW</t>
        </is>
      </c>
      <c r="C57" s="152" t="inlineStr">
        <is>
          <t>Boiler</t>
        </is>
      </c>
      <c r="D57" s="152" t="inlineStr">
        <is>
          <t>Operational</t>
        </is>
      </c>
      <c r="E57" s="152" t="inlineStr">
        <is>
          <t>N0890787</t>
        </is>
      </c>
      <c r="F57" s="191" t="n">
        <v>6496.64</v>
      </c>
      <c r="G57" s="55" t="n">
        <v>92438</v>
      </c>
      <c r="H57" s="178" t="n">
        <v>5433.29</v>
      </c>
      <c r="I57" s="16" t="n">
        <v>7808</v>
      </c>
      <c r="J57" s="192" t="n">
        <v>5135.64</v>
      </c>
      <c r="K57" s="55" t="n">
        <v>67967</v>
      </c>
      <c r="L57" s="178" t="n">
        <v>4347.97</v>
      </c>
      <c r="M57" s="16" t="n">
        <v>52516</v>
      </c>
      <c r="N57" s="193" t="n">
        <v>3928.53</v>
      </c>
      <c r="O57" s="63" t="n">
        <v>45142</v>
      </c>
      <c r="P57" s="178" t="n">
        <v>3643.88</v>
      </c>
      <c r="Q57" s="16" t="n">
        <v>40404</v>
      </c>
      <c r="R57" s="193" t="n">
        <v>3833.54</v>
      </c>
      <c r="S57" s="55" t="n"/>
      <c r="T57" s="181" t="n">
        <v>3472.86</v>
      </c>
      <c r="U57" s="112" t="n"/>
      <c r="V57" s="193" t="n"/>
      <c r="W57" s="55" t="n"/>
      <c r="X57" s="178" t="n"/>
      <c r="Y57" s="16" t="n"/>
      <c r="Z57" s="193" t="n"/>
      <c r="AA57" s="55" t="n"/>
      <c r="AB57" s="178" t="n"/>
      <c r="AC57" s="19" t="n"/>
    </row>
    <row r="58">
      <c r="B58" s="152" t="inlineStr">
        <is>
          <t>801 NRW</t>
        </is>
      </c>
      <c r="C58" s="152" t="inlineStr">
        <is>
          <t>CVPA</t>
        </is>
      </c>
      <c r="D58" s="152" t="inlineStr">
        <is>
          <t>Academic</t>
        </is>
      </c>
      <c r="E58" s="152" t="inlineStr">
        <is>
          <t>N0923820</t>
        </is>
      </c>
      <c r="F58" s="191" t="n">
        <v>1283.33</v>
      </c>
      <c r="G58" s="55" t="n">
        <v>5307.708</v>
      </c>
      <c r="H58" s="178" t="n">
        <v>38.29</v>
      </c>
      <c r="I58" s="16" t="n">
        <v>3629.907</v>
      </c>
      <c r="J58" s="192" t="n">
        <v>789.02</v>
      </c>
      <c r="K58" s="55" t="n">
        <v>3158.485</v>
      </c>
      <c r="L58" s="178" t="n">
        <v>855.46</v>
      </c>
      <c r="M58" s="16" t="n">
        <v>3359.362</v>
      </c>
      <c r="N58" s="193" t="n">
        <v>528.314</v>
      </c>
      <c r="O58" s="63" t="n">
        <v>1904.036</v>
      </c>
      <c r="P58" s="178" t="n">
        <v>417.3</v>
      </c>
      <c r="Q58" s="16" t="n">
        <v>1168</v>
      </c>
      <c r="R58" s="193" t="n">
        <v>391.31</v>
      </c>
      <c r="S58" s="55" t="n"/>
      <c r="T58" s="181" t="n">
        <v>484.28</v>
      </c>
      <c r="U58" s="112" t="n"/>
      <c r="V58" s="193" t="n"/>
      <c r="W58" s="55" t="n"/>
      <c r="X58" s="178" t="n"/>
      <c r="Y58" s="16" t="n"/>
      <c r="Z58" s="193" t="n"/>
      <c r="AA58" s="55" t="n"/>
      <c r="AB58" s="178" t="n"/>
      <c r="AC58" s="19" t="n"/>
    </row>
    <row r="59">
      <c r="B59" s="152" t="inlineStr">
        <is>
          <t>801 NRW</t>
        </is>
      </c>
      <c r="C59" s="152" t="inlineStr">
        <is>
          <t>Dennis</t>
        </is>
      </c>
      <c r="D59" s="152" t="inlineStr">
        <is>
          <t>Academic</t>
        </is>
      </c>
      <c r="E59" s="152" t="inlineStr">
        <is>
          <t>N1084499</t>
        </is>
      </c>
      <c r="F59" s="191" t="n">
        <v>21.58</v>
      </c>
      <c r="G59" s="55" t="n"/>
      <c r="H59" s="178" t="n">
        <v>21.38</v>
      </c>
      <c r="I59" s="16" t="n">
        <v>5.3</v>
      </c>
      <c r="J59" s="192" t="n">
        <v>24.81</v>
      </c>
      <c r="K59" s="55" t="n">
        <v>10.57</v>
      </c>
      <c r="L59" s="178" t="n">
        <v>21.93</v>
      </c>
      <c r="M59" s="16" t="n">
        <v>5.29</v>
      </c>
      <c r="N59" s="193" t="n">
        <v>20.28</v>
      </c>
      <c r="O59" s="63" t="n">
        <v>4.208</v>
      </c>
      <c r="P59" s="178" t="n">
        <v>24.28</v>
      </c>
      <c r="Q59" s="16" t="n">
        <v>7</v>
      </c>
      <c r="R59" s="193" t="n">
        <v>17.98</v>
      </c>
      <c r="S59" s="55" t="n"/>
      <c r="T59" s="181" t="n">
        <v>18.75</v>
      </c>
      <c r="U59" s="112" t="n"/>
      <c r="V59" s="193" t="n"/>
      <c r="W59" s="55" t="n"/>
      <c r="X59" s="178" t="n"/>
      <c r="Y59" s="16" t="n"/>
      <c r="Z59" s="193" t="n"/>
      <c r="AA59" s="55" t="n"/>
      <c r="AB59" s="178" t="n"/>
      <c r="AC59" s="19" t="n"/>
    </row>
    <row r="60">
      <c r="B60" s="152" t="inlineStr">
        <is>
          <t>801 NRW</t>
        </is>
      </c>
      <c r="C60" s="152" t="inlineStr">
        <is>
          <t>Lilly</t>
        </is>
      </c>
      <c r="D60" s="152" t="inlineStr">
        <is>
          <t>Academic</t>
        </is>
      </c>
      <c r="E60" s="152" t="inlineStr">
        <is>
          <t>N0761056</t>
        </is>
      </c>
      <c r="F60" s="191" t="n">
        <v>62.31</v>
      </c>
      <c r="G60" s="55" t="n">
        <v>5.93</v>
      </c>
      <c r="H60" s="178" t="n">
        <v>54.08</v>
      </c>
      <c r="I60" s="16" t="n">
        <v>8.31</v>
      </c>
      <c r="J60" s="192" t="n">
        <v>51.83</v>
      </c>
      <c r="K60" s="55" t="n">
        <v>4.735</v>
      </c>
      <c r="L60" s="178" t="n">
        <v>55.22</v>
      </c>
      <c r="M60" s="16" t="n">
        <v>8.295</v>
      </c>
      <c r="N60" s="193" t="n">
        <v>17.74</v>
      </c>
      <c r="O60" s="63" t="n">
        <v>5.891</v>
      </c>
      <c r="P60" s="178" t="n">
        <v>54.82</v>
      </c>
      <c r="Q60" s="16" t="n"/>
      <c r="R60" s="193" t="n">
        <v>54.84</v>
      </c>
      <c r="S60" s="55" t="n"/>
      <c r="T60" s="181" t="n">
        <v>52.24</v>
      </c>
      <c r="U60" s="112" t="n"/>
      <c r="V60" s="193" t="n"/>
      <c r="W60" s="55" t="n"/>
      <c r="X60" s="178" t="n"/>
      <c r="Y60" s="16" t="n"/>
      <c r="Z60" s="193" t="n"/>
      <c r="AA60" s="55" t="n"/>
      <c r="AB60" s="178" t="n"/>
      <c r="AC60" s="19" t="n"/>
    </row>
    <row r="61">
      <c r="B61" s="152" t="inlineStr">
        <is>
          <t>801 NRW</t>
        </is>
      </c>
      <c r="C61" s="152" t="inlineStr">
        <is>
          <t>Loose V. Locker Room</t>
        </is>
      </c>
      <c r="D61" s="152" t="inlineStr">
        <is>
          <t>Athletics</t>
        </is>
      </c>
      <c r="E61" s="152" t="inlineStr">
        <is>
          <t>N1248867</t>
        </is>
      </c>
      <c r="F61" s="191" t="n">
        <v>372.4</v>
      </c>
      <c r="G61" s="55" t="n">
        <v>487.14</v>
      </c>
      <c r="H61" s="178" t="n">
        <v>227.81</v>
      </c>
      <c r="I61" s="16" t="n">
        <v>279.84</v>
      </c>
      <c r="J61" s="192" t="n">
        <v>228.28</v>
      </c>
      <c r="K61" s="55" t="n">
        <v>277.991</v>
      </c>
      <c r="L61" s="178" t="n">
        <v>128.2</v>
      </c>
      <c r="M61" s="16" t="n">
        <v>128.018</v>
      </c>
      <c r="N61" s="193" t="n">
        <v>60.25</v>
      </c>
      <c r="O61" s="63" t="n">
        <v>21.04</v>
      </c>
      <c r="P61" s="178" t="n">
        <v>66.76000000000001</v>
      </c>
      <c r="Q61" s="16" t="n">
        <v>20</v>
      </c>
      <c r="R61" s="193" t="n">
        <v>74.11</v>
      </c>
      <c r="S61" s="55" t="n"/>
      <c r="T61" s="181" t="n">
        <v>66.48999999999999</v>
      </c>
      <c r="U61" s="112" t="n"/>
      <c r="V61" s="193" t="n"/>
      <c r="W61" s="55" t="n"/>
      <c r="X61" s="178" t="n"/>
      <c r="Y61" s="16" t="n"/>
      <c r="Z61" s="193" t="n"/>
      <c r="AA61" s="55" t="n"/>
      <c r="AB61" s="178" t="n"/>
      <c r="AC61" s="19" t="n"/>
    </row>
    <row r="62">
      <c r="B62" s="152" t="inlineStr">
        <is>
          <t>801 NRW</t>
        </is>
      </c>
      <c r="C62" s="152" t="inlineStr">
        <is>
          <t>Stanley</t>
        </is>
      </c>
      <c r="D62" s="152" t="inlineStr">
        <is>
          <t>Academic</t>
        </is>
      </c>
      <c r="E62" s="152" t="inlineStr">
        <is>
          <t>N0890788</t>
        </is>
      </c>
      <c r="F62" s="191" t="n">
        <v>124.32</v>
      </c>
      <c r="G62" s="55" t="n">
        <v>9.489000000000001</v>
      </c>
      <c r="H62" s="178" t="n">
        <v>34.59</v>
      </c>
      <c r="I62" s="16" t="n">
        <v>10.685</v>
      </c>
      <c r="J62" s="192" t="n">
        <v>109.23</v>
      </c>
      <c r="K62" s="55" t="n">
        <v>16.574</v>
      </c>
      <c r="L62" s="178" t="n">
        <v>120.12</v>
      </c>
      <c r="M62" s="16" t="n">
        <v>31.994</v>
      </c>
      <c r="N62" s="193" t="n">
        <v>113.3</v>
      </c>
      <c r="O62" s="63" t="n">
        <v>27.1</v>
      </c>
      <c r="P62" s="178" t="n">
        <v>219.73</v>
      </c>
      <c r="Q62" s="16" t="n">
        <v>9</v>
      </c>
      <c r="R62" s="193" t="n">
        <v>104.6</v>
      </c>
      <c r="S62" s="55" t="n"/>
      <c r="T62" s="181" t="n">
        <v>103.71</v>
      </c>
      <c r="U62" s="112" t="n"/>
      <c r="V62" s="193" t="n"/>
      <c r="W62" s="55" t="n"/>
      <c r="X62" s="178" t="n"/>
      <c r="Y62" s="16" t="n"/>
      <c r="Z62" s="193" t="n"/>
      <c r="AA62" s="55" t="n"/>
      <c r="AB62" s="178" t="n"/>
      <c r="AC62" s="19" t="n"/>
    </row>
    <row r="63">
      <c r="B63" s="152" t="inlineStr">
        <is>
          <t>506 College Ave</t>
        </is>
      </c>
      <c r="C63" s="152" t="inlineStr">
        <is>
          <t>Rental</t>
        </is>
      </c>
      <c r="D63" s="152" t="inlineStr">
        <is>
          <t>Operational</t>
        </is>
      </c>
      <c r="E63" s="152" t="inlineStr">
        <is>
          <t>N1124041</t>
        </is>
      </c>
      <c r="F63" s="191" t="n"/>
      <c r="G63" s="55" t="n"/>
      <c r="H63" s="178" t="n"/>
      <c r="I63" s="16" t="n"/>
      <c r="J63" s="192" t="n"/>
      <c r="K63" s="55" t="n"/>
      <c r="L63" s="178" t="n"/>
      <c r="M63" s="16" t="n"/>
      <c r="N63" s="193" t="n"/>
      <c r="O63" s="63" t="n"/>
      <c r="P63" s="178" t="n"/>
      <c r="Q63" s="16" t="n"/>
      <c r="R63" s="193" t="n"/>
      <c r="S63" s="55" t="n"/>
      <c r="T63" s="112" t="n"/>
      <c r="U63" s="112" t="n"/>
      <c r="V63" s="193" t="n"/>
      <c r="W63" s="55" t="n"/>
      <c r="X63" s="178" t="n"/>
      <c r="Y63" s="16" t="n"/>
      <c r="Z63" s="193" t="n"/>
      <c r="AA63" s="55" t="n"/>
      <c r="AB63" s="178" t="n"/>
      <c r="AC63" s="19" t="n"/>
    </row>
    <row r="64">
      <c r="B64" s="152" t="inlineStr">
        <is>
          <t>227 College Ave</t>
        </is>
      </c>
      <c r="C64" s="152" t="inlineStr">
        <is>
          <t>Rental</t>
        </is>
      </c>
      <c r="D64" s="152" t="inlineStr">
        <is>
          <t>Operational</t>
        </is>
      </c>
      <c r="E64" s="152" t="inlineStr">
        <is>
          <t>N1233887</t>
        </is>
      </c>
      <c r="F64" s="191" t="n">
        <v>34.76</v>
      </c>
      <c r="G64" s="55" t="n">
        <v>40.242</v>
      </c>
      <c r="H64" s="178" t="n">
        <v>74.31999999999999</v>
      </c>
      <c r="I64" s="16" t="n">
        <v>66.78</v>
      </c>
      <c r="J64" s="192" t="n">
        <v>95.09999999999999</v>
      </c>
      <c r="K64" s="55" t="n">
        <v>89.845</v>
      </c>
      <c r="L64" s="178" t="n">
        <v>58.93</v>
      </c>
      <c r="M64" s="16" t="n">
        <v>51</v>
      </c>
      <c r="N64" s="193" t="n">
        <v>19.86</v>
      </c>
      <c r="O64" s="63" t="n">
        <v>4.208</v>
      </c>
      <c r="P64" s="178" t="n">
        <v>16.98</v>
      </c>
      <c r="Q64" s="16" t="n"/>
      <c r="R64" s="193" t="n">
        <v>16.98</v>
      </c>
      <c r="S64" s="55" t="n"/>
      <c r="T64" s="181" t="n">
        <v>17.91</v>
      </c>
      <c r="U64" s="112" t="n"/>
      <c r="V64" s="193" t="n"/>
      <c r="W64" s="55" t="n"/>
      <c r="X64" s="178" t="n"/>
      <c r="Y64" s="16" t="n"/>
      <c r="Z64" s="193" t="n"/>
      <c r="AA64" s="55" t="n"/>
      <c r="AB64" s="178" t="n"/>
      <c r="AC64" s="19" t="n"/>
    </row>
    <row r="65">
      <c r="B65" s="152" t="inlineStr">
        <is>
          <t>223 College Ave</t>
        </is>
      </c>
      <c r="C65" s="152" t="inlineStr">
        <is>
          <t>Rental</t>
        </is>
      </c>
      <c r="D65" s="152" t="inlineStr">
        <is>
          <t>Operational</t>
        </is>
      </c>
      <c r="E65" s="152" t="inlineStr">
        <is>
          <t>N1240957</t>
        </is>
      </c>
      <c r="F65" s="191" t="n">
        <v>190.47</v>
      </c>
      <c r="G65" s="55" t="n">
        <v>231.921</v>
      </c>
      <c r="H65" s="178" t="n">
        <v>104.02</v>
      </c>
      <c r="I65" s="16" t="n">
        <v>104.94</v>
      </c>
      <c r="J65" s="192" t="n">
        <v>97.34</v>
      </c>
      <c r="K65" s="55" t="n">
        <v>93.01000000000001</v>
      </c>
      <c r="L65" s="178" t="n">
        <v>73.97</v>
      </c>
      <c r="M65" s="16" t="n">
        <v>73</v>
      </c>
      <c r="N65" s="193" t="n">
        <v>32.16</v>
      </c>
      <c r="O65" s="63" t="n">
        <v>22.092</v>
      </c>
      <c r="P65" s="178" t="n">
        <v>22.85</v>
      </c>
      <c r="Q65" s="16" t="n">
        <v>6</v>
      </c>
      <c r="R65" s="193" t="n">
        <v>33.22</v>
      </c>
      <c r="S65" s="55" t="n"/>
      <c r="T65" s="181" t="n">
        <v>31.04</v>
      </c>
      <c r="U65" s="112" t="n"/>
      <c r="V65" s="193" t="n"/>
      <c r="W65" s="55" t="n"/>
      <c r="X65" s="178" t="n"/>
      <c r="Y65" s="16" t="n"/>
      <c r="Z65" s="193" t="n"/>
      <c r="AA65" s="55" t="n"/>
      <c r="AB65" s="178" t="n"/>
      <c r="AC65" s="19" t="n"/>
    </row>
    <row r="66">
      <c r="B66" s="152" t="inlineStr">
        <is>
          <t>229 College Ave</t>
        </is>
      </c>
      <c r="C66" s="152" t="inlineStr">
        <is>
          <t>Rental</t>
        </is>
      </c>
      <c r="D66" s="152" t="inlineStr">
        <is>
          <t>Operational</t>
        </is>
      </c>
      <c r="E66" s="84" t="inlineStr">
        <is>
          <t>N1242846</t>
        </is>
      </c>
      <c r="F66" s="191" t="n"/>
      <c r="G66" s="55" t="n"/>
      <c r="H66" s="178" t="n">
        <v>85.45</v>
      </c>
      <c r="I66" s="16" t="n">
        <v>91.16</v>
      </c>
      <c r="J66" s="192" t="n">
        <v>51.75</v>
      </c>
      <c r="K66" s="55" t="n">
        <v>38.052</v>
      </c>
      <c r="L66" s="178" t="n">
        <v>64.84999999999999</v>
      </c>
      <c r="M66" s="16" t="n">
        <v>61</v>
      </c>
      <c r="N66" s="193" t="n">
        <v>24.22</v>
      </c>
      <c r="O66" s="63" t="n">
        <v>10.52</v>
      </c>
      <c r="P66" s="178" t="n">
        <v>16.98</v>
      </c>
      <c r="Q66" s="16" t="n"/>
      <c r="R66" s="193" t="n">
        <v>16.98</v>
      </c>
      <c r="S66" s="55" t="n"/>
      <c r="T66" s="181" t="n">
        <v>17.91</v>
      </c>
      <c r="U66" s="112" t="n"/>
      <c r="V66" s="193" t="n"/>
      <c r="W66" s="55" t="n"/>
      <c r="X66" s="178" t="n"/>
      <c r="Y66" s="16" t="n"/>
      <c r="Z66" s="193" t="n"/>
      <c r="AA66" s="55" t="n"/>
      <c r="AB66" s="178" t="n"/>
      <c r="AC66" s="19" t="n"/>
    </row>
    <row r="67">
      <c r="B67" s="152" t="n"/>
      <c r="D67" s="152" t="n"/>
      <c r="E67" s="4" t="n"/>
      <c r="F67" s="191" t="n"/>
      <c r="G67" s="55" t="n"/>
      <c r="H67" s="178" t="n"/>
      <c r="I67" s="16" t="n"/>
      <c r="J67" s="192" t="n"/>
      <c r="K67" s="55" t="n"/>
      <c r="L67" s="178" t="n"/>
      <c r="M67" s="16" t="n"/>
      <c r="N67" s="193" t="n"/>
      <c r="O67" s="63" t="n"/>
      <c r="P67" s="178" t="n"/>
      <c r="Q67" s="16" t="n"/>
      <c r="R67" s="193" t="n"/>
      <c r="S67" s="55" t="n"/>
      <c r="T67" s="178" t="n"/>
      <c r="U67" s="16" t="n"/>
      <c r="V67" s="193" t="n"/>
      <c r="W67" s="55" t="n"/>
      <c r="X67" s="178" t="n"/>
      <c r="Y67" s="16" t="n"/>
      <c r="Z67" s="193" t="n"/>
      <c r="AA67" s="55" t="n"/>
      <c r="AB67" s="178" t="n"/>
      <c r="AC67" s="19" t="n"/>
    </row>
    <row r="68">
      <c r="B68" s="152" t="n"/>
      <c r="D68" s="152" t="n"/>
      <c r="E68" s="4" t="n"/>
      <c r="F68" s="191">
        <f>SUM(F6:F7,F13:F66)</f>
        <v/>
      </c>
      <c r="G68" s="55" t="n"/>
      <c r="H68" s="191">
        <f>SUM(H6:H7,H13:H66)</f>
        <v/>
      </c>
      <c r="I68" s="16" t="n"/>
      <c r="J68" s="191">
        <f>SUM(J6:J7,J13:J66)</f>
        <v/>
      </c>
      <c r="K68" s="55" t="n"/>
      <c r="L68" s="191">
        <f>SUM(L6:L7,L13:L66)</f>
        <v/>
      </c>
      <c r="M68" s="16" t="n"/>
      <c r="N68" s="191">
        <f>SUM(N6:N7,N13:N66)</f>
        <v/>
      </c>
      <c r="O68" s="63" t="n"/>
      <c r="P68" s="191">
        <f>SUM(P6:P7,P13:P66)</f>
        <v/>
      </c>
      <c r="Q68" s="16" t="n"/>
      <c r="R68" s="193" t="n"/>
      <c r="S68" s="55" t="n"/>
      <c r="T68" s="178" t="n"/>
      <c r="U68" s="16" t="n"/>
      <c r="V68" s="193" t="n"/>
      <c r="W68" s="55" t="n"/>
      <c r="X68" s="178" t="n"/>
      <c r="Y68" s="16" t="n"/>
      <c r="Z68" s="193" t="n"/>
      <c r="AA68" s="55" t="n"/>
      <c r="AB68" s="178" t="n"/>
      <c r="AC68" s="19" t="n"/>
    </row>
    <row r="69">
      <c r="B69" s="152" t="n"/>
      <c r="D69" s="152" t="n"/>
      <c r="E69" s="4" t="n"/>
      <c r="F69" s="191" t="n"/>
      <c r="G69" s="55">
        <f>SUM(G6:G7,G13:G66)</f>
        <v/>
      </c>
      <c r="H69" s="178" t="n"/>
      <c r="I69" s="55">
        <f>SUM(I6:I7,I13:I66)</f>
        <v/>
      </c>
      <c r="J69" s="192" t="n"/>
      <c r="K69" s="55">
        <f>SUM(K6:K7,K13:K66)</f>
        <v/>
      </c>
      <c r="L69" s="178" t="n"/>
      <c r="M69" s="55">
        <f>SUM(M6:M7,M13:M66)</f>
        <v/>
      </c>
      <c r="N69" s="193" t="n"/>
      <c r="O69" s="55">
        <f>SUM(O6:O7,O13:O66)</f>
        <v/>
      </c>
      <c r="P69" s="178" t="n"/>
      <c r="Q69" s="55">
        <f>SUM(Q6:Q7,Q13:Q66)</f>
        <v/>
      </c>
      <c r="R69" s="193" t="n"/>
      <c r="S69" s="55" t="n"/>
      <c r="T69" s="178" t="n"/>
      <c r="U69" s="16" t="n"/>
      <c r="V69" s="193" t="n"/>
      <c r="W69" s="55" t="n"/>
      <c r="X69" s="178" t="n"/>
      <c r="Y69" s="16" t="n"/>
      <c r="Z69" s="193" t="n"/>
      <c r="AA69" s="55" t="n"/>
      <c r="AB69" s="178" t="n"/>
      <c r="AC69" s="19" t="n"/>
    </row>
    <row r="70">
      <c r="B70" s="152" t="n"/>
      <c r="D70" s="152" t="n"/>
      <c r="E70" s="210">
        <f>SUM(F68,H68,J68,L68,N68,P68)</f>
        <v/>
      </c>
      <c r="F70" s="191" t="n"/>
      <c r="G70" s="55" t="n"/>
      <c r="H70" s="178" t="n"/>
      <c r="I70" s="16" t="n"/>
      <c r="J70" s="192" t="n"/>
      <c r="K70" s="55" t="n"/>
      <c r="L70" s="178" t="n"/>
      <c r="M70" s="16" t="n"/>
      <c r="N70" s="193" t="n"/>
      <c r="O70" s="63" t="n"/>
      <c r="P70" s="178" t="n"/>
      <c r="Q70" s="16" t="n"/>
      <c r="R70" s="193" t="n"/>
      <c r="S70" s="55" t="n"/>
      <c r="T70" s="178" t="n"/>
      <c r="U70" s="16" t="n"/>
      <c r="V70" s="193" t="n"/>
      <c r="W70" s="55" t="n"/>
      <c r="X70" s="178" t="n"/>
      <c r="Y70" s="16" t="n"/>
      <c r="Z70" s="193" t="n"/>
      <c r="AA70" s="55" t="n"/>
      <c r="AB70" s="178" t="n"/>
      <c r="AC70" s="19" t="n"/>
    </row>
    <row r="71">
      <c r="B71" s="152" t="n"/>
      <c r="D71" s="152" t="n"/>
      <c r="E71" s="19">
        <f>SUM(G69,I69,K69,M69,O69,Q69)</f>
        <v/>
      </c>
      <c r="F71" s="191" t="n"/>
      <c r="G71" s="55" t="n"/>
      <c r="H71" s="178" t="n"/>
      <c r="I71" s="16" t="n"/>
      <c r="J71" s="192" t="n"/>
      <c r="K71" s="55" t="n"/>
      <c r="L71" s="178" t="n"/>
      <c r="M71" s="16" t="n"/>
      <c r="N71" s="193" t="n"/>
      <c r="O71" s="63" t="n"/>
      <c r="P71" s="178" t="n"/>
      <c r="Q71" s="16" t="n"/>
      <c r="R71" s="193" t="n"/>
      <c r="S71" s="55" t="n"/>
      <c r="T71" s="178" t="n"/>
      <c r="U71" s="16" t="n"/>
      <c r="V71" s="193" t="n"/>
      <c r="W71" s="55" t="n"/>
      <c r="X71" s="178" t="n"/>
      <c r="Y71" s="16" t="n"/>
      <c r="Z71" s="193" t="n"/>
      <c r="AA71" s="55" t="n"/>
      <c r="AB71" s="178" t="n"/>
      <c r="AC71" s="19" t="n"/>
    </row>
    <row r="72">
      <c r="B72" s="152" t="n"/>
      <c r="D72" s="152" t="n"/>
      <c r="E72" s="19">
        <f>E71/10</f>
        <v/>
      </c>
      <c r="F72" s="191" t="n"/>
      <c r="G72" s="55" t="n"/>
      <c r="H72" s="178" t="n"/>
      <c r="I72" s="16" t="n"/>
      <c r="J72" s="192" t="n"/>
      <c r="K72" s="55" t="n"/>
      <c r="L72" s="178" t="n"/>
      <c r="M72" s="16" t="n"/>
      <c r="N72" s="193" t="n"/>
      <c r="O72" s="63" t="n"/>
      <c r="P72" s="178" t="n"/>
      <c r="Q72" s="16" t="n"/>
      <c r="R72" s="193" t="n"/>
      <c r="S72" s="55" t="n"/>
      <c r="T72" s="178" t="n"/>
      <c r="U72" s="16" t="n"/>
      <c r="V72" s="193" t="n"/>
      <c r="W72" s="55" t="n"/>
      <c r="X72" s="178" t="n"/>
      <c r="Y72" s="16" t="n"/>
      <c r="Z72" s="193" t="n"/>
      <c r="AA72" s="55" t="n"/>
      <c r="AB72" s="178" t="n"/>
      <c r="AC72" s="19" t="n"/>
    </row>
    <row r="73">
      <c r="B73" s="152" t="n"/>
      <c r="D73" s="152" t="n"/>
      <c r="E73" s="4" t="n"/>
      <c r="F73" s="191" t="n"/>
      <c r="G73" s="55" t="n"/>
      <c r="H73" s="178" t="n"/>
      <c r="I73" s="16" t="n"/>
      <c r="J73" s="192" t="n"/>
      <c r="K73" s="55" t="n"/>
      <c r="L73" s="178" t="n"/>
      <c r="M73" s="16" t="n"/>
      <c r="N73" s="193" t="n"/>
      <c r="O73" s="63" t="n"/>
      <c r="P73" s="178" t="n"/>
      <c r="Q73" s="16" t="n"/>
      <c r="R73" s="193" t="n"/>
      <c r="S73" s="55" t="n"/>
      <c r="T73" s="178" t="n"/>
      <c r="U73" s="16" t="n"/>
      <c r="V73" s="193" t="n"/>
      <c r="W73" s="55" t="n"/>
      <c r="X73" s="178" t="n"/>
      <c r="Y73" s="16" t="n"/>
      <c r="Z73" s="193" t="n"/>
      <c r="AA73" s="55" t="n"/>
      <c r="AB73" s="178" t="n"/>
      <c r="AC73" s="19" t="n"/>
    </row>
    <row r="74">
      <c r="B74" s="152" t="n"/>
      <c r="D74" s="152" t="n"/>
      <c r="E74" s="4" t="n"/>
      <c r="F74" s="191" t="n"/>
      <c r="G74" s="55" t="n"/>
      <c r="H74" s="178" t="n"/>
      <c r="I74" s="16" t="n"/>
      <c r="J74" s="192" t="n"/>
      <c r="K74" s="55" t="n"/>
      <c r="L74" s="178" t="n"/>
      <c r="M74" s="16" t="n"/>
      <c r="N74" s="193" t="n"/>
      <c r="O74" s="63" t="n"/>
      <c r="P74" s="178" t="n"/>
      <c r="Q74" s="16" t="n"/>
      <c r="R74" s="193" t="n"/>
      <c r="S74" s="55" t="n"/>
      <c r="T74" s="178" t="n"/>
      <c r="U74" s="16" t="n"/>
      <c r="V74" s="193" t="n"/>
      <c r="W74" s="55" t="n"/>
      <c r="X74" s="178" t="n"/>
      <c r="Y74" s="16" t="n"/>
      <c r="Z74" s="193" t="n"/>
      <c r="AA74" s="55" t="n"/>
      <c r="AB74" s="178" t="n"/>
      <c r="AC74" s="19" t="n"/>
    </row>
    <row r="75">
      <c r="B75" s="152" t="n"/>
      <c r="D75" s="152" t="n"/>
      <c r="E75" s="4" t="n"/>
      <c r="F75" s="191" t="n"/>
      <c r="G75" s="55" t="n"/>
      <c r="H75" s="178" t="n"/>
      <c r="I75" s="16" t="n"/>
      <c r="J75" s="192" t="n"/>
      <c r="K75" s="55" t="n"/>
      <c r="L75" s="178" t="n"/>
      <c r="M75" s="16" t="n"/>
      <c r="N75" s="193" t="n"/>
      <c r="O75" s="63" t="n"/>
      <c r="P75" s="178" t="n"/>
      <c r="Q75" s="16" t="n"/>
      <c r="R75" s="193" t="n"/>
      <c r="S75" s="55" t="n"/>
      <c r="T75" s="178" t="n"/>
      <c r="U75" s="16" t="n"/>
      <c r="V75" s="193" t="n"/>
      <c r="W75" s="55" t="n"/>
      <c r="X75" s="178" t="n"/>
      <c r="Y75" s="16" t="n"/>
      <c r="Z75" s="193" t="n"/>
      <c r="AA75" s="55" t="n"/>
      <c r="AB75" s="178" t="n"/>
      <c r="AC75" s="19" t="n"/>
    </row>
    <row r="76">
      <c r="B76" s="152" t="n"/>
      <c r="D76" s="152" t="n"/>
      <c r="E76" s="4" t="n"/>
      <c r="F76" s="191" t="n"/>
      <c r="G76" s="55" t="n"/>
      <c r="H76" s="178" t="n"/>
      <c r="I76" s="16" t="n"/>
      <c r="J76" s="192" t="n"/>
      <c r="K76" s="55" t="n"/>
      <c r="L76" s="178" t="n"/>
      <c r="M76" s="16" t="n"/>
      <c r="N76" s="193" t="n"/>
      <c r="O76" s="63" t="n"/>
      <c r="P76" s="178" t="n"/>
      <c r="Q76" s="16" t="n"/>
      <c r="R76" s="193" t="n"/>
      <c r="S76" s="55" t="n"/>
      <c r="T76" s="178" t="n"/>
      <c r="U76" s="16" t="n"/>
      <c r="V76" s="193" t="n"/>
      <c r="W76" s="55" t="n"/>
      <c r="X76" s="178" t="n"/>
      <c r="Y76" s="16" t="n"/>
      <c r="Z76" s="193" t="n"/>
      <c r="AA76" s="55" t="n"/>
      <c r="AB76" s="178" t="n"/>
      <c r="AC76" s="19" t="n"/>
    </row>
    <row r="77">
      <c r="B77" s="152" t="n"/>
      <c r="D77" s="152" t="n"/>
      <c r="E77" s="4" t="n"/>
      <c r="F77" s="191" t="n"/>
      <c r="G77" s="55" t="n"/>
      <c r="H77" s="178" t="n"/>
      <c r="I77" s="16" t="n"/>
      <c r="J77" s="192" t="n"/>
      <c r="K77" s="55" t="n"/>
      <c r="L77" s="178" t="n"/>
      <c r="M77" s="16" t="n"/>
      <c r="N77" s="193" t="n"/>
      <c r="O77" s="63" t="n"/>
      <c r="P77" s="178" t="n"/>
      <c r="Q77" s="16" t="n"/>
      <c r="R77" s="193" t="n"/>
      <c r="S77" s="55" t="n"/>
      <c r="T77" s="178" t="n"/>
      <c r="U77" s="16" t="n"/>
      <c r="V77" s="193" t="n"/>
      <c r="W77" s="55" t="n"/>
      <c r="X77" s="178" t="n"/>
      <c r="Y77" s="16" t="n"/>
      <c r="Z77" s="193" t="n"/>
      <c r="AA77" s="55" t="n"/>
      <c r="AB77" s="178" t="n"/>
      <c r="AC77" s="19" t="n"/>
    </row>
    <row r="78">
      <c r="B78" s="152" t="n"/>
      <c r="D78" s="152" t="n"/>
      <c r="E78" s="4" t="n"/>
      <c r="F78" s="191" t="n"/>
      <c r="G78" s="55" t="n"/>
      <c r="H78" s="178" t="n"/>
      <c r="I78" s="16" t="n"/>
      <c r="J78" s="192" t="n"/>
      <c r="K78" s="55" t="n"/>
      <c r="L78" s="178" t="n"/>
      <c r="M78" s="16" t="n"/>
      <c r="N78" s="193" t="n"/>
      <c r="O78" s="63" t="n"/>
      <c r="P78" s="178" t="n"/>
      <c r="Q78" s="16" t="n"/>
      <c r="R78" s="193" t="n"/>
      <c r="S78" s="55" t="n"/>
      <c r="T78" s="178" t="n"/>
      <c r="U78" s="16" t="n"/>
      <c r="V78" s="193" t="n"/>
      <c r="W78" s="55" t="n"/>
      <c r="X78" s="178" t="n"/>
      <c r="Y78" s="16" t="n"/>
      <c r="Z78" s="193" t="n"/>
      <c r="AA78" s="55" t="n"/>
      <c r="AB78" s="178" t="n"/>
      <c r="AC78" s="19" t="n"/>
    </row>
    <row r="79">
      <c r="B79" s="152" t="n"/>
      <c r="D79" s="152" t="n"/>
      <c r="E79" s="4" t="n"/>
      <c r="F79" s="191" t="n"/>
      <c r="G79" s="55" t="n"/>
      <c r="H79" s="178" t="n"/>
      <c r="I79" s="16" t="n"/>
      <c r="J79" s="192" t="n"/>
      <c r="K79" s="55" t="n"/>
      <c r="L79" s="178" t="n"/>
      <c r="M79" s="16" t="n"/>
      <c r="N79" s="193" t="n"/>
      <c r="O79" s="63" t="n"/>
      <c r="P79" s="178" t="n"/>
      <c r="Q79" s="16" t="n"/>
      <c r="R79" s="193" t="n"/>
      <c r="S79" s="55" t="n"/>
      <c r="T79" s="178" t="n"/>
      <c r="U79" s="16" t="n"/>
      <c r="V79" s="193" t="n"/>
      <c r="W79" s="55" t="n"/>
      <c r="X79" s="178" t="n"/>
      <c r="Y79" s="16" t="n"/>
      <c r="Z79" s="193" t="n"/>
      <c r="AA79" s="55" t="n"/>
      <c r="AB79" s="178" t="n"/>
      <c r="AC79" s="19" t="n"/>
    </row>
    <row r="80">
      <c r="B80" s="152" t="n"/>
      <c r="D80" s="152" t="n"/>
      <c r="E80" s="4" t="n"/>
      <c r="F80" s="191" t="n"/>
      <c r="G80" s="55" t="n"/>
      <c r="H80" s="178" t="n"/>
      <c r="I80" s="16" t="n"/>
      <c r="J80" s="192" t="n"/>
      <c r="K80" s="55" t="n"/>
      <c r="L80" s="178" t="n"/>
      <c r="M80" s="16" t="n"/>
      <c r="N80" s="193" t="n"/>
      <c r="O80" s="63" t="n"/>
      <c r="P80" s="178" t="n"/>
      <c r="Q80" s="16" t="n"/>
      <c r="R80" s="193" t="n"/>
      <c r="S80" s="55" t="n"/>
      <c r="T80" s="178" t="n"/>
      <c r="U80" s="16" t="n"/>
      <c r="V80" s="193" t="n"/>
      <c r="W80" s="55" t="n"/>
      <c r="X80" s="178" t="n"/>
      <c r="Y80" s="16" t="n"/>
      <c r="Z80" s="193" t="n"/>
      <c r="AA80" s="55" t="n"/>
      <c r="AB80" s="178" t="n"/>
      <c r="AC80" s="19" t="n"/>
    </row>
    <row r="81">
      <c r="B81" s="152" t="n"/>
      <c r="D81" s="152" t="n"/>
      <c r="E81" s="4" t="n"/>
      <c r="F81" s="191" t="n"/>
      <c r="G81" s="55" t="n"/>
      <c r="H81" s="178" t="n"/>
      <c r="I81" s="16" t="n"/>
      <c r="J81" s="192" t="n"/>
      <c r="K81" s="55" t="n"/>
      <c r="L81" s="178" t="n"/>
      <c r="M81" s="16" t="n"/>
      <c r="N81" s="193" t="n"/>
      <c r="O81" s="63" t="n"/>
      <c r="P81" s="178" t="n"/>
      <c r="Q81" s="16" t="n"/>
      <c r="R81" s="193" t="n"/>
      <c r="S81" s="55" t="n"/>
      <c r="T81" s="178" t="n"/>
      <c r="U81" s="16" t="n"/>
      <c r="V81" s="193" t="n"/>
      <c r="W81" s="55" t="n"/>
      <c r="X81" s="178" t="n"/>
      <c r="Y81" s="16" t="n"/>
      <c r="Z81" s="193" t="n"/>
      <c r="AA81" s="55" t="n"/>
      <c r="AB81" s="178" t="n"/>
      <c r="AC81" s="19" t="n"/>
    </row>
    <row r="82">
      <c r="B82" s="152" t="n"/>
      <c r="D82" s="152" t="n"/>
      <c r="E82" s="4" t="n"/>
      <c r="F82" s="191" t="n"/>
      <c r="G82" s="55" t="n"/>
      <c r="H82" s="178" t="n"/>
      <c r="I82" s="16" t="n"/>
      <c r="J82" s="192" t="n"/>
      <c r="K82" s="55" t="n"/>
      <c r="L82" s="178" t="n"/>
      <c r="M82" s="16" t="n"/>
      <c r="N82" s="193" t="n"/>
      <c r="O82" s="63" t="n"/>
      <c r="P82" s="178" t="n"/>
      <c r="Q82" s="16" t="n"/>
      <c r="R82" s="193" t="n"/>
      <c r="S82" s="55" t="n"/>
      <c r="T82" s="178" t="n"/>
      <c r="U82" s="16" t="n"/>
      <c r="V82" s="193" t="n"/>
      <c r="W82" s="55" t="n"/>
      <c r="X82" s="178" t="n"/>
      <c r="Y82" s="16" t="n"/>
      <c r="Z82" s="193" t="n"/>
      <c r="AA82" s="55" t="n"/>
      <c r="AB82" s="178" t="n"/>
      <c r="AC82" s="19" t="n"/>
    </row>
    <row r="83">
      <c r="B83" s="152" t="n"/>
      <c r="D83" s="152" t="n"/>
      <c r="E83" s="4" t="n"/>
      <c r="F83" s="191" t="n"/>
      <c r="G83" s="55" t="n"/>
      <c r="H83" s="178" t="n"/>
      <c r="I83" s="16" t="n"/>
      <c r="J83" s="192" t="n"/>
      <c r="K83" s="55" t="n"/>
      <c r="L83" s="178" t="n"/>
      <c r="M83" s="16" t="n"/>
      <c r="N83" s="193" t="n"/>
      <c r="O83" s="63" t="n"/>
      <c r="P83" s="178" t="n"/>
      <c r="Q83" s="16" t="n"/>
      <c r="R83" s="193" t="n"/>
      <c r="S83" s="55" t="n"/>
      <c r="T83" s="178" t="n"/>
      <c r="U83" s="16" t="n"/>
      <c r="V83" s="193" t="n"/>
      <c r="W83" s="55" t="n"/>
      <c r="X83" s="178" t="n"/>
      <c r="Y83" s="16" t="n"/>
      <c r="Z83" s="193" t="n"/>
      <c r="AA83" s="55" t="n"/>
      <c r="AB83" s="178" t="n"/>
      <c r="AC83" s="19" t="n"/>
    </row>
    <row r="84">
      <c r="B84" s="152" t="n"/>
      <c r="D84" s="152" t="n"/>
      <c r="E84" s="4" t="n"/>
      <c r="F84" s="191" t="n"/>
      <c r="G84" s="55" t="n"/>
      <c r="H84" s="178" t="n"/>
      <c r="I84" s="16" t="n"/>
      <c r="J84" s="192" t="n"/>
      <c r="K84" s="55" t="n"/>
      <c r="L84" s="178" t="n"/>
      <c r="M84" s="16" t="n"/>
      <c r="N84" s="193" t="n"/>
      <c r="O84" s="63" t="n"/>
      <c r="P84" s="178" t="n"/>
      <c r="Q84" s="16" t="n"/>
      <c r="R84" s="193" t="n"/>
      <c r="S84" s="55" t="n"/>
      <c r="T84" s="178" t="n"/>
      <c r="U84" s="16" t="n"/>
      <c r="V84" s="193" t="n"/>
      <c r="W84" s="55" t="n"/>
      <c r="X84" s="178" t="n"/>
      <c r="Y84" s="16" t="n"/>
      <c r="Z84" s="193" t="n"/>
      <c r="AA84" s="55" t="n"/>
      <c r="AB84" s="178" t="n"/>
      <c r="AC84" s="19" t="n"/>
    </row>
    <row r="85">
      <c r="B85" s="152" t="n"/>
      <c r="D85" s="152" t="n"/>
      <c r="E85" s="4" t="n"/>
      <c r="F85" s="191" t="n"/>
      <c r="G85" s="55" t="n"/>
      <c r="H85" s="178" t="n"/>
      <c r="I85" s="16" t="n"/>
      <c r="J85" s="192" t="n"/>
      <c r="K85" s="55" t="n"/>
      <c r="L85" s="178" t="n"/>
      <c r="M85" s="16" t="n"/>
      <c r="N85" s="193" t="n"/>
      <c r="O85" s="63" t="n"/>
      <c r="P85" s="178" t="n"/>
      <c r="Q85" s="16" t="n"/>
      <c r="R85" s="193" t="n"/>
      <c r="S85" s="55" t="n"/>
      <c r="T85" s="178" t="n"/>
      <c r="U85" s="16" t="n"/>
      <c r="V85" s="193" t="n"/>
      <c r="W85" s="55" t="n"/>
      <c r="X85" s="178" t="n"/>
      <c r="Y85" s="16" t="n"/>
      <c r="Z85" s="193" t="n"/>
      <c r="AA85" s="55" t="n"/>
      <c r="AB85" s="178" t="n"/>
      <c r="AC85" s="19" t="n"/>
    </row>
    <row r="86">
      <c r="B86" s="152" t="n"/>
      <c r="D86" s="152" t="n"/>
      <c r="E86" s="4" t="n"/>
      <c r="F86" s="191" t="n"/>
      <c r="G86" s="55" t="n"/>
      <c r="H86" s="178" t="n"/>
      <c r="I86" s="16" t="n"/>
      <c r="J86" s="192" t="n"/>
      <c r="K86" s="55" t="n"/>
      <c r="L86" s="178" t="n"/>
      <c r="M86" s="16" t="n"/>
      <c r="N86" s="193" t="n"/>
      <c r="O86" s="63" t="n"/>
      <c r="P86" s="178" t="n"/>
      <c r="Q86" s="16" t="n"/>
      <c r="R86" s="193" t="n"/>
      <c r="S86" s="55" t="n"/>
      <c r="T86" s="178" t="n"/>
      <c r="U86" s="16" t="n"/>
      <c r="V86" s="193" t="n"/>
      <c r="W86" s="55" t="n"/>
      <c r="X86" s="178" t="n"/>
      <c r="Y86" s="16" t="n"/>
      <c r="Z86" s="193" t="n"/>
      <c r="AA86" s="55" t="n"/>
      <c r="AB86" s="178" t="n"/>
      <c r="AC86" s="19" t="n"/>
    </row>
    <row r="87">
      <c r="B87" s="152" t="n"/>
      <c r="D87" s="152" t="n"/>
      <c r="E87" s="4" t="n"/>
      <c r="F87" s="191" t="n"/>
      <c r="G87" s="55" t="n"/>
      <c r="H87" s="178" t="n"/>
      <c r="I87" s="16" t="n"/>
      <c r="J87" s="192" t="n"/>
      <c r="K87" s="55" t="n"/>
      <c r="L87" s="178" t="n"/>
      <c r="M87" s="16" t="n"/>
      <c r="N87" s="193" t="n"/>
      <c r="O87" s="63" t="n"/>
      <c r="P87" s="178" t="n"/>
      <c r="Q87" s="16" t="n"/>
      <c r="R87" s="193" t="n"/>
      <c r="S87" s="55" t="n"/>
      <c r="T87" s="178" t="n"/>
      <c r="U87" s="16" t="n"/>
      <c r="V87" s="193" t="n"/>
      <c r="W87" s="55" t="n"/>
      <c r="X87" s="178" t="n"/>
      <c r="Y87" s="16" t="n"/>
      <c r="Z87" s="193" t="n"/>
      <c r="AA87" s="55" t="n"/>
      <c r="AB87" s="178" t="n"/>
      <c r="AC87" s="19" t="n"/>
    </row>
    <row r="88">
      <c r="B88" s="152" t="n"/>
      <c r="D88" s="152" t="n"/>
      <c r="E88" s="4" t="n"/>
      <c r="F88" s="191" t="n"/>
      <c r="G88" s="55" t="n"/>
      <c r="H88" s="178" t="n"/>
      <c r="I88" s="16" t="n"/>
      <c r="J88" s="192" t="n"/>
      <c r="K88" s="55" t="n"/>
      <c r="L88" s="178" t="n"/>
      <c r="M88" s="16" t="n"/>
      <c r="N88" s="193" t="n"/>
      <c r="O88" s="63" t="n"/>
      <c r="P88" s="178" t="n"/>
      <c r="Q88" s="16" t="n"/>
      <c r="R88" s="193" t="n"/>
      <c r="S88" s="55" t="n"/>
      <c r="T88" s="178" t="n"/>
      <c r="U88" s="16" t="n"/>
      <c r="V88" s="193" t="n"/>
      <c r="W88" s="55" t="n"/>
      <c r="X88" s="178" t="n"/>
      <c r="Y88" s="16" t="n"/>
      <c r="Z88" s="193" t="n"/>
      <c r="AA88" s="55" t="n"/>
      <c r="AB88" s="178" t="n"/>
      <c r="AC88" s="19" t="n"/>
    </row>
    <row r="89">
      <c r="B89" s="152" t="n"/>
      <c r="D89" s="152" t="n"/>
      <c r="E89" s="4" t="n"/>
      <c r="F89" s="191" t="n"/>
      <c r="G89" s="55" t="n"/>
      <c r="H89" s="178" t="n"/>
      <c r="I89" s="16" t="n"/>
      <c r="J89" s="192" t="n"/>
      <c r="K89" s="55" t="n"/>
      <c r="L89" s="178" t="n"/>
      <c r="M89" s="16" t="n"/>
      <c r="N89" s="193" t="n"/>
      <c r="O89" s="63" t="n"/>
      <c r="P89" s="178" t="n"/>
      <c r="Q89" s="16" t="n"/>
      <c r="R89" s="193" t="n"/>
      <c r="S89" s="55" t="n"/>
      <c r="T89" s="178" t="n"/>
      <c r="U89" s="16" t="n"/>
      <c r="V89" s="193" t="n"/>
      <c r="W89" s="55" t="n"/>
      <c r="X89" s="178" t="n"/>
      <c r="Y89" s="16" t="n"/>
      <c r="Z89" s="193" t="n"/>
      <c r="AA89" s="55" t="n"/>
      <c r="AB89" s="178" t="n"/>
      <c r="AC89" s="19" t="n"/>
    </row>
    <row r="90">
      <c r="B90" s="152" t="n"/>
      <c r="D90" s="152" t="n"/>
      <c r="E90" s="4" t="n"/>
      <c r="F90" s="191" t="n"/>
      <c r="G90" s="55" t="n"/>
      <c r="H90" s="178" t="n"/>
      <c r="I90" s="16" t="n"/>
      <c r="J90" s="192" t="n"/>
      <c r="K90" s="55" t="n"/>
      <c r="L90" s="178" t="n"/>
      <c r="M90" s="16" t="n"/>
      <c r="N90" s="193" t="n"/>
      <c r="O90" s="63" t="n"/>
      <c r="P90" s="178" t="n"/>
      <c r="Q90" s="16" t="n"/>
      <c r="R90" s="193" t="n"/>
      <c r="S90" s="55" t="n"/>
      <c r="T90" s="178" t="n"/>
      <c r="U90" s="16" t="n"/>
      <c r="V90" s="193" t="n"/>
      <c r="W90" s="55" t="n"/>
      <c r="X90" s="178" t="n"/>
      <c r="Y90" s="16" t="n"/>
      <c r="Z90" s="193" t="n"/>
      <c r="AA90" s="55" t="n"/>
      <c r="AB90" s="178" t="n"/>
      <c r="AC90" s="19" t="n"/>
    </row>
    <row r="91">
      <c r="B91" s="152" t="n"/>
      <c r="D91" s="152" t="n"/>
      <c r="E91" s="4" t="n"/>
      <c r="F91" s="191" t="n"/>
      <c r="G91" s="55" t="n"/>
      <c r="H91" s="178" t="n"/>
      <c r="I91" s="16" t="n"/>
      <c r="J91" s="192" t="n"/>
      <c r="K91" s="55" t="n"/>
      <c r="L91" s="178" t="n"/>
      <c r="M91" s="16" t="n"/>
      <c r="N91" s="193" t="n"/>
      <c r="O91" s="63" t="n"/>
      <c r="P91" s="178" t="n"/>
      <c r="Q91" s="16" t="n"/>
      <c r="R91" s="193" t="n"/>
      <c r="S91" s="55" t="n"/>
      <c r="T91" s="178" t="n"/>
      <c r="U91" s="16" t="n"/>
      <c r="V91" s="193" t="n"/>
      <c r="W91" s="55" t="n"/>
      <c r="X91" s="178" t="n"/>
      <c r="Y91" s="16" t="n"/>
      <c r="Z91" s="193" t="n"/>
      <c r="AA91" s="55" t="n"/>
      <c r="AB91" s="178" t="n"/>
      <c r="AC91" s="19" t="n"/>
    </row>
    <row r="92">
      <c r="B92" s="152" t="n"/>
      <c r="D92" s="152" t="n"/>
      <c r="E92" s="4" t="n"/>
      <c r="F92" s="191" t="n"/>
      <c r="G92" s="55" t="n"/>
      <c r="H92" s="178" t="n"/>
      <c r="I92" s="16" t="n"/>
      <c r="J92" s="192" t="n"/>
      <c r="K92" s="55" t="n"/>
      <c r="L92" s="178" t="n"/>
      <c r="M92" s="16" t="n"/>
      <c r="N92" s="193" t="n"/>
      <c r="O92" s="63" t="n"/>
      <c r="P92" s="178" t="n"/>
      <c r="Q92" s="16" t="n"/>
      <c r="R92" s="193" t="n"/>
      <c r="S92" s="55" t="n"/>
      <c r="T92" s="178" t="n"/>
      <c r="U92" s="16" t="n"/>
      <c r="V92" s="193" t="n"/>
      <c r="W92" s="55" t="n"/>
      <c r="X92" s="178" t="n"/>
      <c r="Y92" s="16" t="n"/>
      <c r="Z92" s="193" t="n"/>
      <c r="AA92" s="55" t="n"/>
      <c r="AB92" s="178" t="n"/>
      <c r="AC92" s="19" t="n"/>
    </row>
    <row r="93">
      <c r="B93" s="152" t="n"/>
      <c r="D93" s="152" t="n"/>
      <c r="E93" s="4" t="n"/>
      <c r="F93" s="191" t="n"/>
      <c r="G93" s="55" t="n"/>
      <c r="H93" s="178" t="n"/>
      <c r="I93" s="16" t="n"/>
      <c r="J93" s="192" t="n"/>
      <c r="K93" s="55" t="n"/>
      <c r="L93" s="178" t="n"/>
      <c r="M93" s="16" t="n"/>
      <c r="N93" s="193" t="n"/>
      <c r="O93" s="63" t="n"/>
      <c r="P93" s="178" t="n"/>
      <c r="Q93" s="16" t="n"/>
      <c r="R93" s="193" t="n"/>
      <c r="S93" s="55" t="n"/>
      <c r="T93" s="178" t="n"/>
      <c r="U93" s="16" t="n"/>
      <c r="V93" s="193" t="n"/>
      <c r="W93" s="55" t="n"/>
      <c r="X93" s="178" t="n"/>
      <c r="Y93" s="16" t="n"/>
      <c r="Z93" s="193" t="n"/>
      <c r="AA93" s="55" t="n"/>
      <c r="AB93" s="178" t="n"/>
      <c r="AC93" s="19" t="n"/>
    </row>
    <row r="94">
      <c r="B94" s="152" t="n"/>
      <c r="D94" s="152" t="n"/>
      <c r="E94" s="4" t="n"/>
      <c r="F94" s="191" t="n"/>
      <c r="G94" s="55" t="n"/>
      <c r="H94" s="178" t="n"/>
      <c r="I94" s="16" t="n"/>
      <c r="J94" s="192" t="n"/>
      <c r="K94" s="55" t="n"/>
      <c r="L94" s="178" t="n"/>
      <c r="M94" s="16" t="n"/>
      <c r="N94" s="193" t="n"/>
      <c r="O94" s="63" t="n"/>
      <c r="P94" s="178" t="n"/>
      <c r="Q94" s="16" t="n"/>
      <c r="R94" s="193" t="n"/>
      <c r="S94" s="55" t="n"/>
      <c r="T94" s="178" t="n"/>
      <c r="U94" s="16" t="n"/>
      <c r="V94" s="193" t="n"/>
      <c r="W94" s="55" t="n"/>
      <c r="X94" s="178" t="n"/>
      <c r="Y94" s="16" t="n"/>
      <c r="Z94" s="193" t="n"/>
      <c r="AA94" s="55" t="n"/>
      <c r="AB94" s="178" t="n"/>
      <c r="AC94" s="19" t="n"/>
    </row>
    <row r="95">
      <c r="B95" s="152" t="n"/>
      <c r="D95" s="152" t="n"/>
      <c r="E95" s="4" t="n"/>
      <c r="F95" s="191" t="n"/>
      <c r="G95" s="55" t="n"/>
      <c r="H95" s="178" t="n"/>
      <c r="I95" s="16" t="n"/>
      <c r="J95" s="192" t="n"/>
      <c r="K95" s="55" t="n"/>
      <c r="L95" s="178" t="n"/>
      <c r="M95" s="16" t="n"/>
      <c r="N95" s="193" t="n"/>
      <c r="O95" s="63" t="n"/>
      <c r="P95" s="178" t="n"/>
      <c r="Q95" s="16" t="n"/>
      <c r="R95" s="193" t="n"/>
      <c r="S95" s="55" t="n"/>
      <c r="T95" s="178" t="n"/>
      <c r="U95" s="16" t="n"/>
      <c r="V95" s="193" t="n"/>
      <c r="W95" s="55" t="n"/>
      <c r="X95" s="178" t="n"/>
      <c r="Y95" s="16" t="n"/>
      <c r="Z95" s="193" t="n"/>
      <c r="AA95" s="55" t="n"/>
      <c r="AB95" s="178" t="n"/>
      <c r="AC95" s="19" t="n"/>
    </row>
    <row r="96">
      <c r="B96" s="152" t="n"/>
      <c r="D96" s="152" t="n"/>
      <c r="E96" s="4" t="n"/>
      <c r="F96" s="191" t="n"/>
      <c r="G96" s="55" t="n"/>
      <c r="H96" s="178" t="n"/>
      <c r="I96" s="16" t="n"/>
      <c r="J96" s="192" t="n"/>
      <c r="K96" s="55" t="n"/>
      <c r="L96" s="178" t="n"/>
      <c r="M96" s="16" t="n"/>
      <c r="N96" s="193" t="n"/>
      <c r="O96" s="63" t="n"/>
      <c r="P96" s="178" t="n"/>
      <c r="Q96" s="16" t="n"/>
      <c r="R96" s="193" t="n"/>
      <c r="S96" s="55" t="n"/>
      <c r="T96" s="178" t="n"/>
      <c r="U96" s="16" t="n"/>
      <c r="V96" s="193" t="n"/>
      <c r="W96" s="55" t="n"/>
      <c r="X96" s="178" t="n"/>
      <c r="Y96" s="16" t="n"/>
      <c r="Z96" s="193" t="n"/>
      <c r="AA96" s="55" t="n"/>
      <c r="AB96" s="178" t="n"/>
      <c r="AC96" s="19" t="n"/>
    </row>
    <row r="97">
      <c r="B97" s="152" t="n"/>
      <c r="D97" s="152" t="n"/>
      <c r="E97" s="4" t="n"/>
      <c r="F97" s="191" t="n"/>
      <c r="G97" s="55" t="n"/>
      <c r="H97" s="178" t="n"/>
      <c r="I97" s="16" t="n"/>
      <c r="J97" s="192" t="n"/>
      <c r="K97" s="55" t="n"/>
      <c r="L97" s="178" t="n"/>
      <c r="M97" s="16" t="n"/>
      <c r="N97" s="193" t="n"/>
      <c r="O97" s="63" t="n"/>
      <c r="P97" s="178" t="n"/>
      <c r="Q97" s="16" t="n"/>
      <c r="R97" s="193" t="n"/>
      <c r="S97" s="55" t="n"/>
      <c r="T97" s="178" t="n"/>
      <c r="U97" s="16" t="n"/>
      <c r="V97" s="193" t="n"/>
      <c r="W97" s="55" t="n"/>
      <c r="X97" s="178" t="n"/>
      <c r="Y97" s="16" t="n"/>
      <c r="Z97" s="193" t="n"/>
      <c r="AA97" s="55" t="n"/>
      <c r="AB97" s="178" t="n"/>
      <c r="AC97" s="19" t="n"/>
    </row>
    <row r="98">
      <c r="B98" s="152" t="n"/>
      <c r="D98" s="152" t="n"/>
      <c r="E98" s="4" t="n"/>
      <c r="F98" s="211" t="n"/>
      <c r="G98" s="55" t="n"/>
      <c r="H98" s="178" t="n"/>
      <c r="I98" s="16" t="n"/>
      <c r="J98" s="192" t="n"/>
      <c r="K98" s="55" t="n"/>
      <c r="L98" s="178" t="n"/>
      <c r="M98" s="16" t="n"/>
      <c r="N98" s="193" t="n"/>
      <c r="O98" s="63" t="n"/>
      <c r="P98" s="178" t="n"/>
      <c r="Q98" s="16" t="n"/>
      <c r="R98" s="193" t="n"/>
      <c r="S98" s="55" t="n"/>
      <c r="T98" s="178" t="n"/>
      <c r="U98" s="16" t="n"/>
      <c r="V98" s="193" t="n"/>
      <c r="W98" s="55" t="n"/>
      <c r="X98" s="178" t="n"/>
      <c r="Y98" s="16" t="n"/>
      <c r="Z98" s="193" t="n"/>
      <c r="AA98" s="55" t="n"/>
      <c r="AB98" s="178" t="n"/>
      <c r="AC98" s="19" t="n"/>
    </row>
    <row r="99">
      <c r="B99" s="152" t="n"/>
      <c r="D99" s="152" t="n"/>
      <c r="E99" s="4" t="n"/>
      <c r="F99" s="211" t="n"/>
      <c r="G99" s="55" t="n"/>
      <c r="H99" s="178" t="n"/>
      <c r="I99" s="16" t="n"/>
      <c r="J99" s="192" t="n"/>
      <c r="K99" s="55" t="n"/>
      <c r="L99" s="178" t="n"/>
      <c r="M99" s="16" t="n"/>
      <c r="N99" s="193" t="n"/>
      <c r="O99" s="63" t="n"/>
      <c r="P99" s="178" t="n"/>
      <c r="Q99" s="16" t="n"/>
      <c r="R99" s="193" t="n"/>
      <c r="S99" s="55" t="n"/>
      <c r="T99" s="178" t="n"/>
      <c r="U99" s="16" t="n"/>
      <c r="V99" s="193" t="n"/>
      <c r="W99" s="55" t="n"/>
      <c r="X99" s="178" t="n"/>
      <c r="Y99" s="16" t="n"/>
      <c r="Z99" s="193" t="n"/>
      <c r="AA99" s="55" t="n"/>
      <c r="AB99" s="178" t="n"/>
      <c r="AC99" s="19" t="n"/>
    </row>
    <row r="100">
      <c r="B100" s="152" t="n"/>
      <c r="D100" s="152" t="n"/>
      <c r="E100" s="4" t="n"/>
      <c r="F100" s="211" t="n"/>
      <c r="G100" s="55" t="n"/>
      <c r="H100" s="178" t="n"/>
      <c r="I100" s="16" t="n"/>
      <c r="J100" s="192" t="n"/>
      <c r="K100" s="55" t="n"/>
      <c r="L100" s="178" t="n"/>
      <c r="M100" s="16" t="n"/>
      <c r="N100" s="193" t="n"/>
      <c r="O100" s="63" t="n"/>
      <c r="P100" s="178" t="n"/>
      <c r="Q100" s="16" t="n"/>
      <c r="R100" s="193" t="n"/>
      <c r="S100" s="55" t="n"/>
      <c r="T100" s="178" t="n"/>
      <c r="U100" s="16" t="n"/>
      <c r="V100" s="193" t="n"/>
      <c r="W100" s="55" t="n"/>
      <c r="X100" s="178" t="n"/>
      <c r="Y100" s="16" t="n"/>
      <c r="Z100" s="193" t="n"/>
      <c r="AA100" s="55" t="n"/>
      <c r="AB100" s="178" t="n"/>
      <c r="AC100" s="19" t="n"/>
    </row>
    <row r="101">
      <c r="B101" s="152" t="n"/>
      <c r="D101" s="152" t="n"/>
      <c r="E101" s="4" t="n"/>
      <c r="F101" s="211" t="n"/>
      <c r="G101" s="55" t="n"/>
      <c r="H101" s="178" t="n"/>
      <c r="I101" s="16" t="n"/>
      <c r="J101" s="192" t="n"/>
      <c r="K101" s="55" t="n"/>
      <c r="L101" s="178" t="n"/>
      <c r="M101" s="16" t="n"/>
      <c r="N101" s="193" t="n"/>
      <c r="O101" s="63" t="n"/>
      <c r="P101" s="178" t="n"/>
      <c r="Q101" s="16" t="n"/>
      <c r="R101" s="193" t="n"/>
      <c r="S101" s="55" t="n"/>
      <c r="T101" s="178" t="n"/>
      <c r="U101" s="16" t="n"/>
      <c r="V101" s="193" t="n"/>
      <c r="W101" s="55" t="n"/>
      <c r="X101" s="178" t="n"/>
      <c r="Y101" s="16" t="n"/>
      <c r="Z101" s="193" t="n"/>
      <c r="AA101" s="55" t="n"/>
      <c r="AB101" s="178" t="n"/>
      <c r="AC101" s="19" t="n"/>
    </row>
    <row r="102">
      <c r="B102" s="152" t="n"/>
      <c r="D102" s="152" t="n"/>
      <c r="E102" s="4" t="n"/>
      <c r="F102" s="191" t="n"/>
      <c r="G102" s="55" t="n"/>
      <c r="H102" s="178" t="n"/>
      <c r="I102" s="16" t="n"/>
      <c r="J102" s="192" t="n"/>
      <c r="K102" s="55" t="n"/>
      <c r="L102" s="178" t="n"/>
      <c r="M102" s="16" t="n"/>
      <c r="N102" s="193" t="n"/>
      <c r="O102" s="63" t="n"/>
      <c r="P102" s="178" t="n"/>
      <c r="Q102" s="16" t="n"/>
      <c r="R102" s="193" t="n"/>
      <c r="S102" s="55" t="n"/>
      <c r="T102" s="178" t="n"/>
      <c r="U102" s="16" t="n"/>
      <c r="V102" s="193" t="n"/>
      <c r="W102" s="55" t="n"/>
      <c r="X102" s="178" t="n"/>
      <c r="Y102" s="16" t="n"/>
      <c r="Z102" s="193" t="n"/>
      <c r="AA102" s="55" t="n"/>
      <c r="AB102" s="178" t="n"/>
      <c r="AC102" s="19" t="n"/>
    </row>
    <row r="103">
      <c r="B103" s="152" t="n"/>
      <c r="D103" s="152" t="n"/>
      <c r="E103" s="4" t="n"/>
      <c r="F103" s="191" t="n"/>
      <c r="G103" s="55" t="n"/>
      <c r="H103" s="178" t="n"/>
      <c r="I103" s="16" t="n"/>
      <c r="J103" s="192" t="n"/>
      <c r="K103" s="55" t="n"/>
      <c r="L103" s="178" t="n"/>
      <c r="M103" s="16" t="n"/>
      <c r="N103" s="193" t="n"/>
      <c r="O103" s="63" t="n"/>
      <c r="P103" s="178" t="n"/>
      <c r="Q103" s="16" t="n"/>
      <c r="R103" s="193" t="n"/>
      <c r="S103" s="55" t="n"/>
      <c r="T103" s="178" t="n"/>
      <c r="U103" s="16" t="n"/>
      <c r="V103" s="193" t="n"/>
      <c r="W103" s="55" t="n"/>
      <c r="X103" s="178" t="n"/>
      <c r="Y103" s="16" t="n"/>
      <c r="Z103" s="193" t="n"/>
      <c r="AA103" s="55" t="n"/>
      <c r="AB103" s="178" t="n"/>
      <c r="AC103" s="19" t="n"/>
    </row>
    <row r="104">
      <c r="B104" s="152" t="n"/>
      <c r="D104" s="152" t="n"/>
      <c r="E104" s="4" t="n"/>
      <c r="F104" s="191" t="n"/>
      <c r="G104" s="55" t="n"/>
      <c r="H104" s="178" t="n"/>
      <c r="I104" s="16" t="n"/>
      <c r="J104" s="192" t="n"/>
      <c r="K104" s="55" t="n"/>
      <c r="L104" s="178" t="n"/>
      <c r="M104" s="16" t="n"/>
      <c r="N104" s="193" t="n"/>
      <c r="O104" s="63" t="n"/>
      <c r="P104" s="178" t="n"/>
      <c r="Q104" s="16" t="n"/>
      <c r="R104" s="193" t="n"/>
      <c r="S104" s="55" t="n"/>
      <c r="T104" s="178" t="n"/>
      <c r="U104" s="16" t="n"/>
      <c r="V104" s="193" t="n"/>
      <c r="W104" s="55" t="n"/>
      <c r="X104" s="178" t="n"/>
      <c r="Y104" s="16" t="n"/>
      <c r="Z104" s="193" t="n"/>
      <c r="AA104" s="55" t="n"/>
      <c r="AB104" s="178" t="n"/>
      <c r="AC104" s="19" t="n"/>
    </row>
    <row r="105">
      <c r="B105" s="152" t="n"/>
      <c r="D105" s="152" t="n"/>
      <c r="E105" s="4" t="n"/>
      <c r="F105" s="191" t="n"/>
      <c r="G105" s="55" t="n"/>
      <c r="H105" s="178" t="n"/>
      <c r="I105" s="16" t="n"/>
      <c r="J105" s="192" t="n"/>
      <c r="K105" s="55" t="n"/>
      <c r="L105" s="178" t="n"/>
      <c r="M105" s="16" t="n"/>
      <c r="N105" s="193" t="n"/>
      <c r="O105" s="63" t="n"/>
      <c r="P105" s="178" t="n"/>
      <c r="Q105" s="16" t="n"/>
      <c r="R105" s="193" t="n"/>
      <c r="S105" s="55" t="n"/>
      <c r="T105" s="178" t="n"/>
      <c r="U105" s="16" t="n"/>
      <c r="V105" s="193" t="n"/>
      <c r="W105" s="55" t="n"/>
      <c r="X105" s="178" t="n"/>
      <c r="Y105" s="16" t="n"/>
      <c r="Z105" s="193" t="n"/>
      <c r="AA105" s="55" t="n"/>
      <c r="AB105" s="178" t="n"/>
      <c r="AC105" s="19" t="n"/>
    </row>
    <row r="106">
      <c r="B106" s="152" t="n"/>
      <c r="D106" s="152" t="n"/>
      <c r="E106" s="4" t="n"/>
      <c r="F106" s="191" t="n"/>
      <c r="G106" s="55" t="n"/>
      <c r="H106" s="178" t="n"/>
      <c r="I106" s="16" t="n"/>
      <c r="J106" s="192" t="n"/>
      <c r="K106" s="55" t="n"/>
      <c r="L106" s="178" t="n"/>
      <c r="M106" s="16" t="n"/>
      <c r="N106" s="193" t="n"/>
      <c r="O106" s="63" t="n"/>
      <c r="P106" s="178" t="n"/>
      <c r="Q106" s="16" t="n"/>
      <c r="R106" s="193" t="n"/>
      <c r="S106" s="55" t="n"/>
      <c r="T106" s="178" t="n"/>
      <c r="U106" s="16" t="n"/>
      <c r="V106" s="193" t="n"/>
      <c r="W106" s="55" t="n"/>
      <c r="X106" s="178" t="n"/>
      <c r="Y106" s="16" t="n"/>
      <c r="Z106" s="193" t="n"/>
      <c r="AA106" s="55" t="n"/>
      <c r="AB106" s="178" t="n"/>
      <c r="AC106" s="19" t="n"/>
    </row>
    <row r="107">
      <c r="B107" s="152" t="n"/>
      <c r="D107" s="152" t="n"/>
      <c r="E107" s="4" t="n"/>
      <c r="F107" s="191" t="n"/>
      <c r="G107" s="55" t="n"/>
      <c r="H107" s="178" t="n"/>
      <c r="I107" s="16" t="n"/>
      <c r="J107" s="192" t="n"/>
      <c r="K107" s="55" t="n"/>
      <c r="L107" s="178" t="n"/>
      <c r="M107" s="16" t="n"/>
      <c r="N107" s="193" t="n"/>
      <c r="O107" s="63" t="n"/>
      <c r="P107" s="178" t="n"/>
      <c r="Q107" s="16" t="n"/>
      <c r="R107" s="193" t="n"/>
      <c r="S107" s="55" t="n"/>
      <c r="T107" s="178" t="n"/>
      <c r="U107" s="16" t="n"/>
      <c r="V107" s="193" t="n"/>
      <c r="W107" s="55" t="n"/>
      <c r="X107" s="178" t="n"/>
      <c r="Y107" s="16" t="n"/>
      <c r="Z107" s="193" t="n"/>
      <c r="AA107" s="55" t="n"/>
      <c r="AB107" s="178" t="n"/>
      <c r="AC107" s="19" t="n"/>
    </row>
    <row r="108">
      <c r="B108" s="152" t="n"/>
      <c r="D108" s="152" t="n"/>
      <c r="E108" s="4" t="n"/>
      <c r="F108" s="191" t="n"/>
      <c r="G108" s="55" t="n"/>
      <c r="H108" s="178" t="n"/>
      <c r="I108" s="16" t="n"/>
      <c r="J108" s="192" t="n"/>
      <c r="K108" s="55" t="n"/>
      <c r="L108" s="178" t="n"/>
      <c r="M108" s="16" t="n"/>
      <c r="N108" s="193" t="n"/>
      <c r="O108" s="63" t="n"/>
      <c r="P108" s="178" t="n"/>
      <c r="Q108" s="16" t="n"/>
      <c r="R108" s="193" t="n"/>
      <c r="S108" s="55" t="n"/>
      <c r="T108" s="178" t="n"/>
      <c r="U108" s="16" t="n"/>
      <c r="V108" s="193" t="n"/>
      <c r="W108" s="55" t="n"/>
      <c r="X108" s="178" t="n"/>
      <c r="Y108" s="16" t="n"/>
      <c r="Z108" s="193" t="n"/>
      <c r="AA108" s="55" t="n"/>
      <c r="AB108" s="178" t="n"/>
      <c r="AC108" s="19" t="n"/>
    </row>
    <row r="109">
      <c r="B109" s="152" t="n"/>
      <c r="D109" s="152" t="n"/>
      <c r="E109" s="4" t="n"/>
      <c r="F109" s="191" t="n"/>
      <c r="G109" s="55" t="n"/>
      <c r="H109" s="178" t="n"/>
      <c r="I109" s="16" t="n"/>
      <c r="J109" s="192" t="n"/>
      <c r="K109" s="55" t="n"/>
      <c r="L109" s="178" t="n"/>
      <c r="M109" s="16" t="n"/>
      <c r="N109" s="193" t="n"/>
      <c r="O109" s="63" t="n"/>
      <c r="P109" s="178" t="n"/>
      <c r="Q109" s="16" t="n"/>
      <c r="R109" s="193" t="n"/>
      <c r="S109" s="55" t="n"/>
      <c r="T109" s="178" t="n"/>
      <c r="U109" s="16" t="n"/>
      <c r="V109" s="193" t="n"/>
      <c r="W109" s="55" t="n"/>
      <c r="X109" s="178" t="n"/>
      <c r="Y109" s="16" t="n"/>
      <c r="Z109" s="193" t="n"/>
      <c r="AA109" s="55" t="n"/>
      <c r="AB109" s="178" t="n"/>
      <c r="AC109" s="19" t="n"/>
    </row>
    <row r="110">
      <c r="B110" s="152" t="n"/>
      <c r="D110" s="152" t="n"/>
      <c r="E110" s="4" t="n"/>
      <c r="F110" s="191" t="n"/>
      <c r="G110" s="55" t="n"/>
      <c r="H110" s="178" t="n"/>
      <c r="I110" s="16" t="n"/>
      <c r="J110" s="192" t="n"/>
      <c r="K110" s="55" t="n"/>
      <c r="L110" s="178" t="n"/>
      <c r="M110" s="16" t="n"/>
      <c r="N110" s="193" t="n"/>
      <c r="O110" s="63" t="n"/>
      <c r="P110" s="178" t="n"/>
      <c r="Q110" s="16" t="n"/>
      <c r="R110" s="193" t="n"/>
      <c r="S110" s="55" t="n"/>
      <c r="T110" s="178" t="n"/>
      <c r="U110" s="16" t="n"/>
      <c r="V110" s="193" t="n"/>
      <c r="W110" s="55" t="n"/>
      <c r="X110" s="178" t="n"/>
      <c r="Y110" s="16" t="n"/>
      <c r="Z110" s="193" t="n"/>
      <c r="AA110" s="55" t="n"/>
      <c r="AB110" s="178" t="n"/>
      <c r="AC110" s="19" t="n"/>
    </row>
    <row r="111">
      <c r="B111" s="152" t="n"/>
      <c r="D111" s="152" t="n"/>
      <c r="E111" s="4" t="n"/>
      <c r="F111" s="191" t="n"/>
      <c r="G111" s="55" t="n"/>
      <c r="H111" s="178" t="n"/>
      <c r="I111" s="16" t="n"/>
      <c r="J111" s="192" t="n"/>
      <c r="K111" s="55" t="n"/>
      <c r="L111" s="178" t="n"/>
      <c r="M111" s="16" t="n"/>
      <c r="N111" s="193" t="n"/>
      <c r="O111" s="63" t="n"/>
      <c r="P111" s="178" t="n"/>
      <c r="Q111" s="16" t="n"/>
      <c r="R111" s="193" t="n"/>
      <c r="S111" s="55" t="n"/>
      <c r="T111" s="178" t="n"/>
      <c r="U111" s="16" t="n"/>
      <c r="V111" s="193" t="n"/>
      <c r="W111" s="55" t="n"/>
      <c r="X111" s="178" t="n"/>
      <c r="Y111" s="16" t="n"/>
      <c r="Z111" s="193" t="n"/>
      <c r="AA111" s="55" t="n"/>
      <c r="AB111" s="178" t="n"/>
      <c r="AC111" s="19" t="n"/>
    </row>
    <row r="112">
      <c r="B112" s="152" t="n"/>
      <c r="D112" s="152" t="n"/>
      <c r="E112" s="4" t="n"/>
      <c r="F112" s="191" t="n"/>
      <c r="G112" s="55" t="n"/>
      <c r="H112" s="178" t="n"/>
      <c r="I112" s="16" t="n"/>
      <c r="J112" s="192" t="n"/>
      <c r="K112" s="55" t="n"/>
      <c r="L112" s="178" t="n"/>
      <c r="M112" s="16" t="n"/>
      <c r="N112" s="193" t="n"/>
      <c r="O112" s="63" t="n"/>
      <c r="P112" s="178" t="n"/>
      <c r="Q112" s="16" t="n"/>
      <c r="R112" s="193" t="n"/>
      <c r="S112" s="55" t="n"/>
      <c r="T112" s="178" t="n"/>
      <c r="U112" s="16" t="n"/>
      <c r="V112" s="193" t="n"/>
      <c r="W112" s="55" t="n"/>
      <c r="X112" s="178" t="n"/>
      <c r="Y112" s="16" t="n"/>
      <c r="Z112" s="193" t="n"/>
      <c r="AA112" s="55" t="n"/>
      <c r="AB112" s="178" t="n"/>
      <c r="AC112" s="19" t="n"/>
    </row>
    <row r="113">
      <c r="B113" s="152" t="n"/>
      <c r="D113" s="152" t="n"/>
      <c r="E113" s="4" t="n"/>
      <c r="F113" s="191" t="n"/>
      <c r="G113" s="55" t="n"/>
      <c r="H113" s="178" t="n"/>
      <c r="I113" s="16" t="n"/>
      <c r="J113" s="192" t="n"/>
      <c r="K113" s="55" t="n"/>
      <c r="L113" s="178" t="n"/>
      <c r="M113" s="16" t="n"/>
      <c r="N113" s="193" t="n"/>
      <c r="O113" s="63" t="n"/>
      <c r="P113" s="178" t="n"/>
      <c r="Q113" s="16" t="n"/>
      <c r="R113" s="193" t="n"/>
      <c r="S113" s="55" t="n"/>
      <c r="T113" s="178" t="n"/>
      <c r="U113" s="16" t="n"/>
      <c r="V113" s="193" t="n"/>
      <c r="W113" s="55" t="n"/>
      <c r="X113" s="178" t="n"/>
      <c r="Y113" s="16" t="n"/>
      <c r="Z113" s="193" t="n"/>
      <c r="AA113" s="55" t="n"/>
      <c r="AB113" s="178" t="n"/>
      <c r="AC113" s="19" t="n"/>
    </row>
    <row r="114">
      <c r="B114" s="152" t="n"/>
      <c r="D114" s="152" t="n"/>
      <c r="E114" s="4" t="n"/>
      <c r="F114" s="191" t="n"/>
      <c r="G114" s="55" t="n"/>
      <c r="H114" s="178" t="n"/>
      <c r="I114" s="16" t="n"/>
      <c r="J114" s="192" t="n"/>
      <c r="K114" s="55" t="n"/>
      <c r="L114" s="178" t="n"/>
      <c r="M114" s="16" t="n"/>
      <c r="N114" s="193" t="n"/>
      <c r="O114" s="63" t="n"/>
      <c r="P114" s="178" t="n"/>
      <c r="Q114" s="16" t="n"/>
      <c r="R114" s="193" t="n"/>
      <c r="S114" s="55" t="n"/>
      <c r="T114" s="178" t="n"/>
      <c r="U114" s="16" t="n"/>
      <c r="V114" s="193" t="n"/>
      <c r="W114" s="55" t="n"/>
      <c r="X114" s="178" t="n"/>
      <c r="Y114" s="16" t="n"/>
      <c r="Z114" s="193" t="n"/>
      <c r="AA114" s="55" t="n"/>
      <c r="AB114" s="178" t="n"/>
      <c r="AC114" s="19" t="n"/>
    </row>
    <row r="115">
      <c r="B115" s="152" t="n"/>
      <c r="D115" s="152" t="n"/>
      <c r="E115" s="4" t="n"/>
      <c r="F115" s="191" t="n"/>
      <c r="G115" s="55" t="n"/>
      <c r="H115" s="178" t="n"/>
      <c r="I115" s="16" t="n"/>
      <c r="J115" s="192" t="n"/>
      <c r="K115" s="55" t="n"/>
      <c r="L115" s="178" t="n"/>
      <c r="M115" s="16" t="n"/>
      <c r="N115" s="193" t="n"/>
      <c r="O115" s="63" t="n"/>
      <c r="P115" s="178" t="n"/>
      <c r="Q115" s="16" t="n"/>
      <c r="R115" s="193" t="n"/>
      <c r="S115" s="55" t="n"/>
      <c r="T115" s="178" t="n"/>
      <c r="U115" s="16" t="n"/>
      <c r="V115" s="193" t="n"/>
      <c r="W115" s="55" t="n"/>
      <c r="X115" s="178" t="n"/>
      <c r="Y115" s="16" t="n"/>
      <c r="Z115" s="193" t="n"/>
      <c r="AA115" s="55" t="n"/>
      <c r="AB115" s="178" t="n"/>
      <c r="AC115" s="19" t="n"/>
    </row>
    <row r="116">
      <c r="B116" s="152" t="n"/>
      <c r="D116" s="152" t="n"/>
      <c r="E116" s="4" t="n"/>
      <c r="F116" s="191" t="n"/>
      <c r="G116" s="55" t="n"/>
      <c r="H116" s="178" t="n"/>
      <c r="I116" s="16" t="n"/>
      <c r="J116" s="192" t="n"/>
      <c r="K116" s="55" t="n"/>
      <c r="L116" s="178" t="n"/>
      <c r="M116" s="16" t="n"/>
      <c r="N116" s="193" t="n"/>
      <c r="O116" s="63" t="n"/>
      <c r="P116" s="178" t="n"/>
      <c r="Q116" s="16" t="n"/>
      <c r="R116" s="193" t="n"/>
      <c r="S116" s="55" t="n"/>
      <c r="T116" s="178" t="n"/>
      <c r="U116" s="16" t="n"/>
      <c r="V116" s="193" t="n"/>
      <c r="W116" s="55" t="n"/>
      <c r="X116" s="178" t="n"/>
      <c r="Y116" s="16" t="n"/>
      <c r="Z116" s="193" t="n"/>
      <c r="AA116" s="55" t="n"/>
      <c r="AB116" s="178" t="n"/>
      <c r="AC116" s="19" t="n"/>
    </row>
    <row r="117">
      <c r="B117" s="152" t="n"/>
      <c r="D117" s="152" t="n"/>
      <c r="E117" s="4" t="n"/>
      <c r="F117" s="191" t="n"/>
      <c r="G117" s="55" t="n"/>
      <c r="H117" s="178" t="n"/>
      <c r="I117" s="16" t="n"/>
      <c r="J117" s="192" t="n"/>
      <c r="K117" s="55" t="n"/>
      <c r="L117" s="178" t="n"/>
      <c r="M117" s="16" t="n"/>
      <c r="N117" s="193" t="n"/>
      <c r="O117" s="63" t="n"/>
      <c r="P117" s="178" t="n"/>
      <c r="Q117" s="16" t="n"/>
      <c r="R117" s="193" t="n"/>
      <c r="S117" s="55" t="n"/>
      <c r="T117" s="178" t="n"/>
      <c r="U117" s="16" t="n"/>
      <c r="V117" s="193" t="n"/>
      <c r="W117" s="55" t="n"/>
      <c r="X117" s="178" t="n"/>
      <c r="Y117" s="16" t="n"/>
      <c r="Z117" s="193" t="n"/>
      <c r="AA117" s="55" t="n"/>
      <c r="AB117" s="178" t="n"/>
      <c r="AC117" s="19" t="n"/>
    </row>
    <row r="118">
      <c r="B118" s="6" t="n"/>
      <c r="C118" s="6" t="n"/>
      <c r="D118" s="6" t="n"/>
      <c r="E118" s="5" t="n"/>
      <c r="F118" s="194" t="n"/>
      <c r="G118" s="47" t="n"/>
      <c r="H118" s="195" t="n"/>
      <c r="I118" s="17" t="n"/>
      <c r="J118" s="196" t="n"/>
      <c r="K118" s="47" t="n"/>
      <c r="L118" s="195" t="n"/>
      <c r="M118" s="17" t="n"/>
      <c r="N118" s="197" t="n"/>
      <c r="O118" s="65" t="n"/>
      <c r="P118" s="195" t="n"/>
      <c r="Q118" s="17" t="n"/>
      <c r="R118" s="197" t="n"/>
      <c r="S118" s="47" t="n"/>
      <c r="T118" s="195" t="n"/>
      <c r="U118" s="17" t="n"/>
      <c r="V118" s="197" t="n"/>
      <c r="W118" s="47" t="n"/>
      <c r="X118" s="195" t="n"/>
      <c r="Y118" s="17" t="n"/>
      <c r="Z118" s="197" t="n"/>
      <c r="AA118" s="47" t="n"/>
      <c r="AB118" s="195" t="n"/>
      <c r="AC118" s="20" t="n"/>
    </row>
    <row r="119">
      <c r="F119" s="8" t="n"/>
    </row>
    <row r="120">
      <c r="F120" s="184" t="n"/>
      <c r="G120" s="184" t="n"/>
      <c r="H120" s="184" t="n"/>
      <c r="I120" s="184" t="n"/>
      <c r="J120" s="184" t="n"/>
      <c r="K120" s="184" t="n"/>
      <c r="L120" s="184" t="n"/>
      <c r="M120" s="184" t="n"/>
      <c r="N120" s="184" t="n"/>
      <c r="O120" s="184" t="n"/>
      <c r="P120" s="184" t="n"/>
      <c r="Q120" s="184" t="n"/>
      <c r="S120" s="184" t="n"/>
      <c r="U120" s="184" t="n"/>
      <c r="W120" s="184" t="n"/>
      <c r="Y120" s="184" t="n"/>
      <c r="AA120" s="184" t="n"/>
      <c r="AC120" s="184" t="n"/>
    </row>
    <row r="121">
      <c r="A121" s="21" t="n"/>
      <c r="AE121" s="184" t="n"/>
      <c r="AF121" s="184" t="n"/>
      <c r="AG121" s="184" t="n"/>
      <c r="AH121" s="184" t="n"/>
      <c r="AI121" s="184" t="n"/>
      <c r="AJ121" s="184" t="n"/>
      <c r="AK121" s="184" t="n"/>
      <c r="AL121" s="184" t="n"/>
      <c r="AM121" s="184" t="n"/>
      <c r="AN121" s="184" t="n"/>
      <c r="AO121" s="184" t="n"/>
      <c r="AP121" s="184" t="n"/>
      <c r="AQ121" s="184" t="n"/>
    </row>
    <row r="122">
      <c r="A122" s="21" t="n"/>
      <c r="AE122" s="184" t="n"/>
      <c r="AF122" s="184" t="n"/>
      <c r="AG122" s="184" t="n"/>
      <c r="AH122" s="184" t="n"/>
      <c r="AI122" s="184" t="n"/>
      <c r="AJ122" s="184" t="n"/>
      <c r="AK122" s="184" t="n"/>
      <c r="AL122" s="184" t="n"/>
      <c r="AM122" s="184" t="n"/>
      <c r="AN122" s="184" t="n"/>
      <c r="AO122" s="184" t="n"/>
      <c r="AP122" s="184" t="n"/>
      <c r="AQ122" s="184" t="n"/>
    </row>
    <row r="123">
      <c r="A123" s="21" t="n"/>
      <c r="AE123" s="184" t="n"/>
      <c r="AF123" s="184" t="n"/>
      <c r="AG123" s="184" t="n"/>
      <c r="AH123" s="184" t="n"/>
      <c r="AI123" s="184" t="n"/>
      <c r="AJ123" s="184" t="n"/>
      <c r="AK123" s="184" t="n"/>
      <c r="AL123" s="184" t="n"/>
      <c r="AM123" s="184" t="n"/>
      <c r="AN123" s="184" t="n"/>
      <c r="AO123" s="184" t="n"/>
      <c r="AP123" s="184" t="n"/>
      <c r="AQ123" s="184" t="n"/>
    </row>
    <row r="124">
      <c r="A124" s="21" t="n"/>
      <c r="AE124" s="184" t="n"/>
      <c r="AF124" s="184" t="n"/>
      <c r="AG124" s="184" t="n"/>
      <c r="AH124" s="184" t="n"/>
      <c r="AI124" s="184" t="n"/>
      <c r="AJ124" s="184" t="n"/>
      <c r="AK124" s="184" t="n"/>
      <c r="AL124" s="184" t="n"/>
      <c r="AM124" s="184" t="n"/>
      <c r="AN124" s="184" t="n"/>
      <c r="AO124" s="184" t="n"/>
      <c r="AP124" s="184" t="n"/>
      <c r="AQ124" s="184" t="n"/>
    </row>
    <row r="125">
      <c r="A125" s="21" t="n"/>
      <c r="AE125" s="184" t="n"/>
      <c r="AF125" s="184" t="n"/>
      <c r="AG125" s="184" t="n"/>
      <c r="AH125" s="184" t="n"/>
      <c r="AI125" s="184" t="n"/>
      <c r="AJ125" s="184" t="n"/>
      <c r="AK125" s="184" t="n"/>
      <c r="AL125" s="184" t="n"/>
      <c r="AM125" s="184" t="n"/>
      <c r="AN125" s="184" t="n"/>
      <c r="AO125" s="184" t="n"/>
      <c r="AP125" s="184" t="n"/>
      <c r="AQ125" s="184" t="n"/>
    </row>
    <row r="126">
      <c r="A126" s="21" t="n"/>
      <c r="AE126" s="184" t="n"/>
      <c r="AF126" s="184" t="n"/>
      <c r="AG126" s="184" t="n"/>
      <c r="AH126" s="184" t="n"/>
      <c r="AI126" s="184" t="n"/>
      <c r="AJ126" s="184" t="n"/>
      <c r="AK126" s="184" t="n"/>
      <c r="AL126" s="184" t="n"/>
      <c r="AM126" s="184" t="n"/>
      <c r="AN126" s="184" t="n"/>
      <c r="AO126" s="184" t="n"/>
      <c r="AP126" s="184" t="n"/>
      <c r="AQ126" s="184" t="n"/>
    </row>
    <row r="127">
      <c r="A127" s="21" t="n"/>
      <c r="AE127" s="184" t="n"/>
      <c r="AF127" s="184" t="n"/>
      <c r="AG127" s="184" t="n"/>
      <c r="AH127" s="184" t="n"/>
      <c r="AI127" s="184" t="n"/>
      <c r="AJ127" s="184" t="n"/>
      <c r="AK127" s="184" t="n"/>
      <c r="AL127" s="184" t="n"/>
      <c r="AM127" s="184" t="n"/>
      <c r="AN127" s="184" t="n"/>
      <c r="AO127" s="184" t="n"/>
      <c r="AP127" s="184" t="n"/>
      <c r="AQ127" s="184" t="n"/>
    </row>
    <row r="128">
      <c r="A128" s="21" t="n"/>
      <c r="AE128" s="184" t="n"/>
      <c r="AF128" s="184" t="n"/>
      <c r="AG128" s="184" t="n"/>
      <c r="AH128" s="184" t="n"/>
      <c r="AI128" s="184" t="n"/>
      <c r="AJ128" s="184" t="n"/>
      <c r="AK128" s="184" t="n"/>
      <c r="AL128" s="184" t="n"/>
      <c r="AM128" s="184" t="n"/>
      <c r="AN128" s="184" t="n"/>
      <c r="AO128" s="184" t="n"/>
      <c r="AP128" s="184" t="n"/>
      <c r="AQ128" s="184" t="n"/>
    </row>
    <row r="129">
      <c r="A129" s="21" t="n"/>
      <c r="AE129" s="184" t="n"/>
      <c r="AF129" s="184" t="n"/>
      <c r="AG129" s="184" t="n"/>
      <c r="AH129" s="184" t="n"/>
      <c r="AI129" s="184" t="n"/>
      <c r="AJ129" s="184" t="n"/>
      <c r="AK129" s="184" t="n"/>
      <c r="AL129" s="184" t="n"/>
      <c r="AM129" s="184" t="n"/>
      <c r="AN129" s="184" t="n"/>
      <c r="AO129" s="184" t="n"/>
      <c r="AP129" s="184" t="n"/>
      <c r="AQ129" s="184" t="n"/>
    </row>
    <row r="130">
      <c r="A130" s="21" t="n"/>
      <c r="AE130" s="184" t="n"/>
      <c r="AF130" s="184" t="n"/>
      <c r="AG130" s="184" t="n"/>
      <c r="AH130" s="184" t="n"/>
      <c r="AI130" s="184" t="n"/>
      <c r="AJ130" s="184" t="n"/>
      <c r="AK130" s="184" t="n"/>
      <c r="AL130" s="184" t="n"/>
      <c r="AM130" s="184" t="n"/>
      <c r="AN130" s="184" t="n"/>
      <c r="AO130" s="184" t="n"/>
      <c r="AP130" s="184" t="n"/>
      <c r="AQ130" s="184" t="n"/>
    </row>
    <row r="131">
      <c r="A131" s="21" t="n"/>
      <c r="AE131" s="184" t="n"/>
      <c r="AF131" s="184" t="n"/>
      <c r="AG131" s="184" t="n"/>
      <c r="AH131" s="184" t="n"/>
      <c r="AI131" s="184" t="n"/>
      <c r="AJ131" s="184" t="n"/>
      <c r="AK131" s="184" t="n"/>
      <c r="AL131" s="184" t="n"/>
      <c r="AM131" s="184" t="n"/>
      <c r="AN131" s="184" t="n"/>
      <c r="AO131" s="184" t="n"/>
      <c r="AP131" s="184" t="n"/>
      <c r="AQ131" s="184" t="n"/>
    </row>
    <row r="132">
      <c r="A132" s="21" t="n"/>
      <c r="K132" s="184" t="n"/>
      <c r="AE132" s="184" t="n"/>
      <c r="AF132" s="184" t="n"/>
      <c r="AG132" s="184" t="n"/>
      <c r="AH132" s="184" t="n"/>
      <c r="AI132" s="184" t="n"/>
      <c r="AJ132" s="184" t="n"/>
      <c r="AK132" s="184" t="n"/>
      <c r="AL132" s="184" t="n"/>
      <c r="AM132" s="184" t="n"/>
      <c r="AN132" s="184" t="n"/>
      <c r="AO132" s="184" t="n"/>
      <c r="AP132" s="184" t="n"/>
      <c r="AQ132" s="184" t="n"/>
    </row>
    <row r="133">
      <c r="A133" s="21" t="n"/>
    </row>
    <row r="134">
      <c r="A134" s="21" t="n"/>
    </row>
    <row r="135">
      <c r="A135" s="21" t="n"/>
    </row>
    <row r="136">
      <c r="A136" s="21" t="n"/>
    </row>
    <row r="137">
      <c r="A137" s="21" t="n"/>
    </row>
    <row r="138">
      <c r="A138" s="21" t="n"/>
    </row>
    <row r="139">
      <c r="A139" s="21" t="n"/>
    </row>
    <row r="140">
      <c r="A140" s="21" t="n"/>
    </row>
    <row r="141">
      <c r="A141" s="21" t="n"/>
    </row>
    <row r="142">
      <c r="A142" s="21" t="n"/>
    </row>
    <row r="143">
      <c r="A143" s="21" t="n"/>
    </row>
    <row r="144">
      <c r="A144" s="21" t="n"/>
    </row>
    <row r="145">
      <c r="A145" s="21" t="n"/>
    </row>
    <row r="146">
      <c r="A146" s="21" t="n"/>
    </row>
    <row r="147">
      <c r="A147" s="21" t="n"/>
    </row>
    <row r="148">
      <c r="A148" s="21" t="n"/>
    </row>
    <row r="149">
      <c r="A149" s="21" t="n"/>
    </row>
    <row r="150">
      <c r="A150" s="21" t="n"/>
    </row>
    <row r="151">
      <c r="A151" s="21" t="n"/>
    </row>
    <row r="152">
      <c r="A152" s="21" t="n"/>
    </row>
    <row r="153">
      <c r="A153" s="21" t="n"/>
    </row>
    <row r="154">
      <c r="A154" s="21" t="n"/>
    </row>
    <row r="155">
      <c r="A155" s="21" t="n"/>
    </row>
    <row r="156">
      <c r="A156" s="21" t="n"/>
    </row>
    <row r="157">
      <c r="A157" s="21" t="n"/>
    </row>
    <row r="158">
      <c r="A158" s="21" t="n"/>
    </row>
    <row r="159">
      <c r="A159" s="21" t="n"/>
    </row>
    <row r="160">
      <c r="A160" s="21" t="n"/>
    </row>
    <row r="161">
      <c r="A161" s="21" t="n"/>
    </row>
    <row r="162">
      <c r="A162" s="21" t="n"/>
    </row>
    <row r="163">
      <c r="A163" s="21" t="n"/>
    </row>
    <row r="164">
      <c r="A164" s="21" t="n"/>
    </row>
    <row r="165">
      <c r="A165" s="21" t="n"/>
    </row>
    <row r="166">
      <c r="A166" s="21" t="n"/>
    </row>
    <row r="167">
      <c r="A167" s="21" t="n"/>
    </row>
    <row r="168">
      <c r="A168" s="21" t="n"/>
    </row>
    <row r="169">
      <c r="A169" s="21" t="n"/>
    </row>
    <row r="170">
      <c r="A170" s="21" t="n"/>
    </row>
    <row r="171">
      <c r="A171" s="21" t="n"/>
    </row>
  </sheetData>
  <mergeCells count="31">
    <mergeCell ref="R4:R5"/>
    <mergeCell ref="C4:C5"/>
    <mergeCell ref="T4:T5"/>
    <mergeCell ref="V4:V5"/>
    <mergeCell ref="AB4:AB5"/>
    <mergeCell ref="E4:E5"/>
    <mergeCell ref="O4:O5"/>
    <mergeCell ref="A4:A118"/>
    <mergeCell ref="Q4:Q5"/>
    <mergeCell ref="D4:D5"/>
    <mergeCell ref="J4:J5"/>
    <mergeCell ref="AA4:AA5"/>
    <mergeCell ref="AG4:AM4"/>
    <mergeCell ref="AC4:AC5"/>
    <mergeCell ref="L4:L5"/>
    <mergeCell ref="AE4:AE118"/>
    <mergeCell ref="G4:G5"/>
    <mergeCell ref="X4:X5"/>
    <mergeCell ref="I4:I5"/>
    <mergeCell ref="Z4:Z5"/>
    <mergeCell ref="K4:K5"/>
    <mergeCell ref="S4:S5"/>
    <mergeCell ref="U4:U5"/>
    <mergeCell ref="M4:M5"/>
    <mergeCell ref="B4:B5"/>
    <mergeCell ref="W4:W5"/>
    <mergeCell ref="F4:F5"/>
    <mergeCell ref="H4:H5"/>
    <mergeCell ref="N4:N5"/>
    <mergeCell ref="Y4:Y5"/>
    <mergeCell ref="P4:P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171"/>
  <sheetViews>
    <sheetView topLeftCell="A38" zoomScale="90" workbookViewId="0">
      <pane xSplit="3" topLeftCell="E1" activePane="topRight" state="frozen"/>
      <selection pane="topRight" activeCell="P92" sqref="P92"/>
    </sheetView>
  </sheetViews>
  <sheetFormatPr baseColWidth="8" defaultColWidth="11" defaultRowHeight="15.75"/>
  <cols>
    <col width="12.25" customWidth="1" style="140" min="1" max="1"/>
    <col width="36.75" customWidth="1" style="140" min="2" max="2"/>
    <col width="16.5" customWidth="1" style="140" min="3" max="3"/>
    <col width="17.875" customWidth="1" style="140" min="4" max="4"/>
    <col width="23.75" customWidth="1" style="140" min="5" max="5"/>
    <col width="12.125" bestFit="1" customWidth="1" style="140" min="6" max="6"/>
  </cols>
  <sheetData>
    <row r="1" ht="25.5" customFormat="1" customHeight="1" s="134">
      <c r="A1" s="133" t="inlineStr">
        <is>
          <t>Richmond Sanitary District (9245)</t>
        </is>
      </c>
      <c r="C1" s="133" t="n">
        <v>2024</v>
      </c>
      <c r="D1" s="133" t="inlineStr">
        <is>
          <t>Unit</t>
        </is>
      </c>
      <c r="F1" s="133" t="inlineStr">
        <is>
          <t>Wastewater Treatment</t>
        </is>
      </c>
    </row>
    <row r="3" ht="16.15" customHeight="1" s="140" thickBot="1"/>
    <row r="4" ht="20.1" customFormat="1" customHeight="1" s="139" thickBot="1">
      <c r="A4" s="171" t="inlineStr">
        <is>
          <t>DATABASE</t>
        </is>
      </c>
      <c r="B4" s="126" t="inlineStr">
        <is>
          <t>Address</t>
        </is>
      </c>
      <c r="C4" s="126" t="inlineStr">
        <is>
          <t>Building</t>
        </is>
      </c>
      <c r="D4" s="126" t="inlineStr">
        <is>
          <t>Building Types</t>
        </is>
      </c>
      <c r="E4" s="129" t="inlineStr">
        <is>
          <t>Meter</t>
        </is>
      </c>
      <c r="F4" s="176" t="inlineStr">
        <is>
          <t>Jan. Amount</t>
        </is>
      </c>
      <c r="G4" s="174" t="inlineStr">
        <is>
          <t>Jan. Usage</t>
        </is>
      </c>
      <c r="H4" s="128" t="inlineStr">
        <is>
          <t>Feb. Amount</t>
        </is>
      </c>
      <c r="I4" s="128" t="inlineStr">
        <is>
          <t>Feb. Usage</t>
        </is>
      </c>
      <c r="J4" s="172" t="inlineStr">
        <is>
          <t>Mar. Amount</t>
        </is>
      </c>
      <c r="K4" s="174" t="inlineStr">
        <is>
          <t>Mar. Usage</t>
        </is>
      </c>
      <c r="L4" s="128" t="inlineStr">
        <is>
          <t>Apr. Amount</t>
        </is>
      </c>
      <c r="M4" s="128" t="inlineStr">
        <is>
          <t>Apr. Usage</t>
        </is>
      </c>
      <c r="N4" s="169" t="inlineStr">
        <is>
          <t>May Amount</t>
        </is>
      </c>
      <c r="O4" s="170" t="inlineStr">
        <is>
          <t>May Usage</t>
        </is>
      </c>
      <c r="P4" s="128" t="inlineStr">
        <is>
          <t>Jun. Amount</t>
        </is>
      </c>
      <c r="Q4" s="128" t="inlineStr">
        <is>
          <t>Jun. Usage</t>
        </is>
      </c>
      <c r="R4" s="169" t="inlineStr">
        <is>
          <t>Jul. Amount</t>
        </is>
      </c>
      <c r="S4" s="170" t="inlineStr">
        <is>
          <t>Jul. Usage</t>
        </is>
      </c>
      <c r="T4" s="128" t="inlineStr">
        <is>
          <t>Aug. Amount</t>
        </is>
      </c>
      <c r="U4" s="128" t="inlineStr">
        <is>
          <t>Aug. Usage</t>
        </is>
      </c>
      <c r="V4" s="169" t="inlineStr">
        <is>
          <t>Sept. Amount</t>
        </is>
      </c>
      <c r="W4" s="170" t="inlineStr">
        <is>
          <t>Sept. Usage</t>
        </is>
      </c>
      <c r="X4" s="128" t="inlineStr">
        <is>
          <t>Oct. Amount</t>
        </is>
      </c>
      <c r="Y4" s="128" t="inlineStr">
        <is>
          <t>Oct. Usage</t>
        </is>
      </c>
      <c r="Z4" s="169" t="inlineStr">
        <is>
          <t>Nov. Amount</t>
        </is>
      </c>
      <c r="AA4" s="170" t="inlineStr">
        <is>
          <t>Nov. Usage</t>
        </is>
      </c>
      <c r="AB4" s="128" t="inlineStr">
        <is>
          <t>Dec. Amount</t>
        </is>
      </c>
      <c r="AC4" s="137" t="inlineStr">
        <is>
          <t>Dec. Usage</t>
        </is>
      </c>
      <c r="AE4" s="173" t="inlineStr">
        <is>
          <t>DATA MANAGEMENT</t>
        </is>
      </c>
      <c r="AG4" s="175" t="inlineStr">
        <is>
          <t>Overview of Earlham College's Wastewater Usage</t>
        </is>
      </c>
      <c r="AH4" s="164" t="n"/>
      <c r="AI4" s="164" t="n"/>
      <c r="AJ4" s="164" t="n"/>
      <c r="AK4" s="164" t="n"/>
      <c r="AL4" s="165" t="n"/>
    </row>
    <row r="5" ht="20.1" customFormat="1" customHeight="1" s="139" thickBot="1">
      <c r="B5" s="127" t="n"/>
      <c r="C5" s="127" t="n"/>
      <c r="D5" s="127" t="n"/>
      <c r="E5" s="130" t="n"/>
      <c r="F5" s="148" t="n"/>
      <c r="G5" s="142" t="n"/>
      <c r="H5" s="127" t="n"/>
      <c r="I5" s="127" t="n"/>
      <c r="J5" s="136" t="n"/>
      <c r="K5" s="142" t="n"/>
      <c r="L5" s="127" t="n"/>
      <c r="M5" s="127" t="n"/>
      <c r="N5" s="125" t="n"/>
      <c r="O5" s="132" t="n"/>
      <c r="P5" s="127" t="n"/>
      <c r="Q5" s="127" t="n"/>
      <c r="R5" s="125" t="n"/>
      <c r="S5" s="132" t="n"/>
      <c r="T5" s="127" t="n"/>
      <c r="U5" s="127" t="n"/>
      <c r="V5" s="125" t="n"/>
      <c r="W5" s="132" t="n"/>
      <c r="X5" s="127" t="n"/>
      <c r="Y5" s="127" t="n"/>
      <c r="Z5" s="125" t="n"/>
      <c r="AA5" s="132" t="n"/>
      <c r="AB5" s="127" t="n"/>
      <c r="AC5" s="130" t="n"/>
      <c r="AG5" s="22" t="inlineStr">
        <is>
          <t>Months</t>
        </is>
      </c>
      <c r="AH5" s="27" t="inlineStr">
        <is>
          <t>Usage</t>
        </is>
      </c>
      <c r="AI5" s="28" t="inlineStr">
        <is>
          <t>Cost</t>
        </is>
      </c>
      <c r="AJ5" s="28" t="inlineStr">
        <is>
          <t>Academic</t>
        </is>
      </c>
      <c r="AK5" s="28" t="inlineStr">
        <is>
          <t>Operational</t>
        </is>
      </c>
      <c r="AL5" s="29" t="inlineStr">
        <is>
          <t>Residential</t>
        </is>
      </c>
    </row>
    <row r="6">
      <c r="B6" s="152" t="inlineStr">
        <is>
          <t>1000 Gurney</t>
        </is>
      </c>
      <c r="C6" s="152" t="inlineStr">
        <is>
          <t>Sadler Stadium</t>
        </is>
      </c>
      <c r="D6" s="152" t="n"/>
      <c r="E6" s="4" t="n"/>
      <c r="F6" s="212" t="n">
        <v>34.05</v>
      </c>
      <c r="G6" s="70" t="n"/>
      <c r="H6" s="178" t="n">
        <v>56.14</v>
      </c>
      <c r="I6" s="16" t="n">
        <v>39</v>
      </c>
      <c r="J6" s="213" t="n">
        <v>45.41</v>
      </c>
      <c r="K6" s="71" t="n">
        <v>22</v>
      </c>
      <c r="L6" s="178" t="n">
        <v>62.98</v>
      </c>
      <c r="M6" s="16" t="n">
        <v>34</v>
      </c>
      <c r="N6" s="214" t="n">
        <v>34.69</v>
      </c>
      <c r="O6" s="78" t="n">
        <v>5</v>
      </c>
      <c r="P6" s="178" t="n">
        <v>36.58</v>
      </c>
      <c r="Q6" s="16" t="n">
        <v>8</v>
      </c>
      <c r="R6" s="214" t="n">
        <v>35.95</v>
      </c>
      <c r="S6" s="71" t="n"/>
      <c r="T6" s="178" t="n"/>
      <c r="U6" s="16" t="n"/>
      <c r="V6" s="214" t="n"/>
      <c r="W6" s="71" t="n"/>
      <c r="X6" s="178" t="n"/>
      <c r="Y6" s="16" t="n"/>
      <c r="Z6" s="214" t="n"/>
      <c r="AA6" s="71" t="n"/>
      <c r="AB6" s="178" t="n"/>
      <c r="AC6" s="19" t="n"/>
      <c r="AG6" s="24" t="inlineStr">
        <is>
          <t>Jan</t>
        </is>
      </c>
      <c r="AH6" s="16">
        <f>SUM(G6:G118)</f>
        <v/>
      </c>
      <c r="AI6" s="182">
        <f>SUM(F6:F118)</f>
        <v/>
      </c>
      <c r="AJ6" s="7" t="n"/>
      <c r="AK6" s="7" t="n"/>
      <c r="AL6" s="23" t="n"/>
    </row>
    <row r="7">
      <c r="B7" s="152" t="inlineStr">
        <is>
          <t>1052 Gurney</t>
        </is>
      </c>
      <c r="C7" s="152" t="inlineStr">
        <is>
          <t>Horsebarn</t>
        </is>
      </c>
      <c r="D7" s="152" t="n"/>
      <c r="E7" s="4" t="n"/>
      <c r="F7" s="212" t="n">
        <v>259.18</v>
      </c>
      <c r="G7" s="71" t="n"/>
      <c r="H7" s="178" t="n">
        <v>207.21</v>
      </c>
      <c r="I7" s="16" t="n"/>
      <c r="J7" s="213" t="n">
        <v>169.55</v>
      </c>
      <c r="K7" s="71" t="n"/>
      <c r="L7" s="178" t="n">
        <v>201.71</v>
      </c>
      <c r="M7" s="16" t="n"/>
      <c r="N7" s="214" t="n">
        <v>122.56</v>
      </c>
      <c r="O7" s="78" t="n"/>
      <c r="P7" s="178" t="n">
        <v>116</v>
      </c>
      <c r="Q7" s="16" t="n"/>
      <c r="R7" s="214" t="n">
        <v>158.07</v>
      </c>
      <c r="S7" s="71" t="n"/>
      <c r="T7" s="178" t="n"/>
      <c r="U7" s="16" t="n"/>
      <c r="V7" s="214" t="n"/>
      <c r="W7" s="71" t="n"/>
      <c r="X7" s="178" t="n"/>
      <c r="Y7" s="16" t="n"/>
      <c r="Z7" s="214" t="n"/>
      <c r="AA7" s="71" t="n"/>
      <c r="AB7" s="178" t="n"/>
      <c r="AC7" s="19" t="n"/>
      <c r="AG7" s="25" t="inlineStr">
        <is>
          <t>Feb</t>
        </is>
      </c>
      <c r="AH7" s="16">
        <f>SUM(I6:I118)</f>
        <v/>
      </c>
      <c r="AI7" s="183">
        <f>SUM(H6:H118)</f>
        <v/>
      </c>
      <c r="AJ7" s="152" t="n"/>
      <c r="AK7" s="152" t="n"/>
      <c r="AL7" s="4" t="n"/>
    </row>
    <row r="8">
      <c r="B8" s="152" t="n"/>
      <c r="C8" s="152" t="n"/>
      <c r="D8" s="152" t="n"/>
      <c r="E8" s="4" t="n"/>
      <c r="F8" s="212" t="n"/>
      <c r="G8" s="70" t="n"/>
      <c r="H8" s="178" t="n"/>
      <c r="I8" s="16" t="n"/>
      <c r="J8" s="213" t="n"/>
      <c r="K8" s="71" t="n"/>
      <c r="L8" s="178" t="n"/>
      <c r="M8" s="16" t="n"/>
      <c r="N8" s="214" t="n"/>
      <c r="O8" s="78" t="n"/>
      <c r="P8" s="178" t="n"/>
      <c r="Q8" s="16" t="n"/>
      <c r="R8" s="214" t="n"/>
      <c r="S8" s="71" t="n"/>
      <c r="T8" s="178" t="n"/>
      <c r="U8" s="16" t="n"/>
      <c r="V8" s="214" t="n"/>
      <c r="W8" s="71" t="n"/>
      <c r="X8" s="178" t="n"/>
      <c r="Y8" s="16" t="n"/>
      <c r="Z8" s="214" t="n"/>
      <c r="AA8" s="71" t="n"/>
      <c r="AB8" s="178" t="n"/>
      <c r="AC8" s="19" t="n"/>
      <c r="AG8" s="25" t="inlineStr">
        <is>
          <t>Mar</t>
        </is>
      </c>
      <c r="AH8" s="16">
        <f>SUM(K6:K118)</f>
        <v/>
      </c>
      <c r="AI8" s="183">
        <f>SUM(J6:J118)</f>
        <v/>
      </c>
      <c r="AJ8" s="152" t="n"/>
      <c r="AK8" s="152" t="n"/>
      <c r="AL8" s="4" t="n"/>
    </row>
    <row r="9">
      <c r="B9" s="152" t="inlineStr">
        <is>
          <t>1003/1007 Gurney</t>
        </is>
      </c>
      <c r="C9" s="152" t="inlineStr">
        <is>
          <t>Campus Village</t>
        </is>
      </c>
      <c r="D9" s="152" t="n"/>
      <c r="E9" s="4" t="n"/>
      <c r="F9" s="212" t="n">
        <v>105.89</v>
      </c>
      <c r="G9" s="70" t="n">
        <v>32</v>
      </c>
      <c r="H9" s="178" t="n">
        <v>116.62</v>
      </c>
      <c r="I9" s="16" t="n">
        <v>49</v>
      </c>
      <c r="J9" s="213" t="n">
        <v>111.57</v>
      </c>
      <c r="K9" s="71" t="n">
        <v>41</v>
      </c>
      <c r="L9" s="178" t="n">
        <v>112.83</v>
      </c>
      <c r="M9" s="16" t="n">
        <v>43</v>
      </c>
      <c r="N9" s="214" t="n">
        <v>117.25</v>
      </c>
      <c r="O9" s="78" t="n">
        <v>50</v>
      </c>
      <c r="P9" s="178" t="n">
        <v>97.06</v>
      </c>
      <c r="Q9" s="16" t="n">
        <v>18</v>
      </c>
      <c r="R9" s="214" t="n">
        <v>97.06</v>
      </c>
      <c r="S9" s="71" t="n"/>
      <c r="T9" s="178" t="n"/>
      <c r="U9" s="16" t="n"/>
      <c r="V9" s="214" t="n"/>
      <c r="W9" s="71" t="n"/>
      <c r="X9" s="178" t="n"/>
      <c r="Y9" s="16" t="n"/>
      <c r="Z9" s="214" t="n"/>
      <c r="AA9" s="71" t="n"/>
      <c r="AB9" s="178" t="n"/>
      <c r="AC9" s="19" t="n"/>
      <c r="AG9" s="25" t="inlineStr">
        <is>
          <t>Apr</t>
        </is>
      </c>
      <c r="AH9" s="16">
        <f>SUM(M6:M118)</f>
        <v/>
      </c>
      <c r="AI9" s="183">
        <f>SUM(L6:L118)</f>
        <v/>
      </c>
      <c r="AJ9" s="152" t="n"/>
      <c r="AK9" s="152" t="n"/>
      <c r="AL9" s="4" t="n"/>
    </row>
    <row r="10">
      <c r="B10" s="152" t="inlineStr">
        <is>
          <t>1011/1013 Gurney</t>
        </is>
      </c>
      <c r="C10" s="152" t="inlineStr">
        <is>
          <t>Campus Village</t>
        </is>
      </c>
      <c r="D10" s="152" t="n"/>
      <c r="E10" s="4" t="n"/>
      <c r="F10" s="212" t="n">
        <v>40.97</v>
      </c>
      <c r="G10" s="70" t="n">
        <v>2</v>
      </c>
      <c r="H10" s="178" t="n">
        <v>50.41</v>
      </c>
      <c r="I10" s="16" t="n"/>
      <c r="J10" s="213" t="n">
        <v>40.97</v>
      </c>
      <c r="K10" s="71" t="n">
        <v>2</v>
      </c>
      <c r="L10" s="178" t="n">
        <v>45.69</v>
      </c>
      <c r="M10" s="16" t="n">
        <v>3</v>
      </c>
      <c r="N10" s="214" t="n">
        <v>45.69</v>
      </c>
      <c r="O10" s="78" t="n">
        <v>3</v>
      </c>
      <c r="P10" s="178" t="n">
        <v>36.25</v>
      </c>
      <c r="Q10" s="16" t="n"/>
      <c r="R10" s="214" t="n">
        <v>31.53</v>
      </c>
      <c r="S10" s="71" t="n"/>
      <c r="T10" s="178" t="n"/>
      <c r="U10" s="16" t="n"/>
      <c r="V10" s="214" t="n"/>
      <c r="W10" s="71" t="n"/>
      <c r="X10" s="178" t="n"/>
      <c r="Y10" s="16" t="n"/>
      <c r="Z10" s="214" t="n"/>
      <c r="AA10" s="71" t="n"/>
      <c r="AB10" s="178" t="n"/>
      <c r="AC10" s="19" t="n"/>
      <c r="AG10" s="25" t="inlineStr">
        <is>
          <t>May</t>
        </is>
      </c>
      <c r="AH10" s="16">
        <f>SUM(O6:O118)</f>
        <v/>
      </c>
      <c r="AI10" s="183">
        <f>SUM(N6:N118)</f>
        <v/>
      </c>
      <c r="AJ10" s="152" t="n"/>
      <c r="AK10" s="152" t="n"/>
      <c r="AL10" s="4" t="n"/>
    </row>
    <row r="11">
      <c r="B11" s="152" t="inlineStr">
        <is>
          <t>1015/1017 Gurney</t>
        </is>
      </c>
      <c r="C11" s="152" t="inlineStr">
        <is>
          <t>Campus Village</t>
        </is>
      </c>
      <c r="D11" s="152" t="n"/>
      <c r="E11" s="4" t="n"/>
      <c r="F11" s="212" t="n">
        <v>38.05</v>
      </c>
      <c r="G11" s="70" t="n"/>
      <c r="H11" s="178" t="n">
        <v>42.28</v>
      </c>
      <c r="I11" s="16" t="n"/>
      <c r="J11" s="213" t="n">
        <v>39.4</v>
      </c>
      <c r="K11" s="71" t="n"/>
      <c r="L11" s="178" t="n">
        <v>42.09</v>
      </c>
      <c r="M11" s="16" t="n"/>
      <c r="N11" s="214" t="n">
        <v>52.44</v>
      </c>
      <c r="O11" s="78" t="n"/>
      <c r="P11" s="178" t="n">
        <v>39.46</v>
      </c>
      <c r="Q11" s="16" t="n"/>
      <c r="R11" s="214" t="n">
        <v>37.35</v>
      </c>
      <c r="S11" s="71" t="n"/>
      <c r="T11" s="178" t="n"/>
      <c r="U11" s="16" t="n"/>
      <c r="V11" s="214" t="n"/>
      <c r="W11" s="71" t="n"/>
      <c r="X11" s="178" t="n"/>
      <c r="Y11" s="16" t="n"/>
      <c r="Z11" s="214" t="n"/>
      <c r="AA11" s="71" t="n"/>
      <c r="AB11" s="178" t="n"/>
      <c r="AC11" s="19" t="n"/>
      <c r="AG11" s="25" t="inlineStr">
        <is>
          <t>Jun</t>
        </is>
      </c>
      <c r="AH11" s="16">
        <f>SUM(Q6:Q118)</f>
        <v/>
      </c>
      <c r="AI11" s="183">
        <f>SUM(P6:P118)</f>
        <v/>
      </c>
      <c r="AJ11" s="152" t="n"/>
      <c r="AK11" s="152" t="n"/>
      <c r="AL11" s="4" t="n"/>
    </row>
    <row r="12">
      <c r="B12" s="152" t="inlineStr">
        <is>
          <t>1023/1025 Gurney</t>
        </is>
      </c>
      <c r="C12" s="152" t="inlineStr">
        <is>
          <t>Campus Village</t>
        </is>
      </c>
      <c r="D12" s="152" t="n"/>
      <c r="E12" s="4" t="n"/>
      <c r="F12" s="212" t="n">
        <v>111.2</v>
      </c>
      <c r="G12" s="70" t="n">
        <v>42</v>
      </c>
      <c r="H12" s="178" t="n">
        <v>115.62</v>
      </c>
      <c r="I12" s="16" t="n">
        <v>49</v>
      </c>
      <c r="J12" s="213" t="n">
        <v>111.2</v>
      </c>
      <c r="K12" s="71" t="n">
        <v>42</v>
      </c>
      <c r="L12" s="178" t="n">
        <v>117.51</v>
      </c>
      <c r="M12" s="16" t="n">
        <v>52</v>
      </c>
      <c r="N12" s="214" t="n">
        <v>109.94</v>
      </c>
      <c r="O12" s="78" t="n">
        <v>40</v>
      </c>
      <c r="P12" s="178" t="n">
        <v>108.05</v>
      </c>
      <c r="Q12" s="16" t="n">
        <v>37</v>
      </c>
      <c r="R12" s="214" t="n">
        <v>96.69</v>
      </c>
      <c r="S12" s="71" t="n"/>
      <c r="T12" s="178" t="n"/>
      <c r="U12" s="16" t="n"/>
      <c r="V12" s="214" t="n"/>
      <c r="W12" s="71" t="n"/>
      <c r="X12" s="178" t="n"/>
      <c r="Y12" s="16" t="n"/>
      <c r="Z12" s="214" t="n"/>
      <c r="AA12" s="71" t="n"/>
      <c r="AB12" s="178" t="n"/>
      <c r="AC12" s="19" t="n"/>
      <c r="AG12" s="25" t="inlineStr">
        <is>
          <t>Jul</t>
        </is>
      </c>
      <c r="AH12" s="16">
        <f>SUM(S6:S118)</f>
        <v/>
      </c>
      <c r="AI12" s="184">
        <f>SUM(R6:R118)</f>
        <v/>
      </c>
      <c r="AJ12" s="152" t="n"/>
      <c r="AK12" s="152" t="n"/>
      <c r="AL12" s="4" t="n"/>
    </row>
    <row r="13">
      <c r="B13" s="152" t="inlineStr">
        <is>
          <t>1027/1029/1031/1033 Gurney</t>
        </is>
      </c>
      <c r="C13" s="152" t="inlineStr">
        <is>
          <t>Campus Village</t>
        </is>
      </c>
      <c r="D13" s="152" t="n"/>
      <c r="E13" s="4" t="n"/>
      <c r="F13" s="212" t="n">
        <v>40.97</v>
      </c>
      <c r="G13" s="70" t="n"/>
      <c r="H13" s="178" t="n">
        <v>50.41</v>
      </c>
      <c r="I13" s="16" t="n">
        <v>4</v>
      </c>
      <c r="J13" s="213" t="n"/>
      <c r="K13" s="71" t="n"/>
      <c r="L13" s="178" t="n">
        <v>50.41</v>
      </c>
      <c r="M13" s="16" t="n"/>
      <c r="N13" s="214" t="n">
        <v>64.56999999999999</v>
      </c>
      <c r="O13" s="78" t="n">
        <v>7</v>
      </c>
      <c r="P13" s="178" t="n">
        <v>50.41</v>
      </c>
      <c r="Q13" s="16" t="n">
        <v>4</v>
      </c>
      <c r="R13" s="214" t="n">
        <v>50.41</v>
      </c>
      <c r="S13" s="71" t="n"/>
      <c r="T13" s="178" t="n"/>
      <c r="U13" s="16" t="n"/>
      <c r="V13" s="214" t="n"/>
      <c r="W13" s="71" t="n"/>
      <c r="X13" s="178" t="n"/>
      <c r="Y13" s="16" t="n"/>
      <c r="Z13" s="214" t="n"/>
      <c r="AA13" s="71" t="n"/>
      <c r="AB13" s="178" t="n"/>
      <c r="AC13" s="19" t="n"/>
      <c r="AG13" s="25" t="inlineStr">
        <is>
          <t>Aug</t>
        </is>
      </c>
      <c r="AH13" s="16">
        <f>SUM(U6:U118)</f>
        <v/>
      </c>
      <c r="AI13" s="184">
        <f>SUM(T6:T118)</f>
        <v/>
      </c>
      <c r="AJ13" s="152" t="n"/>
      <c r="AK13" s="152" t="n"/>
      <c r="AL13" s="4" t="n"/>
    </row>
    <row r="14">
      <c r="B14" s="152" t="inlineStr">
        <is>
          <t>1035/1037 Gurney</t>
        </is>
      </c>
      <c r="C14" s="152" t="inlineStr">
        <is>
          <t>Campus Village</t>
        </is>
      </c>
      <c r="D14" s="152" t="n"/>
      <c r="E14" s="4" t="n"/>
      <c r="F14" s="212" t="n">
        <v>50.41</v>
      </c>
      <c r="G14" s="70" t="n">
        <v>4</v>
      </c>
      <c r="H14" s="178" t="n">
        <v>55.13</v>
      </c>
      <c r="I14" s="16" t="n">
        <v>5</v>
      </c>
      <c r="J14" s="213" t="n">
        <v>50.41</v>
      </c>
      <c r="K14" s="71" t="n">
        <v>4</v>
      </c>
      <c r="L14" s="178" t="n">
        <v>59.85</v>
      </c>
      <c r="M14" s="16" t="n">
        <v>6</v>
      </c>
      <c r="N14" s="214" t="n">
        <v>45.69</v>
      </c>
      <c r="O14" s="78" t="n">
        <v>3</v>
      </c>
      <c r="P14" s="178" t="n">
        <v>40.97</v>
      </c>
      <c r="Q14" s="16" t="n">
        <v>2</v>
      </c>
      <c r="R14" s="214" t="n">
        <v>40.97</v>
      </c>
      <c r="S14" s="71" t="n"/>
      <c r="T14" s="178" t="n"/>
      <c r="U14" s="16" t="n"/>
      <c r="V14" s="214" t="n"/>
      <c r="W14" s="71" t="n"/>
      <c r="X14" s="178" t="n"/>
      <c r="Y14" s="16" t="n"/>
      <c r="Z14" s="214" t="n"/>
      <c r="AA14" s="71" t="n"/>
      <c r="AB14" s="178" t="n"/>
      <c r="AC14" s="19" t="n"/>
      <c r="AG14" s="25" t="inlineStr">
        <is>
          <t>Sep</t>
        </is>
      </c>
      <c r="AH14" s="16">
        <f>SUM(W6:W118)</f>
        <v/>
      </c>
      <c r="AI14" s="184">
        <f>SUM(V6:V118)</f>
        <v/>
      </c>
      <c r="AJ14" s="152" t="n"/>
      <c r="AK14" s="152" t="n"/>
      <c r="AL14" s="4" t="n"/>
    </row>
    <row r="15">
      <c r="B15" s="152" t="inlineStr">
        <is>
          <t>1039/1041/1043/1045 Gurney</t>
        </is>
      </c>
      <c r="C15" s="152" t="inlineStr">
        <is>
          <t>Campus Village</t>
        </is>
      </c>
      <c r="D15" s="152" t="n"/>
      <c r="E15" s="4" t="n"/>
      <c r="F15" s="212" t="n">
        <v>40.97</v>
      </c>
      <c r="G15" s="70" t="n">
        <v>2</v>
      </c>
      <c r="H15" s="178" t="n">
        <v>40.97</v>
      </c>
      <c r="I15" s="16" t="n">
        <v>2</v>
      </c>
      <c r="J15" s="213" t="n">
        <v>40.97</v>
      </c>
      <c r="K15" s="71" t="n">
        <v>2</v>
      </c>
      <c r="L15" s="178" t="n">
        <v>45.69</v>
      </c>
      <c r="M15" s="16" t="n">
        <v>3</v>
      </c>
      <c r="N15" s="214" t="n"/>
      <c r="O15" s="78" t="n"/>
      <c r="P15" s="178" t="n">
        <v>45.69</v>
      </c>
      <c r="Q15" s="16" t="n">
        <v>3</v>
      </c>
      <c r="R15" s="214" t="n">
        <v>36.25</v>
      </c>
      <c r="S15" s="71" t="n"/>
      <c r="T15" s="178" t="n"/>
      <c r="U15" s="16" t="n"/>
      <c r="V15" s="214" t="n"/>
      <c r="W15" s="71" t="n"/>
      <c r="X15" s="178" t="n"/>
      <c r="Y15" s="16" t="n"/>
      <c r="Z15" s="214" t="n"/>
      <c r="AA15" s="71" t="n"/>
      <c r="AB15" s="178" t="n"/>
      <c r="AC15" s="19" t="n"/>
      <c r="AG15" s="25" t="inlineStr">
        <is>
          <t>Oct</t>
        </is>
      </c>
      <c r="AH15" s="16">
        <f>SUM(Y6:Y118)</f>
        <v/>
      </c>
      <c r="AI15" s="184">
        <f>SUM(X6:X118)</f>
        <v/>
      </c>
      <c r="AJ15" s="152" t="n"/>
      <c r="AK15" s="152" t="n"/>
      <c r="AL15" s="4" t="n"/>
    </row>
    <row r="16">
      <c r="B16" s="152" t="inlineStr">
        <is>
          <t>1051/1053 Gurney</t>
        </is>
      </c>
      <c r="C16" s="152" t="inlineStr">
        <is>
          <t>Campus Village</t>
        </is>
      </c>
      <c r="D16" s="152" t="n"/>
      <c r="E16" s="4" t="n"/>
      <c r="F16" s="212" t="n">
        <v>45.69</v>
      </c>
      <c r="G16" s="70" t="n">
        <v>3</v>
      </c>
      <c r="H16" s="178" t="n">
        <v>50.41</v>
      </c>
      <c r="I16" s="16" t="n">
        <v>4</v>
      </c>
      <c r="J16" s="213" t="n">
        <v>40.97</v>
      </c>
      <c r="K16" s="71" t="n">
        <v>2</v>
      </c>
      <c r="L16" s="178" t="n">
        <v>45.69</v>
      </c>
      <c r="M16" s="16" t="n">
        <v>3</v>
      </c>
      <c r="N16" s="214" t="n">
        <v>74.01000000000001</v>
      </c>
      <c r="O16" s="78" t="n">
        <v>9</v>
      </c>
      <c r="P16" s="178" t="n">
        <v>50.41</v>
      </c>
      <c r="Q16" s="16" t="n">
        <v>4</v>
      </c>
      <c r="R16" s="214" t="n">
        <v>45.69</v>
      </c>
      <c r="S16" s="71" t="n"/>
      <c r="T16" s="178" t="n"/>
      <c r="U16" s="16" t="n"/>
      <c r="V16" s="214" t="n"/>
      <c r="W16" s="71" t="n"/>
      <c r="X16" s="178" t="n"/>
      <c r="Y16" s="16" t="n"/>
      <c r="Z16" s="214" t="n"/>
      <c r="AA16" s="71" t="n"/>
      <c r="AB16" s="178" t="n"/>
      <c r="AC16" s="19" t="n"/>
      <c r="AG16" s="25" t="inlineStr">
        <is>
          <t>Nov</t>
        </is>
      </c>
      <c r="AH16" s="16">
        <f>SUM(AA6:AA118)</f>
        <v/>
      </c>
      <c r="AI16" s="184">
        <f>SUM(Z6:Z118)</f>
        <v/>
      </c>
      <c r="AJ16" s="152" t="n"/>
      <c r="AK16" s="152" t="n"/>
      <c r="AL16" s="4" t="n"/>
    </row>
    <row r="17" ht="16.15" customHeight="1" s="140" thickBot="1">
      <c r="B17" s="152" t="n"/>
      <c r="C17" s="152" t="n"/>
      <c r="D17" s="152" t="n"/>
      <c r="E17" s="4" t="n"/>
      <c r="F17" s="212" t="n"/>
      <c r="G17" s="70" t="n"/>
      <c r="H17" s="178" t="n"/>
      <c r="I17" s="16" t="n"/>
      <c r="J17" s="213" t="n"/>
      <c r="K17" s="71" t="n"/>
      <c r="L17" s="178" t="n"/>
      <c r="M17" s="16" t="n"/>
      <c r="N17" s="214" t="n"/>
      <c r="O17" s="78" t="n"/>
      <c r="P17" s="178" t="n"/>
      <c r="Q17" s="16" t="n"/>
      <c r="R17" s="214" t="n"/>
      <c r="S17" s="71" t="n"/>
      <c r="T17" s="178" t="n"/>
      <c r="U17" s="16" t="n"/>
      <c r="V17" s="214" t="n"/>
      <c r="W17" s="71" t="n"/>
      <c r="X17" s="178" t="n"/>
      <c r="Y17" s="16" t="n"/>
      <c r="Z17" s="214" t="n"/>
      <c r="AA17" s="71" t="n"/>
      <c r="AB17" s="178" t="n"/>
      <c r="AC17" s="19" t="n"/>
      <c r="AG17" s="26" t="inlineStr">
        <is>
          <t>Dec</t>
        </is>
      </c>
      <c r="AH17" s="17">
        <f>SUM(AC6:AC118)</f>
        <v/>
      </c>
      <c r="AI17" s="185">
        <f>SUM(AB6:AB118)</f>
        <v/>
      </c>
      <c r="AJ17" s="6" t="n"/>
      <c r="AK17" s="6" t="n"/>
      <c r="AL17" s="5" t="n"/>
    </row>
    <row r="18">
      <c r="B18" s="152" t="inlineStr">
        <is>
          <t>1002/1004 Woolman</t>
        </is>
      </c>
      <c r="C18" s="152" t="inlineStr">
        <is>
          <t>Campus Village</t>
        </is>
      </c>
      <c r="D18" s="152" t="n"/>
      <c r="E18" s="4" t="n"/>
      <c r="F18" s="212" t="n">
        <v>39.09</v>
      </c>
      <c r="G18" s="70" t="n"/>
      <c r="H18" s="178" t="n">
        <v>46.04</v>
      </c>
      <c r="I18" s="16" t="n"/>
      <c r="J18" s="213" t="n">
        <v>42.74</v>
      </c>
      <c r="K18" s="71" t="n"/>
      <c r="L18" s="178" t="n">
        <v>39.7</v>
      </c>
      <c r="M18" s="16" t="n"/>
      <c r="N18" s="214" t="n">
        <v>44.01</v>
      </c>
      <c r="O18" s="78" t="n"/>
      <c r="P18" s="178" t="n">
        <v>39.5</v>
      </c>
      <c r="Q18" s="16" t="n"/>
      <c r="R18" s="214" t="n">
        <v>33.95</v>
      </c>
      <c r="S18" s="71" t="n"/>
      <c r="T18" s="178" t="n"/>
      <c r="U18" s="16" t="n"/>
      <c r="V18" s="214" t="n"/>
      <c r="W18" s="71" t="n"/>
      <c r="X18" s="178" t="n"/>
      <c r="Y18" s="16" t="n"/>
      <c r="Z18" s="214" t="n"/>
      <c r="AA18" s="71" t="n"/>
      <c r="AB18" s="178" t="n"/>
      <c r="AC18" s="19" t="n"/>
    </row>
    <row r="19">
      <c r="B19" s="152" t="inlineStr">
        <is>
          <t>1012/1016 Woolman</t>
        </is>
      </c>
      <c r="C19" s="152" t="inlineStr">
        <is>
          <t>Campus Village</t>
        </is>
      </c>
      <c r="D19" s="152" t="n"/>
      <c r="E19" s="4" t="n"/>
      <c r="F19" s="212" t="n">
        <v>39.83</v>
      </c>
      <c r="G19" s="70" t="n"/>
      <c r="H19" s="178" t="n">
        <v>43.83</v>
      </c>
      <c r="I19" s="16" t="n"/>
      <c r="J19" s="213" t="n">
        <v>41.8</v>
      </c>
      <c r="K19" s="71" t="n"/>
      <c r="L19" s="178" t="n">
        <v>43.92</v>
      </c>
      <c r="M19" s="16" t="n"/>
      <c r="N19" s="214" t="n">
        <v>46.55</v>
      </c>
      <c r="O19" s="78" t="n"/>
      <c r="P19" s="178" t="n">
        <v>44.4</v>
      </c>
      <c r="Q19" s="16" t="n"/>
      <c r="R19" s="214" t="n">
        <v>41.41</v>
      </c>
      <c r="S19" s="71" t="n"/>
      <c r="T19" s="178" t="n"/>
      <c r="U19" s="16" t="n"/>
      <c r="V19" s="214" t="n"/>
      <c r="W19" s="71" t="n"/>
      <c r="X19" s="178" t="n"/>
      <c r="Y19" s="16" t="n"/>
      <c r="Z19" s="214" t="n"/>
      <c r="AA19" s="71" t="n"/>
      <c r="AB19" s="178" t="n"/>
      <c r="AC19" s="19" t="n"/>
    </row>
    <row r="20">
      <c r="B20" s="152" t="inlineStr">
        <is>
          <t>1015/1017 Woolman</t>
        </is>
      </c>
      <c r="C20" s="152" t="inlineStr">
        <is>
          <t>Campus Village</t>
        </is>
      </c>
      <c r="D20" s="152" t="n"/>
      <c r="E20" s="4" t="n"/>
      <c r="F20" s="212" t="n">
        <v>31.56</v>
      </c>
      <c r="G20" s="70" t="n"/>
      <c r="H20" s="178" t="n">
        <v>32.03</v>
      </c>
      <c r="I20" s="16" t="n"/>
      <c r="J20" s="213" t="n">
        <v>31.67</v>
      </c>
      <c r="K20" s="71" t="n"/>
      <c r="L20" s="178" t="n">
        <v>31.61</v>
      </c>
      <c r="M20" s="16" t="n"/>
      <c r="N20" s="214" t="n">
        <v>53.84</v>
      </c>
      <c r="O20" s="78" t="n"/>
      <c r="P20" s="178" t="n">
        <v>33.42</v>
      </c>
      <c r="Q20" s="16" t="n"/>
      <c r="R20" s="214" t="n">
        <v>33.42</v>
      </c>
      <c r="S20" s="71" t="n"/>
      <c r="T20" s="178" t="n"/>
      <c r="U20" s="16" t="n"/>
      <c r="V20" s="214" t="n"/>
      <c r="W20" s="71" t="n"/>
      <c r="X20" s="178" t="n"/>
      <c r="Y20" s="16" t="n"/>
      <c r="Z20" s="214" t="n"/>
      <c r="AA20" s="71" t="n"/>
      <c r="AB20" s="178" t="n"/>
      <c r="AC20" s="19" t="n"/>
    </row>
    <row r="21">
      <c r="B21" s="152" t="inlineStr">
        <is>
          <t>1019/1021 Woolman</t>
        </is>
      </c>
      <c r="C21" s="152" t="inlineStr">
        <is>
          <t>Campus Village</t>
        </is>
      </c>
      <c r="D21" s="152" t="n"/>
      <c r="E21" s="4" t="n"/>
      <c r="F21" s="212" t="n">
        <v>51.41</v>
      </c>
      <c r="G21" s="70" t="n">
        <v>4</v>
      </c>
      <c r="H21" s="178" t="n">
        <v>60.85</v>
      </c>
      <c r="I21" s="16" t="n">
        <v>6</v>
      </c>
      <c r="J21" s="213" t="n">
        <v>56.13</v>
      </c>
      <c r="K21" s="71" t="n">
        <v>5</v>
      </c>
      <c r="L21" s="178" t="n">
        <v>60.85</v>
      </c>
      <c r="M21" s="16" t="n">
        <v>6</v>
      </c>
      <c r="N21" s="214" t="n">
        <v>37.25</v>
      </c>
      <c r="O21" s="78" t="n">
        <v>1</v>
      </c>
      <c r="P21" s="178" t="n">
        <v>32.53</v>
      </c>
      <c r="Q21" s="16" t="n"/>
      <c r="R21" s="214" t="n">
        <v>32.53</v>
      </c>
      <c r="S21" s="71" t="n"/>
      <c r="T21" s="178" t="n"/>
      <c r="U21" s="16" t="n"/>
      <c r="V21" s="214" t="n"/>
      <c r="W21" s="71" t="n"/>
      <c r="X21" s="178" t="n"/>
      <c r="Y21" s="16" t="n"/>
      <c r="Z21" s="214" t="n"/>
      <c r="AA21" s="71" t="n"/>
      <c r="AB21" s="178" t="n"/>
      <c r="AC21" s="19" t="n"/>
    </row>
    <row r="22">
      <c r="B22" s="152" t="inlineStr">
        <is>
          <t>1022/1024 Woolman</t>
        </is>
      </c>
      <c r="C22" s="152" t="inlineStr">
        <is>
          <t>Campus Village</t>
        </is>
      </c>
      <c r="D22" s="152" t="n"/>
      <c r="E22" s="4" t="n"/>
      <c r="F22" s="212" t="n">
        <v>36.55</v>
      </c>
      <c r="G22" s="70" t="n"/>
      <c r="H22" s="178" t="n">
        <v>36.58</v>
      </c>
      <c r="I22" s="16" t="n"/>
      <c r="J22" s="213" t="n">
        <v>36.48</v>
      </c>
      <c r="K22" s="71" t="n"/>
      <c r="L22" s="178" t="n">
        <v>36.97</v>
      </c>
      <c r="M22" s="16" t="n"/>
      <c r="N22" s="214" t="n">
        <v>37.56</v>
      </c>
      <c r="O22" s="78" t="n"/>
      <c r="P22" s="178" t="n">
        <v>37.31</v>
      </c>
      <c r="Q22" s="16" t="n"/>
      <c r="R22" s="214" t="n">
        <v>32.67</v>
      </c>
      <c r="S22" s="71" t="n"/>
      <c r="T22" s="178" t="n"/>
      <c r="U22" s="16" t="n"/>
      <c r="V22" s="214" t="n"/>
      <c r="W22" s="71" t="n"/>
      <c r="X22" s="178" t="n"/>
      <c r="Y22" s="16" t="n"/>
      <c r="Z22" s="214" t="n"/>
      <c r="AA22" s="71" t="n"/>
      <c r="AB22" s="178" t="n"/>
      <c r="AC22" s="19" t="n"/>
    </row>
    <row r="23">
      <c r="B23" s="152" t="inlineStr">
        <is>
          <t>1025/1029 Woolman</t>
        </is>
      </c>
      <c r="C23" s="152" t="inlineStr">
        <is>
          <t>Campus Village</t>
        </is>
      </c>
      <c r="D23" s="152" t="n"/>
      <c r="E23" s="4" t="n"/>
      <c r="F23" s="212" t="n">
        <v>55.13</v>
      </c>
      <c r="G23" s="70" t="n">
        <v>5</v>
      </c>
      <c r="H23" s="178" t="n">
        <v>64.56999999999999</v>
      </c>
      <c r="I23" s="16" t="n">
        <v>7</v>
      </c>
      <c r="J23" s="213" t="n">
        <v>59.85</v>
      </c>
      <c r="K23" s="71" t="n">
        <v>6</v>
      </c>
      <c r="L23" s="178" t="n">
        <v>64.56999999999999</v>
      </c>
      <c r="M23" s="16" t="n">
        <v>7</v>
      </c>
      <c r="N23" s="214" t="n">
        <v>64.56999999999999</v>
      </c>
      <c r="O23" s="78" t="n">
        <v>7</v>
      </c>
      <c r="P23" s="178" t="n">
        <v>55.13</v>
      </c>
      <c r="Q23" s="16" t="n">
        <v>5</v>
      </c>
      <c r="R23" s="214" t="n">
        <v>40.97</v>
      </c>
      <c r="S23" s="71" t="n"/>
      <c r="T23" s="178" t="n"/>
      <c r="U23" s="16" t="n"/>
      <c r="V23" s="214" t="n"/>
      <c r="W23" s="71" t="n"/>
      <c r="X23" s="178" t="n"/>
      <c r="Y23" s="16" t="n"/>
      <c r="Z23" s="214" t="n"/>
      <c r="AA23" s="71" t="n"/>
      <c r="AB23" s="178" t="n"/>
      <c r="AC23" s="19" t="n"/>
    </row>
    <row r="24">
      <c r="B24" s="152" t="inlineStr">
        <is>
          <t>1028/1032 Woolman</t>
        </is>
      </c>
      <c r="C24" s="152" t="inlineStr">
        <is>
          <t>Campus Village</t>
        </is>
      </c>
      <c r="D24" s="152" t="n"/>
      <c r="E24" s="4" t="n"/>
      <c r="F24" s="212" t="n">
        <v>38.29</v>
      </c>
      <c r="G24" s="70" t="n"/>
      <c r="H24" s="178" t="n">
        <v>43.92</v>
      </c>
      <c r="I24" s="16" t="n"/>
      <c r="J24" s="213" t="n">
        <v>44.21</v>
      </c>
      <c r="K24" s="71" t="n"/>
      <c r="L24" s="178" t="n">
        <v>47.98</v>
      </c>
      <c r="M24" s="16" t="n"/>
      <c r="N24" s="214" t="n">
        <v>49.56</v>
      </c>
      <c r="O24" s="78" t="n"/>
      <c r="P24" s="178" t="n">
        <v>40.67</v>
      </c>
      <c r="Q24" s="16" t="n"/>
      <c r="R24" s="214" t="n">
        <v>35.04</v>
      </c>
      <c r="S24" s="71" t="n"/>
      <c r="T24" s="178" t="n"/>
      <c r="U24" s="16" t="n"/>
      <c r="V24" s="214" t="n"/>
      <c r="W24" s="71" t="n"/>
      <c r="X24" s="178" t="n"/>
      <c r="Y24" s="16" t="n"/>
      <c r="Z24" s="214" t="n"/>
      <c r="AA24" s="71" t="n"/>
      <c r="AB24" s="178" t="n"/>
      <c r="AC24" s="19" t="n"/>
    </row>
    <row r="25">
      <c r="B25" s="152" t="inlineStr">
        <is>
          <t>1035/1037 Woolman</t>
        </is>
      </c>
      <c r="C25" s="152" t="inlineStr">
        <is>
          <t>Campus Village</t>
        </is>
      </c>
      <c r="D25" s="152" t="n"/>
      <c r="E25" s="4" t="n"/>
      <c r="F25" s="212" t="n">
        <v>45.69</v>
      </c>
      <c r="G25" s="70" t="n">
        <v>3</v>
      </c>
      <c r="H25" s="178" t="n">
        <v>45.69</v>
      </c>
      <c r="I25" s="16" t="n">
        <v>3</v>
      </c>
      <c r="J25" s="213" t="n">
        <v>45.69</v>
      </c>
      <c r="K25" s="71" t="n">
        <v>3</v>
      </c>
      <c r="L25" s="178" t="n">
        <v>45.69</v>
      </c>
      <c r="M25" s="16" t="n">
        <v>3</v>
      </c>
      <c r="N25" s="214" t="n">
        <v>45.69</v>
      </c>
      <c r="O25" s="78" t="n">
        <v>3</v>
      </c>
      <c r="P25" s="178" t="n">
        <v>45.69</v>
      </c>
      <c r="Q25" s="16" t="n">
        <v>3</v>
      </c>
      <c r="R25" s="214" t="n">
        <v>31.53</v>
      </c>
      <c r="S25" s="71" t="n"/>
      <c r="T25" s="178" t="n"/>
      <c r="U25" s="16" t="n"/>
      <c r="V25" s="214" t="n"/>
      <c r="W25" s="71" t="n"/>
      <c r="X25" s="178" t="n"/>
      <c r="Y25" s="16" t="n"/>
      <c r="Z25" s="214" t="n"/>
      <c r="AA25" s="71" t="n"/>
      <c r="AB25" s="178" t="n"/>
      <c r="AC25" s="19" t="n"/>
    </row>
    <row r="26">
      <c r="B26" s="152" t="inlineStr">
        <is>
          <t>1036/1038 Woolman</t>
        </is>
      </c>
      <c r="C26" s="152" t="inlineStr">
        <is>
          <t>Campus Village</t>
        </is>
      </c>
      <c r="D26" s="152" t="n"/>
      <c r="E26" s="4" t="n"/>
      <c r="F26" s="212" t="n">
        <v>51.72</v>
      </c>
      <c r="G26" s="70" t="n">
        <v>32</v>
      </c>
      <c r="H26" s="178" t="n">
        <v>58.66</v>
      </c>
      <c r="I26" s="16" t="n">
        <v>43</v>
      </c>
      <c r="J26" s="213" t="n">
        <v>54.88</v>
      </c>
      <c r="K26" s="71" t="n">
        <v>37</v>
      </c>
      <c r="L26" s="178" t="n">
        <v>58.03</v>
      </c>
      <c r="M26" s="16" t="n">
        <v>42</v>
      </c>
      <c r="N26" s="214" t="n">
        <v>44.15</v>
      </c>
      <c r="O26" s="78" t="n">
        <v>20</v>
      </c>
      <c r="P26" s="178" t="n">
        <v>47.31</v>
      </c>
      <c r="Q26" s="16" t="n">
        <v>25</v>
      </c>
      <c r="R26" s="214" t="n">
        <v>46.67</v>
      </c>
      <c r="S26" s="71" t="n"/>
      <c r="T26" s="178" t="n"/>
      <c r="U26" s="16" t="n"/>
      <c r="V26" s="214" t="n"/>
      <c r="W26" s="71" t="n"/>
      <c r="X26" s="178" t="n"/>
      <c r="Y26" s="16" t="n"/>
      <c r="Z26" s="214" t="n"/>
      <c r="AA26" s="71" t="n"/>
      <c r="AB26" s="178" t="n"/>
      <c r="AC26" s="19" t="n"/>
    </row>
    <row r="27">
      <c r="B27" s="152" t="inlineStr">
        <is>
          <t>1039/1041/1043/1045 Woolman</t>
        </is>
      </c>
      <c r="C27" s="152" t="inlineStr">
        <is>
          <t>Campus Village</t>
        </is>
      </c>
      <c r="D27" s="152" t="n"/>
      <c r="E27" s="4" t="n"/>
      <c r="F27" s="212" t="n">
        <v>36.25</v>
      </c>
      <c r="G27" s="70" t="n">
        <v>1</v>
      </c>
      <c r="H27" s="178" t="n">
        <v>36.25</v>
      </c>
      <c r="I27" s="16" t="n">
        <v>1</v>
      </c>
      <c r="J27" s="213" t="n">
        <v>36.25</v>
      </c>
      <c r="K27" s="71" t="n"/>
      <c r="L27" s="178" t="n">
        <v>36.25</v>
      </c>
      <c r="M27" s="16" t="n">
        <v>1</v>
      </c>
      <c r="N27" s="214" t="n">
        <v>55.13</v>
      </c>
      <c r="O27" s="78" t="n">
        <v>5</v>
      </c>
      <c r="P27" s="178" t="n">
        <v>31.53</v>
      </c>
      <c r="Q27" s="16" t="n"/>
      <c r="R27" s="214" t="n">
        <v>36.25</v>
      </c>
      <c r="S27" s="71" t="n"/>
      <c r="T27" s="178" t="n"/>
      <c r="U27" s="16" t="n"/>
      <c r="V27" s="214" t="n"/>
      <c r="W27" s="71" t="n"/>
      <c r="X27" s="178" t="n"/>
      <c r="Y27" s="16" t="n"/>
      <c r="Z27" s="214" t="n"/>
      <c r="AA27" s="71" t="n"/>
      <c r="AB27" s="178" t="n"/>
      <c r="AC27" s="19" t="n"/>
    </row>
    <row r="28">
      <c r="B28" s="152" t="inlineStr">
        <is>
          <t>1042/1044 Woolman</t>
        </is>
      </c>
      <c r="C28" s="152" t="inlineStr">
        <is>
          <t>Campus Village</t>
        </is>
      </c>
      <c r="D28" s="152" t="n"/>
      <c r="E28" s="4" t="n"/>
      <c r="F28" s="212" t="n">
        <v>51.38</v>
      </c>
      <c r="G28" s="70" t="n"/>
      <c r="H28" s="178" t="n">
        <v>61.89</v>
      </c>
      <c r="I28" s="16" t="n"/>
      <c r="J28" s="213" t="n">
        <v>50.43</v>
      </c>
      <c r="K28" s="71" t="n"/>
      <c r="L28" s="178" t="n">
        <v>54.89</v>
      </c>
      <c r="M28" s="16" t="n"/>
      <c r="N28" s="214" t="n">
        <v>48.19</v>
      </c>
      <c r="O28" s="78" t="n"/>
      <c r="P28" s="178" t="n">
        <v>35.4</v>
      </c>
      <c r="Q28" s="16" t="n"/>
      <c r="R28" s="214" t="n">
        <v>37.86</v>
      </c>
      <c r="S28" s="71" t="n"/>
      <c r="T28" s="178" t="n"/>
      <c r="U28" s="16" t="n"/>
      <c r="V28" s="214" t="n"/>
      <c r="W28" s="71" t="n"/>
      <c r="X28" s="178" t="n"/>
      <c r="Y28" s="16" t="n"/>
      <c r="Z28" s="214" t="n"/>
      <c r="AA28" s="71" t="n"/>
      <c r="AB28" s="178" t="n"/>
      <c r="AC28" s="19" t="n"/>
    </row>
    <row r="29">
      <c r="B29" s="152" t="inlineStr">
        <is>
          <t>1050/1052 Woolman</t>
        </is>
      </c>
      <c r="C29" s="152" t="inlineStr">
        <is>
          <t>Campus Village</t>
        </is>
      </c>
      <c r="D29" s="152" t="n"/>
      <c r="E29" s="4" t="n"/>
      <c r="F29" s="212" t="n">
        <v>59.85</v>
      </c>
      <c r="G29" s="70" t="n">
        <v>6</v>
      </c>
      <c r="H29" s="178" t="n">
        <v>64.56999999999999</v>
      </c>
      <c r="I29" s="16" t="n">
        <v>7</v>
      </c>
      <c r="J29" s="213" t="n">
        <v>50.41</v>
      </c>
      <c r="K29" s="71" t="n"/>
      <c r="L29" s="178" t="n">
        <v>55.13</v>
      </c>
      <c r="M29" s="16" t="n">
        <v>5</v>
      </c>
      <c r="N29" s="214" t="n">
        <v>55.13</v>
      </c>
      <c r="O29" s="78" t="n">
        <v>5</v>
      </c>
      <c r="P29" s="178" t="n">
        <v>55.13</v>
      </c>
      <c r="Q29" s="16" t="n"/>
      <c r="R29" s="214" t="n">
        <v>31.53</v>
      </c>
      <c r="S29" s="71" t="n"/>
      <c r="T29" s="178" t="n"/>
      <c r="U29" s="16" t="n"/>
      <c r="V29" s="214" t="n"/>
      <c r="W29" s="71" t="n"/>
      <c r="X29" s="178" t="n"/>
      <c r="Y29" s="16" t="n"/>
      <c r="Z29" s="214" t="n"/>
      <c r="AA29" s="71" t="n"/>
      <c r="AB29" s="178" t="n"/>
      <c r="AC29" s="19" t="n"/>
    </row>
    <row r="30">
      <c r="B30" s="152" t="n"/>
      <c r="C30" s="152" t="n"/>
      <c r="D30" s="152" t="n"/>
      <c r="E30" s="4" t="n"/>
      <c r="F30" s="212" t="n"/>
      <c r="G30" s="70" t="n"/>
      <c r="H30" s="178" t="n"/>
      <c r="I30" s="16" t="n"/>
      <c r="J30" s="213" t="n"/>
      <c r="K30" s="71" t="n"/>
      <c r="L30" s="178" t="n"/>
      <c r="M30" s="16" t="n"/>
      <c r="N30" s="214" t="n"/>
      <c r="O30" s="78" t="n"/>
      <c r="P30" s="178" t="n"/>
      <c r="Q30" s="16" t="n"/>
      <c r="R30" s="214" t="n"/>
      <c r="S30" s="71" t="n"/>
      <c r="T30" s="178" t="n"/>
      <c r="U30" s="16" t="n"/>
      <c r="V30" s="214" t="n"/>
      <c r="W30" s="71" t="n"/>
      <c r="X30" s="178" t="n"/>
      <c r="Y30" s="16" t="n"/>
      <c r="Z30" s="214" t="n"/>
      <c r="AA30" s="71" t="n"/>
      <c r="AB30" s="178" t="n"/>
      <c r="AC30" s="19" t="n"/>
    </row>
    <row r="31">
      <c r="B31" s="152" t="inlineStr">
        <is>
          <t>228 College - R</t>
        </is>
      </c>
      <c r="C31" s="152" t="inlineStr">
        <is>
          <t>RBC</t>
        </is>
      </c>
      <c r="D31" s="152" t="n"/>
      <c r="E31" s="4" t="n"/>
      <c r="F31" s="212" t="n">
        <v>31.53</v>
      </c>
      <c r="G31" s="70" t="n"/>
      <c r="H31" s="178" t="n">
        <v>40.97</v>
      </c>
      <c r="I31" s="16" t="n">
        <v>2</v>
      </c>
      <c r="J31" s="213" t="n">
        <v>36.25</v>
      </c>
      <c r="K31" s="71" t="n"/>
      <c r="L31" s="178" t="n">
        <v>31.53</v>
      </c>
      <c r="M31" s="16" t="n"/>
      <c r="N31" s="214" t="n">
        <v>36.25</v>
      </c>
      <c r="O31" s="78" t="n"/>
      <c r="P31" s="178" t="n">
        <v>36.25</v>
      </c>
      <c r="Q31" s="16" t="n"/>
      <c r="R31" s="214" t="n"/>
      <c r="S31" s="71" t="n"/>
      <c r="T31" s="178" t="n"/>
      <c r="U31" s="16" t="n"/>
      <c r="V31" s="214" t="n"/>
      <c r="W31" s="71" t="n"/>
      <c r="X31" s="178" t="n"/>
      <c r="Y31" s="16" t="n"/>
      <c r="Z31" s="214" t="n"/>
      <c r="AA31" s="71" t="n"/>
      <c r="AB31" s="178" t="n"/>
      <c r="AC31" s="19" t="n"/>
    </row>
    <row r="32">
      <c r="B32" s="152" t="inlineStr">
        <is>
          <t>228 College - R</t>
        </is>
      </c>
      <c r="C32" s="152" t="inlineStr">
        <is>
          <t>Teague</t>
        </is>
      </c>
      <c r="D32" s="152" t="n"/>
      <c r="E32" s="4" t="n"/>
      <c r="F32" s="212" t="n">
        <v>31.53</v>
      </c>
      <c r="G32" s="70" t="n"/>
      <c r="H32" s="178" t="n"/>
      <c r="I32" s="16" t="n"/>
      <c r="J32" s="213" t="n"/>
      <c r="K32" s="71" t="n"/>
      <c r="L32" s="178" t="n"/>
      <c r="M32" s="16" t="n"/>
      <c r="N32" s="214" t="n">
        <v>104.9</v>
      </c>
      <c r="O32" s="78" t="n"/>
      <c r="P32" s="178" t="n"/>
      <c r="Q32" s="16" t="n"/>
      <c r="R32" s="214" t="n">
        <v>36.25</v>
      </c>
      <c r="S32" s="71" t="n"/>
      <c r="T32" s="178" t="n"/>
      <c r="U32" s="16" t="n"/>
      <c r="V32" s="214" t="n"/>
      <c r="W32" s="71" t="n"/>
      <c r="X32" s="178" t="n"/>
      <c r="Y32" s="16" t="n"/>
      <c r="Z32" s="214" t="n"/>
      <c r="AA32" s="71" t="n"/>
      <c r="AB32" s="178" t="n"/>
      <c r="AC32" s="19" t="n"/>
    </row>
    <row r="33">
      <c r="B33" s="152" t="inlineStr">
        <is>
          <t>234 College</t>
        </is>
      </c>
      <c r="C33" s="152" t="inlineStr">
        <is>
          <t>Brown</t>
        </is>
      </c>
      <c r="D33" s="152" t="n"/>
      <c r="E33" s="4" t="n"/>
      <c r="F33" s="212" t="n">
        <v>56.38</v>
      </c>
      <c r="G33" s="70" t="n">
        <v>37</v>
      </c>
      <c r="H33" s="178" t="n">
        <v>91.08</v>
      </c>
      <c r="I33" s="16" t="n">
        <v>92</v>
      </c>
      <c r="J33" s="213" t="n">
        <v>75.31</v>
      </c>
      <c r="K33" s="71" t="n">
        <v>67</v>
      </c>
      <c r="L33" s="178" t="n">
        <v>69</v>
      </c>
      <c r="M33" s="16" t="n">
        <v>57</v>
      </c>
      <c r="N33" s="214" t="n">
        <v>36.82</v>
      </c>
      <c r="O33" s="78" t="n">
        <v>6</v>
      </c>
      <c r="P33" s="178" t="n">
        <v>33.03</v>
      </c>
      <c r="Q33" s="16" t="n"/>
      <c r="R33" s="214" t="n">
        <v>34.92</v>
      </c>
      <c r="S33" s="71" t="n"/>
      <c r="T33" s="178" t="n"/>
      <c r="U33" s="16" t="n"/>
      <c r="V33" s="214" t="n"/>
      <c r="W33" s="71" t="n"/>
      <c r="X33" s="178" t="n"/>
      <c r="Y33" s="16" t="n"/>
      <c r="Z33" s="214" t="n"/>
      <c r="AA33" s="71" t="n"/>
      <c r="AB33" s="178" t="n"/>
      <c r="AC33" s="19" t="n"/>
    </row>
    <row r="34">
      <c r="B34" s="152" t="inlineStr">
        <is>
          <t>240 College</t>
        </is>
      </c>
      <c r="C34" s="152" t="inlineStr">
        <is>
          <t>Woodman</t>
        </is>
      </c>
      <c r="D34" s="152" t="n"/>
      <c r="E34" s="4" t="n"/>
      <c r="F34" s="212" t="n">
        <v>61.13</v>
      </c>
      <c r="G34" s="70" t="n">
        <v>5</v>
      </c>
      <c r="H34" s="178" t="n">
        <v>75.29000000000001</v>
      </c>
      <c r="I34" s="16" t="n"/>
      <c r="J34" s="213" t="n">
        <v>65.84999999999999</v>
      </c>
      <c r="K34" s="71" t="n">
        <v>6</v>
      </c>
      <c r="L34" s="178" t="n">
        <v>70.56999999999999</v>
      </c>
      <c r="M34" s="16" t="n">
        <v>7</v>
      </c>
      <c r="N34" s="214" t="n">
        <v>46.97</v>
      </c>
      <c r="O34" s="78" t="n">
        <v>2</v>
      </c>
      <c r="P34" s="178" t="n">
        <v>37.53</v>
      </c>
      <c r="Q34" s="16" t="n"/>
      <c r="R34" s="214" t="n">
        <v>37.53</v>
      </c>
      <c r="S34" s="71" t="n"/>
      <c r="T34" s="178" t="n"/>
      <c r="U34" s="16" t="n"/>
      <c r="V34" s="214" t="n"/>
      <c r="W34" s="71" t="n"/>
      <c r="X34" s="178" t="n"/>
      <c r="Y34" s="16" t="n"/>
      <c r="Z34" s="214" t="n"/>
      <c r="AA34" s="71" t="n"/>
      <c r="AB34" s="178" t="n"/>
      <c r="AC34" s="19" t="n"/>
    </row>
    <row r="35">
      <c r="B35" s="152" t="inlineStr">
        <is>
          <t>302 College</t>
        </is>
      </c>
      <c r="C35" s="152" t="inlineStr">
        <is>
          <t>Marshall</t>
        </is>
      </c>
      <c r="D35" s="152" t="n"/>
      <c r="E35" s="4" t="n"/>
      <c r="F35" s="212" t="n">
        <v>70.29000000000001</v>
      </c>
      <c r="G35" s="70" t="n">
        <v>8</v>
      </c>
      <c r="H35" s="178" t="n">
        <v>126.26</v>
      </c>
      <c r="I35" s="16" t="n"/>
      <c r="J35" s="213" t="n">
        <v>89.17</v>
      </c>
      <c r="K35" s="71" t="n">
        <v>12</v>
      </c>
      <c r="L35" s="178" t="n">
        <v>79.73</v>
      </c>
      <c r="M35" s="16" t="n">
        <v>10</v>
      </c>
      <c r="N35" s="214" t="n">
        <v>88.78</v>
      </c>
      <c r="O35" s="78" t="n"/>
      <c r="P35" s="178" t="n">
        <v>32.53</v>
      </c>
      <c r="Q35" s="16" t="n"/>
      <c r="R35" s="214" t="n">
        <v>41.97</v>
      </c>
      <c r="S35" s="71" t="n"/>
      <c r="T35" s="178" t="n"/>
      <c r="U35" s="16" t="n"/>
      <c r="V35" s="214" t="n"/>
      <c r="W35" s="71" t="n"/>
      <c r="X35" s="178" t="n"/>
      <c r="Y35" s="16" t="n"/>
      <c r="Z35" s="214" t="n"/>
      <c r="AA35" s="71" t="n"/>
      <c r="AB35" s="178" t="n"/>
      <c r="AC35" s="19" t="n"/>
    </row>
    <row r="36">
      <c r="B36" s="152" t="inlineStr">
        <is>
          <t>302 College - R</t>
        </is>
      </c>
      <c r="C36" s="152" t="inlineStr">
        <is>
          <t>McNair</t>
        </is>
      </c>
      <c r="D36" s="152" t="n"/>
      <c r="E36" s="4" t="n"/>
      <c r="F36" s="212" t="n">
        <v>123.69</v>
      </c>
      <c r="G36" s="70" t="n"/>
      <c r="H36" s="178" t="n">
        <v>84.45</v>
      </c>
      <c r="I36" s="16" t="n">
        <v>11</v>
      </c>
      <c r="J36" s="213" t="n">
        <v>117.27</v>
      </c>
      <c r="K36" s="71" t="n"/>
      <c r="L36" s="178" t="n">
        <v>94.28</v>
      </c>
      <c r="M36" s="16" t="n"/>
      <c r="N36" s="214" t="n">
        <v>46.69</v>
      </c>
      <c r="O36" s="78" t="n">
        <v>3</v>
      </c>
      <c r="P36" s="178" t="n">
        <v>90.44</v>
      </c>
      <c r="Q36" s="16" t="n"/>
      <c r="R36" s="214" t="n">
        <v>87.73999999999999</v>
      </c>
      <c r="S36" s="71" t="n"/>
      <c r="T36" s="178" t="n"/>
      <c r="U36" s="16" t="n"/>
      <c r="V36" s="214" t="n"/>
      <c r="W36" s="71" t="n"/>
      <c r="X36" s="178" t="n"/>
      <c r="Y36" s="16" t="n"/>
      <c r="Z36" s="214" t="n"/>
      <c r="AA36" s="71" t="n"/>
      <c r="AB36" s="178" t="n"/>
      <c r="AC36" s="19" t="n"/>
    </row>
    <row r="37">
      <c r="B37" s="152" t="inlineStr">
        <is>
          <t>306 College</t>
        </is>
      </c>
      <c r="C37" s="152" t="inlineStr">
        <is>
          <t>Doan</t>
        </is>
      </c>
      <c r="D37" s="152" t="n"/>
      <c r="E37" s="4" t="n"/>
      <c r="F37" s="212" t="n">
        <v>43.75</v>
      </c>
      <c r="G37" s="70" t="n">
        <v>1</v>
      </c>
      <c r="H37" s="178" t="n">
        <v>39.03</v>
      </c>
      <c r="I37" s="16" t="n"/>
      <c r="J37" s="213" t="n">
        <v>39.03</v>
      </c>
      <c r="K37" s="71" t="n">
        <v>0</v>
      </c>
      <c r="L37" s="178" t="n">
        <v>39.03</v>
      </c>
      <c r="M37" s="16" t="n"/>
      <c r="N37" s="214" t="n">
        <v>39.03</v>
      </c>
      <c r="O37" s="78" t="n"/>
      <c r="P37" s="178" t="n">
        <v>39.03</v>
      </c>
      <c r="Q37" s="16" t="n"/>
      <c r="R37" s="214" t="n"/>
      <c r="S37" s="71" t="n"/>
      <c r="T37" s="178" t="n"/>
      <c r="U37" s="16" t="n"/>
      <c r="V37" s="214" t="n"/>
      <c r="W37" s="71" t="n"/>
      <c r="X37" s="178" t="n"/>
      <c r="Y37" s="16" t="n"/>
      <c r="Z37" s="214" t="n"/>
      <c r="AA37" s="71" t="n"/>
      <c r="AB37" s="178" t="n"/>
      <c r="AC37" s="19" t="n"/>
    </row>
    <row r="38">
      <c r="B38" s="152" t="inlineStr">
        <is>
          <t>310 College</t>
        </is>
      </c>
      <c r="C38" s="152" t="inlineStr">
        <is>
          <t>Hole</t>
        </is>
      </c>
      <c r="D38" s="152" t="n"/>
      <c r="E38" s="4" t="n"/>
      <c r="F38" s="212" t="n">
        <v>32.16</v>
      </c>
      <c r="G38" s="70" t="n">
        <v>1</v>
      </c>
      <c r="H38" s="178" t="n">
        <v>32.16</v>
      </c>
      <c r="I38" s="16" t="n"/>
      <c r="J38" s="213" t="n">
        <v>32.79</v>
      </c>
      <c r="K38" s="71" t="n">
        <v>2</v>
      </c>
      <c r="L38" s="178" t="n">
        <v>32.79</v>
      </c>
      <c r="M38" s="16" t="n">
        <v>2</v>
      </c>
      <c r="N38" s="214" t="n">
        <v>32.79</v>
      </c>
      <c r="O38" s="78" t="n">
        <v>2</v>
      </c>
      <c r="P38" s="178" t="n">
        <v>32.16</v>
      </c>
      <c r="Q38" s="16" t="n"/>
      <c r="R38" s="214" t="n">
        <v>32.16</v>
      </c>
      <c r="S38" s="71" t="n"/>
      <c r="T38" s="178" t="n"/>
      <c r="U38" s="16" t="n"/>
      <c r="V38" s="214" t="n"/>
      <c r="W38" s="71" t="n"/>
      <c r="X38" s="178" t="n"/>
      <c r="Y38" s="16" t="n"/>
      <c r="Z38" s="214" t="n"/>
      <c r="AA38" s="71" t="n"/>
      <c r="AB38" s="178" t="n"/>
      <c r="AC38" s="19" t="n"/>
    </row>
    <row r="39">
      <c r="B39" s="152" t="inlineStr">
        <is>
          <t>312 College</t>
        </is>
      </c>
      <c r="C39" s="152" t="inlineStr">
        <is>
          <t>Public Safety</t>
        </is>
      </c>
      <c r="D39" s="152" t="n"/>
      <c r="E39" s="4" t="n"/>
      <c r="F39" s="212" t="n">
        <v>45.69</v>
      </c>
      <c r="G39" s="70" t="n">
        <v>3</v>
      </c>
      <c r="H39" s="178" t="n">
        <v>45.69</v>
      </c>
      <c r="I39" s="16" t="n">
        <v>3</v>
      </c>
      <c r="J39" s="213" t="n">
        <v>45.69</v>
      </c>
      <c r="K39" s="71" t="n">
        <v>3</v>
      </c>
      <c r="L39" s="178" t="n">
        <v>45.69</v>
      </c>
      <c r="M39" s="16" t="n"/>
      <c r="N39" s="214" t="n">
        <v>50.41</v>
      </c>
      <c r="O39" s="78" t="n">
        <v>4</v>
      </c>
      <c r="P39" s="178" t="n">
        <v>40.97</v>
      </c>
      <c r="Q39" s="16" t="n"/>
      <c r="R39" s="214" t="n">
        <v>50.41</v>
      </c>
      <c r="S39" s="71" t="n"/>
      <c r="T39" s="178" t="n"/>
      <c r="U39" s="16" t="n"/>
      <c r="V39" s="214" t="n"/>
      <c r="W39" s="71" t="n"/>
      <c r="X39" s="178" t="n"/>
      <c r="Y39" s="16" t="n"/>
      <c r="Z39" s="214" t="n"/>
      <c r="AA39" s="71" t="n"/>
      <c r="AB39" s="178" t="n"/>
      <c r="AC39" s="19" t="n"/>
    </row>
    <row r="40">
      <c r="B40" s="152" t="inlineStr">
        <is>
          <t>326 College</t>
        </is>
      </c>
      <c r="C40" s="152" t="inlineStr">
        <is>
          <t>Gurney</t>
        </is>
      </c>
      <c r="D40" s="152" t="n"/>
      <c r="E40" s="4" t="n"/>
      <c r="F40" s="212" t="n">
        <v>33.03</v>
      </c>
      <c r="G40" s="70" t="n"/>
      <c r="H40" s="178" t="n">
        <v>33.03</v>
      </c>
      <c r="I40" s="16" t="n"/>
      <c r="J40" s="213" t="n">
        <v>33.03</v>
      </c>
      <c r="K40" s="71" t="n">
        <v>0</v>
      </c>
      <c r="L40" s="178" t="n">
        <v>33.03</v>
      </c>
      <c r="M40" s="16" t="n"/>
      <c r="N40" s="214" t="n">
        <v>33.03</v>
      </c>
      <c r="O40" s="78" t="n"/>
      <c r="P40" s="178" t="n">
        <v>33.03</v>
      </c>
      <c r="Q40" s="16" t="n"/>
      <c r="R40" s="214" t="n"/>
      <c r="S40" s="71" t="n"/>
      <c r="T40" s="178" t="n"/>
      <c r="U40" s="16" t="n"/>
      <c r="V40" s="214" t="n"/>
      <c r="W40" s="71" t="n"/>
      <c r="X40" s="178" t="n"/>
      <c r="Y40" s="16" t="n"/>
      <c r="Z40" s="214" t="n"/>
      <c r="AA40" s="71" t="n"/>
      <c r="AB40" s="178" t="n"/>
      <c r="AC40" s="19" t="n"/>
    </row>
    <row r="41">
      <c r="B41" s="152" t="inlineStr">
        <is>
          <t>330 College</t>
        </is>
      </c>
      <c r="C41" s="152" t="inlineStr">
        <is>
          <t>Grant</t>
        </is>
      </c>
      <c r="D41" s="152" t="n"/>
      <c r="E41" s="4" t="n"/>
      <c r="F41" s="212" t="n">
        <v>32.53</v>
      </c>
      <c r="G41" s="70" t="n">
        <v>0</v>
      </c>
      <c r="H41" s="178" t="n">
        <v>33.16</v>
      </c>
      <c r="I41" s="16" t="n">
        <v>1</v>
      </c>
      <c r="J41" s="213" t="n">
        <v>32.53</v>
      </c>
      <c r="K41" s="71" t="n"/>
      <c r="L41" s="178" t="n">
        <v>33.16</v>
      </c>
      <c r="M41" s="16" t="n">
        <v>1</v>
      </c>
      <c r="N41" s="214" t="n">
        <v>32.53</v>
      </c>
      <c r="O41" s="78" t="n"/>
      <c r="P41" s="178" t="n">
        <v>32.53</v>
      </c>
      <c r="Q41" s="16" t="n"/>
      <c r="R41" s="214" t="n">
        <v>32.53</v>
      </c>
      <c r="S41" s="71" t="n"/>
      <c r="T41" s="178" t="n"/>
      <c r="U41" s="16" t="n"/>
      <c r="V41" s="214" t="n"/>
      <c r="W41" s="71" t="n"/>
      <c r="X41" s="178" t="n"/>
      <c r="Y41" s="16" t="n"/>
      <c r="Z41" s="214" t="n"/>
      <c r="AA41" s="71" t="n"/>
      <c r="AB41" s="178" t="n"/>
      <c r="AC41" s="19" t="n"/>
    </row>
    <row r="42">
      <c r="B42" s="152" t="inlineStr">
        <is>
          <t>400 College</t>
        </is>
      </c>
      <c r="C42" s="152" t="inlineStr">
        <is>
          <t>Thornburg</t>
        </is>
      </c>
      <c r="D42" s="152" t="n"/>
      <c r="E42" s="4" t="n"/>
      <c r="F42" s="212" t="n">
        <v>32.53</v>
      </c>
      <c r="G42" s="70" t="n"/>
      <c r="H42" s="178" t="n">
        <v>32.53</v>
      </c>
      <c r="I42" s="16" t="n"/>
      <c r="J42" s="213" t="n">
        <v>32.53</v>
      </c>
      <c r="K42" s="71" t="n"/>
      <c r="L42" s="178" t="n">
        <v>32.53</v>
      </c>
      <c r="M42" s="16" t="n"/>
      <c r="N42" s="214" t="n">
        <v>32.53</v>
      </c>
      <c r="O42" s="78" t="n"/>
      <c r="P42" s="178" t="n">
        <v>32.53</v>
      </c>
      <c r="Q42" s="16" t="n"/>
      <c r="R42" s="214" t="n">
        <v>32.53</v>
      </c>
      <c r="S42" s="71" t="n"/>
      <c r="T42" s="178" t="n"/>
      <c r="U42" s="16" t="n"/>
      <c r="V42" s="214" t="n"/>
      <c r="W42" s="71" t="n"/>
      <c r="X42" s="178" t="n"/>
      <c r="Y42" s="16" t="n"/>
      <c r="Z42" s="214" t="n"/>
      <c r="AA42" s="71" t="n"/>
      <c r="AB42" s="178" t="n"/>
      <c r="AC42" s="19" t="n"/>
    </row>
    <row r="43">
      <c r="B43" s="152" t="inlineStr">
        <is>
          <t>404 College</t>
        </is>
      </c>
      <c r="C43" s="152" t="inlineStr">
        <is>
          <t>Blue Shutters</t>
        </is>
      </c>
      <c r="D43" s="152" t="n"/>
      <c r="E43" s="4" t="n"/>
      <c r="F43" s="212" t="n">
        <v>46.41</v>
      </c>
      <c r="G43" s="70" t="n">
        <v>22</v>
      </c>
      <c r="H43" s="178" t="n">
        <v>55.88</v>
      </c>
      <c r="I43" s="16" t="n">
        <v>37</v>
      </c>
      <c r="J43" s="213" t="n">
        <v>56.51</v>
      </c>
      <c r="K43" s="71" t="n">
        <v>38</v>
      </c>
      <c r="L43" s="178" t="n">
        <v>65.97</v>
      </c>
      <c r="M43" s="16" t="n">
        <v>53</v>
      </c>
      <c r="N43" s="214" t="n">
        <v>36.95</v>
      </c>
      <c r="O43" s="78" t="n">
        <v>7</v>
      </c>
      <c r="P43" s="178" t="n">
        <v>32.53</v>
      </c>
      <c r="Q43" s="16" t="n"/>
      <c r="R43" s="214" t="n">
        <v>32.53</v>
      </c>
      <c r="S43" s="71" t="n"/>
      <c r="T43" s="178" t="n"/>
      <c r="U43" s="16" t="n"/>
      <c r="V43" s="214" t="n"/>
      <c r="W43" s="71" t="n"/>
      <c r="X43" s="178" t="n"/>
      <c r="Y43" s="16" t="n"/>
      <c r="Z43" s="214" t="n"/>
      <c r="AA43" s="71" t="n"/>
      <c r="AB43" s="178" t="n"/>
      <c r="AC43" s="19" t="n"/>
    </row>
    <row r="44">
      <c r="B44" s="152" t="inlineStr">
        <is>
          <t>408/410 College</t>
        </is>
      </c>
      <c r="C44" s="152" t="inlineStr">
        <is>
          <t>Edwards</t>
        </is>
      </c>
      <c r="D44" s="152" t="n"/>
      <c r="E44" s="4" t="n"/>
      <c r="F44" s="212" t="n">
        <v>59.85</v>
      </c>
      <c r="G44" s="70" t="n">
        <v>6</v>
      </c>
      <c r="H44" s="178" t="n">
        <v>78.73</v>
      </c>
      <c r="I44" s="16" t="n">
        <v>10</v>
      </c>
      <c r="J44" s="213" t="n">
        <v>83.45</v>
      </c>
      <c r="K44" s="71" t="n">
        <v>11</v>
      </c>
      <c r="L44" s="178" t="n">
        <v>78.73</v>
      </c>
      <c r="M44" s="16" t="n">
        <v>10</v>
      </c>
      <c r="N44" s="214" t="n">
        <v>40.97</v>
      </c>
      <c r="O44" s="78" t="n">
        <v>2</v>
      </c>
      <c r="P44" s="178" t="n">
        <v>31.53</v>
      </c>
      <c r="Q44" s="16" t="n"/>
      <c r="R44" s="214" t="n">
        <v>64.56999999999999</v>
      </c>
      <c r="S44" s="71" t="n"/>
      <c r="T44" s="178" t="n"/>
      <c r="U44" s="16" t="n"/>
      <c r="V44" s="214" t="n"/>
      <c r="W44" s="71" t="n"/>
      <c r="X44" s="178" t="n"/>
      <c r="Y44" s="16" t="n"/>
      <c r="Z44" s="214" t="n"/>
      <c r="AA44" s="71" t="n"/>
      <c r="AB44" s="178" t="n"/>
      <c r="AC44" s="19" t="n"/>
    </row>
    <row r="45">
      <c r="B45" s="152" t="inlineStr">
        <is>
          <t>414 College</t>
        </is>
      </c>
      <c r="C45" s="152" t="inlineStr">
        <is>
          <t>Hobbs</t>
        </is>
      </c>
      <c r="D45" s="152" t="n"/>
      <c r="E45" s="4" t="n"/>
      <c r="F45" s="212" t="n">
        <v>53.41</v>
      </c>
      <c r="G45" s="70" t="n">
        <v>4</v>
      </c>
      <c r="H45" s="178" t="n">
        <v>58.13</v>
      </c>
      <c r="I45" s="16" t="n">
        <v>5</v>
      </c>
      <c r="J45" s="213" t="n">
        <v>62.85</v>
      </c>
      <c r="K45" s="71" t="n">
        <v>6</v>
      </c>
      <c r="L45" s="178" t="n">
        <v>67.56999999999999</v>
      </c>
      <c r="M45" s="16" t="n"/>
      <c r="N45" s="214" t="n">
        <v>39.25</v>
      </c>
      <c r="O45" s="78" t="n">
        <v>1</v>
      </c>
      <c r="P45" s="178" t="n">
        <v>34.53</v>
      </c>
      <c r="Q45" s="16" t="n"/>
      <c r="R45" s="214" t="n">
        <v>34.53</v>
      </c>
      <c r="S45" s="71" t="n"/>
      <c r="T45" s="178" t="n"/>
      <c r="U45" s="16" t="n"/>
      <c r="V45" s="214" t="n"/>
      <c r="W45" s="71" t="n"/>
      <c r="X45" s="178" t="n"/>
      <c r="Y45" s="16" t="n"/>
      <c r="Z45" s="214" t="n"/>
      <c r="AA45" s="71" t="n"/>
      <c r="AB45" s="178" t="n"/>
      <c r="AC45" s="19" t="n"/>
    </row>
    <row r="46">
      <c r="B46" s="152" t="inlineStr">
        <is>
          <t>416 College</t>
        </is>
      </c>
      <c r="C46" s="152" t="inlineStr">
        <is>
          <t>Wildman</t>
        </is>
      </c>
      <c r="D46" s="152" t="n"/>
      <c r="E46" s="4" t="n"/>
      <c r="F46" s="212" t="n">
        <v>35.53</v>
      </c>
      <c r="G46" s="70" t="n"/>
      <c r="H46" s="178" t="n">
        <v>35.54</v>
      </c>
      <c r="I46" s="16" t="n"/>
      <c r="J46" s="213" t="n">
        <v>35.53</v>
      </c>
      <c r="K46" s="71" t="n"/>
      <c r="L46" s="178" t="n">
        <v>35.53</v>
      </c>
      <c r="M46" s="16" t="n"/>
      <c r="N46" s="214" t="n">
        <v>37.05</v>
      </c>
      <c r="O46" s="78" t="n"/>
      <c r="P46" s="178" t="n">
        <v>35.53</v>
      </c>
      <c r="Q46" s="16" t="n"/>
      <c r="R46" s="214" t="n">
        <v>35.53</v>
      </c>
      <c r="S46" s="71" t="n"/>
      <c r="T46" s="178" t="n"/>
      <c r="U46" s="16" t="n"/>
      <c r="V46" s="214" t="n"/>
      <c r="W46" s="71" t="n"/>
      <c r="X46" s="178" t="n"/>
      <c r="Y46" s="16" t="n"/>
      <c r="Z46" s="214" t="n"/>
      <c r="AA46" s="71" t="n"/>
      <c r="AB46" s="178" t="n"/>
      <c r="AC46" s="19" t="n"/>
    </row>
    <row r="47">
      <c r="B47" s="152" t="inlineStr">
        <is>
          <t>417 College</t>
        </is>
      </c>
      <c r="C47" s="152" t="inlineStr">
        <is>
          <t>Unnamed</t>
        </is>
      </c>
      <c r="D47" s="152" t="n"/>
      <c r="E47" s="4" t="n"/>
      <c r="F47" s="212" t="n">
        <v>50.41</v>
      </c>
      <c r="G47" s="70" t="n">
        <v>4</v>
      </c>
      <c r="H47" s="178" t="n">
        <v>55.13</v>
      </c>
      <c r="I47" s="16" t="n">
        <v>5</v>
      </c>
      <c r="J47" s="213" t="n">
        <v>55.13</v>
      </c>
      <c r="K47" s="71" t="n">
        <v>5</v>
      </c>
      <c r="L47" s="178" t="n">
        <v>59.85</v>
      </c>
      <c r="M47" s="16" t="n">
        <v>6</v>
      </c>
      <c r="N47" s="214" t="n">
        <v>36.25</v>
      </c>
      <c r="O47" s="78" t="n">
        <v>1</v>
      </c>
      <c r="P47" s="178" t="n">
        <v>31.53</v>
      </c>
      <c r="Q47" s="16" t="n"/>
      <c r="R47" s="214" t="n">
        <v>31.53</v>
      </c>
      <c r="S47" s="71" t="n"/>
      <c r="T47" s="178" t="n"/>
      <c r="U47" s="16" t="n"/>
      <c r="V47" s="214" t="n"/>
      <c r="W47" s="71" t="n"/>
      <c r="X47" s="178" t="n"/>
      <c r="Y47" s="16" t="n"/>
      <c r="Z47" s="214" t="n"/>
      <c r="AA47" s="71" t="n"/>
      <c r="AB47" s="178" t="n"/>
      <c r="AC47" s="19" t="n"/>
    </row>
    <row r="48">
      <c r="B48" s="152" t="inlineStr">
        <is>
          <t>420 College</t>
        </is>
      </c>
      <c r="C48" s="152" t="inlineStr">
        <is>
          <t>CCC</t>
        </is>
      </c>
      <c r="D48" s="152" t="n"/>
      <c r="E48" s="4" t="n"/>
      <c r="F48" s="212" t="n">
        <v>44.97</v>
      </c>
      <c r="G48" s="71" t="n">
        <v>2</v>
      </c>
      <c r="H48" s="178" t="n">
        <v>59.13</v>
      </c>
      <c r="I48" s="16" t="n">
        <v>5</v>
      </c>
      <c r="J48" s="213" t="n"/>
      <c r="K48" s="71" t="n"/>
      <c r="L48" s="178" t="n">
        <v>63.85</v>
      </c>
      <c r="M48" s="16" t="n">
        <v>6</v>
      </c>
      <c r="N48" s="214" t="n">
        <v>44.97</v>
      </c>
      <c r="O48" s="78" t="n">
        <v>2</v>
      </c>
      <c r="P48" s="178" t="n">
        <v>35.53</v>
      </c>
      <c r="Q48" s="16" t="n"/>
      <c r="R48" s="214" t="n">
        <v>35.53</v>
      </c>
      <c r="S48" s="71" t="n"/>
      <c r="T48" s="178" t="n"/>
      <c r="U48" s="16" t="n"/>
      <c r="V48" s="214" t="n"/>
      <c r="W48" s="71" t="n"/>
      <c r="X48" s="178" t="n"/>
      <c r="Y48" s="16" t="n"/>
      <c r="Z48" s="214" t="n"/>
      <c r="AA48" s="71" t="n"/>
      <c r="AB48" s="178" t="n"/>
      <c r="AC48" s="19" t="n"/>
    </row>
    <row r="49">
      <c r="B49" s="152" t="inlineStr">
        <is>
          <t>426/428 College</t>
        </is>
      </c>
      <c r="C49" s="152" t="inlineStr">
        <is>
          <t>Duplex</t>
        </is>
      </c>
      <c r="D49" s="152" t="n"/>
      <c r="E49" s="4" t="n"/>
      <c r="F49" s="212" t="n">
        <v>32.53</v>
      </c>
      <c r="G49" s="71" t="n"/>
      <c r="H49" s="178" t="n">
        <v>32.53</v>
      </c>
      <c r="I49" s="16" t="n"/>
      <c r="J49" s="213" t="n">
        <v>37.25</v>
      </c>
      <c r="K49" s="71" t="n">
        <v>1</v>
      </c>
      <c r="L49" s="178" t="n">
        <v>41.97</v>
      </c>
      <c r="M49" s="16" t="n">
        <v>2</v>
      </c>
      <c r="N49" s="214" t="n">
        <v>37.25</v>
      </c>
      <c r="O49" s="78" t="n">
        <v>1</v>
      </c>
      <c r="P49" s="178" t="n">
        <v>32.53</v>
      </c>
      <c r="Q49" s="16" t="n"/>
      <c r="R49" s="214" t="n">
        <v>32.53</v>
      </c>
      <c r="S49" s="71" t="n"/>
      <c r="T49" s="178" t="n"/>
      <c r="U49" s="16" t="n"/>
      <c r="V49" s="214" t="n"/>
      <c r="W49" s="71" t="n"/>
      <c r="X49" s="178" t="n"/>
      <c r="Y49" s="16" t="n"/>
      <c r="Z49" s="214" t="n"/>
      <c r="AA49" s="71" t="n"/>
      <c r="AB49" s="178" t="n"/>
      <c r="AC49" s="19" t="n"/>
    </row>
    <row r="50">
      <c r="B50" s="152" t="inlineStr">
        <is>
          <t>430 College</t>
        </is>
      </c>
      <c r="C50" s="152" t="inlineStr">
        <is>
          <t>Joseph Moore</t>
        </is>
      </c>
      <c r="D50" s="152" t="n"/>
      <c r="E50" s="4" t="n"/>
      <c r="F50" s="212" t="n">
        <v>37.25</v>
      </c>
      <c r="G50" s="71" t="n">
        <v>1</v>
      </c>
      <c r="H50" s="178" t="n">
        <v>32.53</v>
      </c>
      <c r="I50" s="16" t="n"/>
      <c r="J50" s="213" t="n">
        <v>32.53</v>
      </c>
      <c r="K50" s="71" t="n"/>
      <c r="L50" s="178" t="n">
        <v>37.25</v>
      </c>
      <c r="M50" s="16" t="n">
        <v>1</v>
      </c>
      <c r="N50" s="214" t="n">
        <v>32.53</v>
      </c>
      <c r="O50" s="78" t="n"/>
      <c r="P50" s="178" t="n">
        <v>32.53</v>
      </c>
      <c r="Q50" s="16" t="n"/>
      <c r="R50" s="214" t="n"/>
      <c r="S50" s="71" t="n"/>
      <c r="T50" s="178" t="n"/>
      <c r="U50" s="16" t="n"/>
      <c r="V50" s="214" t="n"/>
      <c r="W50" s="71" t="n"/>
      <c r="X50" s="178" t="n"/>
      <c r="Y50" s="16" t="n"/>
      <c r="Z50" s="214" t="n"/>
      <c r="AA50" s="71" t="n"/>
      <c r="AB50" s="178" t="n"/>
      <c r="AC50" s="19" t="n"/>
    </row>
    <row r="51">
      <c r="B51" s="152" t="inlineStr">
        <is>
          <t>440 College</t>
        </is>
      </c>
      <c r="C51" s="152" t="inlineStr">
        <is>
          <t>Cutter</t>
        </is>
      </c>
      <c r="D51" s="152" t="n"/>
      <c r="E51" s="4" t="n"/>
      <c r="F51" s="212" t="n">
        <v>228.06</v>
      </c>
      <c r="G51" s="71" t="n">
        <v>41</v>
      </c>
      <c r="H51" s="178" t="n">
        <v>256.38</v>
      </c>
      <c r="I51" s="16" t="n">
        <v>47</v>
      </c>
      <c r="J51" s="213" t="n">
        <v>54.41</v>
      </c>
      <c r="K51" s="71" t="n">
        <v>4</v>
      </c>
      <c r="L51" s="178" t="n">
        <v>195.02</v>
      </c>
      <c r="M51" s="16" t="n">
        <v>34</v>
      </c>
      <c r="N51" s="214" t="n">
        <v>48.69</v>
      </c>
      <c r="O51" s="78" t="n">
        <v>3</v>
      </c>
      <c r="P51" s="178" t="n">
        <v>34.53</v>
      </c>
      <c r="Q51" s="16" t="n"/>
      <c r="R51" s="214" t="n">
        <v>91.17</v>
      </c>
      <c r="S51" s="71" t="n">
        <v>12</v>
      </c>
      <c r="T51" s="178" t="n"/>
      <c r="U51" s="16" t="n"/>
      <c r="V51" s="214" t="n"/>
      <c r="W51" s="71" t="n"/>
      <c r="X51" s="178" t="n"/>
      <c r="Y51" s="16" t="n"/>
      <c r="Z51" s="214" t="n"/>
      <c r="AA51" s="71" t="n"/>
      <c r="AB51" s="178" t="n"/>
      <c r="AC51" s="19" t="n"/>
    </row>
    <row r="52">
      <c r="B52" s="152" t="inlineStr">
        <is>
          <t>446 College</t>
        </is>
      </c>
      <c r="C52" s="152" t="inlineStr">
        <is>
          <t>Kelly</t>
        </is>
      </c>
      <c r="D52" s="152" t="n"/>
      <c r="E52" s="4" t="n"/>
      <c r="F52" s="212" t="n">
        <v>34.53</v>
      </c>
      <c r="G52" s="71" t="n"/>
      <c r="H52" s="178" t="n">
        <v>34.53</v>
      </c>
      <c r="I52" s="16" t="n"/>
      <c r="J52" s="213" t="n">
        <v>34.53</v>
      </c>
      <c r="K52" s="71" t="n"/>
      <c r="L52" s="178" t="n">
        <v>34.53</v>
      </c>
      <c r="M52" s="16" t="n"/>
      <c r="N52" s="214" t="n">
        <v>35.16</v>
      </c>
      <c r="O52" s="78" t="n">
        <v>1</v>
      </c>
      <c r="P52" s="178" t="n">
        <v>35.79</v>
      </c>
      <c r="Q52" s="16" t="n"/>
      <c r="R52" s="214" t="n">
        <v>35.79</v>
      </c>
      <c r="S52" s="71" t="n"/>
      <c r="T52" s="178" t="n"/>
      <c r="U52" s="16" t="n"/>
      <c r="V52" s="214" t="n"/>
      <c r="W52" s="71" t="n"/>
      <c r="X52" s="178" t="n"/>
      <c r="Y52" s="16" t="n"/>
      <c r="Z52" s="214" t="n"/>
      <c r="AA52" s="71" t="n"/>
      <c r="AB52" s="178" t="n"/>
      <c r="AC52" s="19" t="n"/>
    </row>
    <row r="53">
      <c r="B53" s="152" t="inlineStr">
        <is>
          <t>450 College</t>
        </is>
      </c>
      <c r="C53" s="152" t="inlineStr">
        <is>
          <t>Garner</t>
        </is>
      </c>
      <c r="D53" s="152" t="n"/>
      <c r="E53" s="4" t="n"/>
      <c r="F53" s="212" t="n">
        <v>57.14</v>
      </c>
      <c r="G53" s="71" t="n">
        <v>39</v>
      </c>
      <c r="H53" s="178" t="n">
        <v>89.95</v>
      </c>
      <c r="I53" s="16" t="n">
        <v>91</v>
      </c>
      <c r="J53" s="213" t="n">
        <v>61.56</v>
      </c>
      <c r="K53" s="71" t="n">
        <v>46</v>
      </c>
      <c r="L53" s="178" t="n">
        <v>89.31999999999999</v>
      </c>
      <c r="M53" s="16" t="n">
        <v>90</v>
      </c>
      <c r="N53" s="214" t="n">
        <v>41.36</v>
      </c>
      <c r="O53" s="78" t="n">
        <v>14</v>
      </c>
      <c r="P53" s="178" t="n">
        <v>33.16</v>
      </c>
      <c r="Q53" s="16" t="n"/>
      <c r="R53" s="214" t="n">
        <v>32.53</v>
      </c>
      <c r="S53" s="71" t="n"/>
      <c r="T53" s="178" t="n"/>
      <c r="U53" s="16" t="n"/>
      <c r="V53" s="214" t="n"/>
      <c r="W53" s="71" t="n"/>
      <c r="X53" s="178" t="n"/>
      <c r="Y53" s="16" t="n"/>
      <c r="Z53" s="214" t="n"/>
      <c r="AA53" s="71" t="n"/>
      <c r="AB53" s="178" t="n"/>
      <c r="AC53" s="19" t="n"/>
    </row>
    <row r="54">
      <c r="B54" s="152" t="inlineStr">
        <is>
          <t>712 College</t>
        </is>
      </c>
      <c r="C54" s="152" t="inlineStr">
        <is>
          <t>President</t>
        </is>
      </c>
      <c r="D54" s="152" t="n"/>
      <c r="E54" s="4" t="n"/>
      <c r="F54" s="212" t="n">
        <v>38.25</v>
      </c>
      <c r="G54" s="71" t="n"/>
      <c r="H54" s="178" t="n">
        <v>42.97</v>
      </c>
      <c r="I54" s="16" t="n">
        <v>2</v>
      </c>
      <c r="J54" s="213" t="n">
        <v>47.69</v>
      </c>
      <c r="K54" s="71" t="n">
        <v>3</v>
      </c>
      <c r="L54" s="178" t="n">
        <v>42.97</v>
      </c>
      <c r="M54" s="16" t="n"/>
      <c r="N54" s="214" t="n">
        <v>47.69</v>
      </c>
      <c r="O54" s="78" t="n">
        <v>3</v>
      </c>
      <c r="P54" s="178" t="n">
        <v>38.25</v>
      </c>
      <c r="Q54" s="16" t="n">
        <v>1</v>
      </c>
      <c r="R54" s="214" t="n">
        <v>38.25</v>
      </c>
      <c r="S54" s="71" t="n"/>
      <c r="T54" s="178" t="n"/>
      <c r="U54" s="16" t="n"/>
      <c r="V54" s="214" t="n"/>
      <c r="W54" s="71" t="n"/>
      <c r="X54" s="178" t="n"/>
      <c r="Y54" s="16" t="n"/>
      <c r="Z54" s="214" t="n"/>
      <c r="AA54" s="71" t="n"/>
      <c r="AB54" s="178" t="n"/>
      <c r="AC54" s="19" t="n"/>
    </row>
    <row r="55">
      <c r="B55" s="152" t="inlineStr">
        <is>
          <t>805 College</t>
        </is>
      </c>
      <c r="C55" s="152" t="inlineStr">
        <is>
          <t>VIP</t>
        </is>
      </c>
      <c r="D55" s="152" t="n"/>
      <c r="E55" s="4" t="n"/>
      <c r="F55" s="212" t="n"/>
      <c r="G55" s="71" t="n"/>
      <c r="H55" s="178" t="n"/>
      <c r="I55" s="16" t="n"/>
      <c r="J55" s="213" t="n"/>
      <c r="K55" s="71" t="n"/>
      <c r="L55" s="178" t="n"/>
      <c r="M55" s="16" t="n"/>
      <c r="N55" s="214" t="n"/>
      <c r="O55" s="78" t="n"/>
      <c r="P55" s="178" t="n"/>
      <c r="Q55" s="16" t="n"/>
      <c r="R55" s="214" t="n"/>
      <c r="S55" s="71" t="n"/>
      <c r="T55" s="178" t="n"/>
      <c r="U55" s="16" t="n"/>
      <c r="V55" s="214" t="n"/>
      <c r="W55" s="71" t="n"/>
      <c r="X55" s="178" t="n"/>
      <c r="Y55" s="16" t="n"/>
      <c r="Z55" s="214" t="n"/>
      <c r="AA55" s="71" t="n"/>
      <c r="AB55" s="178" t="n"/>
      <c r="AC55" s="19" t="n"/>
    </row>
    <row r="56">
      <c r="B56" s="152" t="inlineStr">
        <is>
          <t>525 SW G</t>
        </is>
      </c>
      <c r="C56" s="152" t="inlineStr">
        <is>
          <t>Fry</t>
        </is>
      </c>
      <c r="D56" s="152" t="n"/>
      <c r="E56" s="4" t="n"/>
      <c r="F56" s="212" t="n">
        <v>53.93</v>
      </c>
      <c r="G56" s="71" t="n">
        <v>45</v>
      </c>
      <c r="H56" s="178" t="n">
        <v>72.22</v>
      </c>
      <c r="I56" s="16" t="n">
        <v>74</v>
      </c>
      <c r="J56" s="213" t="n">
        <v>86.73999999999999</v>
      </c>
      <c r="K56" s="71" t="n">
        <v>97</v>
      </c>
      <c r="L56" s="178" t="n">
        <v>100.62</v>
      </c>
      <c r="M56" s="16" t="n">
        <v>119</v>
      </c>
      <c r="N56" s="214" t="n">
        <v>37.52</v>
      </c>
      <c r="O56" s="78" t="n">
        <v>19</v>
      </c>
      <c r="P56" s="178" t="n">
        <v>25.53</v>
      </c>
      <c r="Q56" s="16" t="n"/>
      <c r="R56" s="214" t="n">
        <v>25.53</v>
      </c>
      <c r="S56" s="71" t="n"/>
      <c r="T56" s="178" t="n"/>
      <c r="U56" s="16" t="n"/>
      <c r="V56" s="214" t="n"/>
      <c r="W56" s="71" t="n"/>
      <c r="X56" s="178" t="n"/>
      <c r="Y56" s="16" t="n"/>
      <c r="Z56" s="214" t="n"/>
      <c r="AA56" s="71" t="n"/>
      <c r="AB56" s="178" t="n"/>
      <c r="AC56" s="19" t="n"/>
    </row>
    <row r="57">
      <c r="B57" s="152" t="inlineStr">
        <is>
          <t>130 SW 8th</t>
        </is>
      </c>
      <c r="C57" s="152" t="inlineStr">
        <is>
          <t>Rental</t>
        </is>
      </c>
      <c r="D57" s="152" t="n"/>
      <c r="E57" s="4" t="n"/>
      <c r="F57" s="212" t="n">
        <v>50.41</v>
      </c>
      <c r="G57" s="71" t="n">
        <v>4</v>
      </c>
      <c r="H57" s="178" t="n">
        <v>55.13</v>
      </c>
      <c r="I57" s="16" t="n">
        <v>5</v>
      </c>
      <c r="J57" s="213" t="n">
        <v>50.41</v>
      </c>
      <c r="K57" s="71" t="n">
        <v>4</v>
      </c>
      <c r="L57" s="178" t="n">
        <v>50.41</v>
      </c>
      <c r="M57" s="16" t="n">
        <v>4</v>
      </c>
      <c r="N57" s="214" t="n">
        <v>36.25</v>
      </c>
      <c r="O57" s="78" t="n"/>
      <c r="P57" s="178" t="n">
        <v>40.97</v>
      </c>
      <c r="Q57" s="16" t="n">
        <v>2</v>
      </c>
      <c r="R57" s="214" t="n">
        <v>36.25</v>
      </c>
      <c r="S57" s="71" t="n"/>
      <c r="T57" s="178" t="n"/>
      <c r="U57" s="16" t="n"/>
      <c r="V57" s="214" t="n"/>
      <c r="W57" s="71" t="n"/>
      <c r="X57" s="178" t="n"/>
      <c r="Y57" s="16" t="n"/>
      <c r="Z57" s="214" t="n"/>
      <c r="AA57" s="71" t="n"/>
      <c r="AB57" s="178" t="n"/>
      <c r="AC57" s="19" t="n"/>
    </row>
    <row r="58">
      <c r="B58" s="152" t="inlineStr">
        <is>
          <t>610 NRW</t>
        </is>
      </c>
      <c r="C58" s="152" t="inlineStr">
        <is>
          <t>Russell</t>
        </is>
      </c>
      <c r="D58" s="152" t="n"/>
      <c r="E58" s="4" t="n"/>
      <c r="F58" s="212" t="n">
        <v>36.53</v>
      </c>
      <c r="G58" s="71" t="n"/>
      <c r="H58" s="178" t="n">
        <v>36.53</v>
      </c>
      <c r="I58" s="16" t="n"/>
      <c r="J58" s="213" t="n">
        <v>36.53</v>
      </c>
      <c r="K58" s="71" t="n"/>
      <c r="L58" s="178" t="n">
        <v>36.53</v>
      </c>
      <c r="M58" s="16" t="n"/>
      <c r="N58" s="214" t="n">
        <v>36.53</v>
      </c>
      <c r="O58" s="78" t="n"/>
      <c r="P58" s="178" t="n">
        <v>36.53</v>
      </c>
      <c r="Q58" s="16" t="n"/>
      <c r="R58" s="214" t="n">
        <v>36.53</v>
      </c>
      <c r="S58" s="71" t="n"/>
      <c r="T58" s="178" t="n"/>
      <c r="U58" s="16" t="n"/>
      <c r="V58" s="214" t="n"/>
      <c r="W58" s="71" t="n"/>
      <c r="X58" s="178" t="n"/>
      <c r="Y58" s="16" t="n"/>
      <c r="Z58" s="214" t="n"/>
      <c r="AA58" s="71" t="n"/>
      <c r="AB58" s="178" t="n"/>
      <c r="AC58" s="19" t="n"/>
    </row>
    <row r="59">
      <c r="B59" s="152" t="inlineStr">
        <is>
          <t>620 NRW</t>
        </is>
      </c>
      <c r="C59" s="152" t="inlineStr">
        <is>
          <t>Penn</t>
        </is>
      </c>
      <c r="D59" s="152" t="n"/>
      <c r="E59" s="4" t="n"/>
      <c r="F59" s="212" t="n">
        <v>68.5</v>
      </c>
      <c r="G59" s="71" t="n">
        <v>57</v>
      </c>
      <c r="H59" s="178" t="n">
        <v>86.8</v>
      </c>
      <c r="I59" s="16" t="n">
        <v>86</v>
      </c>
      <c r="J59" s="213" t="n">
        <v>82.38</v>
      </c>
      <c r="K59" s="71" t="n">
        <v>79</v>
      </c>
      <c r="L59" s="178" t="n">
        <v>89.31999999999999</v>
      </c>
      <c r="M59" s="16" t="n">
        <v>90</v>
      </c>
      <c r="N59" s="214" t="n">
        <v>48.94</v>
      </c>
      <c r="O59" s="78" t="n">
        <v>26</v>
      </c>
      <c r="P59" s="178" t="n">
        <v>32.53</v>
      </c>
      <c r="Q59" s="16" t="n"/>
      <c r="R59" s="214" t="n">
        <v>32.53</v>
      </c>
      <c r="S59" s="71" t="n"/>
      <c r="T59" s="178" t="n"/>
      <c r="U59" s="16" t="n"/>
      <c r="V59" s="214" t="n"/>
      <c r="W59" s="71" t="n"/>
      <c r="X59" s="178" t="n"/>
      <c r="Y59" s="16" t="n"/>
      <c r="Z59" s="214" t="n"/>
      <c r="AA59" s="71" t="n"/>
      <c r="AB59" s="178" t="n"/>
      <c r="AC59" s="19" t="n"/>
    </row>
    <row r="60">
      <c r="B60" s="152" t="inlineStr">
        <is>
          <t>624 NRW</t>
        </is>
      </c>
      <c r="C60" s="152" t="inlineStr">
        <is>
          <t>Reece</t>
        </is>
      </c>
      <c r="D60" s="152" t="n"/>
      <c r="E60" s="4" t="n"/>
      <c r="F60" s="212" t="n">
        <v>42.98</v>
      </c>
      <c r="G60" s="71" t="n"/>
      <c r="H60" s="178" t="n">
        <v>64.83</v>
      </c>
      <c r="I60" s="16" t="n"/>
      <c r="J60" s="213" t="n">
        <v>75.55</v>
      </c>
      <c r="K60" s="71" t="n"/>
      <c r="L60" s="178" t="n">
        <v>108.57</v>
      </c>
      <c r="M60" s="16" t="n"/>
      <c r="N60" s="214" t="n">
        <v>137.86</v>
      </c>
      <c r="O60" s="78" t="n"/>
      <c r="P60" s="178" t="n">
        <v>51.39</v>
      </c>
      <c r="Q60" s="16" t="n"/>
      <c r="R60" s="214" t="n">
        <v>51.39</v>
      </c>
      <c r="S60" s="71" t="n"/>
      <c r="T60" s="178" t="n"/>
      <c r="U60" s="16" t="n"/>
      <c r="V60" s="214" t="n"/>
      <c r="W60" s="71" t="n"/>
      <c r="X60" s="178" t="n"/>
      <c r="Y60" s="16" t="n"/>
      <c r="Z60" s="214" t="n"/>
      <c r="AA60" s="71" t="n"/>
      <c r="AB60" s="178" t="n"/>
      <c r="AC60" s="19" t="n"/>
    </row>
    <row r="61">
      <c r="B61" s="152" t="inlineStr">
        <is>
          <t>700 NRW/136 SW 7th</t>
        </is>
      </c>
      <c r="C61" s="152" t="inlineStr">
        <is>
          <t>Wilbur</t>
        </is>
      </c>
      <c r="D61" s="152" t="n"/>
      <c r="E61" s="4" t="n"/>
      <c r="F61" s="212" t="n">
        <v>31.53</v>
      </c>
      <c r="G61" s="71" t="n"/>
      <c r="H61" s="178" t="n">
        <v>31.53</v>
      </c>
      <c r="I61" s="16" t="n"/>
      <c r="J61" s="213" t="n">
        <v>31.53</v>
      </c>
      <c r="K61" s="71" t="n"/>
      <c r="L61" s="178" t="n">
        <v>31.53</v>
      </c>
      <c r="M61" s="16" t="n"/>
      <c r="N61" s="214" t="n">
        <v>31.53</v>
      </c>
      <c r="O61" s="78" t="n"/>
      <c r="P61" s="178" t="n">
        <v>31.53</v>
      </c>
      <c r="Q61" s="16" t="n"/>
      <c r="R61" s="214" t="n">
        <v>31.53</v>
      </c>
      <c r="S61" s="71" t="n"/>
      <c r="T61" s="178" t="n"/>
      <c r="U61" s="16" t="n"/>
      <c r="V61" s="214" t="n"/>
      <c r="W61" s="71" t="n"/>
      <c r="X61" s="178" t="n"/>
      <c r="Y61" s="16" t="n"/>
      <c r="Z61" s="214" t="n"/>
      <c r="AA61" s="71" t="n"/>
      <c r="AB61" s="178" t="n"/>
      <c r="AC61" s="19" t="n"/>
    </row>
    <row r="62">
      <c r="B62" s="152" t="inlineStr">
        <is>
          <t>706 NRW</t>
        </is>
      </c>
      <c r="C62" s="152" t="inlineStr">
        <is>
          <t>Bright</t>
        </is>
      </c>
      <c r="D62" s="152" t="n"/>
      <c r="E62" s="4" t="n"/>
      <c r="F62" s="212" t="n">
        <v>31.53</v>
      </c>
      <c r="G62" s="71" t="n"/>
      <c r="H62" s="178" t="n">
        <v>31.53</v>
      </c>
      <c r="I62" s="16" t="n"/>
      <c r="J62" s="213" t="n">
        <v>31.53</v>
      </c>
      <c r="K62" s="71" t="n"/>
      <c r="L62" s="178" t="n">
        <v>31.53</v>
      </c>
      <c r="M62" s="16" t="n"/>
      <c r="N62" s="214" t="n">
        <v>31.53</v>
      </c>
      <c r="O62" s="78" t="n"/>
      <c r="P62" s="178" t="n">
        <v>31.53</v>
      </c>
      <c r="Q62" s="16" t="n"/>
      <c r="R62" s="214" t="n">
        <v>31.53</v>
      </c>
      <c r="S62" s="71" t="n"/>
      <c r="T62" s="178" t="n"/>
      <c r="U62" s="16" t="n"/>
      <c r="V62" s="214" t="n"/>
      <c r="W62" s="71" t="n"/>
      <c r="X62" s="178" t="n"/>
      <c r="Y62" s="16" t="n"/>
      <c r="Z62" s="214" t="n"/>
      <c r="AA62" s="71" t="n"/>
      <c r="AB62" s="178" t="n"/>
      <c r="AC62" s="19" t="n"/>
    </row>
    <row r="63">
      <c r="B63" s="152" t="inlineStr">
        <is>
          <t>712 NRW</t>
        </is>
      </c>
      <c r="C63" s="152" t="inlineStr">
        <is>
          <t>Foster</t>
        </is>
      </c>
      <c r="D63" s="152" t="n"/>
      <c r="E63" s="4" t="n"/>
      <c r="F63" s="212" t="n">
        <v>35.03</v>
      </c>
      <c r="G63" s="71" t="n"/>
      <c r="H63" s="178" t="n">
        <v>35.03</v>
      </c>
      <c r="I63" s="16" t="n"/>
      <c r="J63" s="213" t="n">
        <v>35.03</v>
      </c>
      <c r="K63" s="71" t="n"/>
      <c r="L63" s="178" t="n">
        <v>35.03</v>
      </c>
      <c r="M63" s="16" t="n"/>
      <c r="N63" s="214" t="n">
        <v>35.03</v>
      </c>
      <c r="O63" s="78" t="n"/>
      <c r="P63" s="178" t="n">
        <v>35.03</v>
      </c>
      <c r="Q63" s="16" t="n"/>
      <c r="R63" s="214" t="n">
        <v>35.03</v>
      </c>
      <c r="S63" s="71" t="n"/>
      <c r="T63" s="178" t="n"/>
      <c r="U63" s="16" t="n"/>
      <c r="V63" s="214" t="n"/>
      <c r="W63" s="71" t="n"/>
      <c r="X63" s="178" t="n"/>
      <c r="Y63" s="16" t="n"/>
      <c r="Z63" s="214" t="n"/>
      <c r="AA63" s="71" t="n"/>
      <c r="AB63" s="178" t="n"/>
      <c r="AC63" s="19" t="n"/>
    </row>
    <row r="64">
      <c r="B64" s="152" t="inlineStr">
        <is>
          <t>716 NRW</t>
        </is>
      </c>
      <c r="C64" s="152" t="inlineStr">
        <is>
          <t>Fell</t>
        </is>
      </c>
      <c r="D64" s="152" t="n"/>
      <c r="E64" s="4" t="n"/>
      <c r="F64" s="212" t="n">
        <v>31.53</v>
      </c>
      <c r="G64" s="71" t="n"/>
      <c r="H64" s="178" t="n">
        <v>31.53</v>
      </c>
      <c r="I64" s="16" t="n"/>
      <c r="J64" s="213" t="n">
        <v>31.53</v>
      </c>
      <c r="K64" s="71" t="n"/>
      <c r="L64" s="178" t="n">
        <v>31.53</v>
      </c>
      <c r="M64" s="16" t="n"/>
      <c r="N64" s="214" t="n">
        <v>31.53</v>
      </c>
      <c r="O64" s="78" t="n"/>
      <c r="P64" s="178" t="n">
        <v>31.53</v>
      </c>
      <c r="Q64" s="16" t="n"/>
      <c r="R64" s="214" t="n">
        <v>31.53</v>
      </c>
      <c r="S64" s="71" t="n"/>
      <c r="T64" s="178" t="n"/>
      <c r="U64" s="16" t="n"/>
      <c r="V64" s="214" t="n"/>
      <c r="W64" s="71" t="n"/>
      <c r="X64" s="178" t="n"/>
      <c r="Y64" s="16" t="n"/>
      <c r="Z64" s="214" t="n"/>
      <c r="AA64" s="71" t="n"/>
      <c r="AB64" s="178" t="n"/>
      <c r="AC64" s="19" t="n"/>
    </row>
    <row r="65">
      <c r="B65" s="152" t="inlineStr">
        <is>
          <t>770 NRW</t>
        </is>
      </c>
      <c r="C65" s="152" t="inlineStr">
        <is>
          <t>Vacant</t>
        </is>
      </c>
      <c r="D65" s="152" t="n"/>
      <c r="E65" s="4" t="n"/>
      <c r="F65" s="212" t="n">
        <v>45.69</v>
      </c>
      <c r="G65" s="71" t="n">
        <v>3</v>
      </c>
      <c r="H65" s="178" t="n">
        <v>55.13</v>
      </c>
      <c r="I65" s="16" t="n">
        <v>5</v>
      </c>
      <c r="J65" s="213" t="n">
        <v>50.41</v>
      </c>
      <c r="K65" s="71" t="n">
        <v>4</v>
      </c>
      <c r="L65" s="178" t="n">
        <v>40.97</v>
      </c>
      <c r="M65" s="16" t="n">
        <v>2</v>
      </c>
      <c r="N65" s="214" t="n">
        <v>45.69</v>
      </c>
      <c r="O65" s="78" t="n">
        <v>3</v>
      </c>
      <c r="P65" s="178" t="n">
        <v>45.69</v>
      </c>
      <c r="Q65" s="16" t="n"/>
      <c r="R65" s="214" t="n">
        <v>40.97</v>
      </c>
      <c r="S65" s="71" t="n"/>
      <c r="T65" s="178" t="n"/>
      <c r="U65" s="16" t="n"/>
      <c r="V65" s="214" t="n"/>
      <c r="W65" s="71" t="n"/>
      <c r="X65" s="178" t="n"/>
      <c r="Y65" s="16" t="n"/>
      <c r="Z65" s="214" t="n"/>
      <c r="AA65" s="71" t="n"/>
      <c r="AB65" s="178" t="n"/>
      <c r="AC65" s="19" t="n"/>
    </row>
    <row r="66">
      <c r="B66" s="152" t="inlineStr">
        <is>
          <t>806 NRW</t>
        </is>
      </c>
      <c r="C66" s="152" t="inlineStr">
        <is>
          <t>Marmon</t>
        </is>
      </c>
      <c r="D66" s="152" t="n"/>
      <c r="E66" s="4" t="n"/>
      <c r="F66" s="212" t="n">
        <v>154.96</v>
      </c>
      <c r="G66" s="71" t="n">
        <v>105</v>
      </c>
      <c r="H66" s="178" t="n">
        <v>88.7</v>
      </c>
      <c r="I66" s="16" t="n"/>
      <c r="J66" s="213" t="n">
        <v>88.7</v>
      </c>
      <c r="K66" s="71" t="n"/>
      <c r="L66" s="178" t="n">
        <v>86.7</v>
      </c>
      <c r="M66" s="16" t="n"/>
      <c r="N66" s="214" t="n">
        <v>88.7</v>
      </c>
      <c r="O66" s="78" t="n"/>
      <c r="P66" s="178" t="n">
        <v>89.53</v>
      </c>
      <c r="Q66" s="16" t="n"/>
      <c r="R66" s="214" t="n">
        <v>605.91</v>
      </c>
      <c r="S66" s="71" t="n"/>
      <c r="T66" s="178" t="n"/>
      <c r="U66" s="16" t="n"/>
      <c r="V66" s="214" t="n"/>
      <c r="W66" s="71" t="n"/>
      <c r="X66" s="178" t="n"/>
      <c r="Y66" s="16" t="n"/>
      <c r="Z66" s="214" t="n"/>
      <c r="AA66" s="71" t="n"/>
      <c r="AB66" s="178" t="n"/>
      <c r="AC66" s="19" t="n"/>
    </row>
    <row r="67">
      <c r="B67" s="152" t="inlineStr">
        <is>
          <t>900 NRW</t>
        </is>
      </c>
      <c r="C67" s="152" t="inlineStr">
        <is>
          <t>Mott</t>
        </is>
      </c>
      <c r="D67" s="152" t="n"/>
      <c r="E67" s="4" t="n"/>
      <c r="F67" s="212" t="n">
        <v>31.53</v>
      </c>
      <c r="G67" s="71" t="n"/>
      <c r="H67" s="178" t="n">
        <v>31.53</v>
      </c>
      <c r="I67" s="16" t="n"/>
      <c r="J67" s="213" t="n">
        <v>31.53</v>
      </c>
      <c r="K67" s="71" t="n"/>
      <c r="L67" s="178" t="n">
        <v>31.53</v>
      </c>
      <c r="M67" s="16" t="n"/>
      <c r="N67" s="214" t="n">
        <v>31.53</v>
      </c>
      <c r="O67" s="78" t="n"/>
      <c r="P67" s="178" t="n">
        <v>31.53</v>
      </c>
      <c r="Q67" s="16" t="n"/>
      <c r="R67" s="214" t="n">
        <v>31.53</v>
      </c>
      <c r="S67" s="71" t="n"/>
      <c r="T67" s="178" t="n"/>
      <c r="U67" s="16" t="n"/>
      <c r="V67" s="214" t="n"/>
      <c r="W67" s="71" t="n"/>
      <c r="X67" s="178" t="n"/>
      <c r="Y67" s="16" t="n"/>
      <c r="Z67" s="214" t="n"/>
      <c r="AA67" s="71" t="n"/>
      <c r="AB67" s="178" t="n"/>
      <c r="AC67" s="19" t="n"/>
    </row>
    <row r="68">
      <c r="B68" s="152" t="inlineStr">
        <is>
          <t>912 NRW</t>
        </is>
      </c>
      <c r="C68" s="152" t="inlineStr">
        <is>
          <t>Darby</t>
        </is>
      </c>
      <c r="D68" s="152" t="n"/>
      <c r="E68" s="4" t="n"/>
      <c r="F68" s="212" t="n">
        <v>31.53</v>
      </c>
      <c r="G68" s="71" t="n"/>
      <c r="H68" s="178" t="n">
        <v>31.53</v>
      </c>
      <c r="I68" s="16" t="n"/>
      <c r="J68" s="213" t="n">
        <v>31.53</v>
      </c>
      <c r="K68" s="71" t="n"/>
      <c r="L68" s="178" t="n">
        <v>31.53</v>
      </c>
      <c r="M68" s="16" t="n"/>
      <c r="N68" s="214" t="n">
        <v>31.53</v>
      </c>
      <c r="O68" s="78" t="n"/>
      <c r="P68" s="178" t="n">
        <v>31.53</v>
      </c>
      <c r="Q68" s="16" t="n"/>
      <c r="R68" s="214" t="n">
        <v>31.53</v>
      </c>
      <c r="S68" s="71" t="n"/>
      <c r="T68" s="178" t="n"/>
      <c r="U68" s="16" t="n"/>
      <c r="V68" s="214" t="n"/>
      <c r="W68" s="71" t="n"/>
      <c r="X68" s="178" t="n"/>
      <c r="Y68" s="16" t="n"/>
      <c r="Z68" s="214" t="n"/>
      <c r="AA68" s="71" t="n"/>
      <c r="AB68" s="178" t="n"/>
      <c r="AC68" s="19" t="n"/>
    </row>
    <row r="69">
      <c r="B69" s="152" t="inlineStr">
        <is>
          <t>801 NRW</t>
        </is>
      </c>
      <c r="C69" s="152" t="inlineStr">
        <is>
          <t>CST</t>
        </is>
      </c>
      <c r="D69" s="152" t="n"/>
      <c r="E69" s="4" t="n"/>
      <c r="F69" s="212" t="n">
        <v>165.01</v>
      </c>
      <c r="G69" s="71" t="n"/>
      <c r="H69" s="178" t="n">
        <v>984.99</v>
      </c>
      <c r="I69" s="16" t="n"/>
      <c r="J69" s="213" t="n">
        <v>297.12</v>
      </c>
      <c r="K69" s="71" t="n"/>
      <c r="L69" s="178" t="n">
        <v>297.12</v>
      </c>
      <c r="M69" s="16" t="n"/>
      <c r="N69" s="214" t="n">
        <v>111.38</v>
      </c>
      <c r="O69" s="78" t="n"/>
      <c r="P69" s="178" t="n">
        <v>87.40000000000001</v>
      </c>
      <c r="Q69" s="16" t="n"/>
      <c r="R69" s="214" t="n">
        <v>393.99</v>
      </c>
      <c r="S69" s="71" t="n"/>
      <c r="T69" s="178" t="n"/>
      <c r="U69" s="16" t="n"/>
      <c r="V69" s="214" t="n"/>
      <c r="W69" s="71" t="n"/>
      <c r="X69" s="178" t="n"/>
      <c r="Y69" s="16" t="n"/>
      <c r="Z69" s="214" t="n"/>
      <c r="AA69" s="71" t="n"/>
      <c r="AB69" s="178" t="n"/>
      <c r="AC69" s="19" t="n"/>
    </row>
    <row r="70">
      <c r="B70" s="152" t="inlineStr">
        <is>
          <t>801 NRW</t>
        </is>
      </c>
      <c r="C70" s="152" t="inlineStr">
        <is>
          <t>W/W/M</t>
        </is>
      </c>
      <c r="D70" s="152" t="n"/>
      <c r="E70" s="4" t="n"/>
      <c r="F70" s="212" t="n">
        <v>297.12</v>
      </c>
      <c r="G70" s="71" t="n"/>
      <c r="H70" s="178" t="n">
        <v>334.67</v>
      </c>
      <c r="I70" s="16" t="n"/>
      <c r="J70" s="213" t="n">
        <v>594.1</v>
      </c>
      <c r="K70" s="71" t="n"/>
      <c r="L70" s="178" t="n">
        <v>674.86</v>
      </c>
      <c r="M70" s="16" t="n"/>
      <c r="N70" s="214" t="n">
        <v>297.12</v>
      </c>
      <c r="O70" s="78" t="n"/>
      <c r="P70" s="178" t="n">
        <v>297.12</v>
      </c>
      <c r="Q70" s="16" t="n"/>
      <c r="R70" s="214" t="n"/>
      <c r="S70" s="71" t="n"/>
      <c r="T70" s="178" t="n"/>
      <c r="U70" s="16" t="n"/>
      <c r="V70" s="214" t="n"/>
      <c r="W70" s="71" t="n"/>
      <c r="X70" s="178" t="n"/>
      <c r="Y70" s="16" t="n"/>
      <c r="Z70" s="214" t="n"/>
      <c r="AA70" s="71" t="n"/>
      <c r="AB70" s="178" t="n"/>
      <c r="AC70" s="19" t="n"/>
    </row>
    <row r="71">
      <c r="B71" s="152" t="inlineStr">
        <is>
          <t>801 NRW</t>
        </is>
      </c>
      <c r="C71" s="152" t="inlineStr">
        <is>
          <t>Beane</t>
        </is>
      </c>
      <c r="D71" s="152" t="n"/>
      <c r="E71" s="4" t="n"/>
      <c r="F71" s="212" t="n">
        <v>323.62</v>
      </c>
      <c r="G71" s="71" t="n">
        <v>42</v>
      </c>
      <c r="H71" s="178" t="n">
        <v>338.14</v>
      </c>
      <c r="I71" s="16" t="n">
        <v>65</v>
      </c>
      <c r="J71" s="213" t="n">
        <v>350.76</v>
      </c>
      <c r="K71" s="71" t="n">
        <v>85</v>
      </c>
      <c r="L71" s="178" t="n">
        <v>297.12</v>
      </c>
      <c r="M71" s="16" t="n"/>
      <c r="N71" s="214" t="n">
        <v>338.14</v>
      </c>
      <c r="O71" s="78" t="n">
        <v>65</v>
      </c>
      <c r="P71" s="178" t="n">
        <v>317.79</v>
      </c>
      <c r="Q71" s="16" t="n">
        <v>28</v>
      </c>
      <c r="R71" s="214" t="n">
        <v>333.72</v>
      </c>
      <c r="S71" s="71" t="n"/>
      <c r="T71" s="178" t="n"/>
      <c r="U71" s="16" t="n"/>
      <c r="V71" s="214" t="n"/>
      <c r="W71" s="71" t="n"/>
      <c r="X71" s="178" t="n"/>
      <c r="Y71" s="16" t="n"/>
      <c r="Z71" s="214" t="n"/>
      <c r="AA71" s="71" t="n"/>
      <c r="AB71" s="178" t="n"/>
      <c r="AC71" s="19" t="n"/>
    </row>
    <row r="72">
      <c r="B72" s="152" t="inlineStr">
        <is>
          <t>801 NRW</t>
        </is>
      </c>
      <c r="C72" s="152" t="inlineStr">
        <is>
          <t>CVPA</t>
        </is>
      </c>
      <c r="D72" s="152" t="n"/>
      <c r="E72" s="4" t="n"/>
      <c r="F72" s="212" t="n">
        <v>166.56</v>
      </c>
      <c r="G72" s="71" t="n">
        <v>214</v>
      </c>
      <c r="H72" s="178" t="n">
        <v>203.79</v>
      </c>
      <c r="I72" s="16" t="n">
        <v>273</v>
      </c>
      <c r="J72" s="213" t="n">
        <v>256.8</v>
      </c>
      <c r="K72" s="71" t="n">
        <v>357</v>
      </c>
      <c r="L72" s="178" t="n">
        <v>334.41</v>
      </c>
      <c r="M72" s="16" t="n">
        <v>480</v>
      </c>
      <c r="N72" s="214" t="n">
        <v>114.82</v>
      </c>
      <c r="O72" s="78" t="n">
        <v>132</v>
      </c>
      <c r="P72" s="178" t="n">
        <v>191.8</v>
      </c>
      <c r="Q72" s="16" t="n"/>
      <c r="R72" s="214" t="n">
        <v>191.8</v>
      </c>
      <c r="S72" s="71" t="n"/>
      <c r="T72" s="178" t="n"/>
      <c r="U72" s="16" t="n"/>
      <c r="V72" s="214" t="n"/>
      <c r="W72" s="71" t="n"/>
      <c r="X72" s="178" t="n"/>
      <c r="Y72" s="16" t="n"/>
      <c r="Z72" s="214" t="n"/>
      <c r="AA72" s="71" t="n"/>
      <c r="AB72" s="178" t="n"/>
      <c r="AC72" s="19" t="n"/>
    </row>
    <row r="73">
      <c r="B73" s="152" t="n"/>
      <c r="C73" s="152" t="n"/>
      <c r="D73" s="152" t="n"/>
      <c r="E73" s="4" t="n"/>
      <c r="F73" s="212" t="n"/>
      <c r="G73" s="71" t="n"/>
      <c r="H73" s="178" t="n"/>
      <c r="I73" s="16" t="n"/>
      <c r="J73" s="213" t="n"/>
      <c r="K73" s="71" t="n"/>
      <c r="L73" s="178" t="n"/>
      <c r="M73" s="16" t="n"/>
      <c r="N73" s="214" t="n"/>
      <c r="O73" s="78" t="n"/>
      <c r="P73" s="178" t="n"/>
      <c r="Q73" s="16" t="n"/>
      <c r="R73" s="214" t="n"/>
      <c r="S73" s="71" t="n"/>
      <c r="T73" s="178" t="n"/>
      <c r="U73" s="16" t="n"/>
      <c r="V73" s="214" t="n"/>
      <c r="W73" s="71" t="n"/>
      <c r="X73" s="178" t="n"/>
      <c r="Y73" s="16" t="n"/>
      <c r="Z73" s="214" t="n"/>
      <c r="AA73" s="71" t="n"/>
      <c r="AB73" s="178" t="n"/>
      <c r="AC73" s="19" t="n"/>
    </row>
    <row r="74">
      <c r="B74" s="152" t="inlineStr">
        <is>
          <t>801 NRW</t>
        </is>
      </c>
      <c r="C74" s="152" t="inlineStr">
        <is>
          <t>Big Bill Total:</t>
        </is>
      </c>
      <c r="D74" s="152" t="n"/>
      <c r="E74" s="4" t="n"/>
      <c r="F74" s="212" t="n">
        <v>7715.34</v>
      </c>
      <c r="G74" s="71" t="n"/>
      <c r="H74" s="178" t="n">
        <v>10340.4</v>
      </c>
      <c r="I74" s="16" t="n"/>
      <c r="J74" s="213" t="n">
        <v>9812.16</v>
      </c>
      <c r="K74" s="71" t="n"/>
      <c r="L74" s="178" t="n">
        <v>9807.49</v>
      </c>
      <c r="M74" s="16" t="n"/>
      <c r="N74" s="214" t="n">
        <v>7691.62</v>
      </c>
      <c r="O74" s="78" t="n"/>
      <c r="P74" s="178" t="n">
        <v>5467.86</v>
      </c>
      <c r="Q74" s="16" t="n"/>
      <c r="R74" s="214" t="n"/>
      <c r="S74" s="71" t="n"/>
      <c r="T74" s="178" t="n"/>
      <c r="U74" s="16" t="n"/>
      <c r="V74" s="214" t="n"/>
      <c r="W74" s="71" t="n"/>
      <c r="X74" s="178" t="n"/>
      <c r="Y74" s="16" t="n"/>
      <c r="Z74" s="214" t="n"/>
      <c r="AA74" s="71" t="n"/>
      <c r="AB74" s="178" t="n"/>
      <c r="AC74" s="19" t="n"/>
    </row>
    <row r="75">
      <c r="B75" s="152" t="n"/>
      <c r="C75" s="152" t="n">
        <v>903</v>
      </c>
      <c r="D75" s="152" t="n"/>
      <c r="E75" s="4" t="n"/>
      <c r="F75" s="212" t="n">
        <v>3549.06</v>
      </c>
      <c r="G75" s="71" t="n"/>
      <c r="H75" s="178" t="n">
        <v>4756.58</v>
      </c>
      <c r="I75" s="16" t="n"/>
      <c r="J75" s="213" t="n">
        <v>4513.59</v>
      </c>
      <c r="K75" s="71" t="n"/>
      <c r="L75" s="178" t="n">
        <v>4511.44</v>
      </c>
      <c r="M75" s="16" t="n"/>
      <c r="N75" s="214" t="n">
        <v>3538.15</v>
      </c>
      <c r="O75" s="78" t="n"/>
      <c r="P75" s="178" t="n"/>
      <c r="Q75" s="16" t="n"/>
      <c r="R75" s="214" t="n"/>
      <c r="S75" s="71" t="n"/>
      <c r="T75" s="178" t="n"/>
      <c r="U75" s="16" t="n"/>
      <c r="V75" s="214" t="n"/>
      <c r="W75" s="71" t="n"/>
      <c r="X75" s="178" t="n"/>
      <c r="Y75" s="16" t="n"/>
      <c r="Z75" s="214" t="n"/>
      <c r="AA75" s="71" t="n"/>
      <c r="AB75" s="178" t="n"/>
      <c r="AC75" s="19" t="n"/>
    </row>
    <row r="76">
      <c r="B76" s="152" t="n"/>
      <c r="C76" s="152" t="n">
        <v>703</v>
      </c>
      <c r="D76" s="152" t="n"/>
      <c r="E76" s="4" t="n"/>
      <c r="F76" s="212" t="n">
        <v>1543.07</v>
      </c>
      <c r="G76" s="71" t="n"/>
      <c r="H76" s="178" t="n">
        <v>2068.08</v>
      </c>
      <c r="I76" s="16" t="n"/>
      <c r="J76" s="213" t="n">
        <v>1962.43</v>
      </c>
      <c r="K76" s="71" t="n"/>
      <c r="L76" s="178" t="n">
        <v>1961.49</v>
      </c>
      <c r="M76" s="16" t="n"/>
      <c r="N76" s="214" t="n">
        <v>1538.32</v>
      </c>
      <c r="O76" s="78" t="n"/>
      <c r="P76" s="178" t="n"/>
      <c r="Q76" s="16" t="n"/>
      <c r="R76" s="214" t="n"/>
      <c r="S76" s="71" t="n"/>
      <c r="T76" s="178" t="n"/>
      <c r="U76" s="16" t="n"/>
      <c r="V76" s="214" t="n"/>
      <c r="W76" s="71" t="n"/>
      <c r="X76" s="178" t="n"/>
      <c r="Y76" s="16" t="n"/>
      <c r="Z76" s="214" t="n"/>
      <c r="AA76" s="71" t="n"/>
      <c r="AB76" s="178" t="n"/>
      <c r="AC76" s="19" t="n"/>
    </row>
    <row r="77">
      <c r="B77" s="152" t="n"/>
      <c r="C77" s="152" t="n">
        <v>746</v>
      </c>
      <c r="D77" s="152" t="n"/>
      <c r="E77" s="4" t="n"/>
      <c r="F77" s="212" t="n">
        <v>2314.6</v>
      </c>
      <c r="G77" s="71" t="n"/>
      <c r="H77" s="178" t="n">
        <v>3102.12</v>
      </c>
      <c r="I77" s="16" t="n"/>
      <c r="J77" s="213" t="n">
        <v>2943.65</v>
      </c>
      <c r="K77" s="71" t="n"/>
      <c r="L77" s="178" t="n">
        <v>2942.25</v>
      </c>
      <c r="M77" s="16" t="n"/>
      <c r="N77" s="214" t="n">
        <v>2307.49</v>
      </c>
      <c r="O77" s="78" t="n"/>
      <c r="P77" s="178" t="n"/>
      <c r="Q77" s="16" t="n"/>
      <c r="R77" s="214" t="n"/>
      <c r="S77" s="71" t="n"/>
      <c r="T77" s="178" t="n"/>
      <c r="U77" s="16" t="n"/>
      <c r="V77" s="214" t="n"/>
      <c r="W77" s="71" t="n"/>
      <c r="X77" s="178" t="n"/>
      <c r="Y77" s="16" t="n"/>
      <c r="Z77" s="214" t="n"/>
      <c r="AA77" s="71" t="n"/>
      <c r="AB77" s="178" t="n"/>
      <c r="AC77" s="19" t="n"/>
    </row>
    <row r="78">
      <c r="B78" s="152" t="n"/>
      <c r="C78" s="152" t="n">
        <v>756</v>
      </c>
      <c r="D78" s="152" t="n"/>
      <c r="E78" s="4" t="n"/>
      <c r="F78" s="212" t="n">
        <v>308.61</v>
      </c>
      <c r="G78" s="71" t="n"/>
      <c r="H78" s="178" t="n">
        <v>413.62</v>
      </c>
      <c r="I78" s="16" t="n"/>
      <c r="J78" s="213" t="n">
        <v>392.49</v>
      </c>
      <c r="K78" s="71" t="n"/>
      <c r="L78" s="178" t="n">
        <v>392.31</v>
      </c>
      <c r="M78" s="16" t="n"/>
      <c r="N78" s="214" t="n">
        <v>307.66</v>
      </c>
      <c r="O78" s="78" t="n"/>
      <c r="P78" s="178" t="n"/>
      <c r="Q78" s="16" t="n"/>
      <c r="R78" s="214" t="n"/>
      <c r="S78" s="71" t="n"/>
      <c r="T78" s="178" t="n"/>
      <c r="U78" s="16" t="n"/>
      <c r="V78" s="214" t="n"/>
      <c r="W78" s="71" t="n"/>
      <c r="X78" s="178" t="n"/>
      <c r="Y78" s="16" t="n"/>
      <c r="Z78" s="214" t="n"/>
      <c r="AA78" s="71" t="n"/>
      <c r="AB78" s="178" t="n"/>
      <c r="AC78" s="19" t="n"/>
    </row>
    <row r="79">
      <c r="B79" s="152" t="n"/>
      <c r="C79" s="152" t="n"/>
      <c r="D79" s="152" t="n"/>
      <c r="E79" s="4" t="n"/>
      <c r="F79" s="212" t="n"/>
      <c r="G79" s="71" t="n"/>
      <c r="H79" s="178" t="n"/>
      <c r="I79" s="16" t="n"/>
      <c r="J79" s="213" t="n"/>
      <c r="K79" s="71" t="n"/>
      <c r="L79" s="178" t="n"/>
      <c r="M79" s="16" t="n"/>
      <c r="N79" s="214" t="n"/>
      <c r="O79" s="78" t="n"/>
      <c r="P79" s="178" t="n"/>
      <c r="Q79" s="16" t="n"/>
      <c r="R79" s="214" t="n"/>
      <c r="S79" s="71" t="n"/>
      <c r="T79" s="178" t="n"/>
      <c r="U79" s="16" t="n"/>
      <c r="V79" s="214" t="n"/>
      <c r="W79" s="71" t="n"/>
      <c r="X79" s="178" t="n"/>
      <c r="Y79" s="16" t="n"/>
      <c r="Z79" s="214" t="n"/>
      <c r="AA79" s="71" t="n"/>
      <c r="AB79" s="178" t="n"/>
      <c r="AC79" s="19" t="n"/>
    </row>
    <row r="80">
      <c r="B80" s="152" t="inlineStr">
        <is>
          <t>801 NRW Flow Loss 0726</t>
        </is>
      </c>
      <c r="C80" s="152" t="inlineStr">
        <is>
          <t>08000-0001151000</t>
        </is>
      </c>
      <c r="D80" s="152" t="n"/>
      <c r="E80" s="4" t="n"/>
      <c r="F80" s="212" t="n">
        <v>551.77</v>
      </c>
      <c r="G80" s="71" t="n"/>
      <c r="H80" s="178" t="n">
        <v>551.77</v>
      </c>
      <c r="I80" s="16" t="n"/>
      <c r="J80" s="213" t="n">
        <v>551.77</v>
      </c>
      <c r="K80" s="71" t="n"/>
      <c r="L80" s="178" t="n"/>
      <c r="M80" s="16" t="n"/>
      <c r="N80" s="214" t="n">
        <v>551.77</v>
      </c>
      <c r="O80" s="78" t="n"/>
      <c r="P80" s="178" t="n">
        <v>5400.62</v>
      </c>
      <c r="Q80" s="16" t="n"/>
      <c r="R80" s="214" t="n"/>
      <c r="S80" s="71" t="n"/>
      <c r="T80" s="178" t="n"/>
      <c r="U80" s="16" t="n"/>
      <c r="V80" s="214" t="n"/>
      <c r="W80" s="71" t="n"/>
      <c r="X80" s="178" t="n"/>
      <c r="Y80" s="16" t="n"/>
      <c r="Z80" s="214" t="n"/>
      <c r="AA80" s="71" t="n"/>
      <c r="AB80" s="178" t="n"/>
      <c r="AC80" s="19" t="n"/>
    </row>
    <row r="81">
      <c r="B81" s="152" t="inlineStr">
        <is>
          <t>801 NRW Flow Loss 0746</t>
        </is>
      </c>
      <c r="C81" s="152" t="inlineStr">
        <is>
          <t>08000-0001151000</t>
        </is>
      </c>
      <c r="D81" s="152" t="n"/>
      <c r="E81" s="4" t="n"/>
      <c r="F81" s="212" t="n">
        <v>556.34</v>
      </c>
      <c r="G81" s="71" t="n"/>
      <c r="H81" s="178" t="n">
        <v>481.83</v>
      </c>
      <c r="I81" s="16" t="n"/>
      <c r="J81" s="213" t="n">
        <v>499.68</v>
      </c>
      <c r="K81" s="71" t="n"/>
      <c r="L81" s="178" t="n"/>
      <c r="M81" s="16" t="n"/>
      <c r="N81" s="214" t="n">
        <v>493.39</v>
      </c>
      <c r="O81" s="78" t="n"/>
      <c r="P81" s="178" t="n"/>
      <c r="Q81" s="16" t="n"/>
      <c r="R81" s="214" t="n"/>
      <c r="S81" s="71" t="n"/>
      <c r="T81" s="178" t="n"/>
      <c r="U81" s="16" t="n"/>
      <c r="V81" s="214" t="n"/>
      <c r="W81" s="71" t="n"/>
      <c r="X81" s="178" t="n"/>
      <c r="Y81" s="16" t="n"/>
      <c r="Z81" s="214" t="n"/>
      <c r="AA81" s="71" t="n"/>
      <c r="AB81" s="178" t="n"/>
      <c r="AC81" s="19" t="n"/>
    </row>
    <row r="82">
      <c r="B82" s="152" t="inlineStr">
        <is>
          <t>227 College Rental</t>
        </is>
      </c>
      <c r="C82" s="152" t="inlineStr">
        <is>
          <t>00703-0048589000</t>
        </is>
      </c>
      <c r="D82" s="152" t="n"/>
      <c r="E82" s="4" t="n"/>
      <c r="F82" s="212" t="n"/>
      <c r="G82" s="71" t="n"/>
      <c r="H82" s="178" t="n"/>
      <c r="I82" s="16" t="n"/>
      <c r="J82" s="213" t="n"/>
      <c r="K82" s="71" t="n"/>
      <c r="L82" s="178" t="n"/>
      <c r="M82" s="16" t="n"/>
      <c r="N82" s="214" t="n"/>
      <c r="O82" s="78" t="n"/>
      <c r="P82" s="178" t="n">
        <v>118.85</v>
      </c>
      <c r="Q82" s="16" t="n"/>
      <c r="R82" s="214" t="n"/>
      <c r="S82" s="71" t="n"/>
      <c r="T82" s="178" t="n"/>
      <c r="U82" s="16" t="n"/>
      <c r="V82" s="214" t="n"/>
      <c r="W82" s="71" t="n"/>
      <c r="X82" s="178" t="n"/>
      <c r="Y82" s="16" t="n"/>
      <c r="Z82" s="214" t="n"/>
      <c r="AA82" s="71" t="n"/>
      <c r="AB82" s="178" t="n"/>
      <c r="AC82" s="19" t="n"/>
    </row>
    <row r="83">
      <c r="B83" s="152" t="inlineStr">
        <is>
          <t>223 College Rental</t>
        </is>
      </c>
      <c r="C83" s="152" t="n"/>
      <c r="D83" s="152" t="n"/>
      <c r="E83" s="4" t="n"/>
      <c r="F83" s="212" t="n">
        <v>45.69</v>
      </c>
      <c r="G83" s="71" t="n">
        <v>3</v>
      </c>
      <c r="H83" s="178" t="n">
        <v>36.25</v>
      </c>
      <c r="I83" s="16" t="n"/>
      <c r="J83" s="213" t="n">
        <v>31.53</v>
      </c>
      <c r="K83" s="71" t="n"/>
      <c r="L83" s="178" t="n">
        <v>40.97</v>
      </c>
      <c r="M83" s="16" t="n"/>
      <c r="N83" s="214" t="n">
        <v>40.97</v>
      </c>
      <c r="O83" s="78" t="n">
        <v>2</v>
      </c>
      <c r="P83" s="178" t="n">
        <v>40.97</v>
      </c>
      <c r="Q83" s="16" t="n">
        <v>2</v>
      </c>
      <c r="R83" s="214" t="n">
        <v>40.97</v>
      </c>
      <c r="S83" s="71" t="n"/>
      <c r="T83" s="178" t="n"/>
      <c r="U83" s="16" t="n"/>
      <c r="V83" s="214" t="n"/>
      <c r="W83" s="71" t="n"/>
      <c r="X83" s="178" t="n"/>
      <c r="Y83" s="16" t="n"/>
      <c r="Z83" s="214" t="n"/>
      <c r="AA83" s="71" t="n"/>
      <c r="AB83" s="178" t="n"/>
      <c r="AC83" s="19" t="n"/>
    </row>
    <row r="84">
      <c r="B84" s="152" t="n"/>
      <c r="C84" s="152" t="n"/>
      <c r="D84" s="152" t="n"/>
      <c r="E84" s="4" t="n"/>
      <c r="F84" s="212" t="n"/>
      <c r="G84" s="71" t="n"/>
      <c r="H84" s="178" t="n"/>
      <c r="I84" s="16" t="n"/>
      <c r="J84" s="213" t="n"/>
      <c r="K84" s="71" t="n"/>
      <c r="L84" s="178" t="n"/>
      <c r="M84" s="16" t="n"/>
      <c r="N84" s="214" t="n"/>
      <c r="O84" s="78" t="n"/>
      <c r="P84" s="178" t="n"/>
      <c r="Q84" s="16" t="n"/>
      <c r="R84" s="214" t="n"/>
      <c r="S84" s="71" t="n"/>
      <c r="T84" s="178" t="n"/>
      <c r="U84" s="16" t="n"/>
      <c r="V84" s="214" t="n"/>
      <c r="W84" s="71" t="n"/>
      <c r="X84" s="178" t="n"/>
      <c r="Y84" s="16" t="n"/>
      <c r="Z84" s="214" t="n"/>
      <c r="AA84" s="71" t="n"/>
      <c r="AB84" s="178" t="n"/>
      <c r="AC84" s="19" t="n"/>
    </row>
    <row r="85">
      <c r="B85" s="152" t="n"/>
      <c r="C85" s="152" t="n"/>
      <c r="D85" s="152" t="n"/>
      <c r="E85" s="4" t="n"/>
      <c r="F85" s="212" t="n"/>
      <c r="G85" s="71" t="n"/>
      <c r="H85" s="178" t="n"/>
      <c r="I85" s="16" t="n"/>
      <c r="J85" s="213" t="n"/>
      <c r="K85" s="71" t="n"/>
      <c r="L85" s="178" t="n"/>
      <c r="M85" s="16" t="n"/>
      <c r="N85" s="214" t="n"/>
      <c r="O85" s="78" t="n"/>
      <c r="P85" s="178" t="n"/>
      <c r="Q85" s="16" t="n"/>
      <c r="R85" s="214" t="n"/>
      <c r="S85" s="71" t="n"/>
      <c r="T85" s="178" t="n"/>
      <c r="U85" s="16" t="n"/>
      <c r="V85" s="214" t="n"/>
      <c r="W85" s="71" t="n"/>
      <c r="X85" s="178" t="n"/>
      <c r="Y85" s="16" t="n"/>
      <c r="Z85" s="214" t="n"/>
      <c r="AA85" s="71" t="n"/>
      <c r="AB85" s="178" t="n"/>
      <c r="AC85" s="19" t="n"/>
    </row>
    <row r="86">
      <c r="B86" s="152" t="n"/>
      <c r="C86" s="152" t="n"/>
      <c r="D86" s="152" t="n"/>
      <c r="E86" s="4" t="n"/>
      <c r="F86" s="212" t="n"/>
      <c r="G86" s="71" t="n"/>
      <c r="H86" s="178" t="n"/>
      <c r="I86" s="16" t="n"/>
      <c r="J86" s="213" t="n"/>
      <c r="K86" s="71" t="n"/>
      <c r="L86" s="178" t="n"/>
      <c r="M86" s="16" t="n"/>
      <c r="N86" s="214" t="n"/>
      <c r="O86" s="78" t="n"/>
      <c r="P86" s="178" t="n"/>
      <c r="Q86" s="16" t="n"/>
      <c r="R86" s="214" t="n"/>
      <c r="S86" s="71" t="n"/>
      <c r="T86" s="178" t="n"/>
      <c r="U86" s="16" t="n"/>
      <c r="V86" s="214" t="n"/>
      <c r="W86" s="71" t="n"/>
      <c r="X86" s="178" t="n"/>
      <c r="Y86" s="16" t="n"/>
      <c r="Z86" s="214" t="n"/>
      <c r="AA86" s="71" t="n"/>
      <c r="AB86" s="178" t="n"/>
      <c r="AC86" s="19" t="n"/>
    </row>
    <row r="87">
      <c r="B87" s="152" t="n"/>
      <c r="C87" s="152" t="n"/>
      <c r="D87" s="152" t="n"/>
      <c r="E87" s="4" t="n"/>
      <c r="F87" s="212" t="n"/>
      <c r="G87" s="71" t="n"/>
      <c r="H87" s="178" t="n"/>
      <c r="I87" s="16" t="n"/>
      <c r="J87" s="213" t="n"/>
      <c r="K87" s="71" t="n"/>
      <c r="L87" s="178" t="n"/>
      <c r="M87" s="16" t="n"/>
      <c r="N87" s="214" t="n"/>
      <c r="O87" s="78" t="n"/>
      <c r="P87" s="178" t="n"/>
      <c r="Q87" s="16" t="n"/>
      <c r="R87" s="214" t="n"/>
      <c r="S87" s="71" t="n"/>
      <c r="T87" s="178" t="n"/>
      <c r="U87" s="16" t="n"/>
      <c r="V87" s="214" t="n"/>
      <c r="W87" s="71" t="n"/>
      <c r="X87" s="178" t="n"/>
      <c r="Y87" s="16" t="n"/>
      <c r="Z87" s="214" t="n"/>
      <c r="AA87" s="71" t="n"/>
      <c r="AB87" s="178" t="n"/>
      <c r="AC87" s="19" t="n"/>
    </row>
    <row r="88">
      <c r="B88" s="152" t="n"/>
      <c r="C88" s="152" t="n"/>
      <c r="D88" s="152" t="n"/>
      <c r="E88" s="4" t="n"/>
      <c r="F88" s="212" t="n"/>
      <c r="G88" s="71" t="n"/>
      <c r="H88" s="178" t="n"/>
      <c r="I88" s="16" t="n"/>
      <c r="J88" s="213" t="n"/>
      <c r="K88" s="71" t="n"/>
      <c r="L88" s="178" t="n"/>
      <c r="M88" s="16" t="n"/>
      <c r="N88" s="214" t="n"/>
      <c r="O88" s="78" t="n"/>
      <c r="P88" s="178" t="n"/>
      <c r="Q88" s="16" t="n"/>
      <c r="R88" s="214" t="n"/>
      <c r="S88" s="71" t="n"/>
      <c r="T88" s="178" t="n"/>
      <c r="U88" s="16" t="n"/>
      <c r="V88" s="214" t="n"/>
      <c r="W88" s="71" t="n"/>
      <c r="X88" s="178" t="n"/>
      <c r="Y88" s="16" t="n"/>
      <c r="Z88" s="214" t="n"/>
      <c r="AA88" s="71" t="n"/>
      <c r="AB88" s="178" t="n"/>
      <c r="AC88" s="19" t="n"/>
    </row>
    <row r="89">
      <c r="B89" s="152" t="n"/>
      <c r="C89" s="152" t="n"/>
      <c r="D89" s="152" t="n"/>
      <c r="E89" s="4" t="n"/>
      <c r="F89" s="212" t="n"/>
      <c r="G89" s="71" t="n"/>
      <c r="H89" s="178" t="n"/>
      <c r="I89" s="16" t="n"/>
      <c r="J89" s="213" t="n"/>
      <c r="K89" s="71" t="n"/>
      <c r="L89" s="178" t="n"/>
      <c r="M89" s="16" t="n"/>
      <c r="N89" s="214" t="n"/>
      <c r="O89" s="78" t="n"/>
      <c r="P89" s="178" t="n"/>
      <c r="Q89" s="16" t="n"/>
      <c r="R89" s="214" t="n"/>
      <c r="S89" s="71" t="n"/>
      <c r="T89" s="178" t="n"/>
      <c r="U89" s="16" t="n"/>
      <c r="V89" s="214" t="n"/>
      <c r="W89" s="71" t="n"/>
      <c r="X89" s="178" t="n"/>
      <c r="Y89" s="16" t="n"/>
      <c r="Z89" s="214" t="n"/>
      <c r="AA89" s="71" t="n"/>
      <c r="AB89" s="178" t="n"/>
      <c r="AC89" s="19" t="n"/>
    </row>
    <row r="90">
      <c r="B90" s="152" t="n"/>
      <c r="C90" s="152" t="n"/>
      <c r="D90" s="152" t="n"/>
      <c r="E90" s="4" t="n"/>
      <c r="F90" s="212" t="n"/>
      <c r="G90" s="71" t="n"/>
      <c r="H90" s="178" t="n"/>
      <c r="I90" s="16" t="n"/>
      <c r="J90" s="213" t="n"/>
      <c r="K90" s="71" t="n"/>
      <c r="L90" s="178" t="n"/>
      <c r="M90" s="16" t="n"/>
      <c r="N90" s="214" t="n"/>
      <c r="O90" s="78" t="n"/>
      <c r="P90" s="178" t="n"/>
      <c r="Q90" s="16" t="n"/>
      <c r="R90" s="214" t="n"/>
      <c r="S90" s="71" t="n"/>
      <c r="T90" s="178" t="n"/>
      <c r="U90" s="16" t="n"/>
      <c r="V90" s="214" t="n"/>
      <c r="W90" s="71" t="n"/>
      <c r="X90" s="178" t="n"/>
      <c r="Y90" s="16" t="n"/>
      <c r="Z90" s="214" t="n"/>
      <c r="AA90" s="71" t="n"/>
      <c r="AB90" s="178" t="n"/>
      <c r="AC90" s="19" t="n"/>
    </row>
    <row r="91">
      <c r="B91" s="152" t="n"/>
      <c r="C91" s="152" t="n"/>
      <c r="D91" s="152" t="n"/>
      <c r="E91" s="4" t="n"/>
      <c r="F91" s="212" t="n"/>
      <c r="G91" s="71" t="n"/>
      <c r="H91" s="178" t="n"/>
      <c r="I91" s="16" t="n"/>
      <c r="J91" s="213" t="n"/>
      <c r="K91" s="71" t="n"/>
      <c r="L91" s="178" t="n"/>
      <c r="M91" s="16" t="n"/>
      <c r="N91" s="214" t="n"/>
      <c r="O91" s="78" t="n"/>
      <c r="P91" s="178" t="n"/>
      <c r="Q91" s="16" t="n"/>
      <c r="R91" s="214" t="n"/>
      <c r="S91" s="71" t="n"/>
      <c r="T91" s="178" t="n"/>
      <c r="U91" s="16" t="n"/>
      <c r="V91" s="214" t="n"/>
      <c r="W91" s="71" t="n"/>
      <c r="X91" s="178" t="n"/>
      <c r="Y91" s="16" t="n"/>
      <c r="Z91" s="214" t="n"/>
      <c r="AA91" s="71" t="n"/>
      <c r="AB91" s="178" t="n"/>
      <c r="AC91" s="19" t="n"/>
    </row>
    <row r="92">
      <c r="B92" s="152" t="n"/>
      <c r="C92" s="152" t="n"/>
      <c r="D92" s="152" t="n"/>
      <c r="E92" s="4" t="n"/>
      <c r="F92" s="212" t="n"/>
      <c r="G92" s="71" t="n"/>
      <c r="H92" s="178" t="n"/>
      <c r="I92" s="16" t="n"/>
      <c r="J92" s="213" t="n"/>
      <c r="K92" s="71" t="n"/>
      <c r="L92" s="178" t="n"/>
      <c r="M92" s="16" t="n"/>
      <c r="N92" s="214" t="n"/>
      <c r="O92" s="78" t="n"/>
      <c r="P92" s="178" t="n"/>
      <c r="Q92" s="16" t="n"/>
      <c r="R92" s="214" t="n"/>
      <c r="S92" s="71" t="n"/>
      <c r="T92" s="178" t="n"/>
      <c r="U92" s="16" t="n"/>
      <c r="V92" s="214" t="n"/>
      <c r="W92" s="71" t="n"/>
      <c r="X92" s="178" t="n"/>
      <c r="Y92" s="16" t="n"/>
      <c r="Z92" s="214" t="n"/>
      <c r="AA92" s="71" t="n"/>
      <c r="AB92" s="178" t="n"/>
      <c r="AC92" s="19" t="n"/>
    </row>
    <row r="93">
      <c r="B93" s="152" t="n"/>
      <c r="C93" s="152" t="n"/>
      <c r="D93" s="152" t="n"/>
      <c r="E93" s="4" t="n"/>
      <c r="F93" s="212" t="n"/>
      <c r="G93" s="71" t="n"/>
      <c r="H93" s="178" t="n"/>
      <c r="I93" s="16" t="n"/>
      <c r="J93" s="213" t="n"/>
      <c r="K93" s="71" t="n"/>
      <c r="L93" s="178" t="n"/>
      <c r="M93" s="16" t="n"/>
      <c r="N93" s="214" t="n"/>
      <c r="O93" s="78" t="n"/>
      <c r="P93" s="178" t="n"/>
      <c r="Q93" s="16" t="n"/>
      <c r="R93" s="214" t="n"/>
      <c r="S93" s="71" t="n"/>
      <c r="T93" s="178" t="n"/>
      <c r="U93" s="16" t="n"/>
      <c r="V93" s="214" t="n"/>
      <c r="W93" s="71" t="n"/>
      <c r="X93" s="178" t="n"/>
      <c r="Y93" s="16" t="n"/>
      <c r="Z93" s="214" t="n"/>
      <c r="AA93" s="71" t="n"/>
      <c r="AB93" s="178" t="n"/>
      <c r="AC93" s="19" t="n"/>
    </row>
    <row r="94">
      <c r="B94" s="152" t="n"/>
      <c r="C94" s="152" t="n"/>
      <c r="D94" s="152" t="n"/>
      <c r="E94" s="4" t="n"/>
      <c r="F94" s="212" t="n"/>
      <c r="G94" s="71" t="n"/>
      <c r="H94" s="178" t="n"/>
      <c r="I94" s="16" t="n"/>
      <c r="J94" s="213" t="n"/>
      <c r="K94" s="71" t="n"/>
      <c r="L94" s="178" t="n"/>
      <c r="M94" s="16" t="n"/>
      <c r="N94" s="214" t="n"/>
      <c r="O94" s="78" t="n"/>
      <c r="P94" s="178" t="n"/>
      <c r="Q94" s="16" t="n"/>
      <c r="R94" s="214" t="n"/>
      <c r="S94" s="71" t="n"/>
      <c r="T94" s="178" t="n"/>
      <c r="U94" s="16" t="n"/>
      <c r="V94" s="214" t="n"/>
      <c r="W94" s="71" t="n"/>
      <c r="X94" s="178" t="n"/>
      <c r="Y94" s="16" t="n"/>
      <c r="Z94" s="214" t="n"/>
      <c r="AA94" s="71" t="n"/>
      <c r="AB94" s="178" t="n"/>
      <c r="AC94" s="19" t="n"/>
    </row>
    <row r="95">
      <c r="B95" s="152" t="n"/>
      <c r="C95" s="152" t="n"/>
      <c r="D95" s="152" t="n"/>
      <c r="E95" s="4" t="n"/>
      <c r="F95" s="212" t="n"/>
      <c r="G95" s="71" t="n"/>
      <c r="H95" s="178" t="n"/>
      <c r="I95" s="16" t="n"/>
      <c r="J95" s="213" t="n"/>
      <c r="K95" s="71" t="n"/>
      <c r="L95" s="178" t="n"/>
      <c r="M95" s="16" t="n"/>
      <c r="N95" s="214" t="n"/>
      <c r="O95" s="78" t="n"/>
      <c r="P95" s="178" t="n"/>
      <c r="Q95" s="16" t="n"/>
      <c r="R95" s="214" t="n"/>
      <c r="S95" s="71" t="n"/>
      <c r="T95" s="178" t="n"/>
      <c r="U95" s="16" t="n"/>
      <c r="V95" s="214" t="n"/>
      <c r="W95" s="71" t="n"/>
      <c r="X95" s="178" t="n"/>
      <c r="Y95" s="16" t="n"/>
      <c r="Z95" s="214" t="n"/>
      <c r="AA95" s="71" t="n"/>
      <c r="AB95" s="178" t="n"/>
      <c r="AC95" s="19" t="n"/>
    </row>
    <row r="96">
      <c r="B96" s="152" t="n"/>
      <c r="C96" s="152" t="n"/>
      <c r="D96" s="152" t="n"/>
      <c r="E96" s="4" t="n"/>
      <c r="F96" s="212" t="n"/>
      <c r="G96" s="71" t="n"/>
      <c r="H96" s="178" t="n"/>
      <c r="I96" s="16" t="n"/>
      <c r="J96" s="213" t="n"/>
      <c r="K96" s="71" t="n"/>
      <c r="L96" s="178" t="n"/>
      <c r="M96" s="16" t="n"/>
      <c r="N96" s="214" t="n"/>
      <c r="O96" s="78" t="n"/>
      <c r="P96" s="178" t="n"/>
      <c r="Q96" s="16" t="n"/>
      <c r="R96" s="214" t="n"/>
      <c r="S96" s="71" t="n"/>
      <c r="T96" s="178" t="n"/>
      <c r="U96" s="16" t="n"/>
      <c r="V96" s="214" t="n"/>
      <c r="W96" s="71" t="n"/>
      <c r="X96" s="178" t="n"/>
      <c r="Y96" s="16" t="n"/>
      <c r="Z96" s="214" t="n"/>
      <c r="AA96" s="71" t="n"/>
      <c r="AB96" s="178" t="n"/>
      <c r="AC96" s="19" t="n"/>
    </row>
    <row r="97">
      <c r="B97" s="152" t="n"/>
      <c r="C97" s="152" t="n"/>
      <c r="D97" s="152" t="n"/>
      <c r="E97" s="4" t="n"/>
      <c r="F97" s="212" t="n"/>
      <c r="G97" s="71" t="n"/>
      <c r="H97" s="178" t="n"/>
      <c r="I97" s="16" t="n"/>
      <c r="J97" s="213" t="n"/>
      <c r="K97" s="71" t="n"/>
      <c r="L97" s="178" t="n"/>
      <c r="M97" s="16" t="n"/>
      <c r="N97" s="214" t="n"/>
      <c r="O97" s="78" t="n"/>
      <c r="P97" s="178" t="n"/>
      <c r="Q97" s="16" t="n"/>
      <c r="R97" s="214" t="n"/>
      <c r="S97" s="71" t="n"/>
      <c r="T97" s="178" t="n"/>
      <c r="U97" s="16" t="n"/>
      <c r="V97" s="214" t="n"/>
      <c r="W97" s="71" t="n"/>
      <c r="X97" s="178" t="n"/>
      <c r="Y97" s="16" t="n"/>
      <c r="Z97" s="214" t="n"/>
      <c r="AA97" s="71" t="n"/>
      <c r="AB97" s="178" t="n"/>
      <c r="AC97" s="19" t="n"/>
    </row>
    <row r="98">
      <c r="B98" s="152" t="n"/>
      <c r="C98" s="152" t="n"/>
      <c r="D98" s="152" t="n"/>
      <c r="E98" s="4" t="n"/>
      <c r="F98" s="215" t="n"/>
      <c r="G98" s="71" t="n"/>
      <c r="H98" s="178" t="n"/>
      <c r="I98" s="16" t="n"/>
      <c r="J98" s="213" t="n"/>
      <c r="K98" s="71" t="n"/>
      <c r="L98" s="178" t="n"/>
      <c r="M98" s="16" t="n"/>
      <c r="N98" s="214" t="n"/>
      <c r="O98" s="78" t="n"/>
      <c r="P98" s="178" t="n"/>
      <c r="Q98" s="16" t="n"/>
      <c r="R98" s="214" t="n"/>
      <c r="S98" s="71" t="n"/>
      <c r="T98" s="178" t="n"/>
      <c r="U98" s="16" t="n"/>
      <c r="V98" s="214" t="n"/>
      <c r="W98" s="71" t="n"/>
      <c r="X98" s="178" t="n"/>
      <c r="Y98" s="16" t="n"/>
      <c r="Z98" s="214" t="n"/>
      <c r="AA98" s="71" t="n"/>
      <c r="AB98" s="178" t="n"/>
      <c r="AC98" s="19" t="n"/>
    </row>
    <row r="99">
      <c r="B99" s="152" t="n"/>
      <c r="C99" s="152" t="n"/>
      <c r="D99" s="152" t="n"/>
      <c r="E99" s="4" t="n"/>
      <c r="F99" s="215" t="n"/>
      <c r="G99" s="71" t="n"/>
      <c r="H99" s="178" t="n"/>
      <c r="I99" s="16" t="n"/>
      <c r="J99" s="213" t="n"/>
      <c r="K99" s="71" t="n"/>
      <c r="L99" s="178" t="n"/>
      <c r="M99" s="16" t="n"/>
      <c r="N99" s="214" t="n"/>
      <c r="O99" s="78" t="n"/>
      <c r="P99" s="178" t="n"/>
      <c r="Q99" s="16" t="n"/>
      <c r="R99" s="214" t="n"/>
      <c r="S99" s="71" t="n"/>
      <c r="T99" s="178" t="n"/>
      <c r="U99" s="16" t="n"/>
      <c r="V99" s="214" t="n"/>
      <c r="W99" s="71" t="n"/>
      <c r="X99" s="178" t="n"/>
      <c r="Y99" s="16" t="n"/>
      <c r="Z99" s="214" t="n"/>
      <c r="AA99" s="71" t="n"/>
      <c r="AB99" s="178" t="n"/>
      <c r="AC99" s="19" t="n"/>
    </row>
    <row r="100">
      <c r="B100" s="152" t="n"/>
      <c r="C100" s="152" t="n"/>
      <c r="D100" s="152" t="n"/>
      <c r="E100" s="4" t="n"/>
      <c r="F100" s="215" t="n"/>
      <c r="G100" s="71" t="n"/>
      <c r="H100" s="178" t="n"/>
      <c r="I100" s="16" t="n"/>
      <c r="J100" s="213" t="n"/>
      <c r="K100" s="71" t="n"/>
      <c r="L100" s="178" t="n"/>
      <c r="M100" s="16" t="n"/>
      <c r="N100" s="214" t="n"/>
      <c r="O100" s="78" t="n"/>
      <c r="P100" s="178" t="n"/>
      <c r="Q100" s="16" t="n"/>
      <c r="R100" s="214" t="n"/>
      <c r="S100" s="71" t="n"/>
      <c r="T100" s="178" t="n"/>
      <c r="U100" s="16" t="n"/>
      <c r="V100" s="214" t="n"/>
      <c r="W100" s="71" t="n"/>
      <c r="X100" s="178" t="n"/>
      <c r="Y100" s="16" t="n"/>
      <c r="Z100" s="214" t="n"/>
      <c r="AA100" s="71" t="n"/>
      <c r="AB100" s="178" t="n"/>
      <c r="AC100" s="19" t="n"/>
    </row>
    <row r="101">
      <c r="B101" s="152" t="n"/>
      <c r="C101" s="152" t="n"/>
      <c r="D101" s="152" t="n"/>
      <c r="E101" s="4" t="n"/>
      <c r="F101" s="215" t="n"/>
      <c r="G101" s="71" t="n"/>
      <c r="H101" s="178" t="n"/>
      <c r="I101" s="16" t="n"/>
      <c r="J101" s="213" t="n"/>
      <c r="K101" s="71" t="n"/>
      <c r="L101" s="178" t="n"/>
      <c r="M101" s="16" t="n"/>
      <c r="N101" s="214" t="n"/>
      <c r="O101" s="78" t="n"/>
      <c r="P101" s="178" t="n"/>
      <c r="Q101" s="16" t="n"/>
      <c r="R101" s="214" t="n"/>
      <c r="S101" s="71" t="n"/>
      <c r="T101" s="178" t="n"/>
      <c r="U101" s="16" t="n"/>
      <c r="V101" s="214" t="n"/>
      <c r="W101" s="71" t="n"/>
      <c r="X101" s="178" t="n"/>
      <c r="Y101" s="16" t="n"/>
      <c r="Z101" s="214" t="n"/>
      <c r="AA101" s="71" t="n"/>
      <c r="AB101" s="178" t="n"/>
      <c r="AC101" s="19" t="n"/>
    </row>
    <row r="102">
      <c r="B102" s="152" t="n"/>
      <c r="C102" s="152" t="n"/>
      <c r="D102" s="152" t="n"/>
      <c r="E102" s="4" t="n"/>
      <c r="F102" s="212" t="n"/>
      <c r="G102" s="71" t="n"/>
      <c r="H102" s="178" t="n"/>
      <c r="I102" s="16" t="n"/>
      <c r="J102" s="213" t="n"/>
      <c r="K102" s="71" t="n"/>
      <c r="L102" s="178" t="n"/>
      <c r="M102" s="16" t="n"/>
      <c r="N102" s="214" t="n"/>
      <c r="O102" s="78" t="n"/>
      <c r="P102" s="178" t="n"/>
      <c r="Q102" s="16" t="n"/>
      <c r="R102" s="214" t="n"/>
      <c r="S102" s="71" t="n"/>
      <c r="T102" s="178" t="n"/>
      <c r="U102" s="16" t="n"/>
      <c r="V102" s="214" t="n"/>
      <c r="W102" s="71" t="n"/>
      <c r="X102" s="178" t="n"/>
      <c r="Y102" s="16" t="n"/>
      <c r="Z102" s="214" t="n"/>
      <c r="AA102" s="71" t="n"/>
      <c r="AB102" s="178" t="n"/>
      <c r="AC102" s="19" t="n"/>
    </row>
    <row r="103">
      <c r="B103" s="152" t="n"/>
      <c r="C103" s="152" t="n"/>
      <c r="D103" s="152" t="n"/>
      <c r="E103" s="4" t="n"/>
      <c r="F103" s="212" t="n"/>
      <c r="G103" s="71" t="n"/>
      <c r="H103" s="178" t="n"/>
      <c r="I103" s="16" t="n"/>
      <c r="J103" s="213" t="n"/>
      <c r="K103" s="71" t="n"/>
      <c r="L103" s="178" t="n"/>
      <c r="M103" s="16" t="n"/>
      <c r="N103" s="214" t="n"/>
      <c r="O103" s="78" t="n"/>
      <c r="P103" s="178" t="n"/>
      <c r="Q103" s="16" t="n"/>
      <c r="R103" s="214" t="n"/>
      <c r="S103" s="71" t="n"/>
      <c r="T103" s="178" t="n"/>
      <c r="U103" s="16" t="n"/>
      <c r="V103" s="214" t="n"/>
      <c r="W103" s="71" t="n"/>
      <c r="X103" s="178" t="n"/>
      <c r="Y103" s="16" t="n"/>
      <c r="Z103" s="214" t="n"/>
      <c r="AA103" s="71" t="n"/>
      <c r="AB103" s="178" t="n"/>
      <c r="AC103" s="19" t="n"/>
    </row>
    <row r="104">
      <c r="B104" s="152" t="n"/>
      <c r="C104" s="152" t="n"/>
      <c r="D104" s="152" t="n"/>
      <c r="E104" s="4" t="n"/>
      <c r="F104" s="212" t="n"/>
      <c r="G104" s="71" t="n"/>
      <c r="H104" s="178" t="n"/>
      <c r="I104" s="16" t="n"/>
      <c r="J104" s="213" t="n"/>
      <c r="K104" s="71" t="n"/>
      <c r="L104" s="178" t="n"/>
      <c r="M104" s="16" t="n"/>
      <c r="N104" s="214" t="n"/>
      <c r="O104" s="78" t="n"/>
      <c r="P104" s="178" t="n"/>
      <c r="Q104" s="16" t="n"/>
      <c r="R104" s="214" t="n"/>
      <c r="S104" s="71" t="n"/>
      <c r="T104" s="178" t="n"/>
      <c r="U104" s="16" t="n"/>
      <c r="V104" s="214" t="n"/>
      <c r="W104" s="71" t="n"/>
      <c r="X104" s="178" t="n"/>
      <c r="Y104" s="16" t="n"/>
      <c r="Z104" s="214" t="n"/>
      <c r="AA104" s="71" t="n"/>
      <c r="AB104" s="178" t="n"/>
      <c r="AC104" s="19" t="n"/>
    </row>
    <row r="105">
      <c r="B105" s="152" t="n"/>
      <c r="C105" s="152" t="n"/>
      <c r="D105" s="152" t="n"/>
      <c r="E105" s="4" t="n"/>
      <c r="F105" s="212" t="n"/>
      <c r="G105" s="71" t="n"/>
      <c r="H105" s="178" t="n"/>
      <c r="I105" s="16" t="n"/>
      <c r="J105" s="213" t="n"/>
      <c r="K105" s="71" t="n"/>
      <c r="L105" s="178" t="n"/>
      <c r="M105" s="16" t="n"/>
      <c r="N105" s="214" t="n"/>
      <c r="O105" s="78" t="n"/>
      <c r="P105" s="178" t="n"/>
      <c r="Q105" s="16" t="n"/>
      <c r="R105" s="214" t="n"/>
      <c r="S105" s="71" t="n"/>
      <c r="T105" s="178" t="n"/>
      <c r="U105" s="16" t="n"/>
      <c r="V105" s="214" t="n"/>
      <c r="W105" s="71" t="n"/>
      <c r="X105" s="178" t="n"/>
      <c r="Y105" s="16" t="n"/>
      <c r="Z105" s="214" t="n"/>
      <c r="AA105" s="71" t="n"/>
      <c r="AB105" s="178" t="n"/>
      <c r="AC105" s="19" t="n"/>
    </row>
    <row r="106">
      <c r="B106" s="152" t="n"/>
      <c r="C106" s="152" t="n"/>
      <c r="D106" s="152" t="n"/>
      <c r="E106" s="4" t="n"/>
      <c r="F106" s="212" t="n"/>
      <c r="G106" s="71" t="n"/>
      <c r="H106" s="178" t="n"/>
      <c r="I106" s="16" t="n"/>
      <c r="J106" s="213" t="n"/>
      <c r="K106" s="71" t="n"/>
      <c r="L106" s="178" t="n"/>
      <c r="M106" s="16" t="n"/>
      <c r="N106" s="214" t="n"/>
      <c r="O106" s="78" t="n"/>
      <c r="P106" s="178" t="n"/>
      <c r="Q106" s="16" t="n"/>
      <c r="R106" s="214" t="n"/>
      <c r="S106" s="71" t="n"/>
      <c r="T106" s="178" t="n"/>
      <c r="U106" s="16" t="n"/>
      <c r="V106" s="214" t="n"/>
      <c r="W106" s="71" t="n"/>
      <c r="X106" s="178" t="n"/>
      <c r="Y106" s="16" t="n"/>
      <c r="Z106" s="214" t="n"/>
      <c r="AA106" s="71" t="n"/>
      <c r="AB106" s="178" t="n"/>
      <c r="AC106" s="19" t="n"/>
    </row>
    <row r="107">
      <c r="B107" s="152" t="n"/>
      <c r="C107" s="152" t="n"/>
      <c r="D107" s="152" t="n"/>
      <c r="E107" s="4" t="n"/>
      <c r="F107" s="212" t="n"/>
      <c r="G107" s="71" t="n"/>
      <c r="H107" s="178" t="n"/>
      <c r="I107" s="16" t="n"/>
      <c r="J107" s="213" t="n"/>
      <c r="K107" s="71" t="n"/>
      <c r="L107" s="178" t="n"/>
      <c r="M107" s="16" t="n"/>
      <c r="N107" s="214" t="n"/>
      <c r="O107" s="78" t="n"/>
      <c r="P107" s="178" t="n"/>
      <c r="Q107" s="16" t="n"/>
      <c r="R107" s="214" t="n"/>
      <c r="S107" s="71" t="n"/>
      <c r="T107" s="178" t="n"/>
      <c r="U107" s="16" t="n"/>
      <c r="V107" s="214" t="n"/>
      <c r="W107" s="71" t="n"/>
      <c r="X107" s="178" t="n"/>
      <c r="Y107" s="16" t="n"/>
      <c r="Z107" s="214" t="n"/>
      <c r="AA107" s="71" t="n"/>
      <c r="AB107" s="178" t="n"/>
      <c r="AC107" s="19" t="n"/>
    </row>
    <row r="108">
      <c r="B108" s="152" t="n"/>
      <c r="C108" s="152" t="n"/>
      <c r="D108" s="152" t="n"/>
      <c r="E108" s="4" t="n"/>
      <c r="F108" s="212" t="n"/>
      <c r="G108" s="71" t="n"/>
      <c r="H108" s="178" t="n"/>
      <c r="I108" s="16" t="n"/>
      <c r="J108" s="213" t="n"/>
      <c r="K108" s="71" t="n"/>
      <c r="L108" s="178" t="n"/>
      <c r="M108" s="16" t="n"/>
      <c r="N108" s="214" t="n"/>
      <c r="O108" s="78" t="n"/>
      <c r="P108" s="178" t="n"/>
      <c r="Q108" s="16" t="n"/>
      <c r="R108" s="214" t="n"/>
      <c r="S108" s="71" t="n"/>
      <c r="T108" s="178" t="n"/>
      <c r="U108" s="16" t="n"/>
      <c r="V108" s="214" t="n"/>
      <c r="W108" s="71" t="n"/>
      <c r="X108" s="178" t="n"/>
      <c r="Y108" s="16" t="n"/>
      <c r="Z108" s="214" t="n"/>
      <c r="AA108" s="71" t="n"/>
      <c r="AB108" s="178" t="n"/>
      <c r="AC108" s="19" t="n"/>
    </row>
    <row r="109">
      <c r="B109" s="152" t="n"/>
      <c r="C109" s="152" t="n"/>
      <c r="D109" s="152" t="n"/>
      <c r="E109" s="4" t="n"/>
      <c r="F109" s="212" t="n"/>
      <c r="G109" s="71" t="n"/>
      <c r="H109" s="178" t="n"/>
      <c r="I109" s="16" t="n"/>
      <c r="J109" s="213" t="n"/>
      <c r="K109" s="71" t="n"/>
      <c r="L109" s="178" t="n"/>
      <c r="M109" s="16" t="n"/>
      <c r="N109" s="214" t="n"/>
      <c r="O109" s="78" t="n"/>
      <c r="P109" s="178" t="n"/>
      <c r="Q109" s="16" t="n"/>
      <c r="R109" s="214" t="n"/>
      <c r="S109" s="71" t="n"/>
      <c r="T109" s="178" t="n"/>
      <c r="U109" s="16" t="n"/>
      <c r="V109" s="214" t="n"/>
      <c r="W109" s="71" t="n"/>
      <c r="X109" s="178" t="n"/>
      <c r="Y109" s="16" t="n"/>
      <c r="Z109" s="214" t="n"/>
      <c r="AA109" s="71" t="n"/>
      <c r="AB109" s="178" t="n"/>
      <c r="AC109" s="19" t="n"/>
    </row>
    <row r="110">
      <c r="B110" s="152" t="n"/>
      <c r="C110" s="152" t="n"/>
      <c r="D110" s="152" t="n"/>
      <c r="E110" s="4" t="n"/>
      <c r="F110" s="212" t="n"/>
      <c r="G110" s="71" t="n"/>
      <c r="H110" s="178" t="n"/>
      <c r="I110" s="16" t="n"/>
      <c r="J110" s="213" t="n"/>
      <c r="K110" s="71" t="n"/>
      <c r="L110" s="178" t="n"/>
      <c r="M110" s="16" t="n"/>
      <c r="N110" s="214" t="n"/>
      <c r="O110" s="78" t="n"/>
      <c r="P110" s="178" t="n"/>
      <c r="Q110" s="16" t="n"/>
      <c r="R110" s="214" t="n"/>
      <c r="S110" s="71" t="n"/>
      <c r="T110" s="178" t="n"/>
      <c r="U110" s="16" t="n"/>
      <c r="V110" s="214" t="n"/>
      <c r="W110" s="71" t="n"/>
      <c r="X110" s="178" t="n"/>
      <c r="Y110" s="16" t="n"/>
      <c r="Z110" s="214" t="n"/>
      <c r="AA110" s="71" t="n"/>
      <c r="AB110" s="178" t="n"/>
      <c r="AC110" s="19" t="n"/>
    </row>
    <row r="111">
      <c r="B111" s="152" t="n"/>
      <c r="C111" s="152" t="n"/>
      <c r="D111" s="152" t="n"/>
      <c r="E111" s="4" t="n"/>
      <c r="F111" s="212" t="n"/>
      <c r="G111" s="71" t="n"/>
      <c r="H111" s="178" t="n"/>
      <c r="I111" s="16" t="n"/>
      <c r="J111" s="213" t="n"/>
      <c r="K111" s="71" t="n"/>
      <c r="L111" s="178" t="n"/>
      <c r="M111" s="16" t="n"/>
      <c r="N111" s="214" t="n"/>
      <c r="O111" s="78" t="n"/>
      <c r="P111" s="178" t="n"/>
      <c r="Q111" s="16" t="n"/>
      <c r="R111" s="214" t="n"/>
      <c r="S111" s="71" t="n"/>
      <c r="T111" s="178" t="n"/>
      <c r="U111" s="16" t="n"/>
      <c r="V111" s="214" t="n"/>
      <c r="W111" s="71" t="n"/>
      <c r="X111" s="178" t="n"/>
      <c r="Y111" s="16" t="n"/>
      <c r="Z111" s="214" t="n"/>
      <c r="AA111" s="71" t="n"/>
      <c r="AB111" s="178" t="n"/>
      <c r="AC111" s="19" t="n"/>
    </row>
    <row r="112">
      <c r="B112" s="152" t="n"/>
      <c r="C112" s="152" t="n"/>
      <c r="D112" s="152" t="n"/>
      <c r="E112" s="4" t="n"/>
      <c r="F112" s="212" t="n"/>
      <c r="G112" s="71" t="n"/>
      <c r="H112" s="178" t="n"/>
      <c r="I112" s="16" t="n"/>
      <c r="J112" s="213" t="n"/>
      <c r="K112" s="71" t="n"/>
      <c r="L112" s="178" t="n"/>
      <c r="M112" s="16" t="n"/>
      <c r="N112" s="214" t="n"/>
      <c r="O112" s="78" t="n"/>
      <c r="P112" s="178" t="n"/>
      <c r="Q112" s="16" t="n"/>
      <c r="R112" s="214" t="n"/>
      <c r="S112" s="71" t="n"/>
      <c r="T112" s="178" t="n"/>
      <c r="U112" s="16" t="n"/>
      <c r="V112" s="214" t="n"/>
      <c r="W112" s="71" t="n"/>
      <c r="X112" s="178" t="n"/>
      <c r="Y112" s="16" t="n"/>
      <c r="Z112" s="214" t="n"/>
      <c r="AA112" s="71" t="n"/>
      <c r="AB112" s="178" t="n"/>
      <c r="AC112" s="19" t="n"/>
    </row>
    <row r="113">
      <c r="B113" s="152" t="n"/>
      <c r="C113" s="152" t="n"/>
      <c r="D113" s="152" t="n"/>
      <c r="E113" s="4" t="n"/>
      <c r="F113" s="212" t="n"/>
      <c r="G113" s="71" t="n"/>
      <c r="H113" s="178" t="n"/>
      <c r="I113" s="16" t="n"/>
      <c r="J113" s="213" t="n"/>
      <c r="K113" s="71" t="n"/>
      <c r="L113" s="178" t="n"/>
      <c r="M113" s="16" t="n"/>
      <c r="N113" s="214" t="n"/>
      <c r="O113" s="78" t="n"/>
      <c r="P113" s="178" t="n"/>
      <c r="Q113" s="16" t="n"/>
      <c r="R113" s="214" t="n"/>
      <c r="S113" s="71" t="n"/>
      <c r="T113" s="178" t="n"/>
      <c r="U113" s="16" t="n"/>
      <c r="V113" s="214" t="n"/>
      <c r="W113" s="71" t="n"/>
      <c r="X113" s="178" t="n"/>
      <c r="Y113" s="16" t="n"/>
      <c r="Z113" s="214" t="n"/>
      <c r="AA113" s="71" t="n"/>
      <c r="AB113" s="178" t="n"/>
      <c r="AC113" s="19" t="n"/>
    </row>
    <row r="114">
      <c r="B114" s="152" t="n"/>
      <c r="C114" s="152" t="n"/>
      <c r="D114" s="152" t="n"/>
      <c r="E114" s="4" t="n"/>
      <c r="F114" s="212" t="n"/>
      <c r="G114" s="71" t="n"/>
      <c r="H114" s="178" t="n"/>
      <c r="I114" s="16" t="n"/>
      <c r="J114" s="213" t="n"/>
      <c r="K114" s="71" t="n"/>
      <c r="L114" s="178" t="n"/>
      <c r="M114" s="16" t="n"/>
      <c r="N114" s="214" t="n"/>
      <c r="O114" s="78" t="n"/>
      <c r="P114" s="178" t="n"/>
      <c r="Q114" s="16" t="n"/>
      <c r="R114" s="214" t="n"/>
      <c r="S114" s="71" t="n"/>
      <c r="T114" s="178" t="n"/>
      <c r="U114" s="16" t="n"/>
      <c r="V114" s="214" t="n"/>
      <c r="W114" s="71" t="n"/>
      <c r="X114" s="178" t="n"/>
      <c r="Y114" s="16" t="n"/>
      <c r="Z114" s="214" t="n"/>
      <c r="AA114" s="71" t="n"/>
      <c r="AB114" s="178" t="n"/>
      <c r="AC114" s="19" t="n"/>
    </row>
    <row r="115">
      <c r="B115" s="152" t="n"/>
      <c r="C115" s="152" t="n"/>
      <c r="D115" s="152" t="n"/>
      <c r="E115" s="4" t="n"/>
      <c r="F115" s="212" t="n"/>
      <c r="G115" s="71" t="n"/>
      <c r="H115" s="178" t="n"/>
      <c r="I115" s="16" t="n"/>
      <c r="J115" s="213" t="n"/>
      <c r="K115" s="71" t="n"/>
      <c r="L115" s="178" t="n"/>
      <c r="M115" s="16" t="n"/>
      <c r="N115" s="214" t="n"/>
      <c r="O115" s="78" t="n"/>
      <c r="P115" s="178" t="n"/>
      <c r="Q115" s="16" t="n"/>
      <c r="R115" s="214" t="n"/>
      <c r="S115" s="71" t="n"/>
      <c r="T115" s="178" t="n"/>
      <c r="U115" s="16" t="n"/>
      <c r="V115" s="214" t="n"/>
      <c r="W115" s="71" t="n"/>
      <c r="X115" s="178" t="n"/>
      <c r="Y115" s="16" t="n"/>
      <c r="Z115" s="214" t="n"/>
      <c r="AA115" s="71" t="n"/>
      <c r="AB115" s="178" t="n"/>
      <c r="AC115" s="19" t="n"/>
    </row>
    <row r="116">
      <c r="B116" s="152" t="n"/>
      <c r="C116" s="152" t="n"/>
      <c r="D116" s="152" t="n"/>
      <c r="E116" s="4" t="n"/>
      <c r="F116" s="212" t="n"/>
      <c r="G116" s="71" t="n"/>
      <c r="H116" s="178" t="n"/>
      <c r="I116" s="16" t="n"/>
      <c r="J116" s="213" t="n"/>
      <c r="K116" s="71" t="n"/>
      <c r="L116" s="178" t="n"/>
      <c r="M116" s="16" t="n"/>
      <c r="N116" s="214" t="n"/>
      <c r="O116" s="78" t="n"/>
      <c r="P116" s="178" t="n"/>
      <c r="Q116" s="16" t="n"/>
      <c r="R116" s="214" t="n"/>
      <c r="S116" s="71" t="n"/>
      <c r="T116" s="178" t="n"/>
      <c r="U116" s="16" t="n"/>
      <c r="V116" s="214" t="n"/>
      <c r="W116" s="71" t="n"/>
      <c r="X116" s="178" t="n"/>
      <c r="Y116" s="16" t="n"/>
      <c r="Z116" s="214" t="n"/>
      <c r="AA116" s="71" t="n"/>
      <c r="AB116" s="178" t="n"/>
      <c r="AC116" s="19" t="n"/>
    </row>
    <row r="117">
      <c r="B117" s="152" t="n"/>
      <c r="C117" s="152" t="n"/>
      <c r="D117" s="152" t="n"/>
      <c r="E117" s="4" t="n"/>
      <c r="F117" s="212" t="n"/>
      <c r="G117" s="71" t="n"/>
      <c r="H117" s="178" t="n"/>
      <c r="I117" s="16" t="n"/>
      <c r="J117" s="213" t="n"/>
      <c r="K117" s="71" t="n"/>
      <c r="L117" s="178" t="n"/>
      <c r="M117" s="16" t="n"/>
      <c r="N117" s="214" t="n"/>
      <c r="O117" s="78" t="n"/>
      <c r="P117" s="178" t="n"/>
      <c r="Q117" s="16" t="n"/>
      <c r="R117" s="214" t="n"/>
      <c r="S117" s="71" t="n"/>
      <c r="T117" s="178" t="n"/>
      <c r="U117" s="16" t="n"/>
      <c r="V117" s="214" t="n"/>
      <c r="W117" s="71" t="n"/>
      <c r="X117" s="178" t="n"/>
      <c r="Y117" s="16" t="n"/>
      <c r="Z117" s="214" t="n"/>
      <c r="AA117" s="71" t="n"/>
      <c r="AB117" s="178" t="n"/>
      <c r="AC117" s="19" t="n"/>
    </row>
    <row r="118" ht="16.15" customHeight="1" s="140" thickBot="1">
      <c r="B118" s="6" t="n"/>
      <c r="C118" s="6" t="n"/>
      <c r="D118" s="6" t="n"/>
      <c r="E118" s="5" t="n"/>
      <c r="F118" s="216" t="n"/>
      <c r="G118" s="74" t="n"/>
      <c r="H118" s="195" t="n"/>
      <c r="I118" s="17" t="n"/>
      <c r="J118" s="217" t="n"/>
      <c r="K118" s="74" t="n"/>
      <c r="L118" s="195" t="n"/>
      <c r="M118" s="17" t="n"/>
      <c r="N118" s="218" t="n"/>
      <c r="O118" s="80" t="n"/>
      <c r="P118" s="195" t="n"/>
      <c r="Q118" s="17" t="n"/>
      <c r="R118" s="218" t="n"/>
      <c r="S118" s="74" t="n"/>
      <c r="T118" s="195" t="n"/>
      <c r="U118" s="17" t="n"/>
      <c r="V118" s="218" t="n"/>
      <c r="W118" s="74" t="n"/>
      <c r="X118" s="195" t="n"/>
      <c r="Y118" s="17" t="n"/>
      <c r="Z118" s="218" t="n"/>
      <c r="AA118" s="74" t="n"/>
      <c r="AB118" s="195" t="n"/>
      <c r="AC118" s="20" t="n"/>
    </row>
    <row r="119">
      <c r="F119" s="8" t="n"/>
    </row>
    <row r="120">
      <c r="F120" s="184" t="n"/>
      <c r="G120" s="184" t="n"/>
      <c r="H120" s="184" t="n"/>
      <c r="I120" s="184" t="n"/>
      <c r="J120" s="184" t="n"/>
      <c r="K120" s="184" t="n"/>
      <c r="L120" s="184" t="n"/>
      <c r="M120" s="184" t="n"/>
      <c r="N120" s="184" t="n"/>
      <c r="O120" s="184" t="n"/>
      <c r="P120" s="184" t="n"/>
      <c r="Q120" s="184" t="n"/>
      <c r="S120" s="184" t="n"/>
      <c r="U120" s="184" t="n"/>
      <c r="W120" s="184" t="n"/>
      <c r="Y120" s="184" t="n"/>
      <c r="AA120" s="184" t="n"/>
      <c r="AC120" s="184" t="n"/>
    </row>
    <row r="121">
      <c r="A121" s="21" t="n"/>
      <c r="AE121" s="184" t="n"/>
      <c r="AF121" s="184" t="n"/>
      <c r="AG121" s="184" t="n"/>
      <c r="AH121" s="184" t="n"/>
      <c r="AI121" s="184" t="n"/>
      <c r="AJ121" s="184" t="n"/>
      <c r="AK121" s="184" t="n"/>
      <c r="AL121" s="184" t="n"/>
      <c r="AM121" s="184" t="n"/>
      <c r="AN121" s="184" t="n"/>
      <c r="AO121" s="184" t="n"/>
      <c r="AP121" s="184" t="n"/>
    </row>
    <row r="122">
      <c r="A122" s="21" t="n"/>
      <c r="AE122" s="184" t="n"/>
      <c r="AF122" s="184" t="n"/>
      <c r="AG122" s="184" t="n"/>
      <c r="AH122" s="184" t="n"/>
      <c r="AI122" s="184" t="n"/>
      <c r="AJ122" s="184" t="n"/>
      <c r="AK122" s="184" t="n"/>
      <c r="AL122" s="184" t="n"/>
      <c r="AM122" s="184" t="n"/>
      <c r="AN122" s="184" t="n"/>
      <c r="AO122" s="184" t="n"/>
      <c r="AP122" s="184" t="n"/>
    </row>
    <row r="123">
      <c r="A123" s="21" t="n"/>
      <c r="AE123" s="184" t="n"/>
      <c r="AF123" s="184" t="n"/>
      <c r="AG123" s="184" t="n"/>
      <c r="AH123" s="184" t="n"/>
      <c r="AI123" s="184" t="n"/>
      <c r="AJ123" s="184" t="n"/>
      <c r="AK123" s="184" t="n"/>
      <c r="AL123" s="184" t="n"/>
      <c r="AM123" s="184" t="n"/>
      <c r="AN123" s="184" t="n"/>
      <c r="AO123" s="184" t="n"/>
      <c r="AP123" s="184" t="n"/>
    </row>
    <row r="124">
      <c r="A124" s="21" t="n"/>
      <c r="AE124" s="184" t="n"/>
      <c r="AF124" s="184" t="n"/>
      <c r="AG124" s="184" t="n"/>
      <c r="AH124" s="184" t="n"/>
      <c r="AI124" s="184" t="n"/>
      <c r="AJ124" s="184" t="n"/>
      <c r="AK124" s="184" t="n"/>
      <c r="AL124" s="184" t="n"/>
      <c r="AM124" s="184" t="n"/>
      <c r="AN124" s="184" t="n"/>
      <c r="AO124" s="184" t="n"/>
      <c r="AP124" s="184" t="n"/>
    </row>
    <row r="125">
      <c r="A125" s="21" t="n"/>
      <c r="AE125" s="184" t="n"/>
      <c r="AF125" s="184" t="n"/>
      <c r="AG125" s="184" t="n"/>
      <c r="AH125" s="184" t="n"/>
      <c r="AI125" s="184" t="n"/>
      <c r="AJ125" s="184" t="n"/>
      <c r="AK125" s="184" t="n"/>
      <c r="AL125" s="184" t="n"/>
      <c r="AM125" s="184" t="n"/>
      <c r="AN125" s="184" t="n"/>
      <c r="AO125" s="184" t="n"/>
      <c r="AP125" s="184" t="n"/>
    </row>
    <row r="126">
      <c r="A126" s="21" t="n"/>
      <c r="AE126" s="184" t="n"/>
      <c r="AF126" s="184" t="n"/>
      <c r="AG126" s="184" t="n"/>
      <c r="AH126" s="184" t="n"/>
      <c r="AI126" s="184" t="n"/>
      <c r="AJ126" s="184" t="n"/>
      <c r="AK126" s="184" t="n"/>
      <c r="AL126" s="184" t="n"/>
      <c r="AM126" s="184" t="n"/>
      <c r="AN126" s="184" t="n"/>
      <c r="AO126" s="184" t="n"/>
      <c r="AP126" s="184" t="n"/>
    </row>
    <row r="127">
      <c r="A127" s="21" t="n"/>
      <c r="AE127" s="184" t="n"/>
      <c r="AF127" s="184" t="n"/>
      <c r="AG127" s="184" t="n"/>
      <c r="AH127" s="184" t="n"/>
      <c r="AI127" s="184" t="n"/>
      <c r="AJ127" s="184" t="n"/>
      <c r="AK127" s="184" t="n"/>
      <c r="AL127" s="184" t="n"/>
      <c r="AM127" s="184" t="n"/>
      <c r="AN127" s="184" t="n"/>
      <c r="AO127" s="184" t="n"/>
      <c r="AP127" s="184" t="n"/>
    </row>
    <row r="128">
      <c r="A128" s="21" t="n"/>
      <c r="AE128" s="184" t="n"/>
      <c r="AF128" s="184" t="n"/>
      <c r="AG128" s="184" t="n"/>
      <c r="AH128" s="184" t="n"/>
      <c r="AI128" s="184" t="n"/>
      <c r="AJ128" s="184" t="n"/>
      <c r="AK128" s="184" t="n"/>
      <c r="AL128" s="184" t="n"/>
      <c r="AM128" s="184" t="n"/>
      <c r="AN128" s="184" t="n"/>
      <c r="AO128" s="184" t="n"/>
      <c r="AP128" s="184" t="n"/>
    </row>
    <row r="129">
      <c r="A129" s="21" t="n"/>
      <c r="AE129" s="184" t="n"/>
      <c r="AF129" s="184" t="n"/>
      <c r="AG129" s="184" t="n"/>
      <c r="AH129" s="184" t="n"/>
      <c r="AI129" s="184" t="n"/>
      <c r="AJ129" s="184" t="n"/>
      <c r="AK129" s="184" t="n"/>
      <c r="AL129" s="184" t="n"/>
      <c r="AM129" s="184" t="n"/>
      <c r="AN129" s="184" t="n"/>
      <c r="AO129" s="184" t="n"/>
      <c r="AP129" s="184" t="n"/>
    </row>
    <row r="130">
      <c r="A130" s="21" t="n"/>
      <c r="AE130" s="184" t="n"/>
      <c r="AF130" s="184" t="n"/>
      <c r="AG130" s="184" t="n"/>
      <c r="AH130" s="184" t="n"/>
      <c r="AI130" s="184" t="n"/>
      <c r="AJ130" s="184" t="n"/>
      <c r="AK130" s="184" t="n"/>
      <c r="AL130" s="184" t="n"/>
      <c r="AM130" s="184" t="n"/>
      <c r="AN130" s="184" t="n"/>
      <c r="AO130" s="184" t="n"/>
      <c r="AP130" s="184" t="n"/>
    </row>
    <row r="131">
      <c r="A131" s="21" t="n"/>
      <c r="AE131" s="184" t="n"/>
      <c r="AF131" s="184" t="n"/>
      <c r="AG131" s="184" t="n"/>
      <c r="AH131" s="184" t="n"/>
      <c r="AI131" s="184" t="n"/>
      <c r="AJ131" s="184" t="n"/>
      <c r="AK131" s="184" t="n"/>
      <c r="AL131" s="184" t="n"/>
      <c r="AM131" s="184" t="n"/>
      <c r="AN131" s="184" t="n"/>
      <c r="AO131" s="184" t="n"/>
      <c r="AP131" s="184" t="n"/>
    </row>
    <row r="132">
      <c r="A132" s="21" t="n"/>
      <c r="K132" s="184" t="n"/>
      <c r="AE132" s="184" t="n"/>
      <c r="AF132" s="184" t="n"/>
      <c r="AG132" s="184" t="n"/>
      <c r="AH132" s="184" t="n"/>
      <c r="AI132" s="184" t="n"/>
      <c r="AJ132" s="184" t="n"/>
      <c r="AK132" s="184" t="n"/>
      <c r="AL132" s="184" t="n"/>
      <c r="AM132" s="184" t="n"/>
      <c r="AN132" s="184" t="n"/>
      <c r="AO132" s="184" t="n"/>
      <c r="AP132" s="184" t="n"/>
    </row>
    <row r="133">
      <c r="A133" s="21" t="n"/>
    </row>
    <row r="134">
      <c r="A134" s="21" t="n"/>
    </row>
    <row r="135">
      <c r="A135" s="21" t="n"/>
    </row>
    <row r="136">
      <c r="A136" s="21" t="n"/>
    </row>
    <row r="137">
      <c r="A137" s="21" t="n"/>
    </row>
    <row r="138">
      <c r="A138" s="21" t="n"/>
    </row>
    <row r="139">
      <c r="A139" s="21" t="n"/>
    </row>
    <row r="140">
      <c r="A140" s="21" t="n"/>
    </row>
    <row r="141">
      <c r="A141" s="21" t="n"/>
    </row>
    <row r="142">
      <c r="A142" s="21" t="n"/>
    </row>
    <row r="143">
      <c r="A143" s="21" t="n"/>
    </row>
    <row r="144">
      <c r="A144" s="21" t="n"/>
    </row>
    <row r="145">
      <c r="A145" s="21" t="n"/>
    </row>
    <row r="146">
      <c r="A146" s="21" t="n"/>
    </row>
    <row r="147">
      <c r="A147" s="21" t="n"/>
    </row>
    <row r="148">
      <c r="A148" s="21" t="n"/>
    </row>
    <row r="149">
      <c r="A149" s="21" t="n"/>
    </row>
    <row r="150">
      <c r="A150" s="21" t="n"/>
    </row>
    <row r="151">
      <c r="A151" s="21" t="n"/>
    </row>
    <row r="152">
      <c r="A152" s="21" t="n"/>
    </row>
    <row r="153">
      <c r="A153" s="21" t="n"/>
    </row>
    <row r="154">
      <c r="A154" s="21" t="n"/>
    </row>
    <row r="155">
      <c r="A155" s="21" t="n"/>
    </row>
    <row r="156">
      <c r="A156" s="21" t="n"/>
    </row>
    <row r="157">
      <c r="A157" s="21" t="n"/>
    </row>
    <row r="158">
      <c r="A158" s="21" t="n"/>
    </row>
    <row r="159">
      <c r="A159" s="21" t="n"/>
    </row>
    <row r="160">
      <c r="A160" s="21" t="n"/>
    </row>
    <row r="161">
      <c r="A161" s="21" t="n"/>
    </row>
    <row r="162">
      <c r="A162" s="21" t="n"/>
    </row>
    <row r="163">
      <c r="A163" s="21" t="n"/>
    </row>
    <row r="164">
      <c r="A164" s="21" t="n"/>
    </row>
    <row r="165">
      <c r="A165" s="21" t="n"/>
    </row>
    <row r="166">
      <c r="A166" s="21" t="n"/>
    </row>
    <row r="167">
      <c r="A167" s="21" t="n"/>
    </row>
    <row r="168">
      <c r="A168" s="21" t="n"/>
    </row>
    <row r="169">
      <c r="A169" s="21" t="n"/>
    </row>
    <row r="170">
      <c r="A170" s="21" t="n"/>
    </row>
    <row r="171">
      <c r="A171" s="21" t="n"/>
    </row>
  </sheetData>
  <mergeCells count="32">
    <mergeCell ref="R4:R5"/>
    <mergeCell ref="C4:C5"/>
    <mergeCell ref="T4:T5"/>
    <mergeCell ref="V4:V5"/>
    <mergeCell ref="AB4:AB5"/>
    <mergeCell ref="E4:E5"/>
    <mergeCell ref="O4:O5"/>
    <mergeCell ref="A1:B1"/>
    <mergeCell ref="A4:A118"/>
    <mergeCell ref="Q4:Q5"/>
    <mergeCell ref="D4:D5"/>
    <mergeCell ref="J4:J5"/>
    <mergeCell ref="AA4:AA5"/>
    <mergeCell ref="AC4:AC5"/>
    <mergeCell ref="L4:L5"/>
    <mergeCell ref="AE4:AE118"/>
    <mergeCell ref="G4:G5"/>
    <mergeCell ref="X4:X5"/>
    <mergeCell ref="I4:I5"/>
    <mergeCell ref="Z4:Z5"/>
    <mergeCell ref="K4:K5"/>
    <mergeCell ref="S4:S5"/>
    <mergeCell ref="U4:U5"/>
    <mergeCell ref="AG4:AL4"/>
    <mergeCell ref="M4:M5"/>
    <mergeCell ref="B4:B5"/>
    <mergeCell ref="F4:F5"/>
    <mergeCell ref="W4:W5"/>
    <mergeCell ref="H4:H5"/>
    <mergeCell ref="N4:N5"/>
    <mergeCell ref="Y4:Y5"/>
    <mergeCell ref="P4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Nghi Le</dc:creator>
  <dcterms:created xsi:type="dcterms:W3CDTF">2024-02-28T06:46:18Z</dcterms:created>
  <dcterms:modified xsi:type="dcterms:W3CDTF">2024-11-19T02:33:21Z</dcterms:modified>
  <cp:lastModifiedBy>Vassily Lombard</cp:lastModifiedBy>
</cp:coreProperties>
</file>