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240" yWindow="110" windowWidth="14810" windowHeight="8010"/>
  </bookViews>
  <sheets>
    <sheet name="Emp Tracker" sheetId="1" r:id="rId1"/>
    <sheet name="Risk Status" sheetId="5" r:id="rId2"/>
    <sheet name="Emp by Symptoms" sheetId="7" r:id="rId3"/>
    <sheet name="RiskStatus by Location" sheetId="8" r:id="rId4"/>
  </sheets>
  <definedNames>
    <definedName name="_xlnm._FilterDatabase" localSheetId="0" hidden="1">'Emp Tracker'!$A$1:$R$1</definedName>
  </definedNames>
  <calcPr calcId="145621"/>
  <pivotCaches>
    <pivotCache cacheId="84" r:id="rId5"/>
  </pivotCaches>
</workbook>
</file>

<file path=xl/calcChain.xml><?xml version="1.0" encoding="utf-8"?>
<calcChain xmlns="http://schemas.openxmlformats.org/spreadsheetml/2006/main">
  <c r="B4" i="5" l="1"/>
  <c r="B3" i="5"/>
  <c r="B2" i="5"/>
  <c r="G2" i="7"/>
  <c r="F2" i="7"/>
  <c r="E2" i="7"/>
  <c r="D2" i="7"/>
  <c r="C2" i="7"/>
  <c r="A2" i="7"/>
  <c r="B2" i="7"/>
</calcChain>
</file>

<file path=xl/sharedStrings.xml><?xml version="1.0" encoding="utf-8"?>
<sst xmlns="http://schemas.openxmlformats.org/spreadsheetml/2006/main" count="35" uniqueCount="27">
  <si>
    <t>ID</t>
  </si>
  <si>
    <t>Starttime</t>
  </si>
  <si>
    <t>Completiontime</t>
  </si>
  <si>
    <t>Full Name</t>
  </si>
  <si>
    <t>Phone Number</t>
  </si>
  <si>
    <t>Email ID (Official Mail Id)</t>
  </si>
  <si>
    <t>City</t>
  </si>
  <si>
    <t>PinCode</t>
  </si>
  <si>
    <t>Travel</t>
  </si>
  <si>
    <t>Cold</t>
  </si>
  <si>
    <t>FamilyPositive</t>
  </si>
  <si>
    <t>Cough</t>
  </si>
  <si>
    <t>AarogyaSetu</t>
  </si>
  <si>
    <t>Fever</t>
  </si>
  <si>
    <t>BreathingProblem</t>
  </si>
  <si>
    <t>RiskScore</t>
  </si>
  <si>
    <t>RiskStatus</t>
  </si>
  <si>
    <t>Row Labels</t>
  </si>
  <si>
    <t>Grand Total</t>
  </si>
  <si>
    <t>1-Low</t>
  </si>
  <si>
    <t>3-High</t>
  </si>
  <si>
    <t>2-Medium</t>
  </si>
  <si>
    <t>Column Labels</t>
  </si>
  <si>
    <t>Zone</t>
  </si>
  <si>
    <t>Risk Status</t>
  </si>
  <si>
    <t>Total</t>
  </si>
  <si>
    <t>Count of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</si>
</sst>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 applyAlignment="1" applyProtection="1"/>
    <xf numFmtId="0" fontId="1" fillId="2" borderId="2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4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Status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'Risk Status'!$B$1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'Risk Status'!$A$2:$A$4</c:f>
              <c:strCache>
                <c:ptCount val="3"/>
                <c:pt idx="0">
                  <c:v>1-Low</c:v>
                </c:pt>
                <c:pt idx="1">
                  <c:v>2-Medium</c:v>
                </c:pt>
                <c:pt idx="2">
                  <c:v>3-High</c:v>
                </c:pt>
              </c:strCache>
            </c:strRef>
          </c:cat>
          <c:val>
            <c:numRef>
              <c:f>'Risk Status'!$B$2:$B$4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'Emp by Symptoms'!$A$1:$G$1</c:f>
              <c:strCache>
                <c:ptCount val="7"/>
                <c:pt idx="0">
                  <c:v>Cold</c:v>
                </c:pt>
                <c:pt idx="1">
                  <c:v>Cough</c:v>
                </c:pt>
                <c:pt idx="2">
                  <c:v>Fever</c:v>
                </c:pt>
                <c:pt idx="3">
                  <c:v>BreathingProblem</c:v>
                </c:pt>
                <c:pt idx="4">
                  <c:v>Travel</c:v>
                </c:pt>
                <c:pt idx="5">
                  <c:v>FamilyPositive</c:v>
                </c:pt>
                <c:pt idx="6">
                  <c:v>AarogyaSetu</c:v>
                </c:pt>
              </c:strCache>
            </c:strRef>
          </c:cat>
          <c:val>
            <c:numRef>
              <c:f>'Emp by Symptoms'!$A$2:$G$2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7792"/>
        <c:axId val="415288128"/>
      </c:barChart>
      <c:catAx>
        <c:axId val="21929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15288128"/>
        <c:crosses val="autoZero"/>
        <c:auto val="1"/>
        <c:lblAlgn val="ctr"/>
        <c:lblOffset val="100"/>
        <c:noMultiLvlLbl val="0"/>
      </c:catAx>
      <c:valAx>
        <c:axId val="4152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97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[HealthBotTracker.xlsx]RiskStatus by Location!PivotTable4</c:name>
    <c:fmtId val="0"/>
  </c:pivotSource>
  <c:chart>
    <c:title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000" b="1">
                  <a:solidFill>
                    <a:schemeClr val="tx1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'RiskStatus by Location'!$B$1:$B$2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'RiskStatus by Location'!$A$3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'RiskStatus by Location'!$B$3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2704"/>
        <c:axId val="415289856"/>
      </c:barChart>
      <c:catAx>
        <c:axId val="202312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15289856"/>
        <c:crosses val="autoZero"/>
        <c:auto val="1"/>
        <c:lblAlgn val="ctr"/>
        <c:lblOffset val="100"/>
        <c:noMultiLvlLbl val="0"/>
      </c:catAx>
      <c:valAx>
        <c:axId val="4152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5</xdr:row>
      <xdr:rowOff>149225</xdr:rowOff>
    </xdr:from>
    <xdr:to>
      <xdr:col>7</xdr:col>
      <xdr:colOff>587375</xdr:colOff>
      <xdr:row>20</xdr:row>
      <xdr:rowOff>130175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4</xdr:row>
      <xdr:rowOff>28575</xdr:rowOff>
    </xdr:from>
    <xdr:to>
      <xdr:col>8</xdr:col>
      <xdr:colOff>292099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1</xdr:row>
      <xdr:rowOff>123825</xdr:rowOff>
    </xdr:from>
    <xdr:to>
      <xdr:col>17</xdr:col>
      <xdr:colOff>444500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88.309709259258" createdVersion="4" refreshedVersion="4" minRefreshableVersion="3" recordCount="1">
  <cacheSource type="worksheet">
    <worksheetSource ref="G1:R1048576" sheet="Emp Tracker"/>
  </cacheSource>
  <cacheFields count="12">
    <cacheField name="City" numFmtId="0">
      <sharedItems containsNonDate="0" containsBlank="1" count="6">
        <m/>
        <s v="Bangalore" u="1"/>
        <s v="New Delhi" u="1"/>
        <s v="Mumbai" u="1"/>
        <s v="Bengaluru" u="1"/>
        <s v="Hyderabad" u="1"/>
      </sharedItems>
    </cacheField>
    <cacheField name="PinCode" numFmtId="0">
      <sharedItems containsNonDate="0" containsString="0" containsBlank="1"/>
    </cacheField>
    <cacheField name="Travel" numFmtId="0">
      <sharedItems containsNonDate="0" containsString="0" containsBlank="1"/>
    </cacheField>
    <cacheField name="Cold" numFmtId="0">
      <sharedItems containsNonDate="0" containsString="0" containsBlank="1"/>
    </cacheField>
    <cacheField name="FamilyPositive" numFmtId="0">
      <sharedItems containsNonDate="0" containsString="0" containsBlank="1"/>
    </cacheField>
    <cacheField name="Cough" numFmtId="0">
      <sharedItems containsNonDate="0" containsString="0" containsBlank="1"/>
    </cacheField>
    <cacheField name="AarogyaSetu" numFmtId="0">
      <sharedItems containsNonDate="0" containsString="0" containsBlank="1"/>
    </cacheField>
    <cacheField name="Fever" numFmtId="0">
      <sharedItems containsNonDate="0" containsString="0" containsBlank="1"/>
    </cacheField>
    <cacheField name="BreathingProblem" numFmtId="0">
      <sharedItems containsNonDate="0" containsString="0" containsBlank="1"/>
    </cacheField>
    <cacheField name="Zone" numFmtId="0">
      <sharedItems containsNonDate="0" containsString="0" containsBlank="1"/>
    </cacheField>
    <cacheField name="RiskScore" numFmtId="0">
      <sharedItems containsNonDate="0" containsString="0" containsBlank="1"/>
    </cacheField>
    <cacheField name="RiskStatus" numFmtId="0">
      <sharedItems containsNonDate="0" containsBlank="1" count="4">
        <m/>
        <s v="2-Medium" u="1"/>
        <s v="3-High" u="1"/>
        <s v="1-Lo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" firstHeaderRow="1" firstDataRow="2" firstDataCol="1"/>
  <pivotFields count="12">
    <pivotField axis="axisRow" showAll="0">
      <items count="7">
        <item m="1" x="1"/>
        <item m="1" x="4"/>
        <item m="1" x="2"/>
        <item x="0"/>
        <item m="1" x="3"/>
        <item m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1"/>
        <item m="1" x="2"/>
        <item h="1" x="0"/>
        <item t="default"/>
      </items>
    </pivotField>
  </pivotFields>
  <rowFields count="1">
    <field x="0"/>
  </rowFields>
  <rowItems count="1">
    <i t="grand">
      <x/>
    </i>
  </rowItems>
  <colFields count="1">
    <field x="11"/>
  </colFields>
  <colItems count="1">
    <i t="grand">
      <x/>
    </i>
  </colItems>
  <dataFields count="1">
    <dataField name="Count of Travel" fld="2" subtotal="count" baseField="0" baseItem="0"/>
  </dataFields>
  <chartFormats count="9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topLeftCell="K1" zoomScaleNormal="100" workbookViewId="0">
      <selection activeCell="Y11" sqref="Y11"/>
    </sheetView>
  </sheetViews>
  <sheetFormatPr defaultRowHeight="14.5" x14ac:dyDescent="0.35"/>
  <cols>
    <col min="1" max="1" width="3.81640625" style="1" bestFit="1" customWidth="1"/>
    <col min="2" max="3" width="15.1796875" style="1" bestFit="1" customWidth="1"/>
    <col min="4" max="4" width="12" style="1" bestFit="1" customWidth="1"/>
    <col min="5" max="5" width="13.54296875" style="1" bestFit="1" customWidth="1"/>
    <col min="6" max="6" width="29" style="1" bestFit="1" customWidth="1"/>
    <col min="7" max="7" width="10" style="1" bestFit="1" customWidth="1"/>
    <col min="8" max="8" width="7.7265625" style="1" bestFit="1" customWidth="1"/>
    <col min="9" max="9" width="5.90625" style="1" bestFit="1" customWidth="1"/>
    <col min="10" max="10" width="4.54296875" style="1" bestFit="1" customWidth="1"/>
    <col min="11" max="11" width="12.7265625" style="1" bestFit="1" customWidth="1"/>
    <col min="12" max="12" width="6.08984375" style="1" bestFit="1" customWidth="1"/>
    <col min="13" max="13" width="11.36328125" style="1" bestFit="1" customWidth="1"/>
    <col min="14" max="14" width="5.36328125" style="1" bestFit="1" customWidth="1"/>
    <col min="15" max="15" width="16.08984375" style="1" bestFit="1" customWidth="1"/>
    <col min="16" max="16" width="11.453125" style="1" bestFit="1" customWidth="1"/>
    <col min="17" max="17" width="8.7265625" style="1" bestFit="1" customWidth="1"/>
    <col min="18" max="18" width="9.453125" bestFit="1" customWidth="1"/>
  </cols>
  <sheetData>
    <row r="1" spans="1:18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23</v>
      </c>
      <c r="Q1" s="4" t="s">
        <v>15</v>
      </c>
      <c r="R1" s="5" t="s">
        <v>16</v>
      </c>
    </row>
  </sheetData>
  <sortState ref="A2:R201">
    <sortCondition ref="E2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4.5" x14ac:dyDescent="0.35"/>
  <cols>
    <col min="1" max="1" width="9.90625" bestFit="1" customWidth="1"/>
    <col min="2" max="2" width="10.6328125" bestFit="1" customWidth="1"/>
    <col min="3" max="3" width="10.26953125" bestFit="1" customWidth="1"/>
  </cols>
  <sheetData>
    <row r="1" spans="1:2" x14ac:dyDescent="0.35">
      <c r="A1" s="9" t="s">
        <v>24</v>
      </c>
      <c r="B1" s="9" t="s">
        <v>25</v>
      </c>
    </row>
    <row r="2" spans="1:2" x14ac:dyDescent="0.35">
      <c r="A2" s="10" t="s">
        <v>19</v>
      </c>
      <c r="B2" s="10">
        <f>COUNTIF('Emp Tracker'!$R:$R,"1-Low")</f>
        <v>0</v>
      </c>
    </row>
    <row r="3" spans="1:2" x14ac:dyDescent="0.35">
      <c r="A3" s="10" t="s">
        <v>21</v>
      </c>
      <c r="B3" s="10">
        <f>COUNTIF('Emp Tracker'!$R:$R,"2-Medium")</f>
        <v>0</v>
      </c>
    </row>
    <row r="4" spans="1:2" x14ac:dyDescent="0.35">
      <c r="A4" s="10" t="s">
        <v>20</v>
      </c>
      <c r="B4" s="10">
        <f>COUNTIF('Emp Tracker'!$R:$R,"3-High")</f>
        <v>0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4" sqref="F24"/>
    </sheetView>
  </sheetViews>
  <sheetFormatPr defaultRowHeight="14.5" x14ac:dyDescent="0.35"/>
  <cols>
    <col min="4" max="4" width="16.90625" customWidth="1"/>
    <col min="6" max="6" width="12.90625" customWidth="1"/>
    <col min="7" max="7" width="14.453125" customWidth="1"/>
  </cols>
  <sheetData>
    <row r="1" spans="1:7" x14ac:dyDescent="0.35">
      <c r="A1" s="2" t="s">
        <v>9</v>
      </c>
      <c r="B1" s="2" t="s">
        <v>11</v>
      </c>
      <c r="C1" s="2" t="s">
        <v>13</v>
      </c>
      <c r="D1" s="4" t="s">
        <v>14</v>
      </c>
      <c r="E1" s="2" t="s">
        <v>8</v>
      </c>
      <c r="F1" s="2" t="s">
        <v>10</v>
      </c>
      <c r="G1" s="2" t="s">
        <v>12</v>
      </c>
    </row>
    <row r="2" spans="1:7" x14ac:dyDescent="0.35">
      <c r="A2">
        <f>COUNTIF( 'Emp Tracker'!L:L,"Yes")</f>
        <v>0</v>
      </c>
      <c r="B2">
        <f>COUNTIF( 'Emp Tracker'!K:K,"Yes")</f>
        <v>0</v>
      </c>
      <c r="C2">
        <f>COUNTIF( 'Emp Tracker'!N:N,"Yes")</f>
        <v>0</v>
      </c>
      <c r="D2">
        <f>COUNTIF( 'Emp Tracker'!O:O,"Yes")</f>
        <v>0</v>
      </c>
      <c r="E2">
        <f>COUNTIF( 'Emp Tracker'!I:I,"Yes")</f>
        <v>0</v>
      </c>
      <c r="F2">
        <f>COUNTIF( 'Emp Tracker'!K:K,"Yes")</f>
        <v>0</v>
      </c>
      <c r="G2">
        <f>COUNTIF( 'Emp Tracker'!M:M,"Yes")</f>
        <v>0</v>
      </c>
    </row>
  </sheetData>
  <pageMargins left="0.7" right="0.7" top="0.75" bottom="0.75" header="0.3" footer="0.3"/>
  <ignoredErrors>
    <ignoredError sqref="E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90" zoomScaleNormal="90" workbookViewId="0">
      <selection activeCell="E3" sqref="E3"/>
    </sheetView>
  </sheetViews>
  <sheetFormatPr defaultRowHeight="14.5" x14ac:dyDescent="0.35"/>
  <cols>
    <col min="1" max="1" width="14" bestFit="1" customWidth="1"/>
    <col min="2" max="2" width="15.81640625" bestFit="1" customWidth="1"/>
    <col min="3" max="3" width="9.54296875" bestFit="1" customWidth="1"/>
    <col min="4" max="4" width="6.36328125" bestFit="1" customWidth="1"/>
    <col min="5" max="5" width="11" bestFit="1" customWidth="1"/>
    <col min="6" max="6" width="10.7265625" bestFit="1" customWidth="1"/>
  </cols>
  <sheetData>
    <row r="1" spans="1:2" x14ac:dyDescent="0.35">
      <c r="A1" s="6" t="s">
        <v>26</v>
      </c>
      <c r="B1" s="6" t="s">
        <v>22</v>
      </c>
    </row>
    <row r="2" spans="1:2" x14ac:dyDescent="0.35">
      <c r="A2" s="6" t="s">
        <v>17</v>
      </c>
      <c r="B2" t="s">
        <v>18</v>
      </c>
    </row>
    <row r="3" spans="1:2" x14ac:dyDescent="0.35">
      <c r="A3" s="7" t="s">
        <v>18</v>
      </c>
      <c r="B3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 Tracker</vt:lpstr>
      <vt:lpstr>Risk Status</vt:lpstr>
      <vt:lpstr>Emp by Symptoms</vt:lpstr>
      <vt:lpstr>RiskStatus by 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2020-06-06T02:34:41Z</dcterms:modified>
</cp:coreProperties>
</file>