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_mini_project_2024\object\2.Insert\"/>
    </mc:Choice>
  </mc:AlternateContent>
  <xr:revisionPtr revIDLastSave="0" documentId="13_ncr:1_{AE11666C-EB04-4772-8C19-3CD1A31588C5}" xr6:coauthVersionLast="47" xr6:coauthVersionMax="47" xr10:uidLastSave="{00000000-0000-0000-0000-000000000000}"/>
  <bookViews>
    <workbookView xWindow="-120" yWindow="-120" windowWidth="20730" windowHeight="11160" xr2:uid="{A587BEAA-6E50-439B-B1A0-1EC44DD3286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W16" i="1" s="1"/>
  <c r="X16" i="1" s="1"/>
  <c r="V15" i="1"/>
  <c r="V12" i="1"/>
  <c r="W12" i="1" s="1"/>
  <c r="V21" i="1"/>
  <c r="V20" i="1"/>
  <c r="W20" i="1" s="1"/>
  <c r="V19" i="1"/>
  <c r="W19" i="1" s="1"/>
  <c r="X19" i="1" s="1"/>
  <c r="V18" i="1"/>
  <c r="V17" i="1"/>
  <c r="W17" i="1" s="1"/>
  <c r="V14" i="1"/>
  <c r="V13" i="1"/>
  <c r="V11" i="1"/>
  <c r="W11" i="1" s="1"/>
  <c r="V10" i="1"/>
  <c r="V9" i="1"/>
  <c r="W9" i="1" s="1"/>
  <c r="V8" i="1"/>
  <c r="V7" i="1"/>
  <c r="W7" i="1" s="1"/>
  <c r="V6" i="1"/>
  <c r="W6" i="1" s="1"/>
  <c r="X6" i="1" s="1"/>
  <c r="V5" i="1"/>
  <c r="W5" i="1" s="1"/>
  <c r="X5" i="1" s="1"/>
  <c r="V4" i="1"/>
  <c r="W4" i="1" s="1"/>
  <c r="V3" i="1"/>
  <c r="W3" i="1" s="1"/>
  <c r="V2" i="1"/>
  <c r="W2" i="1" s="1"/>
  <c r="X11" i="1" l="1"/>
  <c r="W13" i="1"/>
  <c r="X13" i="1" s="1"/>
  <c r="X3" i="1"/>
  <c r="W21" i="1"/>
  <c r="X20" i="1"/>
  <c r="W18" i="1"/>
  <c r="X18" i="1" s="1"/>
  <c r="X17" i="1"/>
  <c r="W15" i="1"/>
  <c r="X15" i="1" s="1"/>
  <c r="W14" i="1"/>
  <c r="X14" i="1" s="1"/>
  <c r="W10" i="1"/>
  <c r="X10" i="1" s="1"/>
  <c r="X9" i="1"/>
  <c r="W8" i="1"/>
  <c r="X8" i="1" s="1"/>
  <c r="X7" i="1"/>
  <c r="X4" i="1"/>
  <c r="X12" i="1"/>
  <c r="X2" i="1"/>
  <c r="X21" i="1" l="1"/>
</calcChain>
</file>

<file path=xl/sharedStrings.xml><?xml version="1.0" encoding="utf-8"?>
<sst xmlns="http://schemas.openxmlformats.org/spreadsheetml/2006/main" count="343" uniqueCount="147">
  <si>
    <t>column_name</t>
  </si>
  <si>
    <t>column_data_type</t>
  </si>
  <si>
    <t>column_size</t>
  </si>
  <si>
    <t>company_id</t>
  </si>
  <si>
    <t>category_type</t>
  </si>
  <si>
    <t>address_line1</t>
  </si>
  <si>
    <t>address_line2</t>
  </si>
  <si>
    <t>item_id</t>
  </si>
  <si>
    <t>order_no</t>
  </si>
  <si>
    <t>order_date</t>
  </si>
  <si>
    <t>payment_menthod</t>
  </si>
  <si>
    <t>quantity</t>
  </si>
  <si>
    <t>unity_price</t>
  </si>
  <si>
    <t>amount</t>
  </si>
  <si>
    <t>taxtable_amt</t>
  </si>
  <si>
    <t>grand_total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</si>
  <si>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</si>
  <si>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</si>
  <si>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</si>
  <si>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</si>
  <si>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</si>
  <si>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</si>
  <si>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</si>
  <si>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</si>
  <si>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</si>
  <si>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</si>
  <si>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</si>
  <si>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</si>
  <si>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</si>
  <si>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</si>
  <si>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</si>
  <si>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</si>
  <si>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creation_date</t>
  </si>
  <si>
    <t>created_by</t>
  </si>
  <si>
    <t>last_update_date</t>
  </si>
  <si>
    <t>last_update_by</t>
  </si>
  <si>
    <t>last_update_login</t>
  </si>
  <si>
    <t>number</t>
  </si>
  <si>
    <t>varchar2</t>
  </si>
  <si>
    <t>date</t>
  </si>
  <si>
    <t>pay_amount</t>
  </si>
  <si>
    <t>rahul</t>
  </si>
  <si>
    <t>madurai</t>
  </si>
  <si>
    <t>chennai</t>
  </si>
  <si>
    <t>laptop accessories</t>
  </si>
  <si>
    <t>laptop and desktop</t>
  </si>
  <si>
    <t>julia</t>
  </si>
  <si>
    <t>laura</t>
  </si>
  <si>
    <t>kichael</t>
  </si>
  <si>
    <t>sam</t>
  </si>
  <si>
    <t>kevin</t>
  </si>
  <si>
    <t>saravanan</t>
  </si>
  <si>
    <t>yuvaraj</t>
  </si>
  <si>
    <t>ram rumar</t>
  </si>
  <si>
    <t>balaji</t>
  </si>
  <si>
    <t>mahalakshmi</t>
  </si>
  <si>
    <t>raj</t>
  </si>
  <si>
    <t>sabari</t>
  </si>
  <si>
    <t>hemachandran</t>
  </si>
  <si>
    <t>durairaj</t>
  </si>
  <si>
    <t>dhamu</t>
  </si>
  <si>
    <t>karthick</t>
  </si>
  <si>
    <t>lumesh</t>
  </si>
  <si>
    <t>velu</t>
  </si>
  <si>
    <t>rajesh</t>
  </si>
  <si>
    <t>salam</t>
  </si>
  <si>
    <t>erode</t>
  </si>
  <si>
    <t>maharashtra</t>
  </si>
  <si>
    <t>tamil nadu</t>
  </si>
  <si>
    <t>tirunelveli</t>
  </si>
  <si>
    <t>dell</t>
  </si>
  <si>
    <t>zebronics</t>
  </si>
  <si>
    <t>hp</t>
  </si>
  <si>
    <t>logitech</t>
  </si>
  <si>
    <t>frontech</t>
  </si>
  <si>
    <t>acer</t>
  </si>
  <si>
    <t>manufacturing_date</t>
  </si>
  <si>
    <t>vendor_name</t>
  </si>
  <si>
    <t>expiry_date</t>
  </si>
  <si>
    <t>gst_v</t>
  </si>
  <si>
    <t>mumbai</t>
  </si>
  <si>
    <t>tiruppur</t>
  </si>
  <si>
    <t>Pune</t>
  </si>
  <si>
    <t>theni</t>
  </si>
  <si>
    <t>27AAAT1534F2Z54</t>
  </si>
  <si>
    <t>27AAAM1534F2Z43</t>
  </si>
  <si>
    <t>27AAAT1534F2Z55</t>
  </si>
  <si>
    <t>27AAAT1534F2Z56</t>
  </si>
  <si>
    <t>27AAAM1534F2Z10</t>
  </si>
  <si>
    <t>27AAAT1534F2Z57</t>
  </si>
  <si>
    <t>zebronics1234.gamil.com</t>
  </si>
  <si>
    <t>logitech2345.gamil.com</t>
  </si>
  <si>
    <t>frontech3456gamil.com</t>
  </si>
  <si>
    <t>dell.gamil4567.com</t>
  </si>
  <si>
    <t>hp5678.gamil.com</t>
  </si>
  <si>
    <t>acer6789.gamil.com</t>
  </si>
  <si>
    <t>item</t>
  </si>
  <si>
    <t>mouse 11q</t>
  </si>
  <si>
    <t>keyboard  11q</t>
  </si>
  <si>
    <t>laptop battery 11q</t>
  </si>
  <si>
    <t>mouse 10q</t>
  </si>
  <si>
    <t>keyboard  10q</t>
  </si>
  <si>
    <t>laptop battery 10q</t>
  </si>
  <si>
    <t>mouse 12q</t>
  </si>
  <si>
    <t>keyboard  12q</t>
  </si>
  <si>
    <t>laptop battery 12q</t>
  </si>
  <si>
    <t>data card 11q</t>
  </si>
  <si>
    <t>router 12q</t>
  </si>
  <si>
    <t>hp 250  gp laptop</t>
  </si>
  <si>
    <t>dell inspiron 15 intel core i3 laptop</t>
  </si>
  <si>
    <t>dell inspiron 15.6 intel core i3 laptop</t>
  </si>
  <si>
    <t>dell inspiron 12.6 intel core i3 laptop</t>
  </si>
  <si>
    <t>acer aspire 5 gaming  laptop</t>
  </si>
  <si>
    <t xml:space="preserve">acer aspire 7 gaming  laptop </t>
  </si>
  <si>
    <t>hp elitebook 840 g6 laptop</t>
  </si>
  <si>
    <t>hp 15s amd  ryzen 3vl laptop</t>
  </si>
  <si>
    <t>hp pavilion 15 eg3032tu laptop</t>
  </si>
  <si>
    <t>yoursbank</t>
  </si>
  <si>
    <t>cash</t>
  </si>
  <si>
    <t>credit</t>
  </si>
  <si>
    <t>debit</t>
  </si>
  <si>
    <t>name_c</t>
  </si>
  <si>
    <t>gst_com</t>
  </si>
  <si>
    <t>phone_number_com</t>
  </si>
  <si>
    <t>email_com</t>
  </si>
  <si>
    <t>email_ven</t>
  </si>
  <si>
    <t>phone_number_ven</t>
  </si>
  <si>
    <t>location_ven</t>
  </si>
  <si>
    <t>velu@gamil.com</t>
  </si>
  <si>
    <t>karthicki@mj.com</t>
  </si>
  <si>
    <t>dhamu@mj.com</t>
  </si>
  <si>
    <t>hemachandran@uo.com</t>
  </si>
  <si>
    <t>durairaj@kk.com</t>
  </si>
  <si>
    <t>sabarir@ff.com</t>
  </si>
  <si>
    <t>raj44@3.com</t>
  </si>
  <si>
    <t>mahalakshmi@ff.com</t>
  </si>
  <si>
    <t>julia@33.com</t>
  </si>
  <si>
    <t>laura@EE.com</t>
  </si>
  <si>
    <t>kichael32@yy.com</t>
  </si>
  <si>
    <t>sam33@ee.com</t>
  </si>
  <si>
    <t>kevin@ww.com</t>
  </si>
  <si>
    <t>saravanan33@33.com</t>
  </si>
  <si>
    <t>yuvaraj@33.com</t>
  </si>
  <si>
    <t>ramrumar22@.com</t>
  </si>
  <si>
    <t>balaji323@22.com</t>
  </si>
  <si>
    <t>rahul33@55@gmail.com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</si>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</sst>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0"/>
      <color rgb="FF212121"/>
      <name val="Times New Roman"/>
      <family val="1"/>
    </font>
    <font>
      <sz val="10"/>
      <color rgb="FF202124"/>
      <name val="Times New Roman"/>
      <family val="1"/>
    </font>
    <font>
      <sz val="10"/>
      <color rgb="FF001D35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1" fillId="0" borderId="1" xfId="0" applyNumberFormat="1" applyFont="1" applyBorder="1"/>
    <xf numFmtId="0" fontId="6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3" fillId="0" borderId="1" xfId="1" applyBorder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j44@3.com" TargetMode="External"/><Relationship Id="rId13" Type="http://schemas.openxmlformats.org/officeDocument/2006/relationships/hyperlink" Target="mailto:sam33@ee.com" TargetMode="External"/><Relationship Id="rId18" Type="http://schemas.openxmlformats.org/officeDocument/2006/relationships/hyperlink" Target="mailto:rahul33@55@gmail.com" TargetMode="External"/><Relationship Id="rId3" Type="http://schemas.openxmlformats.org/officeDocument/2006/relationships/hyperlink" Target="mailto:karthicki@mj.com" TargetMode="External"/><Relationship Id="rId7" Type="http://schemas.openxmlformats.org/officeDocument/2006/relationships/hyperlink" Target="mailto:sabarir@ff.com" TargetMode="External"/><Relationship Id="rId12" Type="http://schemas.openxmlformats.org/officeDocument/2006/relationships/hyperlink" Target="mailto:kichael32@yy.com" TargetMode="External"/><Relationship Id="rId17" Type="http://schemas.openxmlformats.org/officeDocument/2006/relationships/hyperlink" Target="mailto:ramrumar22@.com" TargetMode="External"/><Relationship Id="rId2" Type="http://schemas.openxmlformats.org/officeDocument/2006/relationships/hyperlink" Target="mailto:velu@gamil.com" TargetMode="External"/><Relationship Id="rId16" Type="http://schemas.openxmlformats.org/officeDocument/2006/relationships/hyperlink" Target="mailto:yuvaraj@33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elu@gamil.com" TargetMode="External"/><Relationship Id="rId6" Type="http://schemas.openxmlformats.org/officeDocument/2006/relationships/hyperlink" Target="mailto:durairaj@kk.com" TargetMode="External"/><Relationship Id="rId11" Type="http://schemas.openxmlformats.org/officeDocument/2006/relationships/hyperlink" Target="mailto:laura@EE.com" TargetMode="External"/><Relationship Id="rId5" Type="http://schemas.openxmlformats.org/officeDocument/2006/relationships/hyperlink" Target="mailto:hemachandran@uo.com" TargetMode="External"/><Relationship Id="rId15" Type="http://schemas.openxmlformats.org/officeDocument/2006/relationships/hyperlink" Target="mailto:saravanan33@33.com" TargetMode="External"/><Relationship Id="rId10" Type="http://schemas.openxmlformats.org/officeDocument/2006/relationships/hyperlink" Target="mailto:julia@33.com" TargetMode="External"/><Relationship Id="rId19" Type="http://schemas.openxmlformats.org/officeDocument/2006/relationships/hyperlink" Target="mailto:balaji323@22.com" TargetMode="External"/><Relationship Id="rId4" Type="http://schemas.openxmlformats.org/officeDocument/2006/relationships/hyperlink" Target="mailto:dhamu@mj.com" TargetMode="External"/><Relationship Id="rId9" Type="http://schemas.openxmlformats.org/officeDocument/2006/relationships/hyperlink" Target="mailto:mahalakshmi@ff.com" TargetMode="External"/><Relationship Id="rId14" Type="http://schemas.openxmlformats.org/officeDocument/2006/relationships/hyperlink" Target="mailto:kevin@ww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6DF2-CFA3-4151-A538-04C30B0B2BBF}">
  <dimension ref="A1:Z21"/>
  <sheetViews>
    <sheetView tabSelected="1" topLeftCell="O1" zoomScale="84" zoomScaleNormal="93" workbookViewId="0">
      <selection activeCell="Q11" sqref="Q11"/>
    </sheetView>
  </sheetViews>
  <sheetFormatPr defaultRowHeight="12.75" x14ac:dyDescent="0.2"/>
  <cols>
    <col min="1" max="1" width="15.85546875" style="1" bestFit="1" customWidth="1"/>
    <col min="2" max="2" width="11" style="1" bestFit="1" customWidth="1"/>
    <col min="3" max="3" width="18.85546875" style="1" bestFit="1" customWidth="1"/>
    <col min="4" max="4" width="18" style="1" bestFit="1" customWidth="1"/>
    <col min="5" max="5" width="18.42578125" style="1" bestFit="1" customWidth="1"/>
    <col min="6" max="6" width="20.7109375" style="1" bestFit="1" customWidth="1"/>
    <col min="7" max="7" width="26" style="1" bestFit="1" customWidth="1"/>
    <col min="8" max="8" width="12.28515625" style="1" bestFit="1" customWidth="1"/>
    <col min="9" max="9" width="14.5703125" style="1" bestFit="1" customWidth="1"/>
    <col min="10" max="10" width="23.42578125" style="1" bestFit="1" customWidth="1"/>
    <col min="11" max="11" width="10.28515625" style="1" bestFit="1" customWidth="1"/>
    <col min="12" max="12" width="17.85546875" style="1" bestFit="1" customWidth="1"/>
    <col min="13" max="13" width="26.140625" style="1" bestFit="1" customWidth="1"/>
    <col min="14" max="14" width="25.28515625" style="1" bestFit="1" customWidth="1"/>
    <col min="15" max="15" width="17.140625" style="1" bestFit="1" customWidth="1"/>
    <col min="16" max="16" width="23.7109375" style="1" bestFit="1" customWidth="1"/>
    <col min="17" max="17" width="25.7109375" style="1" bestFit="1" customWidth="1"/>
    <col min="18" max="18" width="15.42578125" style="1" bestFit="1" customWidth="1"/>
    <col min="19" max="19" width="32.140625" style="1" bestFit="1" customWidth="1"/>
    <col min="20" max="20" width="11.28515625" style="1" bestFit="1" customWidth="1"/>
    <col min="21" max="21" width="14.85546875" style="1" bestFit="1" customWidth="1"/>
    <col min="22" max="22" width="10.42578125" style="1" bestFit="1" customWidth="1"/>
    <col min="23" max="23" width="8.7109375" style="1" bestFit="1" customWidth="1"/>
    <col min="24" max="24" width="17.140625" style="1" bestFit="1" customWidth="1"/>
    <col min="25" max="25" width="15.28515625" style="1" bestFit="1" customWidth="1"/>
    <col min="26" max="26" width="16.140625" style="1" bestFit="1" customWidth="1"/>
    <col min="27" max="16384" width="9.140625" style="1"/>
  </cols>
  <sheetData>
    <row r="1" spans="1:26" ht="14.25" x14ac:dyDescent="0.2">
      <c r="A1" s="11" t="s">
        <v>3</v>
      </c>
      <c r="B1" s="11" t="s">
        <v>121</v>
      </c>
      <c r="C1" s="11" t="s">
        <v>4</v>
      </c>
      <c r="D1" s="11" t="s">
        <v>5</v>
      </c>
      <c r="E1" s="11" t="s">
        <v>6</v>
      </c>
      <c r="F1" s="11" t="s">
        <v>122</v>
      </c>
      <c r="G1" s="11" t="s">
        <v>123</v>
      </c>
      <c r="H1" s="11" t="s">
        <v>8</v>
      </c>
      <c r="I1" s="11" t="s">
        <v>9</v>
      </c>
      <c r="J1" s="11" t="s">
        <v>124</v>
      </c>
      <c r="K1" s="11" t="s">
        <v>7</v>
      </c>
      <c r="L1" s="11" t="s">
        <v>77</v>
      </c>
      <c r="M1" s="11" t="s">
        <v>125</v>
      </c>
      <c r="N1" s="11" t="s">
        <v>126</v>
      </c>
      <c r="O1" s="11" t="s">
        <v>127</v>
      </c>
      <c r="P1" s="11" t="s">
        <v>10</v>
      </c>
      <c r="Q1" s="11" t="s">
        <v>76</v>
      </c>
      <c r="R1" s="11" t="s">
        <v>78</v>
      </c>
      <c r="S1" s="11" t="s">
        <v>96</v>
      </c>
      <c r="T1" s="11" t="s">
        <v>11</v>
      </c>
      <c r="U1" s="11" t="s">
        <v>12</v>
      </c>
      <c r="V1" s="11" t="s">
        <v>13</v>
      </c>
      <c r="W1" s="11" t="s">
        <v>79</v>
      </c>
      <c r="X1" s="11" t="s">
        <v>14</v>
      </c>
      <c r="Y1" s="11" t="s">
        <v>15</v>
      </c>
      <c r="Z1" s="11" t="s">
        <v>40</v>
      </c>
    </row>
    <row r="2" spans="1:26" x14ac:dyDescent="0.2">
      <c r="A2" s="2">
        <v>101</v>
      </c>
      <c r="B2" s="2" t="s">
        <v>71</v>
      </c>
      <c r="C2" s="2" t="s">
        <v>44</v>
      </c>
      <c r="D2" s="2" t="s">
        <v>42</v>
      </c>
      <c r="E2" s="2" t="s">
        <v>68</v>
      </c>
      <c r="F2" s="6" t="s">
        <v>84</v>
      </c>
      <c r="G2" s="2">
        <v>9441282953</v>
      </c>
      <c r="H2" s="2">
        <v>11</v>
      </c>
      <c r="I2" s="5">
        <v>45546</v>
      </c>
      <c r="J2" s="2" t="s">
        <v>90</v>
      </c>
      <c r="K2" s="2">
        <v>201</v>
      </c>
      <c r="L2" s="2" t="s">
        <v>64</v>
      </c>
      <c r="M2" s="2" t="s">
        <v>64</v>
      </c>
      <c r="N2" s="2">
        <v>9878656789</v>
      </c>
      <c r="O2" s="2" t="s">
        <v>43</v>
      </c>
      <c r="P2" s="2" t="s">
        <v>118</v>
      </c>
      <c r="Q2" s="5">
        <v>45186</v>
      </c>
      <c r="R2" s="5">
        <v>46282</v>
      </c>
      <c r="S2" s="2" t="s">
        <v>97</v>
      </c>
      <c r="T2" s="2">
        <v>150</v>
      </c>
      <c r="U2" s="2">
        <v>500</v>
      </c>
      <c r="V2" s="2">
        <f>T2*U2</f>
        <v>75000</v>
      </c>
      <c r="W2" s="2">
        <f>V2*18%</f>
        <v>13500</v>
      </c>
      <c r="X2" s="2">
        <f>V2+W2</f>
        <v>88500</v>
      </c>
      <c r="Y2" s="2">
        <v>88500</v>
      </c>
      <c r="Z2" s="2">
        <v>88500</v>
      </c>
    </row>
    <row r="3" spans="1:26" ht="15" x14ac:dyDescent="0.25">
      <c r="A3" s="2">
        <v>101</v>
      </c>
      <c r="B3" s="2" t="s">
        <v>71</v>
      </c>
      <c r="C3" s="2" t="s">
        <v>44</v>
      </c>
      <c r="D3" s="2" t="s">
        <v>42</v>
      </c>
      <c r="E3" s="2" t="s">
        <v>68</v>
      </c>
      <c r="F3" s="6" t="s">
        <v>84</v>
      </c>
      <c r="G3" s="2">
        <v>9441282953</v>
      </c>
      <c r="H3" s="2">
        <v>11</v>
      </c>
      <c r="I3" s="5">
        <v>45546</v>
      </c>
      <c r="J3" s="2" t="s">
        <v>90</v>
      </c>
      <c r="K3" s="2">
        <v>202</v>
      </c>
      <c r="L3" s="2" t="s">
        <v>63</v>
      </c>
      <c r="M3" s="8" t="s">
        <v>128</v>
      </c>
      <c r="N3" s="2">
        <v>9873459875</v>
      </c>
      <c r="O3" s="2" t="s">
        <v>43</v>
      </c>
      <c r="P3" s="2" t="s">
        <v>119</v>
      </c>
      <c r="Q3" s="5">
        <v>45575</v>
      </c>
      <c r="R3" s="5">
        <v>47016</v>
      </c>
      <c r="S3" s="2" t="s">
        <v>98</v>
      </c>
      <c r="T3" s="2">
        <v>100</v>
      </c>
      <c r="U3" s="2">
        <v>600</v>
      </c>
      <c r="V3" s="2">
        <f t="shared" ref="V3:V21" si="0">T3*U3</f>
        <v>60000</v>
      </c>
      <c r="W3" s="2">
        <f t="shared" ref="W3:W21" si="1">V3*18%</f>
        <v>10800</v>
      </c>
      <c r="X3" s="2">
        <f>V3+W3</f>
        <v>70800</v>
      </c>
      <c r="Y3" s="2">
        <v>70800</v>
      </c>
      <c r="Z3" s="2">
        <v>70800</v>
      </c>
    </row>
    <row r="4" spans="1:26" ht="15" x14ac:dyDescent="0.25">
      <c r="A4" s="2">
        <v>101</v>
      </c>
      <c r="B4" s="2" t="s">
        <v>71</v>
      </c>
      <c r="C4" s="2" t="s">
        <v>44</v>
      </c>
      <c r="D4" s="2" t="s">
        <v>42</v>
      </c>
      <c r="E4" s="2" t="s">
        <v>68</v>
      </c>
      <c r="F4" s="6" t="s">
        <v>84</v>
      </c>
      <c r="G4" s="2">
        <v>9441282953</v>
      </c>
      <c r="H4" s="2">
        <v>11</v>
      </c>
      <c r="I4" s="5">
        <v>45546</v>
      </c>
      <c r="J4" s="2" t="s">
        <v>90</v>
      </c>
      <c r="K4" s="2">
        <v>203</v>
      </c>
      <c r="L4" s="2" t="s">
        <v>62</v>
      </c>
      <c r="M4" s="8" t="s">
        <v>128</v>
      </c>
      <c r="N4" s="2">
        <v>8934675678</v>
      </c>
      <c r="O4" s="2" t="s">
        <v>42</v>
      </c>
      <c r="P4" s="2" t="s">
        <v>120</v>
      </c>
      <c r="Q4" s="5">
        <v>45185</v>
      </c>
      <c r="R4" s="5">
        <v>46275</v>
      </c>
      <c r="S4" s="2" t="s">
        <v>99</v>
      </c>
      <c r="T4" s="2">
        <v>80</v>
      </c>
      <c r="U4" s="2">
        <v>1200</v>
      </c>
      <c r="V4" s="2">
        <f t="shared" si="0"/>
        <v>96000</v>
      </c>
      <c r="W4" s="2">
        <f t="shared" si="1"/>
        <v>17280</v>
      </c>
      <c r="X4" s="2">
        <f t="shared" ref="X4:X20" si="2">V4+W4</f>
        <v>113280</v>
      </c>
      <c r="Y4" s="2">
        <v>113280</v>
      </c>
      <c r="Z4" s="2">
        <v>113280</v>
      </c>
    </row>
    <row r="5" spans="1:26" ht="15" x14ac:dyDescent="0.25">
      <c r="A5" s="2">
        <v>102</v>
      </c>
      <c r="B5" s="2" t="s">
        <v>73</v>
      </c>
      <c r="C5" s="2" t="s">
        <v>44</v>
      </c>
      <c r="D5" s="2" t="s">
        <v>80</v>
      </c>
      <c r="E5" s="2" t="s">
        <v>67</v>
      </c>
      <c r="F5" s="6" t="s">
        <v>85</v>
      </c>
      <c r="G5" s="9">
        <v>7989784025</v>
      </c>
      <c r="H5" s="2">
        <v>12</v>
      </c>
      <c r="I5" s="5">
        <v>45549</v>
      </c>
      <c r="J5" s="2" t="s">
        <v>91</v>
      </c>
      <c r="K5" s="2">
        <v>204</v>
      </c>
      <c r="L5" s="2" t="s">
        <v>61</v>
      </c>
      <c r="M5" s="8" t="s">
        <v>129</v>
      </c>
      <c r="N5" s="2">
        <v>9441282953</v>
      </c>
      <c r="O5" s="2" t="s">
        <v>65</v>
      </c>
      <c r="P5" s="2" t="s">
        <v>118</v>
      </c>
      <c r="Q5" s="5">
        <v>44586</v>
      </c>
      <c r="R5" s="5">
        <v>47145</v>
      </c>
      <c r="S5" s="2" t="s">
        <v>106</v>
      </c>
      <c r="T5" s="2">
        <v>50</v>
      </c>
      <c r="U5" s="2">
        <v>700</v>
      </c>
      <c r="V5" s="2">
        <f t="shared" si="0"/>
        <v>35000</v>
      </c>
      <c r="W5" s="2">
        <f t="shared" si="1"/>
        <v>6300</v>
      </c>
      <c r="X5" s="2">
        <f t="shared" si="2"/>
        <v>41300</v>
      </c>
      <c r="Y5" s="2">
        <v>41300</v>
      </c>
      <c r="Z5" s="2">
        <v>41300</v>
      </c>
    </row>
    <row r="6" spans="1:26" ht="15" x14ac:dyDescent="0.25">
      <c r="A6" s="2">
        <v>102</v>
      </c>
      <c r="B6" s="2" t="s">
        <v>73</v>
      </c>
      <c r="C6" s="2" t="s">
        <v>44</v>
      </c>
      <c r="D6" s="2" t="s">
        <v>80</v>
      </c>
      <c r="E6" s="2" t="s">
        <v>67</v>
      </c>
      <c r="F6" s="6" t="s">
        <v>85</v>
      </c>
      <c r="G6" s="2">
        <v>7989784025</v>
      </c>
      <c r="H6" s="2">
        <v>12</v>
      </c>
      <c r="I6" s="5">
        <v>45549</v>
      </c>
      <c r="J6" s="2" t="s">
        <v>91</v>
      </c>
      <c r="K6" s="2">
        <v>205</v>
      </c>
      <c r="L6" s="2" t="s">
        <v>60</v>
      </c>
      <c r="M6" s="8" t="s">
        <v>130</v>
      </c>
      <c r="N6" s="2">
        <v>9441282953</v>
      </c>
      <c r="O6" s="2" t="s">
        <v>66</v>
      </c>
      <c r="P6" s="2" t="s">
        <v>119</v>
      </c>
      <c r="Q6" s="5">
        <v>45343</v>
      </c>
      <c r="R6" s="5">
        <v>47175</v>
      </c>
      <c r="S6" s="2" t="s">
        <v>100</v>
      </c>
      <c r="T6" s="2">
        <v>200</v>
      </c>
      <c r="U6" s="2">
        <v>700</v>
      </c>
      <c r="V6" s="2">
        <f t="shared" si="0"/>
        <v>140000</v>
      </c>
      <c r="W6" s="2">
        <f t="shared" si="1"/>
        <v>25200</v>
      </c>
      <c r="X6" s="2">
        <f t="shared" si="2"/>
        <v>165200</v>
      </c>
      <c r="Y6" s="2">
        <v>165200</v>
      </c>
      <c r="Z6" s="2">
        <v>165200</v>
      </c>
    </row>
    <row r="7" spans="1:26" ht="15" x14ac:dyDescent="0.25">
      <c r="A7" s="2">
        <v>102</v>
      </c>
      <c r="B7" s="2" t="s">
        <v>73</v>
      </c>
      <c r="C7" s="2" t="s">
        <v>44</v>
      </c>
      <c r="D7" s="2" t="s">
        <v>80</v>
      </c>
      <c r="E7" s="2" t="s">
        <v>67</v>
      </c>
      <c r="F7" s="6" t="s">
        <v>85</v>
      </c>
      <c r="G7" s="2">
        <v>7989784025</v>
      </c>
      <c r="H7" s="2">
        <v>12</v>
      </c>
      <c r="I7" s="5">
        <v>45549</v>
      </c>
      <c r="J7" s="2" t="s">
        <v>91</v>
      </c>
      <c r="K7" s="2">
        <v>206</v>
      </c>
      <c r="L7" s="2" t="s">
        <v>58</v>
      </c>
      <c r="M7" s="8" t="s">
        <v>131</v>
      </c>
      <c r="N7" s="2">
        <v>98767876541</v>
      </c>
      <c r="O7" s="2" t="s">
        <v>42</v>
      </c>
      <c r="P7" s="2" t="s">
        <v>120</v>
      </c>
      <c r="Q7" s="5">
        <v>45012</v>
      </c>
      <c r="R7" s="5">
        <v>46475</v>
      </c>
      <c r="S7" s="2" t="s">
        <v>101</v>
      </c>
      <c r="T7" s="2">
        <v>180</v>
      </c>
      <c r="U7" s="2">
        <v>1000</v>
      </c>
      <c r="V7" s="2">
        <f t="shared" si="0"/>
        <v>180000</v>
      </c>
      <c r="W7" s="2">
        <f t="shared" si="1"/>
        <v>32400</v>
      </c>
      <c r="X7" s="2">
        <f t="shared" si="2"/>
        <v>212400</v>
      </c>
      <c r="Y7" s="2">
        <v>212400</v>
      </c>
      <c r="Z7" s="2">
        <v>212400</v>
      </c>
    </row>
    <row r="8" spans="1:26" ht="15" x14ac:dyDescent="0.25">
      <c r="A8" s="2">
        <v>102</v>
      </c>
      <c r="B8" s="2" t="s">
        <v>73</v>
      </c>
      <c r="C8" s="2" t="s">
        <v>44</v>
      </c>
      <c r="D8" s="2" t="s">
        <v>80</v>
      </c>
      <c r="E8" s="2" t="s">
        <v>67</v>
      </c>
      <c r="F8" s="6" t="s">
        <v>85</v>
      </c>
      <c r="G8" s="2">
        <v>7989784025</v>
      </c>
      <c r="H8" s="2">
        <v>12</v>
      </c>
      <c r="I8" s="5">
        <v>45549</v>
      </c>
      <c r="J8" s="2" t="s">
        <v>91</v>
      </c>
      <c r="K8" s="2">
        <v>207</v>
      </c>
      <c r="L8" s="2" t="s">
        <v>59</v>
      </c>
      <c r="M8" s="8" t="s">
        <v>132</v>
      </c>
      <c r="N8" s="2">
        <v>5687679873</v>
      </c>
      <c r="O8" s="2" t="s">
        <v>69</v>
      </c>
      <c r="P8" s="2" t="s">
        <v>117</v>
      </c>
      <c r="Q8" s="5">
        <v>45534</v>
      </c>
      <c r="R8" s="5">
        <v>47350</v>
      </c>
      <c r="S8" s="2" t="s">
        <v>102</v>
      </c>
      <c r="T8" s="2">
        <v>150</v>
      </c>
      <c r="U8" s="2">
        <v>2000</v>
      </c>
      <c r="V8" s="2">
        <f t="shared" si="0"/>
        <v>300000</v>
      </c>
      <c r="W8" s="2">
        <f t="shared" si="1"/>
        <v>54000</v>
      </c>
      <c r="X8" s="2">
        <f t="shared" si="2"/>
        <v>354000</v>
      </c>
      <c r="Y8" s="2">
        <v>354000</v>
      </c>
      <c r="Z8" s="2">
        <v>354000</v>
      </c>
    </row>
    <row r="9" spans="1:26" ht="15" x14ac:dyDescent="0.25">
      <c r="A9" s="2">
        <v>103</v>
      </c>
      <c r="B9" s="2" t="s">
        <v>74</v>
      </c>
      <c r="C9" s="2" t="s">
        <v>44</v>
      </c>
      <c r="D9" s="2" t="s">
        <v>81</v>
      </c>
      <c r="E9" s="2" t="s">
        <v>68</v>
      </c>
      <c r="F9" s="6" t="s">
        <v>86</v>
      </c>
      <c r="G9" s="2">
        <v>9347359625</v>
      </c>
      <c r="H9" s="2">
        <v>13</v>
      </c>
      <c r="I9" s="5">
        <v>45553</v>
      </c>
      <c r="J9" s="2" t="s">
        <v>92</v>
      </c>
      <c r="K9" s="2">
        <v>208</v>
      </c>
      <c r="L9" s="2" t="s">
        <v>57</v>
      </c>
      <c r="M9" s="8" t="s">
        <v>133</v>
      </c>
      <c r="N9" s="2">
        <v>8976547897</v>
      </c>
      <c r="O9" s="2" t="s">
        <v>42</v>
      </c>
      <c r="P9" s="2" t="s">
        <v>118</v>
      </c>
      <c r="Q9" s="5">
        <v>45253</v>
      </c>
      <c r="R9" s="5">
        <v>46715</v>
      </c>
      <c r="S9" s="2" t="s">
        <v>103</v>
      </c>
      <c r="T9" s="2">
        <v>250</v>
      </c>
      <c r="U9" s="2">
        <v>750</v>
      </c>
      <c r="V9" s="2">
        <f t="shared" si="0"/>
        <v>187500</v>
      </c>
      <c r="W9" s="2">
        <f t="shared" si="1"/>
        <v>33750</v>
      </c>
      <c r="X9" s="2">
        <f t="shared" si="2"/>
        <v>221250</v>
      </c>
      <c r="Y9" s="2">
        <v>221250</v>
      </c>
      <c r="Z9" s="2">
        <v>100000</v>
      </c>
    </row>
    <row r="10" spans="1:26" ht="15" x14ac:dyDescent="0.25">
      <c r="A10" s="2">
        <v>103</v>
      </c>
      <c r="B10" s="2" t="s">
        <v>74</v>
      </c>
      <c r="C10" s="2" t="s">
        <v>44</v>
      </c>
      <c r="D10" s="2" t="s">
        <v>81</v>
      </c>
      <c r="E10" s="2" t="s">
        <v>68</v>
      </c>
      <c r="F10" s="6" t="s">
        <v>86</v>
      </c>
      <c r="G10" s="2">
        <v>9347359625</v>
      </c>
      <c r="H10" s="2">
        <v>13</v>
      </c>
      <c r="I10" s="5">
        <v>45553</v>
      </c>
      <c r="J10" s="2" t="s">
        <v>92</v>
      </c>
      <c r="K10" s="2">
        <v>209</v>
      </c>
      <c r="L10" s="2" t="s">
        <v>56</v>
      </c>
      <c r="M10" s="8" t="s">
        <v>134</v>
      </c>
      <c r="N10" s="2">
        <v>7867898765</v>
      </c>
      <c r="O10" s="2" t="s">
        <v>69</v>
      </c>
      <c r="P10" s="2" t="s">
        <v>119</v>
      </c>
      <c r="Q10" s="5">
        <v>45564</v>
      </c>
      <c r="R10" s="5">
        <v>47026</v>
      </c>
      <c r="S10" s="2" t="s">
        <v>104</v>
      </c>
      <c r="T10" s="2">
        <v>270</v>
      </c>
      <c r="U10" s="2">
        <v>980</v>
      </c>
      <c r="V10" s="2">
        <f t="shared" si="0"/>
        <v>264600</v>
      </c>
      <c r="W10" s="2">
        <f t="shared" si="1"/>
        <v>47628</v>
      </c>
      <c r="X10" s="2">
        <f t="shared" si="2"/>
        <v>312228</v>
      </c>
      <c r="Y10" s="2">
        <v>312228</v>
      </c>
      <c r="Z10" s="2">
        <v>312228</v>
      </c>
    </row>
    <row r="11" spans="1:26" ht="15" x14ac:dyDescent="0.25">
      <c r="A11" s="2">
        <v>103</v>
      </c>
      <c r="B11" s="2" t="s">
        <v>74</v>
      </c>
      <c r="C11" s="2" t="s">
        <v>44</v>
      </c>
      <c r="D11" s="2" t="s">
        <v>81</v>
      </c>
      <c r="E11" s="2" t="s">
        <v>68</v>
      </c>
      <c r="F11" s="6" t="s">
        <v>86</v>
      </c>
      <c r="G11" s="2">
        <v>9347359625</v>
      </c>
      <c r="H11" s="2">
        <v>13</v>
      </c>
      <c r="I11" s="5">
        <v>45553</v>
      </c>
      <c r="J11" s="2" t="s">
        <v>92</v>
      </c>
      <c r="K11" s="2">
        <v>210</v>
      </c>
      <c r="L11" s="2" t="s">
        <v>55</v>
      </c>
      <c r="M11" s="8" t="s">
        <v>135</v>
      </c>
      <c r="N11" s="2">
        <v>9856432345</v>
      </c>
      <c r="O11" s="2" t="s">
        <v>69</v>
      </c>
      <c r="P11" s="2" t="s">
        <v>120</v>
      </c>
      <c r="Q11" s="5"/>
      <c r="R11" s="5">
        <v>47110</v>
      </c>
      <c r="S11" s="2" t="s">
        <v>105</v>
      </c>
      <c r="T11" s="2">
        <v>120</v>
      </c>
      <c r="U11" s="2">
        <v>1600</v>
      </c>
      <c r="V11" s="2">
        <f t="shared" si="0"/>
        <v>192000</v>
      </c>
      <c r="W11" s="2">
        <f t="shared" si="1"/>
        <v>34560</v>
      </c>
      <c r="X11" s="2">
        <f>V11+W11</f>
        <v>226560</v>
      </c>
      <c r="Y11" s="2">
        <v>226560</v>
      </c>
      <c r="Z11" s="2">
        <v>226560</v>
      </c>
    </row>
    <row r="12" spans="1:26" ht="15" x14ac:dyDescent="0.25">
      <c r="A12" s="2">
        <v>103</v>
      </c>
      <c r="B12" s="2" t="s">
        <v>74</v>
      </c>
      <c r="C12" s="2" t="s">
        <v>44</v>
      </c>
      <c r="D12" s="2" t="s">
        <v>81</v>
      </c>
      <c r="E12" s="2" t="s">
        <v>68</v>
      </c>
      <c r="F12" s="6" t="s">
        <v>86</v>
      </c>
      <c r="G12" s="2">
        <v>9347359624</v>
      </c>
      <c r="H12" s="2">
        <v>13</v>
      </c>
      <c r="I12" s="5">
        <v>45553</v>
      </c>
      <c r="J12" s="2" t="s">
        <v>92</v>
      </c>
      <c r="K12" s="2">
        <v>211</v>
      </c>
      <c r="L12" s="2" t="s">
        <v>46</v>
      </c>
      <c r="M12" s="8" t="s">
        <v>136</v>
      </c>
      <c r="N12" s="2">
        <v>9090786543</v>
      </c>
      <c r="O12" s="2" t="s">
        <v>42</v>
      </c>
      <c r="P12" s="2" t="s">
        <v>118</v>
      </c>
      <c r="Q12" s="5">
        <v>45650</v>
      </c>
      <c r="R12" s="5">
        <v>47111</v>
      </c>
      <c r="S12" s="2" t="s">
        <v>107</v>
      </c>
      <c r="T12" s="2">
        <v>90</v>
      </c>
      <c r="U12" s="2">
        <v>1200</v>
      </c>
      <c r="V12" s="2">
        <f t="shared" si="0"/>
        <v>108000</v>
      </c>
      <c r="W12" s="2">
        <f>V12*18%</f>
        <v>19440</v>
      </c>
      <c r="X12" s="2">
        <f t="shared" si="2"/>
        <v>127440</v>
      </c>
      <c r="Y12" s="2">
        <v>127440</v>
      </c>
      <c r="Z12" s="2">
        <v>127440</v>
      </c>
    </row>
    <row r="13" spans="1:26" ht="15" x14ac:dyDescent="0.25">
      <c r="A13" s="2">
        <v>104</v>
      </c>
      <c r="B13" s="2" t="s">
        <v>70</v>
      </c>
      <c r="C13" s="2" t="s">
        <v>45</v>
      </c>
      <c r="D13" s="2" t="s">
        <v>43</v>
      </c>
      <c r="E13" s="2" t="s">
        <v>68</v>
      </c>
      <c r="F13" s="6" t="s">
        <v>87</v>
      </c>
      <c r="G13" s="2">
        <v>9347359624</v>
      </c>
      <c r="H13" s="2">
        <v>14</v>
      </c>
      <c r="I13" s="5">
        <v>45537</v>
      </c>
      <c r="J13" s="2" t="s">
        <v>93</v>
      </c>
      <c r="K13" s="2">
        <v>212</v>
      </c>
      <c r="L13" s="2" t="s">
        <v>47</v>
      </c>
      <c r="M13" s="8" t="s">
        <v>137</v>
      </c>
      <c r="N13" s="2">
        <v>7090675432</v>
      </c>
      <c r="O13" s="2" t="s">
        <v>43</v>
      </c>
      <c r="P13" s="2" t="s">
        <v>120</v>
      </c>
      <c r="Q13" s="5">
        <v>45553</v>
      </c>
      <c r="R13" s="5">
        <v>47014</v>
      </c>
      <c r="S13" s="7" t="s">
        <v>109</v>
      </c>
      <c r="T13" s="2">
        <v>100</v>
      </c>
      <c r="U13" s="2">
        <v>28000</v>
      </c>
      <c r="V13" s="2">
        <f t="shared" si="0"/>
        <v>2800000</v>
      </c>
      <c r="W13" s="2">
        <f>V13*18%</f>
        <v>504000</v>
      </c>
      <c r="X13" s="2">
        <f t="shared" si="2"/>
        <v>3304000</v>
      </c>
      <c r="Y13" s="2">
        <v>3304000</v>
      </c>
      <c r="Z13" s="2">
        <v>3304000</v>
      </c>
    </row>
    <row r="14" spans="1:26" ht="15" x14ac:dyDescent="0.25">
      <c r="A14" s="2">
        <v>104</v>
      </c>
      <c r="B14" s="2" t="s">
        <v>70</v>
      </c>
      <c r="C14" s="2" t="s">
        <v>45</v>
      </c>
      <c r="D14" s="2" t="s">
        <v>43</v>
      </c>
      <c r="E14" s="2" t="s">
        <v>68</v>
      </c>
      <c r="F14" s="6" t="s">
        <v>87</v>
      </c>
      <c r="G14" s="2">
        <v>9347359624</v>
      </c>
      <c r="H14" s="2">
        <v>14</v>
      </c>
      <c r="I14" s="5">
        <v>45537</v>
      </c>
      <c r="J14" s="2" t="s">
        <v>93</v>
      </c>
      <c r="K14" s="2">
        <v>213</v>
      </c>
      <c r="L14" s="2" t="s">
        <v>48</v>
      </c>
      <c r="M14" s="8" t="s">
        <v>138</v>
      </c>
      <c r="N14" s="2">
        <v>7765439876</v>
      </c>
      <c r="O14" s="2" t="s">
        <v>69</v>
      </c>
      <c r="P14" s="2" t="s">
        <v>119</v>
      </c>
      <c r="Q14" s="5">
        <v>45405</v>
      </c>
      <c r="R14" s="5">
        <v>46135</v>
      </c>
      <c r="S14" s="2" t="s">
        <v>110</v>
      </c>
      <c r="T14" s="2">
        <v>70</v>
      </c>
      <c r="U14" s="2">
        <v>32000</v>
      </c>
      <c r="V14" s="2">
        <f t="shared" si="0"/>
        <v>2240000</v>
      </c>
      <c r="W14" s="2">
        <f t="shared" si="1"/>
        <v>403200</v>
      </c>
      <c r="X14" s="2">
        <f t="shared" si="2"/>
        <v>2643200</v>
      </c>
      <c r="Y14" s="2">
        <v>2643200</v>
      </c>
      <c r="Z14" s="2">
        <v>2643200</v>
      </c>
    </row>
    <row r="15" spans="1:26" ht="15" x14ac:dyDescent="0.25">
      <c r="A15" s="2">
        <v>104</v>
      </c>
      <c r="B15" s="2" t="s">
        <v>70</v>
      </c>
      <c r="C15" s="2" t="s">
        <v>45</v>
      </c>
      <c r="D15" s="2" t="s">
        <v>43</v>
      </c>
      <c r="E15" s="2" t="s">
        <v>68</v>
      </c>
      <c r="F15" s="6" t="s">
        <v>87</v>
      </c>
      <c r="G15" s="2">
        <v>9347359624</v>
      </c>
      <c r="H15" s="2">
        <v>14</v>
      </c>
      <c r="I15" s="5">
        <v>45537</v>
      </c>
      <c r="J15" s="2" t="s">
        <v>93</v>
      </c>
      <c r="K15" s="2">
        <v>214</v>
      </c>
      <c r="L15" s="2" t="s">
        <v>49</v>
      </c>
      <c r="M15" s="8" t="s">
        <v>139</v>
      </c>
      <c r="N15" s="2">
        <v>7854345987</v>
      </c>
      <c r="O15" s="2" t="s">
        <v>43</v>
      </c>
      <c r="P15" s="2" t="s">
        <v>120</v>
      </c>
      <c r="Q15" s="5">
        <v>45406</v>
      </c>
      <c r="R15" s="5">
        <v>46867</v>
      </c>
      <c r="S15" s="2" t="s">
        <v>111</v>
      </c>
      <c r="T15" s="2">
        <v>200</v>
      </c>
      <c r="U15" s="2">
        <v>25000</v>
      </c>
      <c r="V15" s="2">
        <f>T15*U15</f>
        <v>5000000</v>
      </c>
      <c r="W15" s="2">
        <f t="shared" si="1"/>
        <v>900000</v>
      </c>
      <c r="X15" s="2">
        <f t="shared" si="2"/>
        <v>5900000</v>
      </c>
      <c r="Y15" s="2">
        <v>5900000</v>
      </c>
      <c r="Z15" s="2">
        <v>5900000</v>
      </c>
    </row>
    <row r="16" spans="1:26" ht="15" x14ac:dyDescent="0.25">
      <c r="A16" s="2">
        <v>105</v>
      </c>
      <c r="B16" s="2" t="s">
        <v>72</v>
      </c>
      <c r="C16" s="2" t="s">
        <v>45</v>
      </c>
      <c r="D16" s="10" t="s">
        <v>82</v>
      </c>
      <c r="E16" s="2" t="s">
        <v>67</v>
      </c>
      <c r="F16" s="6" t="s">
        <v>88</v>
      </c>
      <c r="G16" s="2">
        <v>9441282952</v>
      </c>
      <c r="H16" s="2">
        <v>16</v>
      </c>
      <c r="I16" s="5">
        <v>45541</v>
      </c>
      <c r="J16" s="2" t="s">
        <v>94</v>
      </c>
      <c r="K16" s="2">
        <v>215</v>
      </c>
      <c r="L16" s="2" t="s">
        <v>50</v>
      </c>
      <c r="M16" s="8" t="s">
        <v>140</v>
      </c>
      <c r="N16" s="2">
        <v>9087560098</v>
      </c>
      <c r="O16" s="2" t="s">
        <v>42</v>
      </c>
      <c r="P16" s="2" t="s">
        <v>118</v>
      </c>
      <c r="Q16" s="5">
        <v>45407</v>
      </c>
      <c r="R16" s="5">
        <v>45772</v>
      </c>
      <c r="S16" s="2" t="s">
        <v>108</v>
      </c>
      <c r="T16" s="2">
        <v>80</v>
      </c>
      <c r="U16" s="2">
        <v>30000</v>
      </c>
      <c r="V16" s="2">
        <f>T16*U16</f>
        <v>2400000</v>
      </c>
      <c r="W16" s="2">
        <f t="shared" si="1"/>
        <v>432000</v>
      </c>
      <c r="X16" s="2">
        <f t="shared" si="2"/>
        <v>2832000</v>
      </c>
      <c r="Y16" s="2">
        <v>2832000</v>
      </c>
      <c r="Z16" s="2">
        <v>2832000</v>
      </c>
    </row>
    <row r="17" spans="1:26" ht="15" x14ac:dyDescent="0.25">
      <c r="A17" s="2">
        <v>105</v>
      </c>
      <c r="B17" s="2" t="s">
        <v>72</v>
      </c>
      <c r="C17" s="2" t="s">
        <v>45</v>
      </c>
      <c r="D17" s="2" t="s">
        <v>82</v>
      </c>
      <c r="E17" s="2" t="s">
        <v>67</v>
      </c>
      <c r="F17" s="6" t="s">
        <v>88</v>
      </c>
      <c r="G17" s="2">
        <v>9441282952</v>
      </c>
      <c r="H17" s="2">
        <v>16</v>
      </c>
      <c r="I17" s="5">
        <v>45541</v>
      </c>
      <c r="J17" s="2" t="s">
        <v>94</v>
      </c>
      <c r="K17" s="2">
        <v>216</v>
      </c>
      <c r="L17" s="2" t="s">
        <v>51</v>
      </c>
      <c r="M17" s="8" t="s">
        <v>141</v>
      </c>
      <c r="N17" s="2">
        <v>7789076543</v>
      </c>
      <c r="O17" s="2" t="s">
        <v>65</v>
      </c>
      <c r="P17" s="2" t="s">
        <v>146</v>
      </c>
      <c r="Q17" s="5">
        <v>45371</v>
      </c>
      <c r="R17" s="5">
        <v>45736</v>
      </c>
      <c r="S17" s="2" t="s">
        <v>116</v>
      </c>
      <c r="T17" s="2">
        <v>200</v>
      </c>
      <c r="U17" s="2">
        <v>32000</v>
      </c>
      <c r="V17" s="2">
        <f t="shared" si="0"/>
        <v>6400000</v>
      </c>
      <c r="W17" s="2">
        <f t="shared" si="1"/>
        <v>1152000</v>
      </c>
      <c r="X17" s="2">
        <f t="shared" si="2"/>
        <v>7552000</v>
      </c>
      <c r="Y17" s="2">
        <v>7552000</v>
      </c>
      <c r="Z17" s="2">
        <v>7552000</v>
      </c>
    </row>
    <row r="18" spans="1:26" ht="15" x14ac:dyDescent="0.25">
      <c r="A18" s="2">
        <v>105</v>
      </c>
      <c r="B18" s="2" t="s">
        <v>72</v>
      </c>
      <c r="C18" s="2" t="s">
        <v>45</v>
      </c>
      <c r="D18" s="10" t="s">
        <v>82</v>
      </c>
      <c r="E18" s="2" t="s">
        <v>67</v>
      </c>
      <c r="F18" s="6" t="s">
        <v>88</v>
      </c>
      <c r="G18" s="2">
        <v>9441282952</v>
      </c>
      <c r="H18" s="2">
        <v>16</v>
      </c>
      <c r="I18" s="5">
        <v>45541</v>
      </c>
      <c r="J18" s="2" t="s">
        <v>94</v>
      </c>
      <c r="K18" s="2">
        <v>217</v>
      </c>
      <c r="L18" s="2" t="s">
        <v>52</v>
      </c>
      <c r="M18" s="8" t="s">
        <v>142</v>
      </c>
      <c r="N18" s="2">
        <v>6678654328</v>
      </c>
      <c r="O18" s="2" t="s">
        <v>66</v>
      </c>
      <c r="P18" s="2" t="s">
        <v>118</v>
      </c>
      <c r="Q18" s="5">
        <v>45374</v>
      </c>
      <c r="R18" s="5">
        <v>46469</v>
      </c>
      <c r="S18" s="2" t="s">
        <v>115</v>
      </c>
      <c r="T18" s="2">
        <v>60</v>
      </c>
      <c r="U18" s="2">
        <v>40000</v>
      </c>
      <c r="V18" s="2">
        <f t="shared" si="0"/>
        <v>2400000</v>
      </c>
      <c r="W18" s="2">
        <f t="shared" si="1"/>
        <v>432000</v>
      </c>
      <c r="X18" s="2">
        <f t="shared" si="2"/>
        <v>2832000</v>
      </c>
      <c r="Y18" s="2">
        <v>2832000</v>
      </c>
      <c r="Z18" s="2">
        <v>2832000</v>
      </c>
    </row>
    <row r="19" spans="1:26" ht="15" x14ac:dyDescent="0.25">
      <c r="A19" s="2">
        <v>105</v>
      </c>
      <c r="B19" s="2" t="s">
        <v>72</v>
      </c>
      <c r="C19" s="2" t="s">
        <v>45</v>
      </c>
      <c r="D19" s="10" t="s">
        <v>82</v>
      </c>
      <c r="E19" s="2" t="s">
        <v>67</v>
      </c>
      <c r="F19" s="6" t="s">
        <v>88</v>
      </c>
      <c r="G19" s="2">
        <v>9441282952</v>
      </c>
      <c r="H19" s="2">
        <v>16</v>
      </c>
      <c r="I19" s="5">
        <v>45541</v>
      </c>
      <c r="J19" s="2" t="s">
        <v>94</v>
      </c>
      <c r="K19" s="2">
        <v>218</v>
      </c>
      <c r="L19" s="2" t="s">
        <v>53</v>
      </c>
      <c r="M19" s="8" t="s">
        <v>143</v>
      </c>
      <c r="N19" s="2">
        <v>7878786543</v>
      </c>
      <c r="O19" s="2" t="s">
        <v>42</v>
      </c>
      <c r="P19" s="2" t="s">
        <v>118</v>
      </c>
      <c r="Q19" s="5">
        <v>45379</v>
      </c>
      <c r="R19" s="5">
        <v>47205</v>
      </c>
      <c r="S19" s="2" t="s">
        <v>114</v>
      </c>
      <c r="T19" s="2">
        <v>210</v>
      </c>
      <c r="U19" s="2">
        <v>27000</v>
      </c>
      <c r="V19" s="2">
        <f t="shared" si="0"/>
        <v>5670000</v>
      </c>
      <c r="W19" s="2">
        <f t="shared" si="1"/>
        <v>1020600</v>
      </c>
      <c r="X19" s="2">
        <f t="shared" si="2"/>
        <v>6690600</v>
      </c>
      <c r="Y19" s="2">
        <v>6690600</v>
      </c>
      <c r="Z19" s="2">
        <v>6690600</v>
      </c>
    </row>
    <row r="20" spans="1:26" ht="15" x14ac:dyDescent="0.25">
      <c r="A20" s="2">
        <v>106</v>
      </c>
      <c r="B20" s="2" t="s">
        <v>75</v>
      </c>
      <c r="C20" s="2" t="s">
        <v>45</v>
      </c>
      <c r="D20" s="10" t="s">
        <v>83</v>
      </c>
      <c r="E20" s="2" t="s">
        <v>68</v>
      </c>
      <c r="F20" s="6" t="s">
        <v>89</v>
      </c>
      <c r="G20" s="2">
        <v>8989343432</v>
      </c>
      <c r="H20" s="2">
        <v>17</v>
      </c>
      <c r="I20" s="5">
        <v>45557</v>
      </c>
      <c r="J20" s="2" t="s">
        <v>95</v>
      </c>
      <c r="K20" s="2">
        <v>219</v>
      </c>
      <c r="L20" s="2" t="s">
        <v>41</v>
      </c>
      <c r="M20" s="8" t="s">
        <v>145</v>
      </c>
      <c r="N20" s="2">
        <v>9098786543</v>
      </c>
      <c r="O20" s="2" t="s">
        <v>43</v>
      </c>
      <c r="P20" s="2" t="s">
        <v>120</v>
      </c>
      <c r="Q20" s="5">
        <v>44955</v>
      </c>
      <c r="R20" s="5">
        <v>47147</v>
      </c>
      <c r="S20" s="2" t="s">
        <v>112</v>
      </c>
      <c r="T20" s="2">
        <v>150</v>
      </c>
      <c r="U20" s="2">
        <v>45000</v>
      </c>
      <c r="V20" s="2">
        <f t="shared" si="0"/>
        <v>6750000</v>
      </c>
      <c r="W20" s="2">
        <f t="shared" si="1"/>
        <v>1215000</v>
      </c>
      <c r="X20" s="2">
        <f t="shared" si="2"/>
        <v>7965000</v>
      </c>
      <c r="Y20" s="2">
        <v>7965000</v>
      </c>
      <c r="Z20" s="2">
        <v>7965000</v>
      </c>
    </row>
    <row r="21" spans="1:26" ht="15" x14ac:dyDescent="0.25">
      <c r="A21" s="2">
        <v>106</v>
      </c>
      <c r="B21" s="2" t="s">
        <v>75</v>
      </c>
      <c r="C21" s="2" t="s">
        <v>45</v>
      </c>
      <c r="D21" s="2" t="s">
        <v>83</v>
      </c>
      <c r="E21" s="2" t="s">
        <v>68</v>
      </c>
      <c r="F21" s="6" t="s">
        <v>89</v>
      </c>
      <c r="G21" s="2">
        <v>8989343432</v>
      </c>
      <c r="H21" s="2">
        <v>17</v>
      </c>
      <c r="I21" s="5">
        <v>45557</v>
      </c>
      <c r="J21" s="2" t="s">
        <v>95</v>
      </c>
      <c r="K21" s="2">
        <v>220</v>
      </c>
      <c r="L21" s="2" t="s">
        <v>54</v>
      </c>
      <c r="M21" s="8" t="s">
        <v>144</v>
      </c>
      <c r="N21" s="2">
        <v>89765768976</v>
      </c>
      <c r="O21" s="2" t="s">
        <v>65</v>
      </c>
      <c r="P21" s="2" t="s">
        <v>119</v>
      </c>
      <c r="Q21" s="5">
        <v>44802</v>
      </c>
      <c r="R21" s="5">
        <v>46263</v>
      </c>
      <c r="S21" s="2" t="s">
        <v>113</v>
      </c>
      <c r="T21" s="2">
        <v>80</v>
      </c>
      <c r="U21" s="2">
        <v>50000</v>
      </c>
      <c r="V21" s="2">
        <f t="shared" si="0"/>
        <v>4000000</v>
      </c>
      <c r="W21" s="2">
        <f t="shared" si="1"/>
        <v>720000</v>
      </c>
      <c r="X21" s="2">
        <f>V21+W21</f>
        <v>4720000</v>
      </c>
      <c r="Y21" s="2">
        <v>4720000</v>
      </c>
      <c r="Z21" s="2">
        <v>4720000</v>
      </c>
    </row>
  </sheetData>
  <hyperlinks>
    <hyperlink ref="M3" r:id="rId1" xr:uid="{CAE45A25-E752-4F4B-905A-930B3ADC59BB}"/>
    <hyperlink ref="M4" r:id="rId2" xr:uid="{2D9D47CB-0725-448F-833C-C4FE002DFCD6}"/>
    <hyperlink ref="M5" r:id="rId3" xr:uid="{66EB0565-A23E-4001-90C0-9C889A62F757}"/>
    <hyperlink ref="M6" r:id="rId4" xr:uid="{5FE351E7-95ED-44F0-A716-D4559978701B}"/>
    <hyperlink ref="M7" r:id="rId5" xr:uid="{4B9F1CA1-66FD-4A0E-906D-143F6C670A3E}"/>
    <hyperlink ref="M8" r:id="rId6" xr:uid="{DC1918BA-4E87-4F43-9529-11406AA24F0B}"/>
    <hyperlink ref="M9" r:id="rId7" xr:uid="{686A61F6-DF9D-4A41-9ECB-DE2147766991}"/>
    <hyperlink ref="M10" r:id="rId8" xr:uid="{A70548D4-EEF6-4DED-AABF-70248B68F8AF}"/>
    <hyperlink ref="M11" r:id="rId9" xr:uid="{3A1950E7-554B-45B3-B246-A315A4DA1C18}"/>
    <hyperlink ref="M12" r:id="rId10" xr:uid="{F74C6D50-5C74-4C65-B0DF-70078FE57523}"/>
    <hyperlink ref="M13" r:id="rId11" xr:uid="{54A4B2FA-6132-4C60-B2B2-C2C24C0D04DC}"/>
    <hyperlink ref="M14" r:id="rId12" xr:uid="{05123991-BF55-4002-9A9D-0019A6FA813C}"/>
    <hyperlink ref="M15" r:id="rId13" xr:uid="{D86F04F3-3837-4F22-932E-91E73AA7D442}"/>
    <hyperlink ref="M16" r:id="rId14" xr:uid="{BFE8CC81-47E9-4ABC-9F8B-60381DD43FB5}"/>
    <hyperlink ref="M17" r:id="rId15" xr:uid="{E48725C1-8661-4246-8234-78737DB1CAD6}"/>
    <hyperlink ref="M18" r:id="rId16" xr:uid="{87085E19-ADF4-41CE-BF89-292C4925A52B}"/>
    <hyperlink ref="M19" r:id="rId17" xr:uid="{649A5190-2B54-464F-9BE8-D6F9CB8E77E8}"/>
    <hyperlink ref="M20" r:id="rId18" xr:uid="{A086B9E2-7DCD-427D-8DC2-4E8158C2C9CB}"/>
    <hyperlink ref="M21" r:id="rId19" xr:uid="{E335903D-4922-43AA-BB32-24FCA6060EFE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EC1F-7D7C-4474-A799-445CFFBC1421}">
  <dimension ref="A1:C48"/>
  <sheetViews>
    <sheetView workbookViewId="0">
      <selection activeCell="C1" sqref="C1"/>
    </sheetView>
  </sheetViews>
  <sheetFormatPr defaultRowHeight="15" x14ac:dyDescent="0.25"/>
  <cols>
    <col min="1" max="1" width="28.42578125" customWidth="1"/>
    <col min="2" max="2" width="15.140625" bestFit="1" customWidth="1"/>
    <col min="3" max="3" width="10.855468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2" t="s">
        <v>37</v>
      </c>
      <c r="C2" s="2"/>
    </row>
    <row r="3" spans="1:3" x14ac:dyDescent="0.25">
      <c r="A3" s="4" t="s">
        <v>121</v>
      </c>
      <c r="B3" s="2" t="s">
        <v>38</v>
      </c>
      <c r="C3" s="2">
        <v>100</v>
      </c>
    </row>
    <row r="4" spans="1:3" x14ac:dyDescent="0.25">
      <c r="A4" s="4" t="s">
        <v>4</v>
      </c>
      <c r="B4" s="2" t="s">
        <v>38</v>
      </c>
      <c r="C4" s="2">
        <v>100</v>
      </c>
    </row>
    <row r="5" spans="1:3" x14ac:dyDescent="0.25">
      <c r="A5" s="4" t="s">
        <v>5</v>
      </c>
      <c r="B5" s="2" t="s">
        <v>38</v>
      </c>
      <c r="C5" s="2">
        <v>100</v>
      </c>
    </row>
    <row r="6" spans="1:3" x14ac:dyDescent="0.25">
      <c r="A6" s="4" t="s">
        <v>6</v>
      </c>
      <c r="B6" s="2" t="s">
        <v>38</v>
      </c>
      <c r="C6" s="2">
        <v>100</v>
      </c>
    </row>
    <row r="7" spans="1:3" x14ac:dyDescent="0.25">
      <c r="A7" s="4" t="s">
        <v>122</v>
      </c>
      <c r="B7" s="2" t="s">
        <v>38</v>
      </c>
      <c r="C7" s="2">
        <v>20</v>
      </c>
    </row>
    <row r="8" spans="1:3" x14ac:dyDescent="0.25">
      <c r="A8" s="4" t="s">
        <v>123</v>
      </c>
      <c r="B8" s="2" t="s">
        <v>37</v>
      </c>
      <c r="C8" s="2"/>
    </row>
    <row r="9" spans="1:3" x14ac:dyDescent="0.25">
      <c r="A9" s="4" t="s">
        <v>8</v>
      </c>
      <c r="B9" s="2" t="s">
        <v>37</v>
      </c>
      <c r="C9" s="2"/>
    </row>
    <row r="10" spans="1:3" x14ac:dyDescent="0.25">
      <c r="A10" s="4" t="s">
        <v>9</v>
      </c>
      <c r="B10" s="2" t="s">
        <v>38</v>
      </c>
      <c r="C10" s="2">
        <v>150</v>
      </c>
    </row>
    <row r="11" spans="1:3" x14ac:dyDescent="0.25">
      <c r="A11" s="4" t="s">
        <v>124</v>
      </c>
      <c r="B11" s="2" t="s">
        <v>38</v>
      </c>
      <c r="C11" s="2">
        <v>100</v>
      </c>
    </row>
    <row r="12" spans="1:3" x14ac:dyDescent="0.25">
      <c r="A12" s="4" t="s">
        <v>7</v>
      </c>
      <c r="B12" s="2" t="s">
        <v>37</v>
      </c>
      <c r="C12" s="2"/>
    </row>
    <row r="13" spans="1:3" x14ac:dyDescent="0.25">
      <c r="A13" s="4" t="s">
        <v>77</v>
      </c>
      <c r="B13" s="2" t="s">
        <v>38</v>
      </c>
      <c r="C13" s="2">
        <v>100</v>
      </c>
    </row>
    <row r="14" spans="1:3" x14ac:dyDescent="0.25">
      <c r="A14" s="4" t="s">
        <v>125</v>
      </c>
      <c r="B14" s="2" t="s">
        <v>38</v>
      </c>
      <c r="C14" s="2">
        <v>100</v>
      </c>
    </row>
    <row r="15" spans="1:3" x14ac:dyDescent="0.25">
      <c r="A15" s="4" t="s">
        <v>126</v>
      </c>
      <c r="B15" s="2" t="s">
        <v>37</v>
      </c>
      <c r="C15" s="2"/>
    </row>
    <row r="16" spans="1:3" x14ac:dyDescent="0.25">
      <c r="A16" s="4" t="s">
        <v>127</v>
      </c>
      <c r="B16" s="2" t="s">
        <v>37</v>
      </c>
      <c r="C16" s="2">
        <v>100</v>
      </c>
    </row>
    <row r="17" spans="1:3" x14ac:dyDescent="0.25">
      <c r="A17" s="4" t="s">
        <v>10</v>
      </c>
      <c r="B17" s="2" t="s">
        <v>38</v>
      </c>
      <c r="C17" s="2">
        <v>100</v>
      </c>
    </row>
    <row r="18" spans="1:3" x14ac:dyDescent="0.25">
      <c r="A18" s="4" t="s">
        <v>76</v>
      </c>
      <c r="B18" s="2" t="s">
        <v>38</v>
      </c>
      <c r="C18" s="2">
        <v>100</v>
      </c>
    </row>
    <row r="19" spans="1:3" x14ac:dyDescent="0.25">
      <c r="A19" s="4" t="s">
        <v>78</v>
      </c>
      <c r="B19" s="2" t="s">
        <v>38</v>
      </c>
      <c r="C19" s="2">
        <v>100</v>
      </c>
    </row>
    <row r="20" spans="1:3" x14ac:dyDescent="0.25">
      <c r="A20" s="4" t="s">
        <v>96</v>
      </c>
      <c r="B20" s="2" t="s">
        <v>37</v>
      </c>
      <c r="C20" s="2"/>
    </row>
    <row r="21" spans="1:3" x14ac:dyDescent="0.25">
      <c r="A21" s="4" t="s">
        <v>11</v>
      </c>
      <c r="B21" s="2" t="s">
        <v>37</v>
      </c>
      <c r="C21" s="2"/>
    </row>
    <row r="22" spans="1:3" x14ac:dyDescent="0.25">
      <c r="A22" s="4" t="s">
        <v>12</v>
      </c>
      <c r="B22" s="2" t="s">
        <v>37</v>
      </c>
      <c r="C22" s="2"/>
    </row>
    <row r="23" spans="1:3" x14ac:dyDescent="0.25">
      <c r="A23" s="4" t="s">
        <v>13</v>
      </c>
      <c r="B23" s="2" t="s">
        <v>37</v>
      </c>
      <c r="C23" s="2"/>
    </row>
    <row r="24" spans="1:3" x14ac:dyDescent="0.25">
      <c r="A24" s="4" t="s">
        <v>79</v>
      </c>
      <c r="B24" s="2" t="s">
        <v>37</v>
      </c>
      <c r="C24" s="2"/>
    </row>
    <row r="25" spans="1:3" x14ac:dyDescent="0.25">
      <c r="A25" s="4" t="s">
        <v>14</v>
      </c>
      <c r="B25" s="2" t="s">
        <v>37</v>
      </c>
      <c r="C25" s="2"/>
    </row>
    <row r="26" spans="1:3" x14ac:dyDescent="0.25">
      <c r="A26" s="4" t="s">
        <v>15</v>
      </c>
      <c r="B26" s="2" t="s">
        <v>37</v>
      </c>
      <c r="C26" s="2"/>
    </row>
    <row r="27" spans="1:3" x14ac:dyDescent="0.25">
      <c r="A27" s="2" t="s">
        <v>40</v>
      </c>
      <c r="B27" s="2" t="s">
        <v>37</v>
      </c>
      <c r="C27" s="2"/>
    </row>
    <row r="28" spans="1:3" x14ac:dyDescent="0.25">
      <c r="A28" s="2" t="s">
        <v>16</v>
      </c>
      <c r="B28" s="2" t="s">
        <v>38</v>
      </c>
      <c r="C28" s="2">
        <v>240</v>
      </c>
    </row>
    <row r="29" spans="1:3" x14ac:dyDescent="0.25">
      <c r="A29" s="2" t="s">
        <v>17</v>
      </c>
      <c r="B29" s="2" t="s">
        <v>38</v>
      </c>
      <c r="C29" s="2">
        <v>240</v>
      </c>
    </row>
    <row r="30" spans="1:3" x14ac:dyDescent="0.25">
      <c r="A30" s="2" t="s">
        <v>18</v>
      </c>
      <c r="B30" s="2" t="s">
        <v>38</v>
      </c>
      <c r="C30" s="2">
        <v>240</v>
      </c>
    </row>
    <row r="31" spans="1:3" x14ac:dyDescent="0.25">
      <c r="A31" s="2" t="s">
        <v>19</v>
      </c>
      <c r="B31" s="2" t="s">
        <v>38</v>
      </c>
      <c r="C31" s="2">
        <v>240</v>
      </c>
    </row>
    <row r="32" spans="1:3" x14ac:dyDescent="0.25">
      <c r="A32" s="2" t="s">
        <v>20</v>
      </c>
      <c r="B32" s="2" t="s">
        <v>38</v>
      </c>
      <c r="C32" s="2">
        <v>240</v>
      </c>
    </row>
    <row r="33" spans="1:3" x14ac:dyDescent="0.25">
      <c r="A33" s="2" t="s">
        <v>21</v>
      </c>
      <c r="B33" s="2" t="s">
        <v>38</v>
      </c>
      <c r="C33" s="2">
        <v>240</v>
      </c>
    </row>
    <row r="34" spans="1:3" x14ac:dyDescent="0.25">
      <c r="A34" s="2" t="s">
        <v>22</v>
      </c>
      <c r="B34" s="2" t="s">
        <v>38</v>
      </c>
      <c r="C34" s="2">
        <v>240</v>
      </c>
    </row>
    <row r="35" spans="1:3" x14ac:dyDescent="0.25">
      <c r="A35" s="2" t="s">
        <v>23</v>
      </c>
      <c r="B35" s="2" t="s">
        <v>38</v>
      </c>
      <c r="C35" s="2">
        <v>240</v>
      </c>
    </row>
    <row r="36" spans="1:3" x14ac:dyDescent="0.25">
      <c r="A36" s="2" t="s">
        <v>24</v>
      </c>
      <c r="B36" s="2" t="s">
        <v>38</v>
      </c>
      <c r="C36" s="2">
        <v>240</v>
      </c>
    </row>
    <row r="37" spans="1:3" x14ac:dyDescent="0.25">
      <c r="A37" s="2" t="s">
        <v>25</v>
      </c>
      <c r="B37" s="2" t="s">
        <v>38</v>
      </c>
      <c r="C37" s="2">
        <v>240</v>
      </c>
    </row>
    <row r="38" spans="1:3" x14ac:dyDescent="0.25">
      <c r="A38" s="2" t="s">
        <v>26</v>
      </c>
      <c r="B38" s="2" t="s">
        <v>38</v>
      </c>
      <c r="C38" s="2">
        <v>240</v>
      </c>
    </row>
    <row r="39" spans="1:3" x14ac:dyDescent="0.25">
      <c r="A39" s="2" t="s">
        <v>27</v>
      </c>
      <c r="B39" s="2" t="s">
        <v>38</v>
      </c>
      <c r="C39" s="2">
        <v>240</v>
      </c>
    </row>
    <row r="40" spans="1:3" x14ac:dyDescent="0.25">
      <c r="A40" s="2" t="s">
        <v>28</v>
      </c>
      <c r="B40" s="2" t="s">
        <v>38</v>
      </c>
      <c r="C40" s="2">
        <v>240</v>
      </c>
    </row>
    <row r="41" spans="1:3" x14ac:dyDescent="0.25">
      <c r="A41" s="2" t="s">
        <v>29</v>
      </c>
      <c r="B41" s="2" t="s">
        <v>38</v>
      </c>
      <c r="C41" s="2">
        <v>240</v>
      </c>
    </row>
    <row r="42" spans="1:3" x14ac:dyDescent="0.25">
      <c r="A42" s="2" t="s">
        <v>30</v>
      </c>
      <c r="B42" s="2" t="s">
        <v>38</v>
      </c>
      <c r="C42" s="2">
        <v>240</v>
      </c>
    </row>
    <row r="43" spans="1:3" x14ac:dyDescent="0.25">
      <c r="A43" s="2" t="s">
        <v>31</v>
      </c>
      <c r="B43" s="2" t="s">
        <v>38</v>
      </c>
      <c r="C43" s="2">
        <v>240</v>
      </c>
    </row>
    <row r="44" spans="1:3" x14ac:dyDescent="0.25">
      <c r="A44" s="2" t="s">
        <v>32</v>
      </c>
      <c r="B44" s="2" t="s">
        <v>39</v>
      </c>
      <c r="C44" s="2"/>
    </row>
    <row r="45" spans="1:3" x14ac:dyDescent="0.25">
      <c r="A45" s="2" t="s">
        <v>33</v>
      </c>
      <c r="B45" s="2" t="s">
        <v>37</v>
      </c>
      <c r="C45" s="2"/>
    </row>
    <row r="46" spans="1:3" x14ac:dyDescent="0.25">
      <c r="A46" s="2" t="s">
        <v>34</v>
      </c>
      <c r="B46" s="2" t="s">
        <v>39</v>
      </c>
      <c r="C46" s="2"/>
    </row>
    <row r="47" spans="1:3" x14ac:dyDescent="0.25">
      <c r="A47" s="2" t="s">
        <v>35</v>
      </c>
      <c r="B47" s="12" t="s">
        <v>37</v>
      </c>
      <c r="C47" s="12"/>
    </row>
    <row r="48" spans="1:3" x14ac:dyDescent="0.25">
      <c r="A48" s="2" t="s">
        <v>36</v>
      </c>
      <c r="B48" s="12" t="s">
        <v>37</v>
      </c>
      <c r="C4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Vasudevan</dc:creator>
  <cp:lastModifiedBy>Vasudevan</cp:lastModifiedBy>
  <dcterms:created xsi:type="dcterms:W3CDTF">2024-11-07T10:51:26Z</dcterms:created>
  <dcterms:modified xsi:type="dcterms:W3CDTF">2024-11-15T11:01:43Z</dcterms:modified>
</cp:coreProperties>
</file>