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vasil\Desktop\D is not for dragons\YandexDisk\D is not for Dragons\data\"/>
    </mc:Choice>
  </mc:AlternateContent>
  <xr:revisionPtr revIDLastSave="0" documentId="13_ncr:1_{D01A2698-6FBC-454A-8858-90A0649EC37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nnual" sheetId="1" r:id="rId1"/>
    <sheet name="Quarterl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3" i="2" l="1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64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66" i="2"/>
  <c r="B65" i="2"/>
  <c r="B61" i="2"/>
  <c r="B60" i="2"/>
  <c r="B58" i="2"/>
  <c r="B57" i="2"/>
</calcChain>
</file>

<file path=xl/sharedStrings.xml><?xml version="1.0" encoding="utf-8"?>
<sst xmlns="http://schemas.openxmlformats.org/spreadsheetml/2006/main" count="335" uniqueCount="335">
  <si>
    <t>Chile: Balance of Payments Analytic Presentation by Country</t>
  </si>
  <si>
    <t>Millions of U.S. Dollars</t>
  </si>
  <si>
    <t>Click here for country specific metadata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</si>
  <si>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</si>
  <si>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</si>
  <si>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</si>
  <si>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</si>
  <si>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</si>
  <si>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</si>
  <si>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</si>
  <si>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</si>
  <si>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</si>
  <si>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</si>
  <si>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</si>
  <si>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</si>
  <si>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</si>
  <si>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</si>
  <si>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</si>
  <si>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</si>
  <si>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</si>
  <si>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</si>
  <si>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</si>
  <si>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</si>
  <si>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</si>
  <si>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</si>
  <si>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</si>
  <si>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</si>
  <si>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</si>
  <si>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</si>
  <si>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</si>
  <si>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</si>
  <si>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</si>
  <si>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</si>
  <si>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</si>
  <si>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</si>
  <si>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</si>
  <si>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</si>
  <si>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</si>
  <si>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</si>
  <si>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</si>
  <si>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</si>
  <si>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</si>
  <si>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</si>
  <si>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</si>
  <si>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</si>
  <si>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</si>
  <si>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</si>
  <si>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</si>
  <si>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</si>
  <si>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</si>
  <si>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</si>
  <si>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</si>
  <si>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</si>
  <si>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</si>
  <si>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</si>
  <si>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</si>
  <si>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</si>
  <si>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</si>
  <si>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</si>
  <si>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</si>
  <si>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</si>
  <si>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</si>
  <si>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</si>
  <si>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</si>
  <si>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</si>
  <si>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</si>
  <si>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</si>
  <si>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</si>
  <si>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</si>
  <si>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</si>
  <si>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</si>
  <si>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</si>
  <si>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</si>
  <si>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</si>
  <si>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</si>
  <si>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</si>
  <si>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</si>
  <si>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</si>
  <si>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</si>
  <si>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</si>
  <si>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</si>
  <si>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Other investment, liabilities</t>
  </si>
  <si>
    <t>Other equity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</si>
  <si>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</si>
  <si>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</si>
  <si>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</si>
  <si>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</si>
  <si>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</si>
  <si>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</si>
  <si>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</si>
  <si>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</si>
  <si>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</si>
  <si>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</si>
  <si>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</si>
  <si>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</si>
  <si>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</si>
  <si>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</si>
  <si>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</si>
  <si>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</si>
  <si>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</si>
  <si>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</si>
  <si>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</si>
  <si>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</si>
  <si>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</si>
  <si>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</si>
  <si>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</si>
  <si>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</si>
  <si>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</si>
  <si>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</si>
  <si>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</si>
  <si>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</si>
  <si>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</si>
  <si>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</si>
  <si>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</si>
  <si>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</si>
  <si>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</si>
  <si>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</si>
  <si>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</si>
  <si>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</si>
  <si>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</si>
  <si>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</si>
  <si>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</si>
  <si>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</si>
  <si>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</si>
  <si>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calculated from underlying observations</t>
  </si>
  <si>
    <t>(K) Indicates the splice point between official BPM6-basis estimates and IMF converted BPM5-basis estimates</t>
  </si>
  <si>
    <t>Data extracted from IMF Data Warehouse 7/23/2021 6:40:18 AM</t>
  </si>
  <si>
    <t>Chile: Balance of Payments Analytic Presentation by Country</t>
  </si>
  <si>
    <t>Millions of U.S. Dollars</t>
  </si>
  <si>
    <t>Click here for country specific metadata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</si>
  <si>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</si>
  <si>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</si>
  <si>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</si>
  <si>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</si>
  <si>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</si>
  <si>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</si>
  <si>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</si>
  <si>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</si>
  <si>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</si>
  <si>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</si>
  <si>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</si>
  <si>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</si>
  <si>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</si>
  <si>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</si>
  <si>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</si>
  <si>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</si>
  <si>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</si>
  <si>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</si>
  <si>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</si>
  <si>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</si>
  <si>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</si>
  <si>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</si>
  <si>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</si>
  <si>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</si>
  <si>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</si>
  <si>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</si>
  <si>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</si>
  <si>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</si>
  <si>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</si>
  <si>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</si>
  <si>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</si>
  <si>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</si>
  <si>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</si>
  <si>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</si>
  <si>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</si>
  <si>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</si>
  <si>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</si>
  <si>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</si>
  <si>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</si>
  <si>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</si>
  <si>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</si>
  <si>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</si>
  <si>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</si>
  <si>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</si>
  <si>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</si>
  <si>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</si>
  <si>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</si>
  <si>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</si>
  <si>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</si>
  <si>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</si>
  <si>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</si>
  <si>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</si>
  <si>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</si>
  <si>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</si>
  <si>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</si>
  <si>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</si>
  <si>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</si>
  <si>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</si>
  <si>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Current account (excludes reserves and related items)</t>
  </si>
  <si>
    <t>Goods, credit (exports)</t>
  </si>
  <si>
    <t>Goods, debit (imports)</t>
  </si>
  <si>
    <t>Balance on goods</t>
  </si>
  <si>
    <t>Services, credit (exports)</t>
  </si>
  <si>
    <t>Services, debit (imports)</t>
  </si>
  <si>
    <t>Balance on goods and services</t>
  </si>
  <si>
    <t>Primary income, credit</t>
  </si>
  <si>
    <t>Primary income, debit</t>
  </si>
  <si>
    <t>Balance on goods, services, and primary income</t>
  </si>
  <si>
    <t>Secondary income, credit</t>
  </si>
  <si>
    <t>Secondary income, debit</t>
  </si>
  <si>
    <t>Capital account (excludes reserves and related items)</t>
  </si>
  <si>
    <t>Capital account, credit</t>
  </si>
  <si>
    <t>Capital account, debit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</si>
  <si>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</si>
  <si>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</si>
  <si>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</si>
  <si>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</si>
  <si>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</si>
  <si>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</si>
  <si>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</si>
  <si>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</si>
  <si>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</si>
  <si>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</si>
  <si>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</si>
  <si>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</si>
  <si>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</si>
  <si>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</si>
  <si>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</si>
  <si>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</si>
  <si>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</si>
  <si>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</si>
  <si>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</si>
  <si>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</si>
  <si>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</si>
  <si>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</si>
  <si>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</si>
  <si>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</si>
  <si>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</si>
  <si>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</si>
  <si>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</si>
  <si>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</si>
  <si>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</si>
  <si>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</si>
  <si>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</si>
  <si>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</si>
  <si>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</si>
  <si>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</si>
  <si>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</si>
  <si>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</si>
  <si>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</si>
  <si>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</si>
  <si>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Balance on current and capital account</t>
  </si>
  <si>
    <t>Financial account (excludes reserves and related items)</t>
  </si>
  <si>
    <t>Direct investment, assets</t>
  </si>
  <si>
    <t>Equity and investment fund shares</t>
  </si>
  <si>
    <t>Debt instruments</t>
  </si>
  <si>
    <t>Direct investment, liabilities</t>
  </si>
  <si>
    <t>Equity and investment fund shares</t>
  </si>
  <si>
    <t>Debt instruments</t>
  </si>
  <si>
    <t>Portfolio investment, assets</t>
  </si>
  <si>
    <t>Equity and investment fund shares</t>
  </si>
  <si>
    <t>Debt instruments</t>
  </si>
  <si>
    <t>Portfolio investment, liabilities</t>
  </si>
  <si>
    <t>Equity and investment fund shares</t>
  </si>
  <si>
    <t>Debt instruments</t>
  </si>
  <si>
    <t>Financial derivatives (other than reserves) and employee stock options</t>
  </si>
  <si>
    <t>Fin. derivatives and employee stock options, assets</t>
  </si>
  <si>
    <t>Fin. derivatives and employee stock options, liabilities</t>
  </si>
  <si>
    <t>Other investment, assets</t>
  </si>
  <si>
    <t>Other equity</t>
  </si>
  <si>
    <t>Debt instruments</t>
  </si>
  <si>
    <t>Other investment, liabilities</t>
  </si>
  <si>
    <t>Other equity</t>
  </si>
  <si>
    <t>Debt instruments</t>
  </si>
  <si>
    <t>Balance on current, capital, and financial account</t>
  </si>
  <si>
    <t>Net errors and omissions</t>
  </si>
  <si>
    <t>Reserves and related items</t>
  </si>
  <si>
    <t>Reserve assets</t>
  </si>
  <si>
    <t>Net credit and loans from the IMF (excluding reserve position)</t>
  </si>
  <si>
    <t>Exceptional financing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</si>
  <si>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</si>
  <si>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</si>
  <si>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</si>
  <si>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</si>
  <si>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</si>
  <si>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</si>
  <si>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</si>
  <si>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</si>
  <si>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</si>
  <si>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</si>
  <si>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</si>
  <si>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</si>
  <si>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</si>
  <si>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</si>
  <si>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</si>
  <si>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</si>
  <si>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</si>
  <si>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</si>
  <si>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</si>
  <si>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</si>
  <si>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</si>
  <si>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</si>
  <si>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</si>
  <si>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</si>
  <si>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</si>
  <si>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</si>
  <si>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</si>
  <si>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</si>
  <si>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</si>
  <si>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</si>
  <si>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</si>
  <si>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</si>
  <si>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</si>
  <si>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</si>
  <si>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</si>
  <si>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</si>
  <si>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</si>
  <si>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</si>
  <si>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</si>
  <si>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</si>
  <si>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</si>
  <si>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</si>
  <si>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</si>
  <si>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</si>
  <si>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</si>
  <si>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</si>
  <si>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</si>
  <si>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</si>
  <si>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</si>
  <si>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</si>
  <si>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</si>
  <si>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</si>
  <si>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</si>
  <si>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</si>
  <si>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</si>
  <si>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</si>
  <si>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</si>
  <si>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</si>
  <si>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This data report uses the BOP Standard Presentation format as defined in the 6th Edition of the Balance of Payments Manual (BPM6).</t>
  </si>
  <si>
    <t>(-) Indicates that a figure is zero</t>
  </si>
  <si>
    <t>(...) Indicates a lack of statistical data that can be reported or calculcated from underlying observations</t>
  </si>
  <si>
    <t>(K) Indicates the splice point between official BPM6-basis estimates and IMF converted BPM5-basis estimates</t>
  </si>
  <si>
    <t>Data extracted from IMF Data Warehouse 7/23/2021 6:39:44 AM</t>
  </si>
  <si>
    <t>direct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</si>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</sst>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0"/>
      <name val="Arial"/>
    </font>
    <font>
      <b/>
      <sz val="12"/>
      <name val="Arial"/>
    </font>
    <font>
      <sz val="8"/>
      <name val="Arial"/>
    </font>
    <font>
      <b/>
      <i/>
      <sz val="10"/>
      <name val="Arial"/>
    </font>
    <font>
      <i/>
      <sz val="9"/>
      <name val="Arial"/>
    </font>
    <font>
      <b/>
      <sz val="8"/>
      <name val="Arial"/>
    </font>
    <font>
      <sz val="8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  <border diagonalUp="1" diagonalDown="1"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0" fillId="0" borderId="1" xfId="0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4" fillId="0" borderId="1" xfId="0" applyFont="1" applyBorder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5" fillId="2" borderId="3" xfId="0" applyFont="1" applyFill="1" applyBorder="1" applyAlignment="1" applyProtection="1">
      <alignment horizontal="center" vertical="top" wrapText="1"/>
      <protection locked="0"/>
    </xf>
    <xf numFmtId="0" fontId="5" fillId="2" borderId="4" xfId="0" applyFont="1" applyFill="1" applyBorder="1" applyAlignment="1" applyProtection="1">
      <alignment horizontal="center" vertical="top" wrapText="1"/>
      <protection locked="0"/>
    </xf>
    <xf numFmtId="0" fontId="5" fillId="2" borderId="5" xfId="0" applyFont="1" applyFill="1" applyBorder="1" applyAlignment="1" applyProtection="1">
      <alignment horizontal="center" vertical="top" wrapText="1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164" fontId="2" fillId="0" borderId="7" xfId="0" applyNumberFormat="1" applyFont="1" applyBorder="1" applyAlignment="1" applyProtection="1">
      <alignment horizontal="right" vertical="top" wrapText="1"/>
      <protection locked="0"/>
    </xf>
    <xf numFmtId="164" fontId="2" fillId="0" borderId="8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1"/>
      <protection locked="0"/>
    </xf>
    <xf numFmtId="164" fontId="2" fillId="3" borderId="10" xfId="0" applyNumberFormat="1" applyFont="1" applyFill="1" applyBorder="1" applyAlignment="1" applyProtection="1">
      <alignment horizontal="right" vertical="top" wrapText="1"/>
      <protection locked="0"/>
    </xf>
    <xf numFmtId="164" fontId="2" fillId="3" borderId="1" xfId="0" applyNumberFormat="1" applyFont="1" applyFill="1" applyBorder="1" applyAlignment="1" applyProtection="1">
      <alignment horizontal="right" vertical="top" wrapText="1"/>
      <protection locked="0"/>
    </xf>
    <xf numFmtId="164" fontId="2" fillId="0" borderId="10" xfId="0" applyNumberFormat="1" applyFont="1" applyBorder="1" applyAlignment="1" applyProtection="1">
      <alignment horizontal="right" vertical="top" wrapText="1"/>
      <protection locked="0"/>
    </xf>
    <xf numFmtId="164" fontId="2" fillId="0" borderId="1" xfId="0" applyNumberFormat="1" applyFont="1" applyBorder="1" applyAlignment="1" applyProtection="1">
      <alignment horizontal="righ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2"/>
      <protection locked="0"/>
    </xf>
    <xf numFmtId="0" fontId="5" fillId="3" borderId="9" xfId="0" applyFont="1" applyFill="1" applyBorder="1" applyAlignment="1" applyProtection="1">
      <alignment horizontal="left" vertical="top" wrapText="1"/>
      <protection locked="0"/>
    </xf>
    <xf numFmtId="0" fontId="5" fillId="3" borderId="9" xfId="0" applyFont="1" applyFill="1" applyBorder="1" applyAlignment="1" applyProtection="1">
      <alignment horizontal="left" vertical="top" wrapText="1" indent="3"/>
      <protection locked="0"/>
    </xf>
    <xf numFmtId="0" fontId="5" fillId="3" borderId="11" xfId="0" applyFont="1" applyFill="1" applyBorder="1" applyAlignment="1" applyProtection="1">
      <alignment horizontal="left" vertical="top" wrapText="1" indent="1"/>
      <protection locked="0"/>
    </xf>
    <xf numFmtId="0" fontId="6" fillId="0" borderId="12" xfId="0" applyFont="1" applyBorder="1" applyAlignment="1" applyProtection="1">
      <alignment vertical="top"/>
      <protection locked="0"/>
    </xf>
    <xf numFmtId="164" fontId="0" fillId="0" borderId="0" xfId="0" applyNumberForma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horizontal="left" vertical="top"/>
      <protection locked="0"/>
    </xf>
    <xf numFmtId="0" fontId="1" fillId="0" borderId="1" xfId="0" applyFont="1" applyBorder="1" applyAlignment="1" applyProtection="1">
      <alignment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55"/>
  <sheetViews>
    <sheetView showGridLines="0" showRowColHeaders="0" workbookViewId="0">
      <pane xSplit="1" ySplit="5" topLeftCell="B6" activePane="bottomRight" state="frozen"/>
      <selection pane="topRight"/>
      <selection pane="bottomLeft"/>
      <selection pane="bottomRight" activeCell="B6" sqref="B6"/>
    </sheetView>
  </sheetViews>
  <sheetFormatPr defaultColWidth="10.109375" defaultRowHeight="14.55" customHeight="1" x14ac:dyDescent="0.25"/>
  <cols>
    <col min="1" max="1" width="57.44140625" customWidth="1"/>
    <col min="2" max="4" width="8.88671875" customWidth="1"/>
    <col min="5" max="5" width="9.44140625" customWidth="1"/>
    <col min="6" max="7" width="8.88671875" customWidth="1"/>
    <col min="8" max="10" width="9.44140625" customWidth="1"/>
    <col min="11" max="11" width="8.88671875" customWidth="1"/>
    <col min="12" max="12" width="9.44140625" customWidth="1"/>
    <col min="13" max="14" width="8.88671875" customWidth="1"/>
    <col min="15" max="17" width="9.44140625" customWidth="1"/>
    <col min="18" max="37" width="8.33203125" customWidth="1"/>
    <col min="38" max="40" width="11.5546875" customWidth="1"/>
    <col min="41" max="41" width="8.44140625" customWidth="1"/>
    <col min="42" max="45" width="11.5546875" customWidth="1"/>
    <col min="46" max="46" width="8.44140625" customWidth="1"/>
    <col min="47" max="50" width="11.5546875" customWidth="1"/>
    <col min="51" max="51" width="8.44140625" customWidth="1"/>
    <col min="52" max="55" width="11.5546875" customWidth="1"/>
    <col min="56" max="56" width="8.44140625" customWidth="1"/>
    <col min="57" max="60" width="11.5546875" customWidth="1"/>
  </cols>
  <sheetData>
    <row r="1" spans="1:60" ht="19.5" customHeight="1" x14ac:dyDescent="0.25">
      <c r="A1" s="26" t="s">
        <v>0</v>
      </c>
      <c r="B1" s="26"/>
      <c r="C1" s="26"/>
      <c r="D1" s="26"/>
      <c r="E1" s="26"/>
      <c r="F1" s="26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</row>
    <row r="2" spans="1:60" ht="16.5" customHeight="1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ht="16.5" customHeight="1" x14ac:dyDescent="0.25">
      <c r="A4" s="4" t="s">
        <v>2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ht="14.25" customHeight="1" x14ac:dyDescent="0.25">
      <c r="A5" s="6"/>
      <c r="B5" s="7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  <c r="H5" s="8" t="s">
        <v>9</v>
      </c>
      <c r="I5" s="8" t="s">
        <v>10</v>
      </c>
      <c r="J5" s="8" t="s">
        <v>11</v>
      </c>
      <c r="K5" s="8" t="s">
        <v>12</v>
      </c>
      <c r="L5" s="8" t="s">
        <v>13</v>
      </c>
      <c r="M5" s="8" t="s">
        <v>14</v>
      </c>
      <c r="N5" s="8" t="s">
        <v>15</v>
      </c>
      <c r="O5" s="8" t="s">
        <v>16</v>
      </c>
      <c r="P5" s="8" t="s">
        <v>17</v>
      </c>
      <c r="Q5" s="9" t="s">
        <v>18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ht="14.25" customHeight="1" x14ac:dyDescent="0.25">
      <c r="A6" s="10" t="s">
        <v>19</v>
      </c>
      <c r="B6" s="11">
        <v>1824.6251406748954</v>
      </c>
      <c r="C6" s="12">
        <v>7004.2243980870053</v>
      </c>
      <c r="D6" s="12">
        <v>7423.0025243326627</v>
      </c>
      <c r="E6" s="12">
        <v>-6698.524204502387</v>
      </c>
      <c r="F6" s="12">
        <v>3220.0172961228518</v>
      </c>
      <c r="G6" s="12">
        <v>3068.7887097045318</v>
      </c>
      <c r="H6" s="12">
        <v>-6833.4784512299702</v>
      </c>
      <c r="I6" s="12">
        <v>-11838.16442981311</v>
      </c>
      <c r="J6" s="12">
        <v>-13261.392308416531</v>
      </c>
      <c r="K6" s="12">
        <v>-5225.4013858794697</v>
      </c>
      <c r="L6" s="12">
        <v>-5735.2594239917362</v>
      </c>
      <c r="M6" s="12">
        <v>-4974.1026162209218</v>
      </c>
      <c r="N6" s="12">
        <v>-6444.550288183982</v>
      </c>
      <c r="O6" s="12">
        <v>-11640.428494106744</v>
      </c>
      <c r="P6" s="12">
        <v>-10453.536549936749</v>
      </c>
      <c r="Q6" s="12">
        <v>3369.6464631756689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ht="14.25" customHeight="1" x14ac:dyDescent="0.25">
      <c r="A7" s="13" t="s">
        <v>20</v>
      </c>
      <c r="B7" s="14">
        <v>41973.992484900002</v>
      </c>
      <c r="C7" s="15">
        <v>59380.159233432001</v>
      </c>
      <c r="D7" s="15">
        <v>68561.364483729601</v>
      </c>
      <c r="E7" s="15">
        <v>64510.142785132695</v>
      </c>
      <c r="F7" s="15">
        <v>55462.671481296697</v>
      </c>
      <c r="G7" s="15">
        <v>71108.528875778706</v>
      </c>
      <c r="H7" s="15">
        <v>81437.843854576291</v>
      </c>
      <c r="I7" s="15">
        <v>78062.990216825099</v>
      </c>
      <c r="J7" s="15">
        <v>76769.937148346595</v>
      </c>
      <c r="K7" s="15">
        <v>75064.697829607394</v>
      </c>
      <c r="L7" s="15">
        <v>62035.090309760002</v>
      </c>
      <c r="M7" s="15">
        <v>60718.332353969694</v>
      </c>
      <c r="N7" s="15">
        <v>68823.195509897501</v>
      </c>
      <c r="O7" s="15">
        <v>74708.370904220399</v>
      </c>
      <c r="P7" s="15">
        <v>68762.563590578909</v>
      </c>
      <c r="Q7" s="15">
        <v>73485.136686073907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ht="14.25" customHeight="1" x14ac:dyDescent="0.25">
      <c r="A8" s="13" t="s">
        <v>21</v>
      </c>
      <c r="B8" s="16">
        <v>30673.572807172797</v>
      </c>
      <c r="C8" s="17">
        <v>36482.993128650596</v>
      </c>
      <c r="D8" s="17">
        <v>44478.261592931398</v>
      </c>
      <c r="E8" s="17">
        <v>58455.449303687499</v>
      </c>
      <c r="F8" s="17">
        <v>40141.858478133239</v>
      </c>
      <c r="G8" s="17">
        <v>55216.025751554902</v>
      </c>
      <c r="H8" s="17">
        <v>70665.53127556869</v>
      </c>
      <c r="I8" s="17">
        <v>75454.63302368061</v>
      </c>
      <c r="J8" s="17">
        <v>74754.501795546385</v>
      </c>
      <c r="K8" s="17">
        <v>68598.849439226993</v>
      </c>
      <c r="L8" s="17">
        <v>58608.965864558399</v>
      </c>
      <c r="M8" s="17">
        <v>55854.733590976393</v>
      </c>
      <c r="N8" s="17">
        <v>61472.2676758011</v>
      </c>
      <c r="O8" s="17">
        <v>70497.506255942499</v>
      </c>
      <c r="P8" s="17">
        <v>65809.955752623297</v>
      </c>
      <c r="Q8" s="17">
        <v>55116.268681260801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ht="14.25" customHeight="1" x14ac:dyDescent="0.25">
      <c r="A9" s="18" t="s">
        <v>22</v>
      </c>
      <c r="B9" s="14">
        <v>11300.419677727208</v>
      </c>
      <c r="C9" s="15">
        <v>22897.166104781452</v>
      </c>
      <c r="D9" s="15">
        <v>24083.102890798098</v>
      </c>
      <c r="E9" s="15">
        <v>6054.6934814452397</v>
      </c>
      <c r="F9" s="15">
        <v>15320.813003163459</v>
      </c>
      <c r="G9" s="15">
        <v>15892.5031242239</v>
      </c>
      <c r="H9" s="15">
        <v>10772.31257900765</v>
      </c>
      <c r="I9" s="15">
        <v>2608.3571931446668</v>
      </c>
      <c r="J9" s="15">
        <v>2015.4353528001109</v>
      </c>
      <c r="K9" s="15">
        <v>6465.8483903803963</v>
      </c>
      <c r="L9" s="15">
        <v>3426.1244452013866</v>
      </c>
      <c r="M9" s="15">
        <v>4863.5987629933034</v>
      </c>
      <c r="N9" s="15">
        <v>7350.9278340963301</v>
      </c>
      <c r="O9" s="15">
        <v>4210.8646482778358</v>
      </c>
      <c r="P9" s="15">
        <v>2952.6078379555465</v>
      </c>
      <c r="Q9" s="15">
        <v>18368.868004813005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ht="14.25" customHeight="1" x14ac:dyDescent="0.25">
      <c r="A10" s="13" t="s">
        <v>23</v>
      </c>
      <c r="B10" s="16">
        <v>6991.7495875972299</v>
      </c>
      <c r="C10" s="17">
        <v>7736.8835548664401</v>
      </c>
      <c r="D10" s="17">
        <v>9022.2749292633707</v>
      </c>
      <c r="E10" s="17">
        <v>10613.886831471858</v>
      </c>
      <c r="F10" s="17">
        <v>8441.6109529389596</v>
      </c>
      <c r="G10" s="17">
        <v>10846.976459566289</v>
      </c>
      <c r="H10" s="17">
        <v>12911.821776005709</v>
      </c>
      <c r="I10" s="17">
        <v>12269.369465853029</v>
      </c>
      <c r="J10" s="17">
        <v>12116.748074386182</v>
      </c>
      <c r="K10" s="17">
        <v>10681.02511779216</v>
      </c>
      <c r="L10" s="17">
        <v>9520.1549922869908</v>
      </c>
      <c r="M10" s="17">
        <v>9525.8307932510506</v>
      </c>
      <c r="N10" s="17">
        <v>9789.1817649996483</v>
      </c>
      <c r="O10" s="17">
        <v>9940.336348385219</v>
      </c>
      <c r="P10" s="17">
        <v>9259.3671219810003</v>
      </c>
      <c r="Q10" s="17">
        <v>6317.8707967531491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ht="14.25" customHeight="1" x14ac:dyDescent="0.25">
      <c r="A11" s="13" t="s">
        <v>24</v>
      </c>
      <c r="B11" s="14">
        <v>7525.6103331325394</v>
      </c>
      <c r="C11" s="15">
        <v>8258.5223108853406</v>
      </c>
      <c r="D11" s="15">
        <v>9452.5010309036297</v>
      </c>
      <c r="E11" s="15">
        <v>11631.279250151529</v>
      </c>
      <c r="F11" s="15">
        <v>10079.310823609101</v>
      </c>
      <c r="G11" s="15">
        <v>12604.050439594163</v>
      </c>
      <c r="H11" s="15">
        <v>15365.282654058959</v>
      </c>
      <c r="I11" s="15">
        <v>14811.667061952521</v>
      </c>
      <c r="J11" s="15">
        <v>15541.781459369</v>
      </c>
      <c r="K11" s="15">
        <v>14411.333968758669</v>
      </c>
      <c r="L11" s="15">
        <v>13094.880115752399</v>
      </c>
      <c r="M11" s="15">
        <v>12839.803476003399</v>
      </c>
      <c r="N11" s="15">
        <v>13612.755813966231</v>
      </c>
      <c r="O11" s="15">
        <v>14609.425961624949</v>
      </c>
      <c r="P11" s="15">
        <v>14362.318236760679</v>
      </c>
      <c r="Q11" s="15">
        <v>11316.164332053298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ht="14.25" customHeight="1" x14ac:dyDescent="0.25">
      <c r="A12" s="18" t="s">
        <v>25</v>
      </c>
      <c r="B12" s="16">
        <v>10766.5589321919</v>
      </c>
      <c r="C12" s="17">
        <v>22375.527348762505</v>
      </c>
      <c r="D12" s="17">
        <v>23652.876789157952</v>
      </c>
      <c r="E12" s="17">
        <v>5037.3010627655276</v>
      </c>
      <c r="F12" s="17">
        <v>13683.113132493321</v>
      </c>
      <c r="G12" s="17">
        <v>14135.429144195927</v>
      </c>
      <c r="H12" s="17">
        <v>8318.8517009543502</v>
      </c>
      <c r="I12" s="17">
        <v>66.05959704500961</v>
      </c>
      <c r="J12" s="17">
        <v>-1409.5980321826171</v>
      </c>
      <c r="K12" s="17">
        <v>2735.539539413885</v>
      </c>
      <c r="L12" s="17">
        <v>-148.60067826380157</v>
      </c>
      <c r="M12" s="17">
        <v>1549.6260802409533</v>
      </c>
      <c r="N12" s="17">
        <v>3527.3537851298224</v>
      </c>
      <c r="O12" s="17">
        <v>-458.22496496183584</v>
      </c>
      <c r="P12" s="17">
        <v>-2150.3432768240737</v>
      </c>
      <c r="Q12" s="17">
        <v>13370.574469512962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ht="14.25" customHeight="1" x14ac:dyDescent="0.25">
      <c r="A13" s="13" t="s">
        <v>26</v>
      </c>
      <c r="B13" s="14">
        <v>2423.9657913082369</v>
      </c>
      <c r="C13" s="15">
        <v>3348.6096208514136</v>
      </c>
      <c r="D13" s="15">
        <v>5996.0924172018995</v>
      </c>
      <c r="E13" s="15">
        <v>5908.2162449665002</v>
      </c>
      <c r="F13" s="15">
        <v>5469.6687289463598</v>
      </c>
      <c r="G13" s="15">
        <v>6859.4012584359107</v>
      </c>
      <c r="H13" s="15">
        <v>7077.9818017938996</v>
      </c>
      <c r="I13" s="15">
        <v>8095.1568068834504</v>
      </c>
      <c r="J13" s="15">
        <v>8380.7068276825794</v>
      </c>
      <c r="K13" s="15">
        <v>8932.3380905926806</v>
      </c>
      <c r="L13" s="15">
        <v>7746.4410173507504</v>
      </c>
      <c r="M13" s="15">
        <v>7809.5925288164008</v>
      </c>
      <c r="N13" s="15">
        <v>8520.7712713482397</v>
      </c>
      <c r="O13" s="15">
        <v>9278.0393625448796</v>
      </c>
      <c r="P13" s="15">
        <v>10953.930859608181</v>
      </c>
      <c r="Q13" s="15">
        <v>9135.4189962907203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ht="14.25" customHeight="1" x14ac:dyDescent="0.25">
      <c r="A14" s="13" t="s">
        <v>27</v>
      </c>
      <c r="B14" s="16">
        <v>13148.777760023939</v>
      </c>
      <c r="C14" s="17">
        <v>22126.276377229358</v>
      </c>
      <c r="D14" s="17">
        <v>25355.339856638802</v>
      </c>
      <c r="E14" s="17">
        <v>20573.778697513451</v>
      </c>
      <c r="F14" s="17">
        <v>17495.920011564573</v>
      </c>
      <c r="G14" s="17">
        <v>22336.431987081549</v>
      </c>
      <c r="H14" s="17">
        <v>25095.151959202849</v>
      </c>
      <c r="I14" s="17">
        <v>22059.515220823439</v>
      </c>
      <c r="J14" s="17">
        <v>22439.657043508098</v>
      </c>
      <c r="K14" s="17">
        <v>19010.192888390331</v>
      </c>
      <c r="L14" s="17">
        <v>15152.59407769073</v>
      </c>
      <c r="M14" s="17">
        <v>15615.025542188539</v>
      </c>
      <c r="N14" s="17">
        <v>19973.207420330331</v>
      </c>
      <c r="O14" s="17">
        <v>22809.644941122231</v>
      </c>
      <c r="P14" s="17">
        <v>21097.592666873617</v>
      </c>
      <c r="Q14" s="17">
        <v>20099.201115363448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</row>
    <row r="15" spans="1:60" ht="14.25" customHeight="1" x14ac:dyDescent="0.25">
      <c r="A15" s="18" t="s">
        <v>28</v>
      </c>
      <c r="B15" s="14">
        <v>41.746963476198196</v>
      </c>
      <c r="C15" s="15">
        <v>3597.8605923845598</v>
      </c>
      <c r="D15" s="15">
        <v>4293.6293497210499</v>
      </c>
      <c r="E15" s="15">
        <v>-9628.2613897814208</v>
      </c>
      <c r="F15" s="15">
        <v>1656.8618498751107</v>
      </c>
      <c r="G15" s="15">
        <v>-1341.6015844497147</v>
      </c>
      <c r="H15" s="15">
        <v>-9698.3184564545991</v>
      </c>
      <c r="I15" s="15">
        <v>-13898.298816894978</v>
      </c>
      <c r="J15" s="15">
        <v>-15468.548248008137</v>
      </c>
      <c r="K15" s="15">
        <v>-7342.3152583837664</v>
      </c>
      <c r="L15" s="15">
        <v>-7554.7537386037811</v>
      </c>
      <c r="M15" s="15">
        <v>-6255.806933131189</v>
      </c>
      <c r="N15" s="15">
        <v>-7925.0823638522679</v>
      </c>
      <c r="O15" s="15">
        <v>-13989.830543539181</v>
      </c>
      <c r="P15" s="15">
        <v>-12294.005084089511</v>
      </c>
      <c r="Q15" s="15">
        <v>2406.7923504402315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</row>
    <row r="16" spans="1:60" ht="14.25" customHeight="1" x14ac:dyDescent="0.25">
      <c r="A16" s="13" t="s">
        <v>29</v>
      </c>
      <c r="B16" s="16">
        <v>2199.2251983468091</v>
      </c>
      <c r="C16" s="17">
        <v>4002.8621531048689</v>
      </c>
      <c r="D16" s="17">
        <v>3857.2623277775351</v>
      </c>
      <c r="E16" s="17">
        <v>3875.2260452790347</v>
      </c>
      <c r="F16" s="17">
        <v>2512.2419911001639</v>
      </c>
      <c r="G16" s="17">
        <v>5656.7059904186899</v>
      </c>
      <c r="H16" s="17">
        <v>4350.5682104404814</v>
      </c>
      <c r="I16" s="17">
        <v>3890.2064046669766</v>
      </c>
      <c r="J16" s="17">
        <v>4188.4000759356986</v>
      </c>
      <c r="K16" s="17">
        <v>4059.6384952348935</v>
      </c>
      <c r="L16" s="17">
        <v>3794.3428683066199</v>
      </c>
      <c r="M16" s="17">
        <v>3415.4833827489401</v>
      </c>
      <c r="N16" s="17">
        <v>4063.4037151604307</v>
      </c>
      <c r="O16" s="17">
        <v>5456.8162752636699</v>
      </c>
      <c r="P16" s="17">
        <v>5069.4948803895204</v>
      </c>
      <c r="Q16" s="17">
        <v>4538.7407514425895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</row>
    <row r="17" spans="1:60" ht="14.25" customHeight="1" x14ac:dyDescent="0.25">
      <c r="A17" s="13" t="s">
        <v>30</v>
      </c>
      <c r="B17" s="14">
        <v>416.34702114811097</v>
      </c>
      <c r="C17" s="15">
        <v>596.49834740242306</v>
      </c>
      <c r="D17" s="15">
        <v>727.88915316592204</v>
      </c>
      <c r="E17" s="15">
        <v>945.48886000000005</v>
      </c>
      <c r="F17" s="15">
        <v>949.08654485242107</v>
      </c>
      <c r="G17" s="15">
        <v>1246.3156962644432</v>
      </c>
      <c r="H17" s="15">
        <v>1485.7282052158512</v>
      </c>
      <c r="I17" s="15">
        <v>1830.0720175851091</v>
      </c>
      <c r="J17" s="15">
        <v>1981.2441363440939</v>
      </c>
      <c r="K17" s="15">
        <v>1942.7246227305968</v>
      </c>
      <c r="L17" s="15">
        <v>1974.8485536945757</v>
      </c>
      <c r="M17" s="15">
        <v>2133.779065838673</v>
      </c>
      <c r="N17" s="15">
        <v>2582.8716394921462</v>
      </c>
      <c r="O17" s="15">
        <v>3107.4142258312331</v>
      </c>
      <c r="P17" s="15">
        <v>3229.0263462367579</v>
      </c>
      <c r="Q17" s="15">
        <v>3575.8866387071525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</row>
    <row r="18" spans="1:60" ht="14.25" customHeight="1" x14ac:dyDescent="0.25">
      <c r="A18" s="19" t="s">
        <v>31</v>
      </c>
      <c r="B18" s="16">
        <v>41.242880480000004</v>
      </c>
      <c r="C18" s="17">
        <v>13.300991140000001</v>
      </c>
      <c r="D18" s="17">
        <v>15.709098839999999</v>
      </c>
      <c r="E18" s="17">
        <v>3.0561667199999998</v>
      </c>
      <c r="F18" s="17">
        <v>14.5055102</v>
      </c>
      <c r="G18" s="17">
        <v>6240.4723702600004</v>
      </c>
      <c r="H18" s="17">
        <v>11.902514800000001</v>
      </c>
      <c r="I18" s="17">
        <v>11.731836599999999</v>
      </c>
      <c r="J18" s="17">
        <v>11.4</v>
      </c>
      <c r="K18" s="17">
        <v>10.235478780000001</v>
      </c>
      <c r="L18" s="17">
        <v>674.72482903999992</v>
      </c>
      <c r="M18" s="17">
        <v>7.3049422800000015</v>
      </c>
      <c r="N18" s="17">
        <v>87.534010440000017</v>
      </c>
      <c r="O18" s="17">
        <v>42.768595449999992</v>
      </c>
      <c r="P18" s="17">
        <v>671.85263017305704</v>
      </c>
      <c r="Q18" s="17">
        <v>1.14447641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4.25" customHeight="1" x14ac:dyDescent="0.25">
      <c r="A19" s="13" t="s">
        <v>32</v>
      </c>
      <c r="B19" s="14">
        <v>41.242880480000004</v>
      </c>
      <c r="C19" s="15">
        <v>13.300991140000001</v>
      </c>
      <c r="D19" s="15">
        <v>15.709098839999999</v>
      </c>
      <c r="E19" s="15">
        <v>3.0561667199999998</v>
      </c>
      <c r="F19" s="15">
        <v>14.5055102</v>
      </c>
      <c r="G19" s="15">
        <v>6240.4723702600004</v>
      </c>
      <c r="H19" s="15">
        <v>11.902514800000001</v>
      </c>
      <c r="I19" s="15">
        <v>11.731836599999999</v>
      </c>
      <c r="J19" s="15">
        <v>11.4</v>
      </c>
      <c r="K19" s="15">
        <v>10.235478780000001</v>
      </c>
      <c r="L19" s="15">
        <v>674.72482903999992</v>
      </c>
      <c r="M19" s="15">
        <v>7.3049422800000015</v>
      </c>
      <c r="N19" s="15">
        <v>87.534010440000017</v>
      </c>
      <c r="O19" s="15">
        <v>42.768595449999992</v>
      </c>
      <c r="P19" s="15">
        <v>671.85263017305704</v>
      </c>
      <c r="Q19" s="15">
        <v>1.14447641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</row>
    <row r="20" spans="1:60" ht="14.25" customHeight="1" x14ac:dyDescent="0.25">
      <c r="A20" s="13" t="s">
        <v>33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G20" s="17" t="s">
        <v>34</v>
      </c>
      <c r="H20" s="17" t="s">
        <v>35</v>
      </c>
      <c r="I20" s="17" t="s">
        <v>36</v>
      </c>
      <c r="J20" s="17" t="s">
        <v>37</v>
      </c>
      <c r="K20" s="17" t="s">
        <v>38</v>
      </c>
      <c r="L20" s="17" t="s">
        <v>39</v>
      </c>
      <c r="M20" s="17" t="s">
        <v>40</v>
      </c>
      <c r="N20" s="17" t="s">
        <v>41</v>
      </c>
      <c r="O20" s="17" t="s">
        <v>42</v>
      </c>
      <c r="P20" s="17" t="s">
        <v>43</v>
      </c>
      <c r="Q20" s="17" t="s">
        <v>44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</row>
    <row r="21" spans="1:60" ht="14.25" customHeight="1" x14ac:dyDescent="0.25">
      <c r="A21" s="18" t="s">
        <v>45</v>
      </c>
      <c r="B21" s="14">
        <v>1865.8680211548954</v>
      </c>
      <c r="C21" s="15">
        <v>7017.5253892270057</v>
      </c>
      <c r="D21" s="15">
        <v>7438.7116231726632</v>
      </c>
      <c r="E21" s="15">
        <v>-6695.4680377823879</v>
      </c>
      <c r="F21" s="15">
        <v>3234.5228063228519</v>
      </c>
      <c r="G21" s="15">
        <v>9309.2610799645336</v>
      </c>
      <c r="H21" s="15">
        <v>-6821.5759364299702</v>
      </c>
      <c r="I21" s="15">
        <v>-11826.432593213112</v>
      </c>
      <c r="J21" s="15">
        <v>-13249.992308416531</v>
      </c>
      <c r="K21" s="15">
        <v>-5215.1659070994701</v>
      </c>
      <c r="L21" s="15">
        <v>-5060.5345949517368</v>
      </c>
      <c r="M21" s="15">
        <v>-4966.7976739409214</v>
      </c>
      <c r="N21" s="15">
        <v>-6357.0162777439828</v>
      </c>
      <c r="O21" s="15">
        <v>-11597.659898656744</v>
      </c>
      <c r="P21" s="15">
        <v>-9781.6839197636909</v>
      </c>
      <c r="Q21" s="15">
        <v>3370.7909395856686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</row>
    <row r="22" spans="1:60" ht="14.25" customHeight="1" x14ac:dyDescent="0.25">
      <c r="A22" s="19" t="s">
        <v>46</v>
      </c>
      <c r="B22" s="16">
        <v>-791.35423376703523</v>
      </c>
      <c r="C22" s="17">
        <v>4539.5007223303173</v>
      </c>
      <c r="D22" s="17">
        <v>9411.157271526039</v>
      </c>
      <c r="E22" s="17">
        <v>-12252.69432870699</v>
      </c>
      <c r="F22" s="17">
        <v>2020.4828246504337</v>
      </c>
      <c r="G22" s="17">
        <v>5457.1533736374213</v>
      </c>
      <c r="H22" s="17">
        <v>-20172.876940661798</v>
      </c>
      <c r="I22" s="17">
        <v>-12413.450489392788</v>
      </c>
      <c r="J22" s="17">
        <v>-14265.701787031001</v>
      </c>
      <c r="K22" s="17">
        <v>-6540.1170175458492</v>
      </c>
      <c r="L22" s="17">
        <v>-5251.1176706362075</v>
      </c>
      <c r="M22" s="17">
        <v>-4867.3416298511447</v>
      </c>
      <c r="N22" s="17">
        <v>-1970.1344813661406</v>
      </c>
      <c r="O22" s="17">
        <v>-12746.963473853841</v>
      </c>
      <c r="P22" s="17">
        <v>-9047.123608280659</v>
      </c>
      <c r="Q22" s="17">
        <v>3889.1500848690371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</row>
    <row r="23" spans="1:60" ht="14.25" customHeight="1" x14ac:dyDescent="0.25">
      <c r="A23" s="13" t="s">
        <v>47</v>
      </c>
      <c r="B23" s="14">
        <v>2135.14723510971</v>
      </c>
      <c r="C23" s="15">
        <v>2211.9173538647774</v>
      </c>
      <c r="D23" s="15">
        <v>4851.556370305655</v>
      </c>
      <c r="E23" s="15">
        <v>9151.3466507536195</v>
      </c>
      <c r="F23" s="15">
        <v>7232.878973306445</v>
      </c>
      <c r="G23" s="15">
        <v>9460.7103996905589</v>
      </c>
      <c r="H23" s="15">
        <v>20251.948266905478</v>
      </c>
      <c r="I23" s="15">
        <v>20556.117213973499</v>
      </c>
      <c r="J23" s="15">
        <v>9888.3395074145701</v>
      </c>
      <c r="K23" s="15">
        <v>12800.288801023109</v>
      </c>
      <c r="L23" s="15">
        <v>15931.07185747101</v>
      </c>
      <c r="M23" s="15">
        <v>8492.4553145059708</v>
      </c>
      <c r="N23" s="15">
        <v>3523.5424497805261</v>
      </c>
      <c r="O23" s="15">
        <v>1309.2619535918398</v>
      </c>
      <c r="P23" s="15">
        <v>9339.4456995457313</v>
      </c>
      <c r="Q23" s="15">
        <v>11724.838537787091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</row>
    <row r="24" spans="1:60" ht="14.25" customHeight="1" x14ac:dyDescent="0.25">
      <c r="A24" s="18" t="s">
        <v>48</v>
      </c>
      <c r="B24" s="16">
        <v>1708.195746040936</v>
      </c>
      <c r="C24" s="17">
        <v>1895.2191535129739</v>
      </c>
      <c r="D24" s="17">
        <v>1931.9554553599999</v>
      </c>
      <c r="E24" s="17">
        <v>7408.2072582233295</v>
      </c>
      <c r="F24" s="17">
        <v>7406.4743523552397</v>
      </c>
      <c r="G24" s="17">
        <v>7572.3056147983989</v>
      </c>
      <c r="H24" s="17">
        <v>10900.650899669999</v>
      </c>
      <c r="I24" s="17">
        <v>12722.512532518958</v>
      </c>
      <c r="J24" s="17">
        <v>13233.32939328208</v>
      </c>
      <c r="K24" s="17">
        <v>11152.210995896075</v>
      </c>
      <c r="L24" s="17">
        <v>6511.8746221123502</v>
      </c>
      <c r="M24" s="17">
        <v>6360.8558994709301</v>
      </c>
      <c r="N24" s="17">
        <v>4848.7454092544667</v>
      </c>
      <c r="O24" s="17">
        <v>6690.0180199500901</v>
      </c>
      <c r="P24" s="17">
        <v>10777.081810206819</v>
      </c>
      <c r="Q24" s="17">
        <v>9412.2671296095014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</row>
    <row r="25" spans="1:60" ht="14.25" customHeight="1" x14ac:dyDescent="0.25">
      <c r="A25" s="18" t="s">
        <v>49</v>
      </c>
      <c r="B25" s="14">
        <v>426.95148906877898</v>
      </c>
      <c r="C25" s="15">
        <v>316.6982003517993</v>
      </c>
      <c r="D25" s="15">
        <v>2919.6009149456463</v>
      </c>
      <c r="E25" s="15">
        <v>1743.1393925302873</v>
      </c>
      <c r="F25" s="15">
        <v>-173.595379048794</v>
      </c>
      <c r="G25" s="15">
        <v>1888.4047848921659</v>
      </c>
      <c r="H25" s="15">
        <v>9351.2973672354801</v>
      </c>
      <c r="I25" s="15">
        <v>7833.6046814545507</v>
      </c>
      <c r="J25" s="15">
        <v>-3344.9898858675006</v>
      </c>
      <c r="K25" s="15">
        <v>1648.0778051270352</v>
      </c>
      <c r="L25" s="15">
        <v>9419.1972353586571</v>
      </c>
      <c r="M25" s="15">
        <v>2131.5994150350571</v>
      </c>
      <c r="N25" s="15">
        <v>-1325.2029594739329</v>
      </c>
      <c r="O25" s="15">
        <v>-5380.7560663582453</v>
      </c>
      <c r="P25" s="15">
        <v>-1437.6361106610823</v>
      </c>
      <c r="Q25" s="15">
        <v>2312.5714081775709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</row>
    <row r="26" spans="1:60" ht="14.25" customHeight="1" x14ac:dyDescent="0.25">
      <c r="A26" s="13" t="s">
        <v>50</v>
      </c>
      <c r="B26" s="16">
        <v>7462.2071798094403</v>
      </c>
      <c r="C26" s="17">
        <v>7586.190389766477</v>
      </c>
      <c r="D26" s="17">
        <v>13474.760472502461</v>
      </c>
      <c r="E26" s="17">
        <v>18473.102612103914</v>
      </c>
      <c r="F26" s="17">
        <v>13855.1260648962</v>
      </c>
      <c r="G26" s="17">
        <v>16019.683111655522</v>
      </c>
      <c r="H26" s="17">
        <v>25564.944876576523</v>
      </c>
      <c r="I26" s="17">
        <v>31368.23240271971</v>
      </c>
      <c r="J26" s="17">
        <v>22210.440993268712</v>
      </c>
      <c r="K26" s="17">
        <v>23558.041868353321</v>
      </c>
      <c r="L26" s="17">
        <v>20879.139388896412</v>
      </c>
      <c r="M26" s="17">
        <v>12328.624278076009</v>
      </c>
      <c r="N26" s="17">
        <v>6127.8209932386117</v>
      </c>
      <c r="O26" s="17">
        <v>7759.6473650677717</v>
      </c>
      <c r="P26" s="17">
        <v>12586.607704363822</v>
      </c>
      <c r="Q26" s="17">
        <v>8527.9945171941363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</row>
    <row r="27" spans="1:60" ht="14.25" customHeight="1" x14ac:dyDescent="0.25">
      <c r="A27" s="18" t="s">
        <v>51</v>
      </c>
      <c r="B27" s="14">
        <v>7196.4646339064802</v>
      </c>
      <c r="C27" s="15">
        <v>7932.6283439191166</v>
      </c>
      <c r="D27" s="15">
        <v>12813.83614612664</v>
      </c>
      <c r="E27" s="15">
        <v>16604.06793290496</v>
      </c>
      <c r="F27" s="15">
        <v>13092.236084656281</v>
      </c>
      <c r="G27" s="15">
        <v>12701.674182446795</v>
      </c>
      <c r="H27" s="15">
        <v>22409.796608456181</v>
      </c>
      <c r="I27" s="15">
        <v>20418.812475245788</v>
      </c>
      <c r="J27" s="15">
        <v>13612.585687291277</v>
      </c>
      <c r="K27" s="15">
        <v>14751.516186233848</v>
      </c>
      <c r="L27" s="15">
        <v>10246.216869599451</v>
      </c>
      <c r="M27" s="15">
        <v>9674.6245023294105</v>
      </c>
      <c r="N27" s="15">
        <v>6643.1983163669474</v>
      </c>
      <c r="O27" s="15">
        <v>8375.7511630553108</v>
      </c>
      <c r="P27" s="15">
        <v>10589.222808876459</v>
      </c>
      <c r="Q27" s="15">
        <v>7603.7138252412824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</row>
    <row r="28" spans="1:60" ht="14.25" customHeight="1" x14ac:dyDescent="0.25">
      <c r="A28" s="18" t="s">
        <v>52</v>
      </c>
      <c r="B28" s="16">
        <v>265.74254590295681</v>
      </c>
      <c r="C28" s="17">
        <v>-346.4379541526381</v>
      </c>
      <c r="D28" s="17">
        <v>660.92432637582806</v>
      </c>
      <c r="E28" s="17">
        <v>1869.0346791989509</v>
      </c>
      <c r="F28" s="17">
        <v>762.88998023992895</v>
      </c>
      <c r="G28" s="17">
        <v>3318.00892920873</v>
      </c>
      <c r="H28" s="17">
        <v>3155.1482681202633</v>
      </c>
      <c r="I28" s="17">
        <v>10949.419927473893</v>
      </c>
      <c r="J28" s="17">
        <v>8597.8553059774422</v>
      </c>
      <c r="K28" s="17">
        <v>8806.5256821194598</v>
      </c>
      <c r="L28" s="17">
        <v>10632.922519296941</v>
      </c>
      <c r="M28" s="17">
        <v>2653.9997757466003</v>
      </c>
      <c r="N28" s="17">
        <v>-515.3773231283318</v>
      </c>
      <c r="O28" s="17">
        <v>-616.10379798754093</v>
      </c>
      <c r="P28" s="17">
        <v>1997.3848954873713</v>
      </c>
      <c r="Q28" s="17">
        <v>924.28069195285593</v>
      </c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</row>
    <row r="29" spans="1:60" ht="14.25" customHeight="1" x14ac:dyDescent="0.25">
      <c r="A29" s="13" t="s">
        <v>53</v>
      </c>
      <c r="B29" s="14">
        <v>4227.1886631445859</v>
      </c>
      <c r="C29" s="15">
        <v>10084.678081819511</v>
      </c>
      <c r="D29" s="15">
        <v>15953.20460574579</v>
      </c>
      <c r="E29" s="15">
        <v>10252.386645100771</v>
      </c>
      <c r="F29" s="15">
        <v>14268.604773022671</v>
      </c>
      <c r="G29" s="15">
        <v>15709.600898347984</v>
      </c>
      <c r="H29" s="15">
        <v>-798.44392667737964</v>
      </c>
      <c r="I29" s="15">
        <v>15373.064408727581</v>
      </c>
      <c r="J29" s="15">
        <v>10667.741052347781</v>
      </c>
      <c r="K29" s="15">
        <v>8966.2162369680245</v>
      </c>
      <c r="L29" s="15">
        <v>1465.8860537941146</v>
      </c>
      <c r="M29" s="15">
        <v>1067.4200959509408</v>
      </c>
      <c r="N29" s="15">
        <v>14903.420354612841</v>
      </c>
      <c r="O29" s="15">
        <v>2396.9102413928304</v>
      </c>
      <c r="P29" s="15">
        <v>1668.3709622772931</v>
      </c>
      <c r="Q29" s="15">
        <v>-5377.4504814325801</v>
      </c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</row>
    <row r="30" spans="1:60" ht="14.25" customHeight="1" x14ac:dyDescent="0.25">
      <c r="A30" s="18" t="s">
        <v>54</v>
      </c>
      <c r="B30" s="16">
        <v>4024.5339393084573</v>
      </c>
      <c r="C30" s="17">
        <v>2264.4983510778939</v>
      </c>
      <c r="D30" s="17">
        <v>10150.262954640129</v>
      </c>
      <c r="E30" s="17">
        <v>5162.0688617593896</v>
      </c>
      <c r="F30" s="17">
        <v>20890.700920636002</v>
      </c>
      <c r="G30" s="17">
        <v>12189.578167224679</v>
      </c>
      <c r="H30" s="17">
        <v>-6964.094707941219</v>
      </c>
      <c r="I30" s="17">
        <v>11327.410130888111</v>
      </c>
      <c r="J30" s="17">
        <v>8630.380265878528</v>
      </c>
      <c r="K30" s="17">
        <v>7121.4621577030694</v>
      </c>
      <c r="L30" s="17">
        <v>398.95115022290327</v>
      </c>
      <c r="M30" s="17">
        <v>-4060.498284122551</v>
      </c>
      <c r="N30" s="17">
        <v>14112.553738722758</v>
      </c>
      <c r="O30" s="17">
        <v>4016.2321441083259</v>
      </c>
      <c r="P30" s="17">
        <v>3710.5623690292909</v>
      </c>
      <c r="Q30" s="17">
        <v>3633.4906244931699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</row>
    <row r="31" spans="1:60" ht="14.25" customHeight="1" x14ac:dyDescent="0.25">
      <c r="A31" s="18" t="s">
        <v>55</v>
      </c>
      <c r="B31" s="14">
        <v>202.65472383612601</v>
      </c>
      <c r="C31" s="15">
        <v>7820.17973074162</v>
      </c>
      <c r="D31" s="15">
        <v>5802.9416511056752</v>
      </c>
      <c r="E31" s="15">
        <v>5090.3177833413893</v>
      </c>
      <c r="F31" s="15">
        <v>-6622.0961476133298</v>
      </c>
      <c r="G31" s="15">
        <v>3520.0227311233139</v>
      </c>
      <c r="H31" s="15">
        <v>6165.6507812638283</v>
      </c>
      <c r="I31" s="15">
        <v>4045.6542778394619</v>
      </c>
      <c r="J31" s="15">
        <v>2037.3607864692569</v>
      </c>
      <c r="K31" s="15">
        <v>1844.7540792649647</v>
      </c>
      <c r="L31" s="15">
        <v>1066.934903571223</v>
      </c>
      <c r="M31" s="15">
        <v>5127.9183800734854</v>
      </c>
      <c r="N31" s="15">
        <v>790.86661589008838</v>
      </c>
      <c r="O31" s="15">
        <v>-1619.3219027154951</v>
      </c>
      <c r="P31" s="15">
        <v>-2042.1914067519938</v>
      </c>
      <c r="Q31" s="15">
        <v>-9010.9411059257054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</row>
    <row r="32" spans="1:60" ht="14.25" customHeight="1" x14ac:dyDescent="0.25">
      <c r="A32" s="13" t="s">
        <v>56</v>
      </c>
      <c r="B32" s="16">
        <v>1394.2340688874779</v>
      </c>
      <c r="C32" s="17">
        <v>846.20500456352158</v>
      </c>
      <c r="D32" s="17">
        <v>-579.17670575186889</v>
      </c>
      <c r="E32" s="17">
        <v>2632.9056478561447</v>
      </c>
      <c r="F32" s="17">
        <v>1869.1092192170893</v>
      </c>
      <c r="G32" s="17">
        <v>9288.8826000940699</v>
      </c>
      <c r="H32" s="17">
        <v>10685.29231063758</v>
      </c>
      <c r="I32" s="17">
        <v>11093.270300240643</v>
      </c>
      <c r="J32" s="17">
        <v>15391.283253802319</v>
      </c>
      <c r="K32" s="17">
        <v>12807.753343265995</v>
      </c>
      <c r="L32" s="17">
        <v>2677.1524751288807</v>
      </c>
      <c r="M32" s="17">
        <v>2197.6365727125331</v>
      </c>
      <c r="N32" s="17">
        <v>9888.7373811432735</v>
      </c>
      <c r="O32" s="17">
        <v>4933.2798695512529</v>
      </c>
      <c r="P32" s="17">
        <v>11184.884092266881</v>
      </c>
      <c r="Q32" s="17">
        <v>6926.7882784735611</v>
      </c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</row>
    <row r="33" spans="1:60" ht="14.25" customHeight="1" x14ac:dyDescent="0.25">
      <c r="A33" s="18" t="s">
        <v>57</v>
      </c>
      <c r="B33" s="14">
        <v>1570.5985125264965</v>
      </c>
      <c r="C33" s="15">
        <v>-124.05313043647671</v>
      </c>
      <c r="D33" s="15">
        <v>388.26395916496176</v>
      </c>
      <c r="E33" s="15">
        <v>1948.3230738383161</v>
      </c>
      <c r="F33" s="15">
        <v>327.45457351292168</v>
      </c>
      <c r="G33" s="15">
        <v>1764.3271803099456</v>
      </c>
      <c r="H33" s="15">
        <v>4650.495891855182</v>
      </c>
      <c r="I33" s="15">
        <v>5632.9499045483153</v>
      </c>
      <c r="J33" s="15">
        <v>5883.4744172528208</v>
      </c>
      <c r="K33" s="15">
        <v>2184.7053681484144</v>
      </c>
      <c r="L33" s="15">
        <v>-6.1753170499726906</v>
      </c>
      <c r="M33" s="15">
        <v>1305.6562012791469</v>
      </c>
      <c r="N33" s="15">
        <v>448.5516669225737</v>
      </c>
      <c r="O33" s="15">
        <v>-1556.8773199571788</v>
      </c>
      <c r="P33" s="15">
        <v>2968.1193523266984</v>
      </c>
      <c r="Q33" s="15">
        <v>203.76308913029601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</row>
    <row r="34" spans="1:60" ht="14.25" customHeight="1" x14ac:dyDescent="0.25">
      <c r="A34" s="18" t="s">
        <v>58</v>
      </c>
      <c r="B34" s="16">
        <v>-176.36444363902248</v>
      </c>
      <c r="C34" s="17">
        <v>970.25813499999902</v>
      </c>
      <c r="D34" s="17">
        <v>-967.44066491683009</v>
      </c>
      <c r="E34" s="17">
        <v>684.58257401782987</v>
      </c>
      <c r="F34" s="17">
        <v>1541.6546457041668</v>
      </c>
      <c r="G34" s="17">
        <v>7524.5554197841275</v>
      </c>
      <c r="H34" s="17">
        <v>6034.7964187824</v>
      </c>
      <c r="I34" s="17">
        <v>5460.3203956923153</v>
      </c>
      <c r="J34" s="17">
        <v>9507.8088365494968</v>
      </c>
      <c r="K34" s="17">
        <v>10623.047975117577</v>
      </c>
      <c r="L34" s="17">
        <v>2683.3277921788513</v>
      </c>
      <c r="M34" s="17">
        <v>891.98037143338638</v>
      </c>
      <c r="N34" s="17">
        <v>9440.1857142207082</v>
      </c>
      <c r="O34" s="17">
        <v>6490.1571895084271</v>
      </c>
      <c r="P34" s="17">
        <v>8216.7647399401758</v>
      </c>
      <c r="Q34" s="17">
        <v>6723.0251893432678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</row>
    <row r="35" spans="1:60" ht="14.25" customHeight="1" x14ac:dyDescent="0.25">
      <c r="A35" s="13" t="s">
        <v>59</v>
      </c>
      <c r="B35" s="14">
        <v>306.44487073698502</v>
      </c>
      <c r="C35" s="15">
        <v>396.19813937898857</v>
      </c>
      <c r="D35" s="15">
        <v>98.268576966004886</v>
      </c>
      <c r="E35" s="15">
        <v>1040.9646932720118</v>
      </c>
      <c r="F35" s="15">
        <v>1048.6032675702527</v>
      </c>
      <c r="G35" s="15">
        <v>933.68916442190198</v>
      </c>
      <c r="H35" s="15">
        <v>2418.223319169419</v>
      </c>
      <c r="I35" s="15">
        <v>-10.434393075408012</v>
      </c>
      <c r="J35" s="15">
        <v>1005.342926033412</v>
      </c>
      <c r="K35" s="15">
        <v>1610.4624017250162</v>
      </c>
      <c r="L35" s="15">
        <v>722.22030307566695</v>
      </c>
      <c r="M35" s="15">
        <v>689.50911326170444</v>
      </c>
      <c r="N35" s="15">
        <v>64.688919285999035</v>
      </c>
      <c r="O35" s="15">
        <v>881.73168804907607</v>
      </c>
      <c r="P35" s="15">
        <v>1519.3657327605777</v>
      </c>
      <c r="Q35" s="15">
        <v>2524.1121566480169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</row>
    <row r="36" spans="1:60" ht="14.25" customHeight="1" x14ac:dyDescent="0.25">
      <c r="A36" s="18" t="s">
        <v>60</v>
      </c>
      <c r="B36" s="16">
        <v>-1901.0586325617987</v>
      </c>
      <c r="C36" s="17">
        <v>-3803.3714002208999</v>
      </c>
      <c r="D36" s="17">
        <v>-4546.0309028084803</v>
      </c>
      <c r="E36" s="17">
        <v>-11446.6412377944</v>
      </c>
      <c r="F36" s="17">
        <v>-8252.20607875731</v>
      </c>
      <c r="G36" s="17">
        <v>-8668.0588487181903</v>
      </c>
      <c r="H36" s="17">
        <v>-12270.169734209971</v>
      </c>
      <c r="I36" s="17">
        <v>-9674.3598953524615</v>
      </c>
      <c r="J36" s="17">
        <v>-7344.8724297713798</v>
      </c>
      <c r="K36" s="17">
        <v>-7291.0091742774293</v>
      </c>
      <c r="L36" s="17">
        <v>-9467.302420577309</v>
      </c>
      <c r="M36" s="17">
        <v>-8156.1626898841305</v>
      </c>
      <c r="N36" s="17">
        <v>-6835.9885087416496</v>
      </c>
      <c r="O36" s="17">
        <v>-8221.3269843053604</v>
      </c>
      <c r="P36" s="17">
        <v>-8874.4388092685604</v>
      </c>
      <c r="Q36" s="17">
        <v>-15198.142108603541</v>
      </c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</row>
    <row r="37" spans="1:60" ht="14.25" customHeight="1" x14ac:dyDescent="0.25">
      <c r="A37" s="18" t="s">
        <v>61</v>
      </c>
      <c r="B37" s="14">
        <v>-2207.5035032987798</v>
      </c>
      <c r="C37" s="15">
        <v>-4199.56953959988</v>
      </c>
      <c r="D37" s="15">
        <v>-4644.2994797744796</v>
      </c>
      <c r="E37" s="15">
        <v>-12487.6059310664</v>
      </c>
      <c r="F37" s="15">
        <v>-9300.8093463275509</v>
      </c>
      <c r="G37" s="15">
        <v>-9601.7480131400898</v>
      </c>
      <c r="H37" s="15">
        <v>-14688.393053379379</v>
      </c>
      <c r="I37" s="15">
        <v>-9663.9255022770412</v>
      </c>
      <c r="J37" s="15">
        <v>-8350.2153558047994</v>
      </c>
      <c r="K37" s="15">
        <v>-8901.4715760024483</v>
      </c>
      <c r="L37" s="15">
        <v>-10189.522723652972</v>
      </c>
      <c r="M37" s="15">
        <v>-8845.6718031458404</v>
      </c>
      <c r="N37" s="15">
        <v>-6900.6774280276604</v>
      </c>
      <c r="O37" s="15">
        <v>-9103.0586723544293</v>
      </c>
      <c r="P37" s="15">
        <v>-10393.80454202914</v>
      </c>
      <c r="Q37" s="15">
        <v>-17722.254265251569</v>
      </c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</row>
    <row r="38" spans="1:60" ht="14.25" customHeight="1" x14ac:dyDescent="0.25">
      <c r="A38" s="13" t="s">
        <v>62</v>
      </c>
      <c r="B38" s="16">
        <v>2498.4170337372298</v>
      </c>
      <c r="C38" s="17">
        <v>3422.0311444943641</v>
      </c>
      <c r="D38" s="17">
        <v>8034.35372557751</v>
      </c>
      <c r="E38" s="17">
        <v>-5345.8922724368404</v>
      </c>
      <c r="F38" s="17">
        <v>611.75190257081795</v>
      </c>
      <c r="G38" s="17">
        <v>6382.716969662376</v>
      </c>
      <c r="H38" s="17">
        <v>-661.9480057028012</v>
      </c>
      <c r="I38" s="17">
        <v>-2295.3646158788911</v>
      </c>
      <c r="J38" s="17">
        <v>-1073.2448482629209</v>
      </c>
      <c r="K38" s="17">
        <v>3755.0472831326092</v>
      </c>
      <c r="L38" s="17">
        <v>-3221.8763526482926</v>
      </c>
      <c r="M38" s="17">
        <v>592.93547857944475</v>
      </c>
      <c r="N38" s="17">
        <v>-532.29795002698916</v>
      </c>
      <c r="O38" s="17">
        <v>-711.59261649572204</v>
      </c>
      <c r="P38" s="17">
        <v>2974.4615575763496</v>
      </c>
      <c r="Q38" s="17">
        <v>7844.5158242203652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</row>
    <row r="39" spans="1:60" ht="14.25" customHeight="1" x14ac:dyDescent="0.25">
      <c r="A39" s="18" t="s">
        <v>63</v>
      </c>
      <c r="B39" s="14" t="s">
        <v>64</v>
      </c>
      <c r="C39" s="15" t="s">
        <v>65</v>
      </c>
      <c r="D39" s="15" t="s">
        <v>66</v>
      </c>
      <c r="E39" s="15" t="s">
        <v>67</v>
      </c>
      <c r="F39" s="15" t="s">
        <v>68</v>
      </c>
      <c r="G39" s="15" t="s">
        <v>69</v>
      </c>
      <c r="H39" s="15" t="s">
        <v>70</v>
      </c>
      <c r="I39" s="15" t="s">
        <v>71</v>
      </c>
      <c r="J39" s="15" t="s">
        <v>72</v>
      </c>
      <c r="K39" s="15" t="s">
        <v>73</v>
      </c>
      <c r="L39" s="15" t="s">
        <v>74</v>
      </c>
      <c r="M39" s="15" t="s">
        <v>75</v>
      </c>
      <c r="N39" s="15" t="s">
        <v>76</v>
      </c>
      <c r="O39" s="15" t="s">
        <v>77</v>
      </c>
      <c r="P39" s="15" t="s">
        <v>78</v>
      </c>
      <c r="Q39" s="15" t="s">
        <v>79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</row>
    <row r="40" spans="1:60" ht="14.25" customHeight="1" x14ac:dyDescent="0.25">
      <c r="A40" s="18" t="s">
        <v>80</v>
      </c>
      <c r="B40" s="16">
        <v>2498.4170337372307</v>
      </c>
      <c r="C40" s="17">
        <v>3422.0311444943641</v>
      </c>
      <c r="D40" s="17">
        <v>8034.3537255775082</v>
      </c>
      <c r="E40" s="17">
        <v>-5345.8922724368385</v>
      </c>
      <c r="F40" s="17">
        <v>611.75190257081795</v>
      </c>
      <c r="G40" s="17">
        <v>6382.716969662376</v>
      </c>
      <c r="H40" s="17">
        <v>-661.9480057028012</v>
      </c>
      <c r="I40" s="17">
        <v>-2295.3646158788911</v>
      </c>
      <c r="J40" s="17">
        <v>-1073.2448482629209</v>
      </c>
      <c r="K40" s="17">
        <v>3755.0472831326092</v>
      </c>
      <c r="L40" s="17">
        <v>-3221.8763526482926</v>
      </c>
      <c r="M40" s="17">
        <v>592.93547857944475</v>
      </c>
      <c r="N40" s="17">
        <v>-532.29795002698916</v>
      </c>
      <c r="O40" s="17">
        <v>-711.59261649572204</v>
      </c>
      <c r="P40" s="17">
        <v>2974.4615575763496</v>
      </c>
      <c r="Q40" s="17">
        <v>7844.5158242203652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</row>
    <row r="41" spans="1:60" ht="14.25" customHeight="1" x14ac:dyDescent="0.25">
      <c r="A41" s="13" t="s">
        <v>81</v>
      </c>
      <c r="B41" s="14">
        <v>1102.1107877986419</v>
      </c>
      <c r="C41" s="15">
        <v>3142.9286028973343</v>
      </c>
      <c r="D41" s="15">
        <v>6630.6422404021596</v>
      </c>
      <c r="E41" s="15">
        <v>6245.4917855990789</v>
      </c>
      <c r="F41" s="15">
        <v>5417.1208079611624</v>
      </c>
      <c r="G41" s="15">
        <v>1720.9983468287703</v>
      </c>
      <c r="H41" s="15">
        <v>5132.4194067842263</v>
      </c>
      <c r="I41" s="15">
        <v>3575.3304013432121</v>
      </c>
      <c r="J41" s="15">
        <v>-2847.8438225072082</v>
      </c>
      <c r="K41" s="15">
        <v>-2693.6634712246919</v>
      </c>
      <c r="L41" s="15">
        <v>-3407.8723316965488</v>
      </c>
      <c r="M41" s="15">
        <v>1183.4007813606711</v>
      </c>
      <c r="N41" s="15">
        <v>3912.9298806366405</v>
      </c>
      <c r="O41" s="15">
        <v>3930.3475057728283</v>
      </c>
      <c r="P41" s="15">
        <v>777.27576380993582</v>
      </c>
      <c r="Q41" s="15">
        <v>-2627.9168433138207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</row>
    <row r="42" spans="1:60" ht="14.25" customHeight="1" x14ac:dyDescent="0.25">
      <c r="A42" s="18" t="s">
        <v>82</v>
      </c>
      <c r="B42" s="16" t="s">
        <v>83</v>
      </c>
      <c r="C42" s="17" t="s">
        <v>84</v>
      </c>
      <c r="D42" s="17" t="s">
        <v>85</v>
      </c>
      <c r="E42" s="17" t="s">
        <v>86</v>
      </c>
      <c r="F42" s="17" t="s">
        <v>87</v>
      </c>
      <c r="G42" s="17" t="s">
        <v>88</v>
      </c>
      <c r="H42" s="17" t="s">
        <v>89</v>
      </c>
      <c r="I42" s="17" t="s">
        <v>90</v>
      </c>
      <c r="J42" s="17" t="s">
        <v>91</v>
      </c>
      <c r="K42" s="17" t="s">
        <v>92</v>
      </c>
      <c r="L42" s="17" t="s">
        <v>93</v>
      </c>
      <c r="M42" s="17" t="s">
        <v>94</v>
      </c>
      <c r="N42" s="17" t="s">
        <v>95</v>
      </c>
      <c r="O42" s="17" t="s">
        <v>96</v>
      </c>
      <c r="P42" s="17" t="s">
        <v>97</v>
      </c>
      <c r="Q42" s="17" t="s">
        <v>98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</row>
    <row r="43" spans="1:60" ht="14.25" customHeight="1" x14ac:dyDescent="0.25">
      <c r="A43" s="18" t="s">
        <v>99</v>
      </c>
      <c r="B43" s="14">
        <v>1102.1107877986419</v>
      </c>
      <c r="C43" s="15">
        <v>3142.9286028973343</v>
      </c>
      <c r="D43" s="15">
        <v>6630.6422404021596</v>
      </c>
      <c r="E43" s="15">
        <v>6245.4917855990789</v>
      </c>
      <c r="F43" s="15">
        <v>5417.1208079611624</v>
      </c>
      <c r="G43" s="15">
        <v>1720.9983468287703</v>
      </c>
      <c r="H43" s="15">
        <v>5132.4194067842263</v>
      </c>
      <c r="I43" s="15">
        <v>3575.3304013432121</v>
      </c>
      <c r="J43" s="15">
        <v>-2847.8438225072082</v>
      </c>
      <c r="K43" s="15">
        <v>-2693.6634712246919</v>
      </c>
      <c r="L43" s="15">
        <v>-3407.8723316965488</v>
      </c>
      <c r="M43" s="15">
        <v>1183.4007813606711</v>
      </c>
      <c r="N43" s="15">
        <v>3912.9298806366405</v>
      </c>
      <c r="O43" s="15">
        <v>3930.3475057728283</v>
      </c>
      <c r="P43" s="15">
        <v>777.27576380993582</v>
      </c>
      <c r="Q43" s="15">
        <v>-2627.9168433138207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</row>
    <row r="44" spans="1:60" ht="14.25" customHeight="1" x14ac:dyDescent="0.25">
      <c r="A44" s="20" t="s">
        <v>100</v>
      </c>
      <c r="B44" s="16">
        <v>2657.2222549219309</v>
      </c>
      <c r="C44" s="17">
        <v>2478.0246668966884</v>
      </c>
      <c r="D44" s="17">
        <v>-1972.4456483533763</v>
      </c>
      <c r="E44" s="17">
        <v>5557.2262909246028</v>
      </c>
      <c r="F44" s="17">
        <v>1214.039981672418</v>
      </c>
      <c r="G44" s="17">
        <v>3852.1077063271105</v>
      </c>
      <c r="H44" s="17">
        <v>13351.301004231826</v>
      </c>
      <c r="I44" s="17">
        <v>587.01789617967802</v>
      </c>
      <c r="J44" s="17">
        <v>1015.7094786144695</v>
      </c>
      <c r="K44" s="17">
        <v>1324.9511104463786</v>
      </c>
      <c r="L44" s="17">
        <v>190.58307568447114</v>
      </c>
      <c r="M44" s="17">
        <v>-99.456044089776995</v>
      </c>
      <c r="N44" s="17">
        <v>-4386.881796377842</v>
      </c>
      <c r="O44" s="17">
        <v>1149.3035751970979</v>
      </c>
      <c r="P44" s="17">
        <v>-734.56031148303225</v>
      </c>
      <c r="Q44" s="17">
        <v>-518.35914528336855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</row>
    <row r="45" spans="1:60" ht="14.25" customHeight="1" x14ac:dyDescent="0.25">
      <c r="A45" s="19" t="s">
        <v>101</v>
      </c>
      <c r="B45" s="14">
        <v>-946.38883537345907</v>
      </c>
      <c r="C45" s="15">
        <v>-479.69181125232126</v>
      </c>
      <c r="D45" s="15">
        <v>-1241.2706224575759</v>
      </c>
      <c r="E45" s="15">
        <v>903.93853688691195</v>
      </c>
      <c r="F45" s="15">
        <v>433.80371448452354</v>
      </c>
      <c r="G45" s="15">
        <v>-829.03887136604737</v>
      </c>
      <c r="H45" s="15">
        <v>840.49063219308471</v>
      </c>
      <c r="I45" s="15">
        <v>-952.91928139875836</v>
      </c>
      <c r="J45" s="15">
        <v>-703.67668975352456</v>
      </c>
      <c r="K45" s="15">
        <v>-268.12817053773085</v>
      </c>
      <c r="L45" s="15">
        <v>35.314819237224953</v>
      </c>
      <c r="M45" s="15">
        <v>1846.0154231771689</v>
      </c>
      <c r="N45" s="15">
        <v>1621.0944327637114</v>
      </c>
      <c r="O45" s="15">
        <v>287.23099388591908</v>
      </c>
      <c r="P45" s="15">
        <v>593.42831648048366</v>
      </c>
      <c r="Q45" s="15">
        <v>-2351.8272483203782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</row>
    <row r="46" spans="1:60" ht="14.25" customHeight="1" x14ac:dyDescent="0.25">
      <c r="A46" s="19" t="s">
        <v>102</v>
      </c>
      <c r="B46" s="16">
        <v>1710.8334195414291</v>
      </c>
      <c r="C46" s="17">
        <v>1998.3328557147399</v>
      </c>
      <c r="D46" s="17">
        <v>-3213.7162707984503</v>
      </c>
      <c r="E46" s="17">
        <v>6461.1648277551976</v>
      </c>
      <c r="F46" s="17">
        <v>1647.8436961698103</v>
      </c>
      <c r="G46" s="17">
        <v>3023.0688347011528</v>
      </c>
      <c r="H46" s="17">
        <v>14191.791636424965</v>
      </c>
      <c r="I46" s="17">
        <v>-365.90138521892857</v>
      </c>
      <c r="J46" s="17">
        <v>312.03278886085997</v>
      </c>
      <c r="K46" s="17">
        <v>1056.8229399086454</v>
      </c>
      <c r="L46" s="17">
        <v>225.89789492147304</v>
      </c>
      <c r="M46" s="17">
        <v>1746.5593790874057</v>
      </c>
      <c r="N46" s="17">
        <v>-2765.7873636141935</v>
      </c>
      <c r="O46" s="17">
        <v>1436.5345690829395</v>
      </c>
      <c r="P46" s="17">
        <v>-141.13199500263153</v>
      </c>
      <c r="Q46" s="17">
        <v>-2870.1863936038635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</row>
    <row r="47" spans="1:60" ht="14.25" customHeight="1" x14ac:dyDescent="0.25">
      <c r="A47" s="13" t="s">
        <v>103</v>
      </c>
      <c r="B47" s="14">
        <v>1710.8334195414291</v>
      </c>
      <c r="C47" s="15">
        <v>1998.3328557147399</v>
      </c>
      <c r="D47" s="15">
        <v>-3213.7162707984503</v>
      </c>
      <c r="E47" s="15">
        <v>6461.1648277551976</v>
      </c>
      <c r="F47" s="15">
        <v>1647.8436961698103</v>
      </c>
      <c r="G47" s="15">
        <v>3023.0688347011528</v>
      </c>
      <c r="H47" s="15">
        <v>14191.791636424965</v>
      </c>
      <c r="I47" s="15">
        <v>-365.90138521892857</v>
      </c>
      <c r="J47" s="15">
        <v>312.03278886085997</v>
      </c>
      <c r="K47" s="15">
        <v>1056.8229399086454</v>
      </c>
      <c r="L47" s="15">
        <v>225.89789492147304</v>
      </c>
      <c r="M47" s="15">
        <v>1746.5593790874057</v>
      </c>
      <c r="N47" s="15">
        <v>-2765.7873636141935</v>
      </c>
      <c r="O47" s="15">
        <v>1436.5345690829395</v>
      </c>
      <c r="P47" s="15">
        <v>-141.13199500263153</v>
      </c>
      <c r="Q47" s="15">
        <v>-2870.1863936038635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</row>
    <row r="48" spans="1:60" ht="14.25" customHeight="1" x14ac:dyDescent="0.25">
      <c r="A48" s="13" t="s">
        <v>104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</row>
    <row r="49" spans="1:60" ht="14.25" customHeight="1" x14ac:dyDescent="0.25">
      <c r="A49" s="21" t="s">
        <v>105</v>
      </c>
      <c r="B49" s="14" t="s">
        <v>106</v>
      </c>
      <c r="C49" s="15" t="s">
        <v>107</v>
      </c>
      <c r="D49" s="15" t="s">
        <v>108</v>
      </c>
      <c r="E49" s="15" t="s">
        <v>109</v>
      </c>
      <c r="F49" s="15" t="s">
        <v>110</v>
      </c>
      <c r="G49" s="15" t="s">
        <v>111</v>
      </c>
      <c r="H49" s="15" t="s">
        <v>112</v>
      </c>
      <c r="I49" s="15" t="s">
        <v>113</v>
      </c>
      <c r="J49" s="15" t="s">
        <v>114</v>
      </c>
      <c r="K49" s="15" t="s">
        <v>115</v>
      </c>
      <c r="L49" s="15" t="s">
        <v>116</v>
      </c>
      <c r="M49" s="15" t="s">
        <v>117</v>
      </c>
      <c r="N49" s="15" t="s">
        <v>118</v>
      </c>
      <c r="O49" s="15" t="s">
        <v>119</v>
      </c>
      <c r="P49" s="15" t="s">
        <v>120</v>
      </c>
      <c r="Q49" s="15" t="s">
        <v>121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</row>
    <row r="50" spans="1:60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</row>
    <row r="51" spans="1:60" ht="14.25" customHeight="1" x14ac:dyDescent="0.25">
      <c r="A51" s="24" t="s">
        <v>122</v>
      </c>
      <c r="B51" s="24"/>
      <c r="C51" s="24"/>
      <c r="D51" s="24"/>
      <c r="E51" s="24"/>
      <c r="F51" s="2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</row>
    <row r="52" spans="1:60" ht="14.25" customHeight="1" x14ac:dyDescent="0.25">
      <c r="A52" s="2" t="s">
        <v>123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</row>
    <row r="53" spans="1:60" ht="14.25" customHeight="1" x14ac:dyDescent="0.25">
      <c r="A53" s="24" t="s">
        <v>124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</row>
    <row r="54" spans="1:60" ht="14.25" customHeight="1" x14ac:dyDescent="0.25">
      <c r="A54" s="25" t="s">
        <v>125</v>
      </c>
      <c r="B54" s="25"/>
      <c r="C54" s="25"/>
      <c r="D54" s="25"/>
      <c r="E54" s="25"/>
      <c r="F54" s="2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</row>
    <row r="55" spans="1:60" ht="13.5" customHeight="1" x14ac:dyDescent="0.25">
      <c r="A55" s="2" t="s">
        <v>126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66"/>
  <sheetViews>
    <sheetView showGridLines="0" showRowColHeaders="0" tabSelected="1" workbookViewId="0">
      <pane xSplit="1" ySplit="5" topLeftCell="AR46" activePane="bottomRight" state="frozen"/>
      <selection pane="topRight"/>
      <selection pane="bottomLeft"/>
      <selection pane="bottomRight" activeCell="B63" sqref="B63:BG63"/>
    </sheetView>
  </sheetViews>
  <sheetFormatPr defaultColWidth="10.109375" defaultRowHeight="14.55" customHeight="1" x14ac:dyDescent="0.25"/>
  <cols>
    <col min="1" max="1" width="57.44140625" customWidth="1"/>
    <col min="2" max="2" width="8.33203125" customWidth="1"/>
    <col min="3" max="59" width="8.88671875" customWidth="1"/>
  </cols>
  <sheetData>
    <row r="1" spans="1:59" ht="19.5" customHeight="1" x14ac:dyDescent="0.25">
      <c r="A1" s="26" t="s">
        <v>127</v>
      </c>
      <c r="B1" s="26"/>
      <c r="C1" s="26"/>
      <c r="D1" s="26"/>
      <c r="E1" s="26"/>
      <c r="F1" s="26"/>
      <c r="G1" s="1"/>
      <c r="H1" s="1"/>
      <c r="I1" s="1"/>
      <c r="J1" s="1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6.5" customHeight="1" x14ac:dyDescent="0.25">
      <c r="A2" s="3" t="s">
        <v>128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6.5" customHeight="1" x14ac:dyDescent="0.25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</row>
    <row r="4" spans="1:59" ht="16.5" customHeight="1" x14ac:dyDescent="0.25">
      <c r="A4" s="4" t="s">
        <v>129</v>
      </c>
      <c r="B4" s="2"/>
      <c r="C4" s="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</row>
    <row r="5" spans="1:59" ht="14.25" customHeight="1" x14ac:dyDescent="0.25">
      <c r="A5" s="6"/>
      <c r="B5" s="7" t="s">
        <v>130</v>
      </c>
      <c r="C5" s="8" t="s">
        <v>131</v>
      </c>
      <c r="D5" s="8" t="s">
        <v>132</v>
      </c>
      <c r="E5" s="8" t="s">
        <v>133</v>
      </c>
      <c r="F5" s="8" t="s">
        <v>134</v>
      </c>
      <c r="G5" s="8" t="s">
        <v>135</v>
      </c>
      <c r="H5" s="8" t="s">
        <v>136</v>
      </c>
      <c r="I5" s="8" t="s">
        <v>137</v>
      </c>
      <c r="J5" s="8" t="s">
        <v>138</v>
      </c>
      <c r="K5" s="8" t="s">
        <v>139</v>
      </c>
      <c r="L5" s="8" t="s">
        <v>140</v>
      </c>
      <c r="M5" s="8" t="s">
        <v>141</v>
      </c>
      <c r="N5" s="8" t="s">
        <v>142</v>
      </c>
      <c r="O5" s="8" t="s">
        <v>143</v>
      </c>
      <c r="P5" s="8" t="s">
        <v>144</v>
      </c>
      <c r="Q5" s="8" t="s">
        <v>145</v>
      </c>
      <c r="R5" s="8" t="s">
        <v>146</v>
      </c>
      <c r="S5" s="8" t="s">
        <v>147</v>
      </c>
      <c r="T5" s="8" t="s">
        <v>148</v>
      </c>
      <c r="U5" s="8" t="s">
        <v>149</v>
      </c>
      <c r="V5" s="8" t="s">
        <v>150</v>
      </c>
      <c r="W5" s="8" t="s">
        <v>151</v>
      </c>
      <c r="X5" s="8" t="s">
        <v>152</v>
      </c>
      <c r="Y5" s="8" t="s">
        <v>153</v>
      </c>
      <c r="Z5" s="8" t="s">
        <v>154</v>
      </c>
      <c r="AA5" s="8" t="s">
        <v>155</v>
      </c>
      <c r="AB5" s="8" t="s">
        <v>156</v>
      </c>
      <c r="AC5" s="8" t="s">
        <v>157</v>
      </c>
      <c r="AD5" s="8" t="s">
        <v>158</v>
      </c>
      <c r="AE5" s="8" t="s">
        <v>159</v>
      </c>
      <c r="AF5" s="8" t="s">
        <v>160</v>
      </c>
      <c r="AG5" s="8" t="s">
        <v>161</v>
      </c>
      <c r="AH5" s="8" t="s">
        <v>162</v>
      </c>
      <c r="AI5" s="8" t="s">
        <v>163</v>
      </c>
      <c r="AJ5" s="8" t="s">
        <v>164</v>
      </c>
      <c r="AK5" s="8" t="s">
        <v>165</v>
      </c>
      <c r="AL5" s="8" t="s">
        <v>166</v>
      </c>
      <c r="AM5" s="8" t="s">
        <v>167</v>
      </c>
      <c r="AN5" s="8" t="s">
        <v>168</v>
      </c>
      <c r="AO5" s="8" t="s">
        <v>169</v>
      </c>
      <c r="AP5" s="8" t="s">
        <v>170</v>
      </c>
      <c r="AQ5" s="8" t="s">
        <v>171</v>
      </c>
      <c r="AR5" s="8" t="s">
        <v>172</v>
      </c>
      <c r="AS5" s="8" t="s">
        <v>173</v>
      </c>
      <c r="AT5" s="8" t="s">
        <v>174</v>
      </c>
      <c r="AU5" s="8" t="s">
        <v>175</v>
      </c>
      <c r="AV5" s="8" t="s">
        <v>176</v>
      </c>
      <c r="AW5" s="8" t="s">
        <v>177</v>
      </c>
      <c r="AX5" s="8" t="s">
        <v>178</v>
      </c>
      <c r="AY5" s="8" t="s">
        <v>179</v>
      </c>
      <c r="AZ5" s="8" t="s">
        <v>180</v>
      </c>
      <c r="BA5" s="8" t="s">
        <v>181</v>
      </c>
      <c r="BB5" s="8" t="s">
        <v>182</v>
      </c>
      <c r="BC5" s="8" t="s">
        <v>183</v>
      </c>
      <c r="BD5" s="8" t="s">
        <v>184</v>
      </c>
      <c r="BE5" s="8" t="s">
        <v>185</v>
      </c>
      <c r="BF5" s="8" t="s">
        <v>186</v>
      </c>
      <c r="BG5" s="9" t="s">
        <v>187</v>
      </c>
    </row>
    <row r="6" spans="1:59" ht="14.25" customHeight="1" x14ac:dyDescent="0.25">
      <c r="A6" s="10" t="s">
        <v>188</v>
      </c>
      <c r="B6" s="11">
        <v>753.23208308314145</v>
      </c>
      <c r="C6" s="12">
        <v>864.12919614952204</v>
      </c>
      <c r="D6" s="12">
        <v>-394.31926114929013</v>
      </c>
      <c r="E6" s="12">
        <v>601.58312259152194</v>
      </c>
      <c r="F6" s="12">
        <v>1142.1208035356617</v>
      </c>
      <c r="G6" s="12">
        <v>3022.8026252130235</v>
      </c>
      <c r="H6" s="12">
        <v>1179.423860445876</v>
      </c>
      <c r="I6" s="12">
        <v>1659.8771088924682</v>
      </c>
      <c r="J6" s="12">
        <v>3256.3077688667713</v>
      </c>
      <c r="K6" s="12">
        <v>2748.1806263248372</v>
      </c>
      <c r="L6" s="12">
        <v>1207.8261081247551</v>
      </c>
      <c r="M6" s="12">
        <v>210.68802101629177</v>
      </c>
      <c r="N6" s="12">
        <v>1252.5484612033672</v>
      </c>
      <c r="O6" s="12">
        <v>-1063.706769865649</v>
      </c>
      <c r="P6" s="12">
        <v>-3735.2357679543702</v>
      </c>
      <c r="Q6" s="12">
        <v>-3152.1301278857354</v>
      </c>
      <c r="R6" s="12">
        <v>865.51939124622356</v>
      </c>
      <c r="S6" s="12">
        <v>1659.8966787350864</v>
      </c>
      <c r="T6" s="12">
        <v>247.92218630901468</v>
      </c>
      <c r="U6" s="12">
        <v>446.67903983252711</v>
      </c>
      <c r="V6" s="12">
        <v>1896.0502959327025</v>
      </c>
      <c r="W6" s="12">
        <v>936.62707060448133</v>
      </c>
      <c r="X6" s="12">
        <v>-492.03990259649635</v>
      </c>
      <c r="Y6" s="12">
        <v>728.15124576384426</v>
      </c>
      <c r="Z6" s="12">
        <v>-559.79715085359624</v>
      </c>
      <c r="AA6" s="12">
        <v>-641.10111081983041</v>
      </c>
      <c r="AB6" s="12">
        <v>-4050.5796979620609</v>
      </c>
      <c r="AC6" s="12">
        <v>-1582.0004915944821</v>
      </c>
      <c r="AD6" s="12">
        <v>-1250.2795464619351</v>
      </c>
      <c r="AE6" s="12">
        <v>-1961.3499431142075</v>
      </c>
      <c r="AF6" s="12">
        <v>-5331.1527300561465</v>
      </c>
      <c r="AG6" s="12">
        <v>-3295.3822101808219</v>
      </c>
      <c r="AH6" s="12">
        <v>-2603.428731124724</v>
      </c>
      <c r="AI6" s="12">
        <v>-2755.7839354495059</v>
      </c>
      <c r="AJ6" s="12">
        <v>-4686.648367542216</v>
      </c>
      <c r="AK6" s="12">
        <v>-3215.5312743000954</v>
      </c>
      <c r="AL6" s="12">
        <v>-1352.4979146553401</v>
      </c>
      <c r="AM6" s="12">
        <v>-900.91725310077686</v>
      </c>
      <c r="AN6" s="12">
        <v>-1849.8136444324855</v>
      </c>
      <c r="AO6" s="12">
        <v>-1122.1725736908618</v>
      </c>
      <c r="AP6" s="12">
        <v>41.685979386466563</v>
      </c>
      <c r="AQ6" s="12">
        <v>-648.89446410822256</v>
      </c>
      <c r="AR6" s="12">
        <v>-2992.7591360870133</v>
      </c>
      <c r="AS6" s="12">
        <v>-2135.2918031829772</v>
      </c>
      <c r="AT6" s="12">
        <v>-214.38854070202382</v>
      </c>
      <c r="AU6" s="12">
        <v>-1272.5879016283736</v>
      </c>
      <c r="AV6" s="12">
        <v>-2662.9985827956348</v>
      </c>
      <c r="AW6" s="12">
        <v>-824.12759109489002</v>
      </c>
      <c r="AX6" s="12">
        <v>-1917.5582742796414</v>
      </c>
      <c r="AY6" s="12">
        <v>-2116.6266667855825</v>
      </c>
      <c r="AZ6" s="12">
        <v>-1452.8795606778378</v>
      </c>
      <c r="BA6" s="12">
        <v>-957.48578644092095</v>
      </c>
      <c r="BB6" s="12">
        <v>-1129.2131003307643</v>
      </c>
      <c r="BC6" s="12">
        <v>-3005.1925290894528</v>
      </c>
      <c r="BD6" s="12">
        <v>-3530.4336459334554</v>
      </c>
      <c r="BE6" s="12">
        <v>-3975.5892187530717</v>
      </c>
      <c r="BF6" s="12">
        <v>-1668.5387066456137</v>
      </c>
      <c r="BG6" s="12">
        <v>-3179.4411756071404</v>
      </c>
    </row>
    <row r="7" spans="1:59" ht="14.25" customHeight="1" x14ac:dyDescent="0.25">
      <c r="A7" s="13" t="s">
        <v>189</v>
      </c>
      <c r="B7" s="14">
        <v>9430.7374624900003</v>
      </c>
      <c r="C7" s="15">
        <v>10257.30483569</v>
      </c>
      <c r="D7" s="15">
        <v>10275.30170873</v>
      </c>
      <c r="E7" s="15">
        <v>12010.64847799</v>
      </c>
      <c r="F7" s="15">
        <v>14007.940998298</v>
      </c>
      <c r="G7" s="15">
        <v>15998.813563087999</v>
      </c>
      <c r="H7" s="15">
        <v>15066.646916188</v>
      </c>
      <c r="I7" s="15">
        <v>14306.757755858</v>
      </c>
      <c r="J7" s="15">
        <v>16631.906026013301</v>
      </c>
      <c r="K7" s="15">
        <v>18551.013524439997</v>
      </c>
      <c r="L7" s="15">
        <v>16333.90286369</v>
      </c>
      <c r="M7" s="15">
        <v>17044.542069586299</v>
      </c>
      <c r="N7" s="15">
        <v>19155.957720279599</v>
      </c>
      <c r="O7" s="15">
        <v>18318.971148471403</v>
      </c>
      <c r="P7" s="15">
        <v>15284.671070235399</v>
      </c>
      <c r="Q7" s="15">
        <v>11750.5428461463</v>
      </c>
      <c r="R7" s="15">
        <v>11386.5166468978</v>
      </c>
      <c r="S7" s="15">
        <v>13093.1054302925</v>
      </c>
      <c r="T7" s="15">
        <v>13825.768699071301</v>
      </c>
      <c r="U7" s="15">
        <v>17157.2807050351</v>
      </c>
      <c r="V7" s="15">
        <v>15615.6339628757</v>
      </c>
      <c r="W7" s="15">
        <v>16399.072885097601</v>
      </c>
      <c r="X7" s="15">
        <v>18468.746453484797</v>
      </c>
      <c r="Y7" s="15">
        <v>20625.075574320599</v>
      </c>
      <c r="Z7" s="15">
        <v>20213.039719723402</v>
      </c>
      <c r="AA7" s="15">
        <v>21370.713464910703</v>
      </c>
      <c r="AB7" s="15">
        <v>19275.32076414</v>
      </c>
      <c r="AC7" s="15">
        <v>20578.769905802201</v>
      </c>
      <c r="AD7" s="15">
        <v>19864.3001031928</v>
      </c>
      <c r="AE7" s="15">
        <v>19750.693226196603</v>
      </c>
      <c r="AF7" s="15">
        <v>17406.369568489201</v>
      </c>
      <c r="AG7" s="15">
        <v>21041.627318946499</v>
      </c>
      <c r="AH7" s="15">
        <v>18586.153797240899</v>
      </c>
      <c r="AI7" s="15">
        <v>20142.810634450198</v>
      </c>
      <c r="AJ7" s="15">
        <v>18690.511169157398</v>
      </c>
      <c r="AK7" s="15">
        <v>19350.4615474981</v>
      </c>
      <c r="AL7" s="15">
        <v>18971.681219507598</v>
      </c>
      <c r="AM7" s="15">
        <v>19701.936758814401</v>
      </c>
      <c r="AN7" s="15">
        <v>17891.740508910902</v>
      </c>
      <c r="AO7" s="15">
        <v>18499.3393423745</v>
      </c>
      <c r="AP7" s="15">
        <v>17104.166711136102</v>
      </c>
      <c r="AQ7" s="15">
        <v>16087.1476062729</v>
      </c>
      <c r="AR7" s="15">
        <v>14235.485370886699</v>
      </c>
      <c r="AS7" s="15">
        <v>14608.290621464301</v>
      </c>
      <c r="AT7" s="15">
        <v>15070.7012197612</v>
      </c>
      <c r="AU7" s="15">
        <v>14810.606799503299</v>
      </c>
      <c r="AV7" s="15">
        <v>14515.8004642961</v>
      </c>
      <c r="AW7" s="15">
        <v>16321.2238704091</v>
      </c>
      <c r="AX7" s="15">
        <v>15676.365732539101</v>
      </c>
      <c r="AY7" s="15">
        <v>16380.643744376801</v>
      </c>
      <c r="AZ7" s="15">
        <v>17558.912275938801</v>
      </c>
      <c r="BA7" s="15">
        <v>19207.2737570428</v>
      </c>
      <c r="BB7" s="15">
        <v>19377.057561326001</v>
      </c>
      <c r="BC7" s="15">
        <v>18923.303050898801</v>
      </c>
      <c r="BD7" s="15">
        <v>17581.2888158225</v>
      </c>
      <c r="BE7" s="15">
        <v>18826.721476173101</v>
      </c>
      <c r="BF7" s="15">
        <v>18242.2164368593</v>
      </c>
      <c r="BG7" s="15">
        <v>17017.981359009598</v>
      </c>
    </row>
    <row r="8" spans="1:59" ht="14.25" customHeight="1" x14ac:dyDescent="0.25">
      <c r="A8" s="13" t="s">
        <v>190</v>
      </c>
      <c r="B8" s="16">
        <v>6720.4676142018898</v>
      </c>
      <c r="C8" s="17">
        <v>7368.5518882487495</v>
      </c>
      <c r="D8" s="17">
        <v>8174.9608055395302</v>
      </c>
      <c r="E8" s="17">
        <v>8409.5924991826196</v>
      </c>
      <c r="F8" s="17">
        <v>8484.4937818843609</v>
      </c>
      <c r="G8" s="17">
        <v>8871.6647903495195</v>
      </c>
      <c r="H8" s="17">
        <v>9717.3672152336094</v>
      </c>
      <c r="I8" s="17">
        <v>9409.4673411830809</v>
      </c>
      <c r="J8" s="17">
        <v>9386.3529856641908</v>
      </c>
      <c r="K8" s="17">
        <v>10602.897867445899</v>
      </c>
      <c r="L8" s="17">
        <v>11546.097849051399</v>
      </c>
      <c r="M8" s="17">
        <v>12942.9128907699</v>
      </c>
      <c r="N8" s="17">
        <v>13060.481793740601</v>
      </c>
      <c r="O8" s="17">
        <v>15502.3092213248</v>
      </c>
      <c r="P8" s="17">
        <v>16748.9342373898</v>
      </c>
      <c r="Q8" s="17">
        <v>13143.724051232301</v>
      </c>
      <c r="R8" s="17">
        <v>8853.6953912317913</v>
      </c>
      <c r="S8" s="17">
        <v>8974.1108001343491</v>
      </c>
      <c r="T8" s="17">
        <v>10235.344111783001</v>
      </c>
      <c r="U8" s="17">
        <v>12078.7081749841</v>
      </c>
      <c r="V8" s="17">
        <v>11765.448437467501</v>
      </c>
      <c r="W8" s="17">
        <v>13028.4961437534</v>
      </c>
      <c r="X8" s="17">
        <v>14710.468500479999</v>
      </c>
      <c r="Y8" s="17">
        <v>15711.612669853999</v>
      </c>
      <c r="Z8" s="17">
        <v>16005.878427608401</v>
      </c>
      <c r="AA8" s="17">
        <v>17468.603125073099</v>
      </c>
      <c r="AB8" s="17">
        <v>18929.450502310501</v>
      </c>
      <c r="AC8" s="17">
        <v>18261.5992205767</v>
      </c>
      <c r="AD8" s="17">
        <v>17183.6290563113</v>
      </c>
      <c r="AE8" s="17">
        <v>18055.110280507703</v>
      </c>
      <c r="AF8" s="17">
        <v>19474.9304594848</v>
      </c>
      <c r="AG8" s="17">
        <v>20740.9632273768</v>
      </c>
      <c r="AH8" s="17">
        <v>18125.183563270002</v>
      </c>
      <c r="AI8" s="17">
        <v>18855.515222711601</v>
      </c>
      <c r="AJ8" s="17">
        <v>19112.628314295202</v>
      </c>
      <c r="AK8" s="17">
        <v>18661.174695269601</v>
      </c>
      <c r="AL8" s="17">
        <v>17131.786268407901</v>
      </c>
      <c r="AM8" s="17">
        <v>16956.311023366601</v>
      </c>
      <c r="AN8" s="17">
        <v>17166.709468361001</v>
      </c>
      <c r="AO8" s="17">
        <v>17344.042679091501</v>
      </c>
      <c r="AP8" s="17">
        <v>14677.623867649201</v>
      </c>
      <c r="AQ8" s="17">
        <v>13750.1565414821</v>
      </c>
      <c r="AR8" s="17">
        <v>15389.758819790501</v>
      </c>
      <c r="AS8" s="17">
        <v>14791.426635636601</v>
      </c>
      <c r="AT8" s="17">
        <v>13016.2658224389</v>
      </c>
      <c r="AU8" s="17">
        <v>13179.9067325746</v>
      </c>
      <c r="AV8" s="17">
        <v>14714.6610991826</v>
      </c>
      <c r="AW8" s="17">
        <v>14943.899936780301</v>
      </c>
      <c r="AX8" s="17">
        <v>14632.130277677799</v>
      </c>
      <c r="AY8" s="17">
        <v>14634.848733099599</v>
      </c>
      <c r="AZ8" s="17">
        <v>15591.461349474599</v>
      </c>
      <c r="BA8" s="17">
        <v>16613.827315549101</v>
      </c>
      <c r="BB8" s="17">
        <v>16430.391234970699</v>
      </c>
      <c r="BC8" s="17">
        <v>17532.0271739657</v>
      </c>
      <c r="BD8" s="17">
        <v>17845.9785516546</v>
      </c>
      <c r="BE8" s="17">
        <v>18689.1092953515</v>
      </c>
      <c r="BF8" s="17">
        <v>16448.888312958199</v>
      </c>
      <c r="BG8" s="17">
        <v>16295.849077204301</v>
      </c>
    </row>
    <row r="9" spans="1:59" ht="14.25" customHeight="1" x14ac:dyDescent="0.25">
      <c r="A9" s="18" t="s">
        <v>191</v>
      </c>
      <c r="B9" s="14">
        <v>2710.2698482881096</v>
      </c>
      <c r="C9" s="15">
        <v>2888.7529474412499</v>
      </c>
      <c r="D9" s="15">
        <v>2100.3409031904698</v>
      </c>
      <c r="E9" s="15">
        <v>3601.0559788073801</v>
      </c>
      <c r="F9" s="15">
        <v>5523.4472164136396</v>
      </c>
      <c r="G9" s="15">
        <v>7127.1487727384902</v>
      </c>
      <c r="H9" s="15">
        <v>5349.2797009543892</v>
      </c>
      <c r="I9" s="15">
        <v>4897.2904146749297</v>
      </c>
      <c r="J9" s="15">
        <v>7245.5530403491402</v>
      </c>
      <c r="K9" s="15">
        <v>7948.1156569940595</v>
      </c>
      <c r="L9" s="15">
        <v>4787.8050146385494</v>
      </c>
      <c r="M9" s="15">
        <v>4101.6291788163599</v>
      </c>
      <c r="N9" s="15">
        <v>6095.4759265389303</v>
      </c>
      <c r="O9" s="15">
        <v>2816.6619271466097</v>
      </c>
      <c r="P9" s="15">
        <v>-1464.26316715436</v>
      </c>
      <c r="Q9" s="15">
        <v>-1393.1812050859398</v>
      </c>
      <c r="R9" s="15">
        <v>2532.8212556660401</v>
      </c>
      <c r="S9" s="15">
        <v>4118.9946301581203</v>
      </c>
      <c r="T9" s="15">
        <v>3590.4245872882802</v>
      </c>
      <c r="U9" s="15">
        <v>5078.5725300510194</v>
      </c>
      <c r="V9" s="15">
        <v>3850.1855254082298</v>
      </c>
      <c r="W9" s="15">
        <v>3370.57674134423</v>
      </c>
      <c r="X9" s="15">
        <v>3758.2779530047897</v>
      </c>
      <c r="Y9" s="15">
        <v>4913.4629044666499</v>
      </c>
      <c r="Z9" s="15">
        <v>4207.1612921150299</v>
      </c>
      <c r="AA9" s="15">
        <v>3902.1103398375703</v>
      </c>
      <c r="AB9" s="15">
        <v>345.87026182950996</v>
      </c>
      <c r="AC9" s="15">
        <v>2317.1706852255402</v>
      </c>
      <c r="AD9" s="15">
        <v>2680.67104688155</v>
      </c>
      <c r="AE9" s="15">
        <v>1695.5829456889101</v>
      </c>
      <c r="AF9" s="15">
        <v>-2068.5608909955799</v>
      </c>
      <c r="AG9" s="15">
        <v>300.66409156978705</v>
      </c>
      <c r="AH9" s="15">
        <v>460.97023397085701</v>
      </c>
      <c r="AI9" s="15">
        <v>1287.29541173865</v>
      </c>
      <c r="AJ9" s="15">
        <v>-422.11714513785302</v>
      </c>
      <c r="AK9" s="15">
        <v>689.28685222845695</v>
      </c>
      <c r="AL9" s="15">
        <v>1839.8949510996301</v>
      </c>
      <c r="AM9" s="15">
        <v>2745.6257354478203</v>
      </c>
      <c r="AN9" s="15">
        <v>725.03104054995504</v>
      </c>
      <c r="AO9" s="15">
        <v>1155.29666328299</v>
      </c>
      <c r="AP9" s="15">
        <v>2426.54284348695</v>
      </c>
      <c r="AQ9" s="15">
        <v>2336.9910647909096</v>
      </c>
      <c r="AR9" s="15">
        <v>-1154.27344890416</v>
      </c>
      <c r="AS9" s="15">
        <v>-183.136014172313</v>
      </c>
      <c r="AT9" s="15">
        <v>2054.4353973223501</v>
      </c>
      <c r="AU9" s="15">
        <v>1630.7000669286499</v>
      </c>
      <c r="AV9" s="15">
        <v>-198.86063488647602</v>
      </c>
      <c r="AW9" s="15">
        <v>1377.32393362878</v>
      </c>
      <c r="AX9" s="15">
        <v>1044.23545486132</v>
      </c>
      <c r="AY9" s="15">
        <v>1745.79501127716</v>
      </c>
      <c r="AZ9" s="15">
        <v>1967.4509264641299</v>
      </c>
      <c r="BA9" s="15">
        <v>2593.4464414937202</v>
      </c>
      <c r="BB9" s="15">
        <v>2946.66632635531</v>
      </c>
      <c r="BC9" s="15">
        <v>1391.2758769331301</v>
      </c>
      <c r="BD9" s="15">
        <v>-264.68973583218002</v>
      </c>
      <c r="BE9" s="15">
        <v>137.612180821576</v>
      </c>
      <c r="BF9" s="15">
        <v>1793.3281239010998</v>
      </c>
      <c r="BG9" s="15">
        <v>722.13228180527608</v>
      </c>
    </row>
    <row r="10" spans="1:59" ht="14.25" customHeight="1" x14ac:dyDescent="0.25">
      <c r="A10" s="13" t="s">
        <v>192</v>
      </c>
      <c r="B10" s="16">
        <v>1726.9383371137399</v>
      </c>
      <c r="C10" s="17">
        <v>1668.67025539311</v>
      </c>
      <c r="D10" s="17">
        <v>1739.8746174069699</v>
      </c>
      <c r="E10" s="17">
        <v>1856.2663776834099</v>
      </c>
      <c r="F10" s="17">
        <v>1967.52085136288</v>
      </c>
      <c r="G10" s="17">
        <v>1816.8388995923299</v>
      </c>
      <c r="H10" s="17">
        <v>1864.5395806684101</v>
      </c>
      <c r="I10" s="17">
        <v>2087.98422324282</v>
      </c>
      <c r="J10" s="17">
        <v>2175.682996644</v>
      </c>
      <c r="K10" s="17">
        <v>1972.9718138358901</v>
      </c>
      <c r="L10" s="17">
        <v>2216.6607071230501</v>
      </c>
      <c r="M10" s="17">
        <v>2656.9594116604299</v>
      </c>
      <c r="N10" s="17">
        <v>2739.3964222659897</v>
      </c>
      <c r="O10" s="17">
        <v>2562.1562061659997</v>
      </c>
      <c r="P10" s="17">
        <v>2687.8609323773599</v>
      </c>
      <c r="Q10" s="17">
        <v>2624.47327066251</v>
      </c>
      <c r="R10" s="17">
        <v>2241.4273453209698</v>
      </c>
      <c r="S10" s="17">
        <v>1911.9250842690499</v>
      </c>
      <c r="T10" s="17">
        <v>1918.30992538388</v>
      </c>
      <c r="U10" s="17">
        <v>2369.9485979650603</v>
      </c>
      <c r="V10" s="17">
        <v>2457.5390645209</v>
      </c>
      <c r="W10" s="17">
        <v>2486.9265462323397</v>
      </c>
      <c r="X10" s="17">
        <v>2865.6349489973304</v>
      </c>
      <c r="Y10" s="17">
        <v>3036.87589981572</v>
      </c>
      <c r="Z10" s="17">
        <v>3205.2500931204399</v>
      </c>
      <c r="AA10" s="17">
        <v>3089.92192396459</v>
      </c>
      <c r="AB10" s="17">
        <v>3182.2110473579201</v>
      </c>
      <c r="AC10" s="17">
        <v>3434.4387115627601</v>
      </c>
      <c r="AD10" s="17">
        <v>3145.8471853012602</v>
      </c>
      <c r="AE10" s="17">
        <v>2928.8315039815602</v>
      </c>
      <c r="AF10" s="17">
        <v>2983.7733216595502</v>
      </c>
      <c r="AG10" s="17">
        <v>3210.9174549106597</v>
      </c>
      <c r="AH10" s="17">
        <v>3257.4634285593002</v>
      </c>
      <c r="AI10" s="17">
        <v>2844.04910448489</v>
      </c>
      <c r="AJ10" s="17">
        <v>3002.4955178012901</v>
      </c>
      <c r="AK10" s="17">
        <v>3012.7400235406999</v>
      </c>
      <c r="AL10" s="17">
        <v>3019.1069931632101</v>
      </c>
      <c r="AM10" s="17">
        <v>2686.5043133253898</v>
      </c>
      <c r="AN10" s="17">
        <v>2396.8803936684499</v>
      </c>
      <c r="AO10" s="17">
        <v>2578.5334176351098</v>
      </c>
      <c r="AP10" s="17">
        <v>2444.6946252609901</v>
      </c>
      <c r="AQ10" s="17">
        <v>2220.0937861126699</v>
      </c>
      <c r="AR10" s="17">
        <v>2282.5275976852499</v>
      </c>
      <c r="AS10" s="17">
        <v>2572.83898322808</v>
      </c>
      <c r="AT10" s="17">
        <v>2504.2053358764601</v>
      </c>
      <c r="AU10" s="17">
        <v>2086.3508439543498</v>
      </c>
      <c r="AV10" s="17">
        <v>2317.73261166375</v>
      </c>
      <c r="AW10" s="17">
        <v>2617.5420017564902</v>
      </c>
      <c r="AX10" s="17">
        <v>2613.60651670056</v>
      </c>
      <c r="AY10" s="17">
        <v>2134.1134928556799</v>
      </c>
      <c r="AZ10" s="17">
        <v>2434.6956001313902</v>
      </c>
      <c r="BA10" s="17">
        <v>2606.7661553120197</v>
      </c>
      <c r="BB10" s="17">
        <v>2728.7360479534796</v>
      </c>
      <c r="BC10" s="17">
        <v>2273.2255693146399</v>
      </c>
      <c r="BD10" s="17">
        <v>2377.23946340986</v>
      </c>
      <c r="BE10" s="17">
        <v>2561.13526770724</v>
      </c>
      <c r="BF10" s="17">
        <v>2515.22535274539</v>
      </c>
      <c r="BG10" s="17">
        <v>2163.1557551890801</v>
      </c>
    </row>
    <row r="11" spans="1:59" ht="14.25" customHeight="1" x14ac:dyDescent="0.25">
      <c r="A11" s="13" t="s">
        <v>193</v>
      </c>
      <c r="B11" s="14">
        <v>1839.58538866862</v>
      </c>
      <c r="C11" s="15">
        <v>1806.97824062774</v>
      </c>
      <c r="D11" s="15">
        <v>1875.18301376358</v>
      </c>
      <c r="E11" s="15">
        <v>2003.8636900725999</v>
      </c>
      <c r="F11" s="15">
        <v>2101.29505943406</v>
      </c>
      <c r="G11" s="15">
        <v>1950.5487128571801</v>
      </c>
      <c r="H11" s="15">
        <v>2036.47674263914</v>
      </c>
      <c r="I11" s="15">
        <v>2170.2017959549598</v>
      </c>
      <c r="J11" s="15">
        <v>2194.8050271055004</v>
      </c>
      <c r="K11" s="15">
        <v>2191.1189028240801</v>
      </c>
      <c r="L11" s="15">
        <v>2394.2786939028101</v>
      </c>
      <c r="M11" s="15">
        <v>2672.29840707124</v>
      </c>
      <c r="N11" s="15">
        <v>2802.3697884572503</v>
      </c>
      <c r="O11" s="15">
        <v>2861.07133659807</v>
      </c>
      <c r="P11" s="15">
        <v>3050.5371570661896</v>
      </c>
      <c r="Q11" s="15">
        <v>2917.3009680300202</v>
      </c>
      <c r="R11" s="15">
        <v>2480.7011900295602</v>
      </c>
      <c r="S11" s="15">
        <v>2430.26579906393</v>
      </c>
      <c r="T11" s="15">
        <v>2494.9103150741803</v>
      </c>
      <c r="U11" s="15">
        <v>2673.4335194414302</v>
      </c>
      <c r="V11" s="15">
        <v>2704.1243550886302</v>
      </c>
      <c r="W11" s="15">
        <v>2893.3197841812403</v>
      </c>
      <c r="X11" s="15">
        <v>3335.1093312817798</v>
      </c>
      <c r="Y11" s="15">
        <v>3671.49696904251</v>
      </c>
      <c r="Z11" s="15">
        <v>3703.3265824239202</v>
      </c>
      <c r="AA11" s="15">
        <v>3985.5919681783898</v>
      </c>
      <c r="AB11" s="15">
        <v>3972.8808076019</v>
      </c>
      <c r="AC11" s="15">
        <v>3703.4832958547499</v>
      </c>
      <c r="AD11" s="15">
        <v>3558.7924013867696</v>
      </c>
      <c r="AE11" s="15">
        <v>3690.9921396723898</v>
      </c>
      <c r="AF11" s="15">
        <v>3729.8118261927698</v>
      </c>
      <c r="AG11" s="15">
        <v>3832.0706947005901</v>
      </c>
      <c r="AH11" s="15">
        <v>3860.7601242190699</v>
      </c>
      <c r="AI11" s="15">
        <v>3807.8631788930998</v>
      </c>
      <c r="AJ11" s="15">
        <v>3938.8496303218399</v>
      </c>
      <c r="AK11" s="15">
        <v>3934.30852593499</v>
      </c>
      <c r="AL11" s="15">
        <v>3763.7355898711298</v>
      </c>
      <c r="AM11" s="15">
        <v>3712.94924702557</v>
      </c>
      <c r="AN11" s="15">
        <v>3324.2328068249003</v>
      </c>
      <c r="AO11" s="15">
        <v>3610.4163250370698</v>
      </c>
      <c r="AP11" s="15">
        <v>3307.7763528076603</v>
      </c>
      <c r="AQ11" s="15">
        <v>3266.73988213545</v>
      </c>
      <c r="AR11" s="15">
        <v>3290.4051673641802</v>
      </c>
      <c r="AS11" s="15">
        <v>3229.9587134451099</v>
      </c>
      <c r="AT11" s="15">
        <v>3203.9728167855701</v>
      </c>
      <c r="AU11" s="15">
        <v>3021.0284195639201</v>
      </c>
      <c r="AV11" s="15">
        <v>3277.9398255582</v>
      </c>
      <c r="AW11" s="15">
        <v>3336.8624140957099</v>
      </c>
      <c r="AX11" s="15">
        <v>3446.0133832544598</v>
      </c>
      <c r="AY11" s="15">
        <v>3252.9965962769998</v>
      </c>
      <c r="AZ11" s="15">
        <v>3266.4235123419799</v>
      </c>
      <c r="BA11" s="15">
        <v>3647.3223220927903</v>
      </c>
      <c r="BB11" s="15">
        <v>3604.9427399851197</v>
      </c>
      <c r="BC11" s="15">
        <v>3561.65616336213</v>
      </c>
      <c r="BD11" s="15">
        <v>3538.5714391737702</v>
      </c>
      <c r="BE11" s="15">
        <v>3904.2556191039298</v>
      </c>
      <c r="BF11" s="15">
        <v>3710.6311798658699</v>
      </c>
      <c r="BG11" s="15">
        <v>3546.5243848998698</v>
      </c>
    </row>
    <row r="12" spans="1:59" ht="14.25" customHeight="1" x14ac:dyDescent="0.25">
      <c r="A12" s="18" t="s">
        <v>194</v>
      </c>
      <c r="B12" s="16">
        <v>2597.6227967332302</v>
      </c>
      <c r="C12" s="17">
        <v>2750.4449622066204</v>
      </c>
      <c r="D12" s="17">
        <v>1965.03250683386</v>
      </c>
      <c r="E12" s="17">
        <v>3453.4586664181902</v>
      </c>
      <c r="F12" s="17">
        <v>5389.67300834246</v>
      </c>
      <c r="G12" s="17">
        <v>6993.4389594736313</v>
      </c>
      <c r="H12" s="17">
        <v>5177.3425389836593</v>
      </c>
      <c r="I12" s="17">
        <v>4815.0728419627794</v>
      </c>
      <c r="J12" s="17">
        <v>7226.4310098876103</v>
      </c>
      <c r="K12" s="17">
        <v>7729.9685680059092</v>
      </c>
      <c r="L12" s="17">
        <v>4610.1870278588422</v>
      </c>
      <c r="M12" s="17">
        <v>4086.2901834055906</v>
      </c>
      <c r="N12" s="17">
        <v>6032.5025603477361</v>
      </c>
      <c r="O12" s="17">
        <v>2517.7467967145308</v>
      </c>
      <c r="P12" s="17">
        <v>-1826.9393918432297</v>
      </c>
      <c r="Q12" s="17">
        <v>-1686.0089024535107</v>
      </c>
      <c r="R12" s="17">
        <v>2293.5474109574202</v>
      </c>
      <c r="S12" s="17">
        <v>3600.6539153632693</v>
      </c>
      <c r="T12" s="17">
        <v>3013.824197597999</v>
      </c>
      <c r="U12" s="17">
        <v>4775.0876085746304</v>
      </c>
      <c r="V12" s="17">
        <v>3603.6002348404691</v>
      </c>
      <c r="W12" s="17">
        <v>2964.1835033952998</v>
      </c>
      <c r="X12" s="17">
        <v>3288.8035707203489</v>
      </c>
      <c r="Y12" s="17">
        <v>4278.8418352398085</v>
      </c>
      <c r="Z12" s="17">
        <v>3709.0848028115192</v>
      </c>
      <c r="AA12" s="17">
        <v>3006.4402956238009</v>
      </c>
      <c r="AB12" s="17">
        <v>-444.79949841448166</v>
      </c>
      <c r="AC12" s="17">
        <v>2048.1261009335112</v>
      </c>
      <c r="AD12" s="17">
        <v>2267.7258307959905</v>
      </c>
      <c r="AE12" s="17">
        <v>933.42230999806975</v>
      </c>
      <c r="AF12" s="17">
        <v>-2814.5993955288177</v>
      </c>
      <c r="AG12" s="17">
        <v>-320.48914822023198</v>
      </c>
      <c r="AH12" s="17">
        <v>-142.32646168887234</v>
      </c>
      <c r="AI12" s="17">
        <v>323.48133733038804</v>
      </c>
      <c r="AJ12" s="17">
        <v>-1358.471257658352</v>
      </c>
      <c r="AK12" s="17">
        <v>-232.28165016578961</v>
      </c>
      <c r="AL12" s="17">
        <v>1095.266354391779</v>
      </c>
      <c r="AM12" s="17">
        <v>1719.1808017476196</v>
      </c>
      <c r="AN12" s="17">
        <v>-202.32137260655023</v>
      </c>
      <c r="AO12" s="17">
        <v>123.41375588104106</v>
      </c>
      <c r="AP12" s="17">
        <v>1563.4611159402305</v>
      </c>
      <c r="AQ12" s="17">
        <v>1290.3449687680202</v>
      </c>
      <c r="AR12" s="17">
        <v>-2162.1510185827315</v>
      </c>
      <c r="AS12" s="17">
        <v>-840.2557443893304</v>
      </c>
      <c r="AT12" s="17">
        <v>1354.6679164131899</v>
      </c>
      <c r="AU12" s="17">
        <v>696.02249131912947</v>
      </c>
      <c r="AV12" s="17">
        <v>-1159.0678487809491</v>
      </c>
      <c r="AW12" s="17">
        <v>658.00352128957991</v>
      </c>
      <c r="AX12" s="17">
        <v>211.82858830740165</v>
      </c>
      <c r="AY12" s="17">
        <v>626.91190785588071</v>
      </c>
      <c r="AZ12" s="17">
        <v>1135.7230142536107</v>
      </c>
      <c r="BA12" s="17">
        <v>1552.8902747129293</v>
      </c>
      <c r="BB12" s="17">
        <v>2070.4596343236599</v>
      </c>
      <c r="BC12" s="17">
        <v>102.84528288561154</v>
      </c>
      <c r="BD12" s="17">
        <v>-1426.0217115960097</v>
      </c>
      <c r="BE12" s="17">
        <v>-1205.5081705750918</v>
      </c>
      <c r="BF12" s="17">
        <v>597.92229678061824</v>
      </c>
      <c r="BG12" s="17">
        <v>-661.23634790548988</v>
      </c>
    </row>
    <row r="13" spans="1:59" ht="14.25" customHeight="1" x14ac:dyDescent="0.25">
      <c r="A13" s="13" t="s">
        <v>195</v>
      </c>
      <c r="B13" s="14">
        <v>533.85863213520804</v>
      </c>
      <c r="C13" s="15">
        <v>539.94385215556804</v>
      </c>
      <c r="D13" s="15">
        <v>563.60162174365598</v>
      </c>
      <c r="E13" s="15">
        <v>786.56168527380498</v>
      </c>
      <c r="F13" s="15">
        <v>640.47321476287107</v>
      </c>
      <c r="G13" s="15">
        <v>690.63040351747497</v>
      </c>
      <c r="H13" s="15">
        <v>767.19782605740795</v>
      </c>
      <c r="I13" s="15">
        <v>1250.3081765136599</v>
      </c>
      <c r="J13" s="15">
        <v>1360.2506279542899</v>
      </c>
      <c r="K13" s="15">
        <v>1482.5014025155999</v>
      </c>
      <c r="L13" s="15">
        <v>1521.591612297</v>
      </c>
      <c r="M13" s="15">
        <v>1631.7487744350099</v>
      </c>
      <c r="N13" s="15">
        <v>1400.46129935414</v>
      </c>
      <c r="O13" s="15">
        <v>1545.11243729847</v>
      </c>
      <c r="P13" s="15">
        <v>1501.3698759845099</v>
      </c>
      <c r="Q13" s="15">
        <v>1461.27263232938</v>
      </c>
      <c r="R13" s="15">
        <v>1311.1935348661</v>
      </c>
      <c r="S13" s="15">
        <v>1364.91103695888</v>
      </c>
      <c r="T13" s="15">
        <v>1405.3951365064399</v>
      </c>
      <c r="U13" s="15">
        <v>1388.1690206149399</v>
      </c>
      <c r="V13" s="15">
        <v>1629.9193923185899</v>
      </c>
      <c r="W13" s="15">
        <v>1680.71746147713</v>
      </c>
      <c r="X13" s="15">
        <v>1734.76308602628</v>
      </c>
      <c r="Y13" s="15">
        <v>1814.0013186139099</v>
      </c>
      <c r="Z13" s="15">
        <v>1724.7255067175602</v>
      </c>
      <c r="AA13" s="15">
        <v>1781.91816998277</v>
      </c>
      <c r="AB13" s="15">
        <v>1755.43078723688</v>
      </c>
      <c r="AC13" s="15">
        <v>1815.90733785669</v>
      </c>
      <c r="AD13" s="15">
        <v>1698.3961691223499</v>
      </c>
      <c r="AE13" s="15">
        <v>1952.1113478305599</v>
      </c>
      <c r="AF13" s="15">
        <v>2086.30363054292</v>
      </c>
      <c r="AG13" s="15">
        <v>2358.3456593876199</v>
      </c>
      <c r="AH13" s="15">
        <v>2500.6368906481898</v>
      </c>
      <c r="AI13" s="15">
        <v>2145.7926890334402</v>
      </c>
      <c r="AJ13" s="15">
        <v>1611.3955138206502</v>
      </c>
      <c r="AK13" s="15">
        <v>2122.8817341803001</v>
      </c>
      <c r="AL13" s="15">
        <v>2261.6999151779501</v>
      </c>
      <c r="AM13" s="15">
        <v>1904.7576958157301</v>
      </c>
      <c r="AN13" s="15">
        <v>2111.0371988984102</v>
      </c>
      <c r="AO13" s="15">
        <v>2654.8432807005902</v>
      </c>
      <c r="AP13" s="15">
        <v>1993.25980097756</v>
      </c>
      <c r="AQ13" s="15">
        <v>1833.3896496662198</v>
      </c>
      <c r="AR13" s="15">
        <v>1865.7972445791499</v>
      </c>
      <c r="AS13" s="15">
        <v>2053.9943221278199</v>
      </c>
      <c r="AT13" s="15">
        <v>1662.04835945061</v>
      </c>
      <c r="AU13" s="15">
        <v>1964.0533435974901</v>
      </c>
      <c r="AV13" s="15">
        <v>2003.27151906005</v>
      </c>
      <c r="AW13" s="15">
        <v>2180.2193067082499</v>
      </c>
      <c r="AX13" s="15">
        <v>1907.2843997830998</v>
      </c>
      <c r="AY13" s="15">
        <v>2217.7384411603798</v>
      </c>
      <c r="AZ13" s="15">
        <v>2135.3155696643498</v>
      </c>
      <c r="BA13" s="15">
        <v>2260.43286074041</v>
      </c>
      <c r="BB13" s="15">
        <v>2228.0357470423901</v>
      </c>
      <c r="BC13" s="15">
        <v>2466.05702590289</v>
      </c>
      <c r="BD13" s="15">
        <v>2244.1995061065099</v>
      </c>
      <c r="BE13" s="15">
        <v>2339.74708349309</v>
      </c>
      <c r="BF13" s="15">
        <v>2610.2973181950101</v>
      </c>
      <c r="BG13" s="15">
        <v>2893.6060263603399</v>
      </c>
    </row>
    <row r="14" spans="1:59" ht="14.25" customHeight="1" x14ac:dyDescent="0.25">
      <c r="A14" s="13" t="s">
        <v>196</v>
      </c>
      <c r="B14" s="16">
        <v>2677.69181924336</v>
      </c>
      <c r="C14" s="17">
        <v>2842.8734671801899</v>
      </c>
      <c r="D14" s="17">
        <v>3325.5408978081105</v>
      </c>
      <c r="E14" s="17">
        <v>4302.6715757922802</v>
      </c>
      <c r="F14" s="17">
        <v>5312.5722416568697</v>
      </c>
      <c r="G14" s="17">
        <v>5860.1139026257497</v>
      </c>
      <c r="H14" s="17">
        <v>5490.5883090993702</v>
      </c>
      <c r="I14" s="17">
        <v>5463.0019238473706</v>
      </c>
      <c r="J14" s="17">
        <v>5781.5384113820292</v>
      </c>
      <c r="K14" s="17">
        <v>7428.8977790844301</v>
      </c>
      <c r="L14" s="17">
        <v>5809.7939431560299</v>
      </c>
      <c r="M14" s="17">
        <v>6335.1097230163205</v>
      </c>
      <c r="N14" s="17">
        <v>6688.1019293820291</v>
      </c>
      <c r="O14" s="17">
        <v>6383.7234073549498</v>
      </c>
      <c r="P14" s="17">
        <v>4138.2800585559899</v>
      </c>
      <c r="Q14" s="17">
        <v>3363.6733022204799</v>
      </c>
      <c r="R14" s="17">
        <v>3002.4668868691501</v>
      </c>
      <c r="S14" s="17">
        <v>4029.6076491996296</v>
      </c>
      <c r="T14" s="17">
        <v>4405.5675691124397</v>
      </c>
      <c r="U14" s="17">
        <v>6058.2779063833505</v>
      </c>
      <c r="V14" s="17">
        <v>5043.2855416143102</v>
      </c>
      <c r="W14" s="17">
        <v>5045.3095230572999</v>
      </c>
      <c r="X14" s="17">
        <v>6035.3893529842298</v>
      </c>
      <c r="Y14" s="17">
        <v>6212.4475694257098</v>
      </c>
      <c r="Z14" s="17">
        <v>6716.4115705463691</v>
      </c>
      <c r="AA14" s="17">
        <v>6559.5038317826993</v>
      </c>
      <c r="AB14" s="17">
        <v>5980.7655936025403</v>
      </c>
      <c r="AC14" s="17">
        <v>5838.4709632712402</v>
      </c>
      <c r="AD14" s="17">
        <v>5604.6765037023897</v>
      </c>
      <c r="AE14" s="17">
        <v>5457.2922322714503</v>
      </c>
      <c r="AF14" s="17">
        <v>5127.2289101688102</v>
      </c>
      <c r="AG14" s="17">
        <v>5870.3175746807901</v>
      </c>
      <c r="AH14" s="17">
        <v>5488.3181332602398</v>
      </c>
      <c r="AI14" s="17">
        <v>5837.73369597896</v>
      </c>
      <c r="AJ14" s="17">
        <v>5572.5690352902002</v>
      </c>
      <c r="AK14" s="17">
        <v>5541.0361789786994</v>
      </c>
      <c r="AL14" s="17">
        <v>5210.4693580754301</v>
      </c>
      <c r="AM14" s="17">
        <v>5307.3471908374595</v>
      </c>
      <c r="AN14" s="17">
        <v>4303.4276672836704</v>
      </c>
      <c r="AO14" s="17">
        <v>4188.9486721937701</v>
      </c>
      <c r="AP14" s="17">
        <v>3959.9273061101499</v>
      </c>
      <c r="AQ14" s="17">
        <v>4144.84886592166</v>
      </c>
      <c r="AR14" s="17">
        <v>3357.9702570166996</v>
      </c>
      <c r="AS14" s="17">
        <v>3689.8476486422201</v>
      </c>
      <c r="AT14" s="17">
        <v>3719.82705086754</v>
      </c>
      <c r="AU14" s="17">
        <v>4165.4747078998898</v>
      </c>
      <c r="AV14" s="17">
        <v>3769.9342920711097</v>
      </c>
      <c r="AW14" s="17">
        <v>3959.7894913499999</v>
      </c>
      <c r="AX14" s="17">
        <v>4369.6092314115604</v>
      </c>
      <c r="AY14" s="17">
        <v>5334.1110948412597</v>
      </c>
      <c r="AZ14" s="17">
        <v>4997.9312981563999</v>
      </c>
      <c r="BA14" s="17">
        <v>5271.5557959211101</v>
      </c>
      <c r="BB14" s="17">
        <v>5852.6312165516501</v>
      </c>
      <c r="BC14" s="17">
        <v>6350.7024749043903</v>
      </c>
      <c r="BD14" s="17">
        <v>5206.6638762189104</v>
      </c>
      <c r="BE14" s="17">
        <v>5399.6473734472802</v>
      </c>
      <c r="BF14" s="17">
        <v>5284.9099816518001</v>
      </c>
      <c r="BG14" s="17">
        <v>5925.7176035804505</v>
      </c>
    </row>
    <row r="15" spans="1:59" ht="14.25" customHeight="1" x14ac:dyDescent="0.25">
      <c r="A15" s="18" t="s">
        <v>197</v>
      </c>
      <c r="B15" s="14">
        <v>453.78960962507819</v>
      </c>
      <c r="C15" s="15">
        <v>447.51534718199827</v>
      </c>
      <c r="D15" s="15">
        <v>-796.90676923059414</v>
      </c>
      <c r="E15" s="15">
        <v>-62.651224100285056</v>
      </c>
      <c r="F15" s="15">
        <v>717.57398144846059</v>
      </c>
      <c r="G15" s="15">
        <v>1823.9554603653564</v>
      </c>
      <c r="H15" s="15">
        <v>453.95205594169806</v>
      </c>
      <c r="I15" s="15">
        <v>602.37909462906839</v>
      </c>
      <c r="J15" s="15">
        <v>2805.1432264598702</v>
      </c>
      <c r="K15" s="15">
        <v>1783.5721914370795</v>
      </c>
      <c r="L15" s="15">
        <v>321.98469699981212</v>
      </c>
      <c r="M15" s="15">
        <v>-617.07076517571932</v>
      </c>
      <c r="N15" s="15">
        <v>744.86193031984715</v>
      </c>
      <c r="O15" s="15">
        <v>-2320.864173341949</v>
      </c>
      <c r="P15" s="15">
        <v>-4463.8495744147103</v>
      </c>
      <c r="Q15" s="15">
        <v>-3588.4095723446108</v>
      </c>
      <c r="R15" s="15">
        <v>602.2740589543705</v>
      </c>
      <c r="S15" s="15">
        <v>935.95730312251953</v>
      </c>
      <c r="T15" s="15">
        <v>13.651764991998672</v>
      </c>
      <c r="U15" s="15">
        <v>104.97872280622005</v>
      </c>
      <c r="V15" s="15">
        <v>190.2340855447483</v>
      </c>
      <c r="W15" s="15">
        <v>-400.40855818486978</v>
      </c>
      <c r="X15" s="15">
        <v>-1011.8226962376012</v>
      </c>
      <c r="Y15" s="15">
        <v>-119.60441557199192</v>
      </c>
      <c r="Z15" s="15">
        <v>-1282.6012610172902</v>
      </c>
      <c r="AA15" s="15">
        <v>-1771.1453661761284</v>
      </c>
      <c r="AB15" s="15">
        <v>-4670.134304780142</v>
      </c>
      <c r="AC15" s="15">
        <v>-1974.437524481039</v>
      </c>
      <c r="AD15" s="15">
        <v>-1638.5545037840491</v>
      </c>
      <c r="AE15" s="15">
        <v>-2571.7585744428206</v>
      </c>
      <c r="AF15" s="15">
        <v>-5855.5246751547065</v>
      </c>
      <c r="AG15" s="15">
        <v>-3832.4610635134018</v>
      </c>
      <c r="AH15" s="15">
        <v>-3130.0077043009219</v>
      </c>
      <c r="AI15" s="15">
        <v>-3368.459669615132</v>
      </c>
      <c r="AJ15" s="15">
        <v>-5319.6447791279024</v>
      </c>
      <c r="AK15" s="15">
        <v>-3650.4360949641896</v>
      </c>
      <c r="AL15" s="15">
        <v>-1853.503088505701</v>
      </c>
      <c r="AM15" s="15">
        <v>-1683.4086932741097</v>
      </c>
      <c r="AN15" s="15">
        <v>-2394.7118409918107</v>
      </c>
      <c r="AO15" s="15">
        <v>-1410.6916356121387</v>
      </c>
      <c r="AP15" s="15">
        <v>-403.20638919235944</v>
      </c>
      <c r="AQ15" s="15">
        <v>-1021.1142474874196</v>
      </c>
      <c r="AR15" s="15">
        <v>-3654.3240310202809</v>
      </c>
      <c r="AS15" s="15">
        <v>-2476.1090709037303</v>
      </c>
      <c r="AT15" s="15">
        <v>-703.11077500373983</v>
      </c>
      <c r="AU15" s="15">
        <v>-1505.3988729832706</v>
      </c>
      <c r="AV15" s="15">
        <v>-2925.7306217920091</v>
      </c>
      <c r="AW15" s="15">
        <v>-1121.5666633521701</v>
      </c>
      <c r="AX15" s="15">
        <v>-2250.4962433210585</v>
      </c>
      <c r="AY15" s="15">
        <v>-2489.4607458249993</v>
      </c>
      <c r="AZ15" s="15">
        <v>-1726.8927142384391</v>
      </c>
      <c r="BA15" s="15">
        <v>-1458.232660467771</v>
      </c>
      <c r="BB15" s="15">
        <v>-1554.1358351856002</v>
      </c>
      <c r="BC15" s="15">
        <v>-3781.8001661158887</v>
      </c>
      <c r="BD15" s="15">
        <v>-4388.48608170841</v>
      </c>
      <c r="BE15" s="15">
        <v>-4265.4084605292819</v>
      </c>
      <c r="BF15" s="15">
        <v>-2076.6903666761718</v>
      </c>
      <c r="BG15" s="15">
        <v>-3693.3479251255999</v>
      </c>
    </row>
    <row r="16" spans="1:59" ht="14.25" customHeight="1" x14ac:dyDescent="0.25">
      <c r="A16" s="13" t="s">
        <v>198</v>
      </c>
      <c r="B16" s="16">
        <v>396.58184955889203</v>
      </c>
      <c r="C16" s="17">
        <v>498.05488309263001</v>
      </c>
      <c r="D16" s="17">
        <v>531.32400046153805</v>
      </c>
      <c r="E16" s="17">
        <v>773.26446523374898</v>
      </c>
      <c r="F16" s="17">
        <v>552.24693165315</v>
      </c>
      <c r="G16" s="17">
        <v>1324.1512724839999</v>
      </c>
      <c r="H16" s="17">
        <v>878.37072488877902</v>
      </c>
      <c r="I16" s="17">
        <v>1248.09322407894</v>
      </c>
      <c r="J16" s="17">
        <v>612.84807133369509</v>
      </c>
      <c r="K16" s="17">
        <v>1093.05269554034</v>
      </c>
      <c r="L16" s="17">
        <v>1092.02424651453</v>
      </c>
      <c r="M16" s="17">
        <v>1059.3373143889701</v>
      </c>
      <c r="N16" s="17">
        <v>711.85573688351997</v>
      </c>
      <c r="O16" s="17">
        <v>1524.6347524763</v>
      </c>
      <c r="P16" s="17">
        <v>979.15764146034007</v>
      </c>
      <c r="Q16" s="17">
        <v>659.57791445887494</v>
      </c>
      <c r="R16" s="17">
        <v>458.69364466243502</v>
      </c>
      <c r="S16" s="17">
        <v>962.35333712348699</v>
      </c>
      <c r="T16" s="17">
        <v>490.00695104877002</v>
      </c>
      <c r="U16" s="17">
        <v>601.18805826547202</v>
      </c>
      <c r="V16" s="17">
        <v>1996.38613296574</v>
      </c>
      <c r="W16" s="17">
        <v>1633.7031564389802</v>
      </c>
      <c r="X16" s="17">
        <v>832.43169772736894</v>
      </c>
      <c r="Y16" s="17">
        <v>1194.1850032866</v>
      </c>
      <c r="Z16" s="17">
        <v>1076.15704467813</v>
      </c>
      <c r="AA16" s="17">
        <v>1507.15070227819</v>
      </c>
      <c r="AB16" s="17">
        <v>999.03252996966603</v>
      </c>
      <c r="AC16" s="17">
        <v>768.22793351449502</v>
      </c>
      <c r="AD16" s="17">
        <v>814.01452979932503</v>
      </c>
      <c r="AE16" s="17">
        <v>1066.1625694659701</v>
      </c>
      <c r="AF16" s="17">
        <v>974.67630141528105</v>
      </c>
      <c r="AG16" s="17">
        <v>1035.3530039863999</v>
      </c>
      <c r="AH16" s="17">
        <v>1009.34241190432</v>
      </c>
      <c r="AI16" s="17">
        <v>1090.1936843216702</v>
      </c>
      <c r="AJ16" s="17">
        <v>1098.8228842605802</v>
      </c>
      <c r="AK16" s="17">
        <v>990.04109544912808</v>
      </c>
      <c r="AL16" s="17">
        <v>956.39544704189893</v>
      </c>
      <c r="AM16" s="17">
        <v>1290.48576310778</v>
      </c>
      <c r="AN16" s="17">
        <v>1028.7731098888</v>
      </c>
      <c r="AO16" s="17">
        <v>783.98417519641396</v>
      </c>
      <c r="AP16" s="17">
        <v>931.98245395117908</v>
      </c>
      <c r="AQ16" s="17">
        <v>861.24841890296102</v>
      </c>
      <c r="AR16" s="17">
        <v>1140.2831419260399</v>
      </c>
      <c r="AS16" s="17">
        <v>860.82885352644007</v>
      </c>
      <c r="AT16" s="17">
        <v>995.07768686812301</v>
      </c>
      <c r="AU16" s="17">
        <v>767.76392924064396</v>
      </c>
      <c r="AV16" s="17">
        <v>797.40199855454398</v>
      </c>
      <c r="AW16" s="17">
        <v>855.23976808562895</v>
      </c>
      <c r="AX16" s="17">
        <v>905.20857995961296</v>
      </c>
      <c r="AY16" s="17">
        <v>974.7884570408861</v>
      </c>
      <c r="AZ16" s="17">
        <v>939.53493064179202</v>
      </c>
      <c r="BA16" s="17">
        <v>1243.8717475181402</v>
      </c>
      <c r="BB16" s="17">
        <v>1155.9185753032</v>
      </c>
      <c r="BC16" s="17">
        <v>1564.6618260232501</v>
      </c>
      <c r="BD16" s="17">
        <v>1579.74571119957</v>
      </c>
      <c r="BE16" s="17">
        <v>1156.4901627376498</v>
      </c>
      <c r="BF16" s="17">
        <v>1188.71480154247</v>
      </c>
      <c r="BG16" s="17">
        <v>1322.9932262790001</v>
      </c>
    </row>
    <row r="17" spans="1:59" ht="14.25" customHeight="1" x14ac:dyDescent="0.25">
      <c r="A17" s="13" t="s">
        <v>199</v>
      </c>
      <c r="B17" s="14">
        <v>97.139376100828798</v>
      </c>
      <c r="C17" s="15">
        <v>81.441034125106199</v>
      </c>
      <c r="D17" s="15">
        <v>128.73649238023401</v>
      </c>
      <c r="E17" s="15">
        <v>109.030118541942</v>
      </c>
      <c r="F17" s="15">
        <v>127.70010956594899</v>
      </c>
      <c r="G17" s="15">
        <v>125.304107636333</v>
      </c>
      <c r="H17" s="15">
        <v>152.89892038460098</v>
      </c>
      <c r="I17" s="15">
        <v>190.59520981553999</v>
      </c>
      <c r="J17" s="15">
        <v>161.683528926794</v>
      </c>
      <c r="K17" s="15">
        <v>128.44426065258202</v>
      </c>
      <c r="L17" s="15">
        <v>206.18283538958698</v>
      </c>
      <c r="M17" s="15">
        <v>231.57852819695898</v>
      </c>
      <c r="N17" s="15">
        <v>204.169206</v>
      </c>
      <c r="O17" s="15">
        <v>267.477349</v>
      </c>
      <c r="P17" s="15">
        <v>250.543835</v>
      </c>
      <c r="Q17" s="15">
        <v>223.29847000000001</v>
      </c>
      <c r="R17" s="15">
        <v>195.44831237058202</v>
      </c>
      <c r="S17" s="15">
        <v>238.41396151091999</v>
      </c>
      <c r="T17" s="15">
        <v>255.73652973175402</v>
      </c>
      <c r="U17" s="15">
        <v>259.48774123916502</v>
      </c>
      <c r="V17" s="15">
        <v>290.56992257778603</v>
      </c>
      <c r="W17" s="15">
        <v>296.66752764962899</v>
      </c>
      <c r="X17" s="15">
        <v>312.648904086264</v>
      </c>
      <c r="Y17" s="15">
        <v>346.42934195076401</v>
      </c>
      <c r="Z17" s="15">
        <v>353.35293451443601</v>
      </c>
      <c r="AA17" s="15">
        <v>377.10644692189197</v>
      </c>
      <c r="AB17" s="15">
        <v>379.477923151585</v>
      </c>
      <c r="AC17" s="15">
        <v>375.79090062793796</v>
      </c>
      <c r="AD17" s="15">
        <v>425.73957247721097</v>
      </c>
      <c r="AE17" s="15">
        <v>455.75393813735701</v>
      </c>
      <c r="AF17" s="15">
        <v>450.304356316721</v>
      </c>
      <c r="AG17" s="15">
        <v>498.27415065381996</v>
      </c>
      <c r="AH17" s="15">
        <v>482.76343872812197</v>
      </c>
      <c r="AI17" s="15">
        <v>477.51795015604398</v>
      </c>
      <c r="AJ17" s="15">
        <v>465.82647267489398</v>
      </c>
      <c r="AK17" s="15">
        <v>555.13627478503395</v>
      </c>
      <c r="AL17" s="15">
        <v>455.39027319153797</v>
      </c>
      <c r="AM17" s="15">
        <v>507.99432293444698</v>
      </c>
      <c r="AN17" s="15">
        <v>483.87491332947496</v>
      </c>
      <c r="AO17" s="15">
        <v>495.46511327513701</v>
      </c>
      <c r="AP17" s="15">
        <v>487.09008537235303</v>
      </c>
      <c r="AQ17" s="15">
        <v>489.02863552376402</v>
      </c>
      <c r="AR17" s="15">
        <v>478.71824699277198</v>
      </c>
      <c r="AS17" s="15">
        <v>520.01158580568699</v>
      </c>
      <c r="AT17" s="15">
        <v>506.35545256640705</v>
      </c>
      <c r="AU17" s="15">
        <v>534.95295788574697</v>
      </c>
      <c r="AV17" s="15">
        <v>534.66995955817004</v>
      </c>
      <c r="AW17" s="15">
        <v>557.80069582834903</v>
      </c>
      <c r="AX17" s="15">
        <v>572.27061091819598</v>
      </c>
      <c r="AY17" s="15">
        <v>601.95437800146897</v>
      </c>
      <c r="AZ17" s="15">
        <v>665.52177708119098</v>
      </c>
      <c r="BA17" s="15">
        <v>743.12487349128992</v>
      </c>
      <c r="BB17" s="15">
        <v>730.99584044836399</v>
      </c>
      <c r="BC17" s="15">
        <v>788.05418899681399</v>
      </c>
      <c r="BD17" s="15">
        <v>721.69327542461508</v>
      </c>
      <c r="BE17" s="15">
        <v>866.67092096143995</v>
      </c>
      <c r="BF17" s="15">
        <v>780.56314151191202</v>
      </c>
      <c r="BG17" s="15">
        <v>809.08647676054102</v>
      </c>
    </row>
    <row r="18" spans="1:59" ht="14.25" customHeight="1" x14ac:dyDescent="0.25">
      <c r="A18" s="19" t="s">
        <v>200</v>
      </c>
      <c r="B18" s="16">
        <v>2.7191491400000003</v>
      </c>
      <c r="C18" s="17">
        <v>2.6901005299999996</v>
      </c>
      <c r="D18" s="17">
        <v>2.6732487999999996</v>
      </c>
      <c r="E18" s="17">
        <v>33.160382009999999</v>
      </c>
      <c r="F18" s="17">
        <v>3.4311589100000002</v>
      </c>
      <c r="G18" s="17">
        <v>2.6706309300000002</v>
      </c>
      <c r="H18" s="17">
        <v>2.8772328700000003</v>
      </c>
      <c r="I18" s="17">
        <v>4.3219684300000001</v>
      </c>
      <c r="J18" s="17">
        <v>4.5245000900000001</v>
      </c>
      <c r="K18" s="17">
        <v>3.3824306699999998</v>
      </c>
      <c r="L18" s="17">
        <v>2.9072872999999997</v>
      </c>
      <c r="M18" s="17">
        <v>4.8948807800000003</v>
      </c>
      <c r="N18" s="17">
        <v>0.67797253000000002</v>
      </c>
      <c r="O18" s="17">
        <v>0.98236869999999998</v>
      </c>
      <c r="P18" s="17">
        <v>0.67048544999999993</v>
      </c>
      <c r="Q18" s="17">
        <v>0.72534004000000007</v>
      </c>
      <c r="R18" s="17">
        <v>3.21377735</v>
      </c>
      <c r="S18" s="17">
        <v>3.1645826100000001</v>
      </c>
      <c r="T18" s="17">
        <v>3.3597709399999998</v>
      </c>
      <c r="U18" s="17">
        <v>4.7673793</v>
      </c>
      <c r="V18" s="17">
        <v>6228.3</v>
      </c>
      <c r="W18" s="17">
        <v>4.0452200200000004</v>
      </c>
      <c r="X18" s="17">
        <v>3.3597709399999998</v>
      </c>
      <c r="Y18" s="17">
        <v>4.7673793</v>
      </c>
      <c r="Z18" s="17">
        <v>3.3468221900000001</v>
      </c>
      <c r="AA18" s="17">
        <v>2.3434863900000003</v>
      </c>
      <c r="AB18" s="17">
        <v>2.9470547699999998</v>
      </c>
      <c r="AC18" s="17">
        <v>3.2651514500000003</v>
      </c>
      <c r="AD18" s="17">
        <v>2.8060649300000002</v>
      </c>
      <c r="AE18" s="17">
        <v>2.5181863199999999</v>
      </c>
      <c r="AF18" s="17">
        <v>2.4802115800000002</v>
      </c>
      <c r="AG18" s="17">
        <v>3.92737377</v>
      </c>
      <c r="AH18" s="17">
        <v>3.5</v>
      </c>
      <c r="AI18" s="17">
        <v>3.3</v>
      </c>
      <c r="AJ18" s="17">
        <v>1.8</v>
      </c>
      <c r="AK18" s="17">
        <v>2.8</v>
      </c>
      <c r="AL18" s="17">
        <v>2.8320057999999997</v>
      </c>
      <c r="AM18" s="17">
        <v>2.0460569500000001</v>
      </c>
      <c r="AN18" s="17">
        <v>2.5574247200000002</v>
      </c>
      <c r="AO18" s="17">
        <v>2.7999913100000002</v>
      </c>
      <c r="AP18" s="17">
        <v>386.15242010993899</v>
      </c>
      <c r="AQ18" s="17">
        <v>1.3570887899999999</v>
      </c>
      <c r="AR18" s="17">
        <v>237.35643290006101</v>
      </c>
      <c r="AS18" s="17">
        <v>49.858887240000001</v>
      </c>
      <c r="AT18" s="17">
        <v>2.1338212300000001</v>
      </c>
      <c r="AU18" s="17">
        <v>1.67611618</v>
      </c>
      <c r="AV18" s="17">
        <v>1.59187331</v>
      </c>
      <c r="AW18" s="17">
        <v>1.9031315600000001</v>
      </c>
      <c r="AX18" s="17">
        <v>63.94141887</v>
      </c>
      <c r="AY18" s="17">
        <v>21.815539219999998</v>
      </c>
      <c r="AZ18" s="17">
        <v>0.87417317000000005</v>
      </c>
      <c r="BA18" s="17">
        <v>0.90287918</v>
      </c>
      <c r="BB18" s="17">
        <v>40.465313819999999</v>
      </c>
      <c r="BC18" s="17">
        <v>0.65684197999999994</v>
      </c>
      <c r="BD18" s="17">
        <v>0.66752834999999999</v>
      </c>
      <c r="BE18" s="17">
        <v>0.97891130000000004</v>
      </c>
      <c r="BF18" s="17">
        <v>0.66525543000000009</v>
      </c>
      <c r="BG18" s="17">
        <v>0.78285446999999997</v>
      </c>
    </row>
    <row r="19" spans="1:59" ht="14.25" customHeight="1" x14ac:dyDescent="0.25">
      <c r="A19" s="13" t="s">
        <v>201</v>
      </c>
      <c r="B19" s="14">
        <v>2.7191491400000003</v>
      </c>
      <c r="C19" s="15">
        <v>2.6901005299999996</v>
      </c>
      <c r="D19" s="15">
        <v>2.6732487999999996</v>
      </c>
      <c r="E19" s="15">
        <v>33.160382009999999</v>
      </c>
      <c r="F19" s="15">
        <v>3.4311589100000002</v>
      </c>
      <c r="G19" s="15">
        <v>2.6706309300000002</v>
      </c>
      <c r="H19" s="15">
        <v>2.8772328700000003</v>
      </c>
      <c r="I19" s="15">
        <v>4.3219684300000001</v>
      </c>
      <c r="J19" s="15">
        <v>4.5245000900000001</v>
      </c>
      <c r="K19" s="15">
        <v>3.3824306699999998</v>
      </c>
      <c r="L19" s="15">
        <v>2.9072872999999997</v>
      </c>
      <c r="M19" s="15">
        <v>4.8948807800000003</v>
      </c>
      <c r="N19" s="15">
        <v>0.67797253000000002</v>
      </c>
      <c r="O19" s="15">
        <v>0.98236869999999998</v>
      </c>
      <c r="P19" s="15">
        <v>0.67048544999999993</v>
      </c>
      <c r="Q19" s="15">
        <v>0.72534004000000007</v>
      </c>
      <c r="R19" s="15">
        <v>3.21377735</v>
      </c>
      <c r="S19" s="15">
        <v>3.1645826100000001</v>
      </c>
      <c r="T19" s="15">
        <v>3.3597709399999998</v>
      </c>
      <c r="U19" s="15">
        <v>4.7673793</v>
      </c>
      <c r="V19" s="15">
        <v>6228.3</v>
      </c>
      <c r="W19" s="15">
        <v>4.0452200200000004</v>
      </c>
      <c r="X19" s="15">
        <v>3.3597709399999998</v>
      </c>
      <c r="Y19" s="15">
        <v>4.7673793</v>
      </c>
      <c r="Z19" s="15">
        <v>3.3468221900000001</v>
      </c>
      <c r="AA19" s="15">
        <v>2.3434863900000003</v>
      </c>
      <c r="AB19" s="15">
        <v>2.9470547699999998</v>
      </c>
      <c r="AC19" s="15">
        <v>3.2651514500000003</v>
      </c>
      <c r="AD19" s="15">
        <v>2.8060649300000002</v>
      </c>
      <c r="AE19" s="15">
        <v>2.5181863199999999</v>
      </c>
      <c r="AF19" s="15">
        <v>2.4802115800000002</v>
      </c>
      <c r="AG19" s="15">
        <v>3.92737377</v>
      </c>
      <c r="AH19" s="15">
        <v>3.5</v>
      </c>
      <c r="AI19" s="15">
        <v>3.3</v>
      </c>
      <c r="AJ19" s="15">
        <v>1.8</v>
      </c>
      <c r="AK19" s="15">
        <v>2.8</v>
      </c>
      <c r="AL19" s="15">
        <v>2.8320057999999997</v>
      </c>
      <c r="AM19" s="15">
        <v>2.0460569500000001</v>
      </c>
      <c r="AN19" s="15">
        <v>2.5574247200000002</v>
      </c>
      <c r="AO19" s="15">
        <v>2.7999913100000002</v>
      </c>
      <c r="AP19" s="15">
        <v>386.15242010993899</v>
      </c>
      <c r="AQ19" s="15">
        <v>1.3570887899999999</v>
      </c>
      <c r="AR19" s="15">
        <v>237.35643290006101</v>
      </c>
      <c r="AS19" s="15">
        <v>49.858887240000001</v>
      </c>
      <c r="AT19" s="15">
        <v>2.1338212300000001</v>
      </c>
      <c r="AU19" s="15">
        <v>1.67611618</v>
      </c>
      <c r="AV19" s="15">
        <v>1.59187331</v>
      </c>
      <c r="AW19" s="15">
        <v>1.9031315600000001</v>
      </c>
      <c r="AX19" s="15">
        <v>63.94141887</v>
      </c>
      <c r="AY19" s="15">
        <v>21.815539219999998</v>
      </c>
      <c r="AZ19" s="15">
        <v>0.87417317000000005</v>
      </c>
      <c r="BA19" s="15">
        <v>0.90287918</v>
      </c>
      <c r="BB19" s="15">
        <v>40.465313819999999</v>
      </c>
      <c r="BC19" s="15">
        <v>0.65684197999999994</v>
      </c>
      <c r="BD19" s="15">
        <v>0.66752834999999999</v>
      </c>
      <c r="BE19" s="15">
        <v>0.97891130000000004</v>
      </c>
      <c r="BF19" s="15">
        <v>0.66525543000000009</v>
      </c>
      <c r="BG19" s="15">
        <v>0.78285446999999997</v>
      </c>
    </row>
    <row r="20" spans="1:59" ht="14.25" customHeight="1" x14ac:dyDescent="0.25">
      <c r="A20" s="13" t="s">
        <v>202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  <c r="R20" s="17">
        <v>0</v>
      </c>
      <c r="S20" s="17">
        <v>0</v>
      </c>
      <c r="T20" s="17">
        <v>0</v>
      </c>
      <c r="U20" s="17">
        <v>0</v>
      </c>
      <c r="V20" s="17" t="s">
        <v>203</v>
      </c>
      <c r="W20" s="17" t="s">
        <v>204</v>
      </c>
      <c r="X20" s="17" t="s">
        <v>205</v>
      </c>
      <c r="Y20" s="17" t="s">
        <v>206</v>
      </c>
      <c r="Z20" s="17" t="s">
        <v>207</v>
      </c>
      <c r="AA20" s="17" t="s">
        <v>208</v>
      </c>
      <c r="AB20" s="17" t="s">
        <v>209</v>
      </c>
      <c r="AC20" s="17" t="s">
        <v>210</v>
      </c>
      <c r="AD20" s="17" t="s">
        <v>211</v>
      </c>
      <c r="AE20" s="17" t="s">
        <v>212</v>
      </c>
      <c r="AF20" s="17" t="s">
        <v>213</v>
      </c>
      <c r="AG20" s="17" t="s">
        <v>214</v>
      </c>
      <c r="AH20" s="17" t="s">
        <v>215</v>
      </c>
      <c r="AI20" s="17" t="s">
        <v>216</v>
      </c>
      <c r="AJ20" s="17" t="s">
        <v>217</v>
      </c>
      <c r="AK20" s="17" t="s">
        <v>218</v>
      </c>
      <c r="AL20" s="17" t="s">
        <v>219</v>
      </c>
      <c r="AM20" s="17" t="s">
        <v>220</v>
      </c>
      <c r="AN20" s="17" t="s">
        <v>221</v>
      </c>
      <c r="AO20" s="17" t="s">
        <v>222</v>
      </c>
      <c r="AP20" s="17" t="s">
        <v>223</v>
      </c>
      <c r="AQ20" s="17" t="s">
        <v>224</v>
      </c>
      <c r="AR20" s="17" t="s">
        <v>225</v>
      </c>
      <c r="AS20" s="17" t="s">
        <v>226</v>
      </c>
      <c r="AT20" s="17" t="s">
        <v>227</v>
      </c>
      <c r="AU20" s="17" t="s">
        <v>228</v>
      </c>
      <c r="AV20" s="17" t="s">
        <v>229</v>
      </c>
      <c r="AW20" s="17" t="s">
        <v>230</v>
      </c>
      <c r="AX20" s="17" t="s">
        <v>231</v>
      </c>
      <c r="AY20" s="17" t="s">
        <v>232</v>
      </c>
      <c r="AZ20" s="17" t="s">
        <v>233</v>
      </c>
      <c r="BA20" s="17" t="s">
        <v>234</v>
      </c>
      <c r="BB20" s="17" t="s">
        <v>235</v>
      </c>
      <c r="BC20" s="17" t="s">
        <v>236</v>
      </c>
      <c r="BD20" s="17" t="s">
        <v>237</v>
      </c>
      <c r="BE20" s="17" t="s">
        <v>238</v>
      </c>
      <c r="BF20" s="17" t="s">
        <v>239</v>
      </c>
      <c r="BG20" s="17" t="s">
        <v>240</v>
      </c>
    </row>
    <row r="21" spans="1:59" ht="14.25" customHeight="1" x14ac:dyDescent="0.25">
      <c r="A21" s="18" t="s">
        <v>241</v>
      </c>
      <c r="B21" s="14">
        <v>755.95123222314146</v>
      </c>
      <c r="C21" s="15">
        <v>866.81929667952204</v>
      </c>
      <c r="D21" s="15">
        <v>-391.64601234929012</v>
      </c>
      <c r="E21" s="15">
        <v>634.74350460152198</v>
      </c>
      <c r="F21" s="15">
        <v>1145.5519624456617</v>
      </c>
      <c r="G21" s="15">
        <v>3025.4732561430233</v>
      </c>
      <c r="H21" s="15">
        <v>1182.301093315876</v>
      </c>
      <c r="I21" s="15">
        <v>1664.1990773224684</v>
      </c>
      <c r="J21" s="15">
        <v>3260.8322689567713</v>
      </c>
      <c r="K21" s="15">
        <v>2751.5630569948371</v>
      </c>
      <c r="L21" s="15">
        <v>1210.7333954247551</v>
      </c>
      <c r="M21" s="15">
        <v>215.58290179629176</v>
      </c>
      <c r="N21" s="15">
        <v>1253.2264337333672</v>
      </c>
      <c r="O21" s="15">
        <v>-1062.7244011656489</v>
      </c>
      <c r="P21" s="15">
        <v>-3734.5652825043703</v>
      </c>
      <c r="Q21" s="15">
        <v>-3151.4047878457354</v>
      </c>
      <c r="R21" s="15">
        <v>868.73316859622355</v>
      </c>
      <c r="S21" s="15">
        <v>1663.0612613450862</v>
      </c>
      <c r="T21" s="15">
        <v>251.28195724901468</v>
      </c>
      <c r="U21" s="15">
        <v>451.44641913252713</v>
      </c>
      <c r="V21" s="15">
        <v>8124.3502959327034</v>
      </c>
      <c r="W21" s="15">
        <v>940.67229062448132</v>
      </c>
      <c r="X21" s="15">
        <v>-488.68013165649637</v>
      </c>
      <c r="Y21" s="15">
        <v>732.91862506384416</v>
      </c>
      <c r="Z21" s="15">
        <v>-556.45032866359611</v>
      </c>
      <c r="AA21" s="15">
        <v>-638.75762442983046</v>
      </c>
      <c r="AB21" s="15">
        <v>-4047.6326431920611</v>
      </c>
      <c r="AC21" s="15">
        <v>-1578.7353401444821</v>
      </c>
      <c r="AD21" s="15">
        <v>-1247.473481531935</v>
      </c>
      <c r="AE21" s="15">
        <v>-1958.8317567942076</v>
      </c>
      <c r="AF21" s="15">
        <v>-5328.6725184761463</v>
      </c>
      <c r="AG21" s="15">
        <v>-3291.4548364108218</v>
      </c>
      <c r="AH21" s="15">
        <v>-2599.928731124724</v>
      </c>
      <c r="AI21" s="15">
        <v>-2752.4839354495057</v>
      </c>
      <c r="AJ21" s="15">
        <v>-4684.8483675422167</v>
      </c>
      <c r="AK21" s="15">
        <v>-3212.7312743000957</v>
      </c>
      <c r="AL21" s="15">
        <v>-1349.6659088553401</v>
      </c>
      <c r="AM21" s="15">
        <v>-898.87119615077688</v>
      </c>
      <c r="AN21" s="15">
        <v>-1847.2562197124855</v>
      </c>
      <c r="AO21" s="15">
        <v>-1119.3725823808618</v>
      </c>
      <c r="AP21" s="15">
        <v>427.83839949640554</v>
      </c>
      <c r="AQ21" s="15">
        <v>-647.53737531822264</v>
      </c>
      <c r="AR21" s="15">
        <v>-2755.4027031869523</v>
      </c>
      <c r="AS21" s="15">
        <v>-2085.4329159429772</v>
      </c>
      <c r="AT21" s="15">
        <v>-212.25471947202382</v>
      </c>
      <c r="AU21" s="15">
        <v>-1270.9117854483736</v>
      </c>
      <c r="AV21" s="15">
        <v>-2661.406709485635</v>
      </c>
      <c r="AW21" s="15">
        <v>-822.22445953489</v>
      </c>
      <c r="AX21" s="15">
        <v>-1853.6168554096414</v>
      </c>
      <c r="AY21" s="15">
        <v>-2094.8111275655824</v>
      </c>
      <c r="AZ21" s="15">
        <v>-1452.0053875078377</v>
      </c>
      <c r="BA21" s="15">
        <v>-956.58290726092105</v>
      </c>
      <c r="BB21" s="15">
        <v>-1088.7477865107644</v>
      </c>
      <c r="BC21" s="15">
        <v>-3004.5356871094527</v>
      </c>
      <c r="BD21" s="15">
        <v>-3529.7661175834555</v>
      </c>
      <c r="BE21" s="15">
        <v>-3974.6103074530715</v>
      </c>
      <c r="BF21" s="15">
        <v>-1667.8734512156136</v>
      </c>
      <c r="BG21" s="15">
        <v>-3178.6583211371408</v>
      </c>
    </row>
    <row r="22" spans="1:59" ht="14.25" customHeight="1" x14ac:dyDescent="0.25">
      <c r="A22" s="19" t="s">
        <v>242</v>
      </c>
      <c r="B22" s="16">
        <v>393.29257142346086</v>
      </c>
      <c r="C22" s="17">
        <v>-1789.1396630091861</v>
      </c>
      <c r="D22" s="17">
        <v>663.02189864990999</v>
      </c>
      <c r="E22" s="17">
        <v>-58.529040831219909</v>
      </c>
      <c r="F22" s="17">
        <v>1207.0351482819769</v>
      </c>
      <c r="G22" s="17">
        <v>792.85995083827015</v>
      </c>
      <c r="H22" s="17">
        <v>1332.83150350596</v>
      </c>
      <c r="I22" s="17">
        <v>1206.7741197041105</v>
      </c>
      <c r="J22" s="17">
        <v>6021.80976399878</v>
      </c>
      <c r="K22" s="17">
        <v>-1014.3706001005897</v>
      </c>
      <c r="L22" s="17">
        <v>3948.9621200439101</v>
      </c>
      <c r="M22" s="17">
        <v>454.75598758393903</v>
      </c>
      <c r="N22" s="17">
        <v>1119.07278460016</v>
      </c>
      <c r="O22" s="17">
        <v>-2804.0891873110309</v>
      </c>
      <c r="P22" s="17">
        <v>-8014.97741621777</v>
      </c>
      <c r="Q22" s="17">
        <v>-2552.7005097783499</v>
      </c>
      <c r="R22" s="17">
        <v>719.07299434948777</v>
      </c>
      <c r="S22" s="17">
        <v>2613.3252658011002</v>
      </c>
      <c r="T22" s="17">
        <v>-1807.5249281762297</v>
      </c>
      <c r="U22" s="17">
        <v>495.60949267607543</v>
      </c>
      <c r="V22" s="17">
        <v>6807.6238516561298</v>
      </c>
      <c r="W22" s="17">
        <v>177.87223526558799</v>
      </c>
      <c r="X22" s="17">
        <v>-1030.689910495506</v>
      </c>
      <c r="Y22" s="17">
        <v>-497.65280278878998</v>
      </c>
      <c r="Z22" s="17">
        <v>-2024.0122720752188</v>
      </c>
      <c r="AA22" s="17">
        <v>-4623.4720709750691</v>
      </c>
      <c r="AB22" s="17">
        <v>-8360.0994901157319</v>
      </c>
      <c r="AC22" s="17">
        <v>-5165.2931074957751</v>
      </c>
      <c r="AD22" s="17">
        <v>1319.08325841078</v>
      </c>
      <c r="AE22" s="17">
        <v>-5219.6664407947301</v>
      </c>
      <c r="AF22" s="17">
        <v>-3655.1484875747597</v>
      </c>
      <c r="AG22" s="17">
        <v>-4857.7188194340788</v>
      </c>
      <c r="AH22" s="17">
        <v>-147.09857616193008</v>
      </c>
      <c r="AI22" s="17">
        <v>-5952.3229047538407</v>
      </c>
      <c r="AJ22" s="17">
        <v>-6609.4634742214002</v>
      </c>
      <c r="AK22" s="17">
        <v>-1556.816831893829</v>
      </c>
      <c r="AL22" s="17">
        <v>259.84024586375699</v>
      </c>
      <c r="AM22" s="17">
        <v>-566.14088679371594</v>
      </c>
      <c r="AN22" s="17">
        <v>-2943.1794607217321</v>
      </c>
      <c r="AO22" s="17">
        <v>-3290.6369158941584</v>
      </c>
      <c r="AP22" s="17">
        <v>2628.3882396129343</v>
      </c>
      <c r="AQ22" s="17">
        <v>-1591.3730631643168</v>
      </c>
      <c r="AR22" s="17">
        <v>-4513.9958333453505</v>
      </c>
      <c r="AS22" s="17">
        <v>-1774.1370137394747</v>
      </c>
      <c r="AT22" s="17">
        <v>391.91588518421207</v>
      </c>
      <c r="AU22" s="17">
        <v>-1304.9815143112487</v>
      </c>
      <c r="AV22" s="17">
        <v>-2708.4178891672709</v>
      </c>
      <c r="AW22" s="17">
        <v>-1245.858111556837</v>
      </c>
      <c r="AX22" s="17">
        <v>244.96375319562006</v>
      </c>
      <c r="AY22" s="17">
        <v>83.276425206525033</v>
      </c>
      <c r="AZ22" s="17">
        <v>-862.99433195376992</v>
      </c>
      <c r="BA22" s="17">
        <v>-1435.3803278145158</v>
      </c>
      <c r="BB22" s="17">
        <v>-436.93364478234002</v>
      </c>
      <c r="BC22" s="17">
        <v>-2923.4958895554323</v>
      </c>
      <c r="BD22" s="17">
        <v>-4057.9727388173369</v>
      </c>
      <c r="BE22" s="17">
        <v>-5328.5612006987303</v>
      </c>
      <c r="BF22" s="17">
        <v>890.12047926848288</v>
      </c>
      <c r="BG22" s="17">
        <v>-4690.2742726339429</v>
      </c>
    </row>
    <row r="23" spans="1:59" ht="14.25" customHeight="1" x14ac:dyDescent="0.25">
      <c r="A23" s="13" t="s">
        <v>243</v>
      </c>
      <c r="B23" s="14">
        <v>145.88448586754501</v>
      </c>
      <c r="C23" s="15">
        <v>521.588573970585</v>
      </c>
      <c r="D23" s="15">
        <v>376.23042487798</v>
      </c>
      <c r="E23" s="15">
        <v>1091.4437503935999</v>
      </c>
      <c r="F23" s="15">
        <v>715.12906273415808</v>
      </c>
      <c r="G23" s="15">
        <v>612.04327147705305</v>
      </c>
      <c r="H23" s="15">
        <v>239.019792480842</v>
      </c>
      <c r="I23" s="15">
        <v>645.72522717272398</v>
      </c>
      <c r="J23" s="15">
        <v>599.38913585811201</v>
      </c>
      <c r="K23" s="15">
        <v>3358.3129007067701</v>
      </c>
      <c r="L23" s="15">
        <v>976.74739575091508</v>
      </c>
      <c r="M23" s="15">
        <v>-82.893062010141406</v>
      </c>
      <c r="N23" s="15">
        <v>5681.6579995315305</v>
      </c>
      <c r="O23" s="15">
        <v>-547.06274437818604</v>
      </c>
      <c r="P23" s="15">
        <v>2751.7854165045401</v>
      </c>
      <c r="Q23" s="15">
        <v>1264.9659790957401</v>
      </c>
      <c r="R23" s="15">
        <v>2248.2773773858898</v>
      </c>
      <c r="S23" s="15">
        <v>777.24519033625495</v>
      </c>
      <c r="T23" s="15">
        <v>1068.78996138411</v>
      </c>
      <c r="U23" s="15">
        <v>3138.5664442001903</v>
      </c>
      <c r="V23" s="15">
        <v>2898.9140311083397</v>
      </c>
      <c r="W23" s="15">
        <v>1814.36982315459</v>
      </c>
      <c r="X23" s="15">
        <v>2408.95091161032</v>
      </c>
      <c r="Y23" s="15">
        <v>2338.4756338173097</v>
      </c>
      <c r="Z23" s="15">
        <v>3185.6687699997301</v>
      </c>
      <c r="AA23" s="15">
        <v>2573.6779256979498</v>
      </c>
      <c r="AB23" s="15">
        <v>3477.2402626271</v>
      </c>
      <c r="AC23" s="15">
        <v>11015.361308580699</v>
      </c>
      <c r="AD23" s="15">
        <v>3017.46283748631</v>
      </c>
      <c r="AE23" s="15">
        <v>7371.8171017454897</v>
      </c>
      <c r="AF23" s="15">
        <v>5005.4620178860705</v>
      </c>
      <c r="AG23" s="15">
        <v>5161.3752568556301</v>
      </c>
      <c r="AH23" s="15">
        <v>6025.8245041269702</v>
      </c>
      <c r="AI23" s="15">
        <v>-1096.8676465973699</v>
      </c>
      <c r="AJ23" s="15">
        <v>2556.9094029176003</v>
      </c>
      <c r="AK23" s="15">
        <v>2402.47324696737</v>
      </c>
      <c r="AL23" s="15">
        <v>3509.7866042590399</v>
      </c>
      <c r="AM23" s="15">
        <v>1841.4629151300901</v>
      </c>
      <c r="AN23" s="15">
        <v>4657.60068368062</v>
      </c>
      <c r="AO23" s="15">
        <v>2791.4385979533599</v>
      </c>
      <c r="AP23" s="15">
        <v>4058.2439946731201</v>
      </c>
      <c r="AQ23" s="15">
        <v>2056.0352823334897</v>
      </c>
      <c r="AR23" s="15">
        <v>9266.3357894942401</v>
      </c>
      <c r="AS23" s="15">
        <v>550.45679097016</v>
      </c>
      <c r="AT23" s="15">
        <v>1380.12088206316</v>
      </c>
      <c r="AU23" s="15">
        <v>1958.19090002855</v>
      </c>
      <c r="AV23" s="15">
        <v>3113.3421923842302</v>
      </c>
      <c r="AW23" s="15">
        <v>2040.8013400300299</v>
      </c>
      <c r="AX23" s="15">
        <v>2666.37699968679</v>
      </c>
      <c r="AY23" s="15">
        <v>-196.75623301424599</v>
      </c>
      <c r="AZ23" s="15">
        <v>1867.9359900494599</v>
      </c>
      <c r="BA23" s="15">
        <v>-814.01430694147803</v>
      </c>
      <c r="BB23" s="15">
        <v>2502.2757107625498</v>
      </c>
      <c r="BC23" s="15">
        <v>-4318.0439072935797</v>
      </c>
      <c r="BD23" s="15">
        <v>2337.2445746120102</v>
      </c>
      <c r="BE23" s="15">
        <v>787.78557551085999</v>
      </c>
      <c r="BF23" s="15">
        <v>1850.0785971841399</v>
      </c>
      <c r="BG23" s="15">
        <v>1140.4592639934599</v>
      </c>
    </row>
    <row r="24" spans="1:59" ht="14.25" customHeight="1" x14ac:dyDescent="0.25">
      <c r="A24" s="18" t="s">
        <v>244</v>
      </c>
      <c r="B24" s="16">
        <v>363.102140655234</v>
      </c>
      <c r="C24" s="17">
        <v>367.32976837523398</v>
      </c>
      <c r="D24" s="17">
        <v>422.18790112523402</v>
      </c>
      <c r="E24" s="17">
        <v>555.575935885234</v>
      </c>
      <c r="F24" s="17">
        <v>562.00053226110992</v>
      </c>
      <c r="G24" s="17">
        <v>116.03911251999999</v>
      </c>
      <c r="H24" s="17">
        <v>204.35319921064399</v>
      </c>
      <c r="I24" s="17">
        <v>1012.82630952122</v>
      </c>
      <c r="J24" s="17">
        <v>1044.9960714900001</v>
      </c>
      <c r="K24" s="17">
        <v>847.90876966999997</v>
      </c>
      <c r="L24" s="17">
        <v>1004.6625767300001</v>
      </c>
      <c r="M24" s="17">
        <v>-965.61196253000003</v>
      </c>
      <c r="N24" s="17">
        <v>1902.8286353699998</v>
      </c>
      <c r="O24" s="17">
        <v>727.79026275333297</v>
      </c>
      <c r="P24" s="17">
        <v>3178.4477439899997</v>
      </c>
      <c r="Q24" s="17">
        <v>1599.1406161099999</v>
      </c>
      <c r="R24" s="17">
        <v>1977.7966932321301</v>
      </c>
      <c r="S24" s="17">
        <v>1358.11695382008</v>
      </c>
      <c r="T24" s="17">
        <v>1250.6735111302601</v>
      </c>
      <c r="U24" s="17">
        <v>2819.8871941727703</v>
      </c>
      <c r="V24" s="17">
        <v>1890.9261132761501</v>
      </c>
      <c r="W24" s="17">
        <v>1623.1191949363301</v>
      </c>
      <c r="X24" s="17">
        <v>2189.0550073865497</v>
      </c>
      <c r="Y24" s="17">
        <v>1869.2052991993698</v>
      </c>
      <c r="Z24" s="17">
        <v>1572.42710324</v>
      </c>
      <c r="AA24" s="17">
        <v>2666.22902303</v>
      </c>
      <c r="AB24" s="17">
        <v>3088.3554344999998</v>
      </c>
      <c r="AC24" s="17">
        <v>3573.6393389</v>
      </c>
      <c r="AD24" s="17">
        <v>1973.72997375612</v>
      </c>
      <c r="AE24" s="17">
        <v>6044.5401586854496</v>
      </c>
      <c r="AF24" s="17">
        <v>2747.5269258616399</v>
      </c>
      <c r="AG24" s="17">
        <v>1956.71547421575</v>
      </c>
      <c r="AH24" s="17">
        <v>4865.6911364957996</v>
      </c>
      <c r="AI24" s="17">
        <v>3581.8944160682199</v>
      </c>
      <c r="AJ24" s="17">
        <v>2643.43760633898</v>
      </c>
      <c r="AK24" s="17">
        <v>2142.3062343790803</v>
      </c>
      <c r="AL24" s="17">
        <v>3159.9539768437398</v>
      </c>
      <c r="AM24" s="17">
        <v>220.338827826656</v>
      </c>
      <c r="AN24" s="17">
        <v>4337.2388112873805</v>
      </c>
      <c r="AO24" s="17">
        <v>3434.6793799382999</v>
      </c>
      <c r="AP24" s="17">
        <v>2202.1808958998199</v>
      </c>
      <c r="AQ24" s="17">
        <v>1852.5824798527001</v>
      </c>
      <c r="AR24" s="17">
        <v>-155.01720342580001</v>
      </c>
      <c r="AS24" s="17">
        <v>2612.1284497856304</v>
      </c>
      <c r="AT24" s="17">
        <v>1353.22725968745</v>
      </c>
      <c r="AU24" s="17">
        <v>1605.0936703121499</v>
      </c>
      <c r="AV24" s="17">
        <v>1972.55808736877</v>
      </c>
      <c r="AW24" s="17">
        <v>1429.97688210256</v>
      </c>
      <c r="AX24" s="17">
        <v>2545.3517220485401</v>
      </c>
      <c r="AY24" s="17">
        <v>1266.64713613191</v>
      </c>
      <c r="AZ24" s="17">
        <v>1464.1115629919</v>
      </c>
      <c r="BA24" s="17">
        <v>-427.36501191788295</v>
      </c>
      <c r="BB24" s="17">
        <v>2056.3268634001001</v>
      </c>
      <c r="BC24" s="17">
        <v>1532.25814472447</v>
      </c>
      <c r="BD24" s="17">
        <v>2010.0407607844199</v>
      </c>
      <c r="BE24" s="17">
        <v>1091.3922510411001</v>
      </c>
      <c r="BF24" s="17">
        <v>1924.5328590233</v>
      </c>
      <c r="BG24" s="17">
        <v>2308.4807258246196</v>
      </c>
    </row>
    <row r="25" spans="1:59" ht="14.25" customHeight="1" x14ac:dyDescent="0.25">
      <c r="A25" s="18" t="s">
        <v>245</v>
      </c>
      <c r="B25" s="14">
        <v>-217.21765478768901</v>
      </c>
      <c r="C25" s="15">
        <v>154.25880559535199</v>
      </c>
      <c r="D25" s="15">
        <v>-45.957476247253801</v>
      </c>
      <c r="E25" s="15">
        <v>535.86781450836997</v>
      </c>
      <c r="F25" s="15">
        <v>153.12853047304901</v>
      </c>
      <c r="G25" s="15">
        <v>496.00415895705299</v>
      </c>
      <c r="H25" s="15">
        <v>34.666593270198298</v>
      </c>
      <c r="I25" s="15">
        <v>-367.10108234850105</v>
      </c>
      <c r="J25" s="15">
        <v>-445.60693563188795</v>
      </c>
      <c r="K25" s="15">
        <v>2510.4041310367597</v>
      </c>
      <c r="L25" s="15">
        <v>-27.915180979084802</v>
      </c>
      <c r="M25" s="15">
        <v>882.71890051985895</v>
      </c>
      <c r="N25" s="15">
        <v>3778.8293641615301</v>
      </c>
      <c r="O25" s="15">
        <v>-1274.8530071315201</v>
      </c>
      <c r="P25" s="15">
        <v>-426.66232748545997</v>
      </c>
      <c r="Q25" s="15">
        <v>-334.174637014263</v>
      </c>
      <c r="R25" s="15">
        <v>270.48068415376002</v>
      </c>
      <c r="S25" s="15">
        <v>-580.871763483824</v>
      </c>
      <c r="T25" s="15">
        <v>-181.88354974614302</v>
      </c>
      <c r="U25" s="15">
        <v>318.67925002741299</v>
      </c>
      <c r="V25" s="15">
        <v>1007.9879178321901</v>
      </c>
      <c r="W25" s="15">
        <v>191.25062821826299</v>
      </c>
      <c r="X25" s="15">
        <v>219.89590422377</v>
      </c>
      <c r="Y25" s="15">
        <v>469.27033461794298</v>
      </c>
      <c r="Z25" s="15">
        <v>1613.2416667597402</v>
      </c>
      <c r="AA25" s="15">
        <v>-92.551097332052692</v>
      </c>
      <c r="AB25" s="15">
        <v>388.88482812710203</v>
      </c>
      <c r="AC25" s="15">
        <v>7441.7219696806897</v>
      </c>
      <c r="AD25" s="15">
        <v>1043.73286373019</v>
      </c>
      <c r="AE25" s="15">
        <v>1327.2769430600499</v>
      </c>
      <c r="AF25" s="15">
        <v>2257.9350920244297</v>
      </c>
      <c r="AG25" s="15">
        <v>3204.6597826398802</v>
      </c>
      <c r="AH25" s="15">
        <v>1160.1333676311701</v>
      </c>
      <c r="AI25" s="15">
        <v>-4678.7620626655798</v>
      </c>
      <c r="AJ25" s="15">
        <v>-86.528203421377995</v>
      </c>
      <c r="AK25" s="15">
        <v>260.16701258828698</v>
      </c>
      <c r="AL25" s="15">
        <v>349.83262741530899</v>
      </c>
      <c r="AM25" s="15">
        <v>1621.1240873034301</v>
      </c>
      <c r="AN25" s="15">
        <v>320.36187239323596</v>
      </c>
      <c r="AO25" s="15">
        <v>-643.2407819849401</v>
      </c>
      <c r="AP25" s="15">
        <v>1856.0630987733</v>
      </c>
      <c r="AQ25" s="15">
        <v>203.452802480787</v>
      </c>
      <c r="AR25" s="15">
        <v>9421.3529929200395</v>
      </c>
      <c r="AS25" s="15">
        <v>-2061.67165881547</v>
      </c>
      <c r="AT25" s="15">
        <v>26.893622375716298</v>
      </c>
      <c r="AU25" s="15">
        <v>353.09722971640497</v>
      </c>
      <c r="AV25" s="15">
        <v>1140.78410501546</v>
      </c>
      <c r="AW25" s="15">
        <v>610.82445792747603</v>
      </c>
      <c r="AX25" s="15">
        <v>121.02527763825501</v>
      </c>
      <c r="AY25" s="15">
        <v>-1463.4033691461598</v>
      </c>
      <c r="AZ25" s="15">
        <v>403.82442705756699</v>
      </c>
      <c r="BA25" s="15">
        <v>-386.64929502359496</v>
      </c>
      <c r="BB25" s="15">
        <v>445.94884736244899</v>
      </c>
      <c r="BC25" s="15">
        <v>-5850.3020520180498</v>
      </c>
      <c r="BD25" s="15">
        <v>327.20381382759302</v>
      </c>
      <c r="BE25" s="15">
        <v>-303.60667553023603</v>
      </c>
      <c r="BF25" s="15">
        <v>-74.454261839165198</v>
      </c>
      <c r="BG25" s="15">
        <v>-1168.02146183116</v>
      </c>
    </row>
    <row r="26" spans="1:59" ht="14.25" customHeight="1" x14ac:dyDescent="0.25">
      <c r="A26" s="13" t="s">
        <v>246</v>
      </c>
      <c r="B26" s="16">
        <v>1206.6549257883601</v>
      </c>
      <c r="C26" s="17">
        <v>2299.7732335379901</v>
      </c>
      <c r="D26" s="17">
        <v>2377.8357031550104</v>
      </c>
      <c r="E26" s="17">
        <v>1577.94331732808</v>
      </c>
      <c r="F26" s="17">
        <v>4436.0051294998702</v>
      </c>
      <c r="G26" s="17">
        <v>97.046448857003298</v>
      </c>
      <c r="H26" s="17">
        <v>3306.78048756933</v>
      </c>
      <c r="I26" s="17">
        <v>-253.64167615972701</v>
      </c>
      <c r="J26" s="17">
        <v>4400.2747070210507</v>
      </c>
      <c r="K26" s="17">
        <v>3692.50244833549</v>
      </c>
      <c r="L26" s="17">
        <v>3281.3859612135402</v>
      </c>
      <c r="M26" s="17">
        <v>2100.5973559323797</v>
      </c>
      <c r="N26" s="17">
        <v>6387.5542664708992</v>
      </c>
      <c r="O26" s="17">
        <v>3404.4549101982798</v>
      </c>
      <c r="P26" s="17">
        <v>4223.3080896557003</v>
      </c>
      <c r="Q26" s="17">
        <v>4457.7853457790297</v>
      </c>
      <c r="R26" s="17">
        <v>3077.1322808660998</v>
      </c>
      <c r="S26" s="17">
        <v>2037.67813560218</v>
      </c>
      <c r="T26" s="17">
        <v>3375.6915294386299</v>
      </c>
      <c r="U26" s="17">
        <v>5364.6241189892899</v>
      </c>
      <c r="V26" s="17">
        <v>5004.7950290961999</v>
      </c>
      <c r="W26" s="17">
        <v>1990.8517625828699</v>
      </c>
      <c r="X26" s="17">
        <v>5874.7494499693094</v>
      </c>
      <c r="Y26" s="17">
        <v>3149.2868700071404</v>
      </c>
      <c r="Z26" s="17">
        <v>5952.6542456285997</v>
      </c>
      <c r="AA26" s="17">
        <v>2486.1911468793801</v>
      </c>
      <c r="AB26" s="17">
        <v>5113.9854574860401</v>
      </c>
      <c r="AC26" s="17">
        <v>12012.1140265825</v>
      </c>
      <c r="AD26" s="17">
        <v>4862.6939227753801</v>
      </c>
      <c r="AE26" s="17">
        <v>7946.2701122592398</v>
      </c>
      <c r="AF26" s="17">
        <v>7086.2043671851898</v>
      </c>
      <c r="AG26" s="17">
        <v>11473.0640004999</v>
      </c>
      <c r="AH26" s="17">
        <v>7633.8520918288095</v>
      </c>
      <c r="AI26" s="17">
        <v>1518.8887187475</v>
      </c>
      <c r="AJ26" s="17">
        <v>6559.8747733956407</v>
      </c>
      <c r="AK26" s="17">
        <v>6497.82540929676</v>
      </c>
      <c r="AL26" s="17">
        <v>5250.4639821236096</v>
      </c>
      <c r="AM26" s="17">
        <v>3068.0017250975598</v>
      </c>
      <c r="AN26" s="17">
        <v>7431.1242734902999</v>
      </c>
      <c r="AO26" s="17">
        <v>7808.4518876418506</v>
      </c>
      <c r="AP26" s="17">
        <v>3523.0943242389899</v>
      </c>
      <c r="AQ26" s="17">
        <v>4079.9860727683199</v>
      </c>
      <c r="AR26" s="17">
        <v>10496.513220545899</v>
      </c>
      <c r="AS26" s="17">
        <v>2779.5457713432002</v>
      </c>
      <c r="AT26" s="17">
        <v>4587.0191700744308</v>
      </c>
      <c r="AU26" s="17">
        <v>2874.3111238680299</v>
      </c>
      <c r="AV26" s="17">
        <v>2694.6362292693702</v>
      </c>
      <c r="AW26" s="17">
        <v>2172.6577548641799</v>
      </c>
      <c r="AX26" s="17">
        <v>2713.49135321518</v>
      </c>
      <c r="AY26" s="17">
        <v>-467.79332942104901</v>
      </c>
      <c r="AZ26" s="17">
        <v>2828.98389075966</v>
      </c>
      <c r="BA26" s="17">
        <v>1053.1390786848201</v>
      </c>
      <c r="BB26" s="17">
        <v>6176.6262348924402</v>
      </c>
      <c r="BC26" s="17">
        <v>-1608.4209105698299</v>
      </c>
      <c r="BD26" s="17">
        <v>2218.0474121813404</v>
      </c>
      <c r="BE26" s="17">
        <v>973.39462856382204</v>
      </c>
      <c r="BF26" s="17">
        <v>2184.1729341763003</v>
      </c>
      <c r="BG26" s="17">
        <v>4652.8236903689804</v>
      </c>
    </row>
    <row r="27" spans="1:59" ht="14.25" customHeight="1" x14ac:dyDescent="0.25">
      <c r="A27" s="18" t="s">
        <v>247</v>
      </c>
      <c r="B27" s="14">
        <v>1056.01136451605</v>
      </c>
      <c r="C27" s="15">
        <v>2224.9563074668499</v>
      </c>
      <c r="D27" s="15">
        <v>2557.0981213023301</v>
      </c>
      <c r="E27" s="15">
        <v>1358.39884062125</v>
      </c>
      <c r="F27" s="15">
        <v>4400.1174159101001</v>
      </c>
      <c r="G27" s="15">
        <v>870.26764847180607</v>
      </c>
      <c r="H27" s="15">
        <v>2617.80061480227</v>
      </c>
      <c r="I27" s="15">
        <v>44.442664734940301</v>
      </c>
      <c r="J27" s="15">
        <v>4273.6848703330597</v>
      </c>
      <c r="K27" s="15">
        <v>3529.2840443878104</v>
      </c>
      <c r="L27" s="15">
        <v>3041.7878798220599</v>
      </c>
      <c r="M27" s="15">
        <v>1969.0793515837099</v>
      </c>
      <c r="N27" s="15">
        <v>5949.4958073857206</v>
      </c>
      <c r="O27" s="15">
        <v>2934.6541290038899</v>
      </c>
      <c r="P27" s="15">
        <v>3663.0325638561003</v>
      </c>
      <c r="Q27" s="15">
        <v>4056.88543265925</v>
      </c>
      <c r="R27" s="15">
        <v>3257.8386432730599</v>
      </c>
      <c r="S27" s="15">
        <v>1902.0731637700901</v>
      </c>
      <c r="T27" s="15">
        <v>3629.1236003187</v>
      </c>
      <c r="U27" s="15">
        <v>4303.2006772944296</v>
      </c>
      <c r="V27" s="15">
        <v>4217.1679862847095</v>
      </c>
      <c r="W27" s="15">
        <v>32.220130975595104</v>
      </c>
      <c r="X27" s="15">
        <v>5637.6673925283903</v>
      </c>
      <c r="Y27" s="15">
        <v>2814.6186726581</v>
      </c>
      <c r="Z27" s="15">
        <v>5565.49489182245</v>
      </c>
      <c r="AA27" s="15">
        <v>1797.4565525824698</v>
      </c>
      <c r="AB27" s="15">
        <v>4427.0954957598597</v>
      </c>
      <c r="AC27" s="15">
        <v>10619.749668291401</v>
      </c>
      <c r="AD27" s="15">
        <v>4482.3077881423997</v>
      </c>
      <c r="AE27" s="15">
        <v>6621.9033574560699</v>
      </c>
      <c r="AF27" s="15">
        <v>3493.6357100268001</v>
      </c>
      <c r="AG27" s="15">
        <v>5820.9656196205196</v>
      </c>
      <c r="AH27" s="15">
        <v>6799.3388994993202</v>
      </c>
      <c r="AI27" s="15">
        <v>-323.49861484759401</v>
      </c>
      <c r="AJ27" s="15">
        <v>3327.0729671230001</v>
      </c>
      <c r="AK27" s="15">
        <v>3809.6724355165502</v>
      </c>
      <c r="AL27" s="15">
        <v>4046.5744462305297</v>
      </c>
      <c r="AM27" s="15">
        <v>1498.7381514871099</v>
      </c>
      <c r="AN27" s="15">
        <v>6006.4298503923801</v>
      </c>
      <c r="AO27" s="15">
        <v>3199.7737381238298</v>
      </c>
      <c r="AP27" s="15">
        <v>2295.94484648257</v>
      </c>
      <c r="AQ27" s="15">
        <v>2618.1110544737303</v>
      </c>
      <c r="AR27" s="15">
        <v>2661.88173493452</v>
      </c>
      <c r="AS27" s="15">
        <v>2670.2792337086303</v>
      </c>
      <c r="AT27" s="15">
        <v>3413.65235835465</v>
      </c>
      <c r="AU27" s="15">
        <v>1916.5931250439</v>
      </c>
      <c r="AV27" s="15">
        <v>1858.0513872219301</v>
      </c>
      <c r="AW27" s="15">
        <v>2486.3276317089299</v>
      </c>
      <c r="AX27" s="15">
        <v>2568.8870582776899</v>
      </c>
      <c r="AY27" s="15">
        <v>391.54924412797703</v>
      </c>
      <c r="AZ27" s="15">
        <v>2598.5236123084301</v>
      </c>
      <c r="BA27" s="15">
        <v>1084.2384016528499</v>
      </c>
      <c r="BB27" s="15">
        <v>4779.9941326571598</v>
      </c>
      <c r="BC27" s="15">
        <v>2860.4599784705001</v>
      </c>
      <c r="BD27" s="15">
        <v>1687.4880547843002</v>
      </c>
      <c r="BE27" s="15">
        <v>-952.19100285664899</v>
      </c>
      <c r="BF27" s="15">
        <v>2339.6164669361301</v>
      </c>
      <c r="BG27" s="15">
        <v>3392.2056779804102</v>
      </c>
    </row>
    <row r="28" spans="1:59" ht="14.25" customHeight="1" x14ac:dyDescent="0.25">
      <c r="A28" s="18" t="s">
        <v>248</v>
      </c>
      <c r="B28" s="16">
        <v>150.643561272315</v>
      </c>
      <c r="C28" s="17">
        <v>74.816926071140799</v>
      </c>
      <c r="D28" s="17">
        <v>-179.262418147326</v>
      </c>
      <c r="E28" s="17">
        <v>219.54447670682703</v>
      </c>
      <c r="F28" s="17">
        <v>35.887713589774805</v>
      </c>
      <c r="G28" s="17">
        <v>-773.22119961480291</v>
      </c>
      <c r="H28" s="17">
        <v>688.97987276705805</v>
      </c>
      <c r="I28" s="17">
        <v>-298.084340894668</v>
      </c>
      <c r="J28" s="17">
        <v>126.58983668799</v>
      </c>
      <c r="K28" s="17">
        <v>163.21840394767801</v>
      </c>
      <c r="L28" s="17">
        <v>239.59808139148799</v>
      </c>
      <c r="M28" s="17">
        <v>131.51800434867201</v>
      </c>
      <c r="N28" s="17">
        <v>438.05845908517898</v>
      </c>
      <c r="O28" s="17">
        <v>469.80078119439202</v>
      </c>
      <c r="P28" s="17">
        <v>560.27552579959797</v>
      </c>
      <c r="Q28" s="17">
        <v>400.89991311978196</v>
      </c>
      <c r="R28" s="17">
        <v>-180.70636240695399</v>
      </c>
      <c r="S28" s="17">
        <v>135.60497183209199</v>
      </c>
      <c r="T28" s="17">
        <v>-253.43207088006898</v>
      </c>
      <c r="U28" s="17">
        <v>1061.42344169486</v>
      </c>
      <c r="V28" s="17">
        <v>787.62704281148399</v>
      </c>
      <c r="W28" s="17">
        <v>1958.63163160728</v>
      </c>
      <c r="X28" s="17">
        <v>237.08205744092598</v>
      </c>
      <c r="Y28" s="17">
        <v>334.66819734903999</v>
      </c>
      <c r="Z28" s="17">
        <v>387.15935380614297</v>
      </c>
      <c r="AA28" s="17">
        <v>688.73459429690899</v>
      </c>
      <c r="AB28" s="17">
        <v>686.88996172618101</v>
      </c>
      <c r="AC28" s="17">
        <v>1392.3643582910299</v>
      </c>
      <c r="AD28" s="17">
        <v>380.386134632981</v>
      </c>
      <c r="AE28" s="17">
        <v>1324.3667548031699</v>
      </c>
      <c r="AF28" s="17">
        <v>3592.5686571583901</v>
      </c>
      <c r="AG28" s="17">
        <v>5652.0983808793499</v>
      </c>
      <c r="AH28" s="17">
        <v>834.51319232949197</v>
      </c>
      <c r="AI28" s="17">
        <v>1842.3873335951</v>
      </c>
      <c r="AJ28" s="17">
        <v>3232.8018062726401</v>
      </c>
      <c r="AK28" s="17">
        <v>2688.1529737802102</v>
      </c>
      <c r="AL28" s="17">
        <v>1203.8895358930699</v>
      </c>
      <c r="AM28" s="17">
        <v>1569.2635736104501</v>
      </c>
      <c r="AN28" s="17">
        <v>1424.69442309792</v>
      </c>
      <c r="AO28" s="17">
        <v>4608.6781495180194</v>
      </c>
      <c r="AP28" s="17">
        <v>1227.1494777564199</v>
      </c>
      <c r="AQ28" s="17">
        <v>1461.8750182945901</v>
      </c>
      <c r="AR28" s="17">
        <v>7834.6314856113595</v>
      </c>
      <c r="AS28" s="17">
        <v>109.266537634572</v>
      </c>
      <c r="AT28" s="17">
        <v>1173.3668117197899</v>
      </c>
      <c r="AU28" s="17">
        <v>957.717998824132</v>
      </c>
      <c r="AV28" s="17">
        <v>836.58484204743502</v>
      </c>
      <c r="AW28" s="17">
        <v>-313.66987684475703</v>
      </c>
      <c r="AX28" s="17">
        <v>144.60429493748902</v>
      </c>
      <c r="AY28" s="17">
        <v>-859.34257354902604</v>
      </c>
      <c r="AZ28" s="17">
        <v>230.46027845123601</v>
      </c>
      <c r="BA28" s="17">
        <v>-31.099322968030798</v>
      </c>
      <c r="BB28" s="17">
        <v>1396.6321022352799</v>
      </c>
      <c r="BC28" s="17">
        <v>-4468.8808890403297</v>
      </c>
      <c r="BD28" s="17">
        <v>530.55935739703898</v>
      </c>
      <c r="BE28" s="17">
        <v>1925.58563142047</v>
      </c>
      <c r="BF28" s="17">
        <v>-155.44353275982698</v>
      </c>
      <c r="BG28" s="17">
        <v>1260.6180123885702</v>
      </c>
    </row>
    <row r="29" spans="1:59" ht="14.25" customHeight="1" x14ac:dyDescent="0.25">
      <c r="A29" s="13" t="s">
        <v>249</v>
      </c>
      <c r="B29" s="14">
        <v>-69.98958322714239</v>
      </c>
      <c r="C29" s="15">
        <v>863.07769580803802</v>
      </c>
      <c r="D29" s="15">
        <v>1557.53988750954</v>
      </c>
      <c r="E29" s="15">
        <v>1876.5606630541502</v>
      </c>
      <c r="F29" s="15">
        <v>2326.3753644753197</v>
      </c>
      <c r="G29" s="15">
        <v>1954.5949048520501</v>
      </c>
      <c r="H29" s="15">
        <v>4385.9420891699401</v>
      </c>
      <c r="I29" s="15">
        <v>1417.7657233222001</v>
      </c>
      <c r="J29" s="15">
        <v>5061.4416744416903</v>
      </c>
      <c r="K29" s="15">
        <v>2701.20033228485</v>
      </c>
      <c r="L29" s="15">
        <v>4909.2341957951203</v>
      </c>
      <c r="M29" s="15">
        <v>3281.3284032241299</v>
      </c>
      <c r="N29" s="15">
        <v>4202.5804817300705</v>
      </c>
      <c r="O29" s="15">
        <v>3989.2725949330302</v>
      </c>
      <c r="P29" s="15">
        <v>576.68740877126095</v>
      </c>
      <c r="Q29" s="15">
        <v>1483.8461596664099</v>
      </c>
      <c r="R29" s="15">
        <v>324.08458508364203</v>
      </c>
      <c r="S29" s="15">
        <v>4331.1265206973203</v>
      </c>
      <c r="T29" s="15">
        <v>4422.7189594375895</v>
      </c>
      <c r="U29" s="15">
        <v>5190.6747078041199</v>
      </c>
      <c r="V29" s="15">
        <v>3947.7408105974396</v>
      </c>
      <c r="W29" s="15">
        <v>909.98303876160503</v>
      </c>
      <c r="X29" s="15">
        <v>7934.5423684091702</v>
      </c>
      <c r="Y29" s="15">
        <v>2917.3346805797701</v>
      </c>
      <c r="Z29" s="15">
        <v>1022.14576454864</v>
      </c>
      <c r="AA29" s="15">
        <v>1699.4679024249499</v>
      </c>
      <c r="AB29" s="15">
        <v>-5756.7587554986894</v>
      </c>
      <c r="AC29" s="15">
        <v>2236.70116184772</v>
      </c>
      <c r="AD29" s="15">
        <v>5887.55363986668</v>
      </c>
      <c r="AE29" s="15">
        <v>-458.39941803303896</v>
      </c>
      <c r="AF29" s="15">
        <v>3185.9268607087402</v>
      </c>
      <c r="AG29" s="15">
        <v>6757.9833261852</v>
      </c>
      <c r="AH29" s="15">
        <v>4656.36635420127</v>
      </c>
      <c r="AI29" s="15">
        <v>-3171.5805701509198</v>
      </c>
      <c r="AJ29" s="15">
        <v>1144.9425217600901</v>
      </c>
      <c r="AK29" s="15">
        <v>8038.0127465373398</v>
      </c>
      <c r="AL29" s="15">
        <v>-973.13893612718493</v>
      </c>
      <c r="AM29" s="15">
        <v>4064.1740297235597</v>
      </c>
      <c r="AN29" s="15">
        <v>3581.9721090797002</v>
      </c>
      <c r="AO29" s="15">
        <v>2293.20903429195</v>
      </c>
      <c r="AP29" s="15">
        <v>2412.5423434169402</v>
      </c>
      <c r="AQ29" s="15">
        <v>2790.94781840833</v>
      </c>
      <c r="AR29" s="15">
        <v>-3315.4658236804698</v>
      </c>
      <c r="AS29" s="15">
        <v>-422.13828435068501</v>
      </c>
      <c r="AT29" s="15">
        <v>3904.20782090579</v>
      </c>
      <c r="AU29" s="15">
        <v>-1179.47212574128</v>
      </c>
      <c r="AV29" s="15">
        <v>-2237.3786634852499</v>
      </c>
      <c r="AW29" s="15">
        <v>580.0630642716809</v>
      </c>
      <c r="AX29" s="15">
        <v>1403.26025844069</v>
      </c>
      <c r="AY29" s="15">
        <v>3003.6848030741903</v>
      </c>
      <c r="AZ29" s="15">
        <v>4551.9012181119206</v>
      </c>
      <c r="BA29" s="15">
        <v>5944.5740749860397</v>
      </c>
      <c r="BB29" s="15">
        <v>5996.0590396826601</v>
      </c>
      <c r="BC29" s="15">
        <v>-988.51896995222796</v>
      </c>
      <c r="BD29" s="15">
        <v>-588.03215687063209</v>
      </c>
      <c r="BE29" s="15">
        <v>-2022.59767146697</v>
      </c>
      <c r="BF29" s="15">
        <v>3760.15652388628</v>
      </c>
      <c r="BG29" s="15">
        <v>1108.4683617755102</v>
      </c>
    </row>
    <row r="30" spans="1:59" ht="14.25" customHeight="1" x14ac:dyDescent="0.25">
      <c r="A30" s="18" t="s">
        <v>250</v>
      </c>
      <c r="B30" s="16">
        <v>48.335607169557598</v>
      </c>
      <c r="C30" s="17">
        <v>1133.3185520422201</v>
      </c>
      <c r="D30" s="17">
        <v>1661.4736910483</v>
      </c>
      <c r="E30" s="17">
        <v>1181.40608904838</v>
      </c>
      <c r="F30" s="17">
        <v>1242.40442270878</v>
      </c>
      <c r="G30" s="17">
        <v>224.03148192302999</v>
      </c>
      <c r="H30" s="17">
        <v>1606.2304612826399</v>
      </c>
      <c r="I30" s="17">
        <v>-808.16801483655593</v>
      </c>
      <c r="J30" s="17">
        <v>2885.8139155387203</v>
      </c>
      <c r="K30" s="17">
        <v>1956.1109344169599</v>
      </c>
      <c r="L30" s="17">
        <v>3224.2019058279297</v>
      </c>
      <c r="M30" s="17">
        <v>2084.13619885652</v>
      </c>
      <c r="N30" s="17">
        <v>2526.4377876407698</v>
      </c>
      <c r="O30" s="17">
        <v>2571.2744088131499</v>
      </c>
      <c r="P30" s="17">
        <v>-456.69454819679396</v>
      </c>
      <c r="Q30" s="17">
        <v>521.05121350226398</v>
      </c>
      <c r="R30" s="17">
        <v>1419.97919138311</v>
      </c>
      <c r="S30" s="17">
        <v>5770.0248400092496</v>
      </c>
      <c r="T30" s="17">
        <v>7172.3562053830501</v>
      </c>
      <c r="U30" s="17">
        <v>6528.3406838605897</v>
      </c>
      <c r="V30" s="17">
        <v>4285.8770737430004</v>
      </c>
      <c r="W30" s="17">
        <v>1698.77987412276</v>
      </c>
      <c r="X30" s="17">
        <v>5307.40685125849</v>
      </c>
      <c r="Y30" s="17">
        <v>897.51436810043208</v>
      </c>
      <c r="Z30" s="17">
        <v>1201.11481682611</v>
      </c>
      <c r="AA30" s="17">
        <v>-1805.4042549245601</v>
      </c>
      <c r="AB30" s="17">
        <v>-9120.5741046200292</v>
      </c>
      <c r="AC30" s="17">
        <v>2760.7688347772601</v>
      </c>
      <c r="AD30" s="17">
        <v>5714.6833434656201</v>
      </c>
      <c r="AE30" s="17">
        <v>-1226.4865176128199</v>
      </c>
      <c r="AF30" s="17">
        <v>3215.8911365048998</v>
      </c>
      <c r="AG30" s="17">
        <v>3623.3221685304097</v>
      </c>
      <c r="AH30" s="17">
        <v>3454.90006381484</v>
      </c>
      <c r="AI30" s="17">
        <v>-2543.08209083562</v>
      </c>
      <c r="AJ30" s="17">
        <v>1366.5748866807201</v>
      </c>
      <c r="AK30" s="17">
        <v>6351.98740621859</v>
      </c>
      <c r="AL30" s="17">
        <v>-1858.1649165897099</v>
      </c>
      <c r="AM30" s="17">
        <v>3316.09906507289</v>
      </c>
      <c r="AN30" s="17">
        <v>3187.3779328762998</v>
      </c>
      <c r="AO30" s="17">
        <v>2476.1500763435897</v>
      </c>
      <c r="AP30" s="17">
        <v>2475.9896823396002</v>
      </c>
      <c r="AQ30" s="17">
        <v>465.64638684112299</v>
      </c>
      <c r="AR30" s="17">
        <v>-3599.3950537618698</v>
      </c>
      <c r="AS30" s="17">
        <v>1056.7101348040499</v>
      </c>
      <c r="AT30" s="17">
        <v>-1205.06065353965</v>
      </c>
      <c r="AU30" s="17">
        <v>-2028.9032673531301</v>
      </c>
      <c r="AV30" s="17">
        <v>-2192.7841222386701</v>
      </c>
      <c r="AW30" s="17">
        <v>1366.2497590088999</v>
      </c>
      <c r="AX30" s="17">
        <v>-72.745765169462899</v>
      </c>
      <c r="AY30" s="17">
        <v>1851.7611137030201</v>
      </c>
      <c r="AZ30" s="17">
        <v>5348.6510730468299</v>
      </c>
      <c r="BA30" s="17">
        <v>6984.8873171423702</v>
      </c>
      <c r="BB30" s="17">
        <v>4655.36358219051</v>
      </c>
      <c r="BC30" s="17">
        <v>438.31001194550504</v>
      </c>
      <c r="BD30" s="17">
        <v>273.80547180601104</v>
      </c>
      <c r="BE30" s="17">
        <v>-1351.2469218336998</v>
      </c>
      <c r="BF30" s="17">
        <v>4388.3272786176594</v>
      </c>
      <c r="BG30" s="17">
        <v>1612.29217893993</v>
      </c>
    </row>
    <row r="31" spans="1:59" ht="14.25" customHeight="1" x14ac:dyDescent="0.25">
      <c r="A31" s="18" t="s">
        <v>251</v>
      </c>
      <c r="B31" s="14">
        <v>-118.32519039669999</v>
      </c>
      <c r="C31" s="15">
        <v>-270.24085623418597</v>
      </c>
      <c r="D31" s="15">
        <v>-103.93380353875699</v>
      </c>
      <c r="E31" s="15">
        <v>695.15457400576906</v>
      </c>
      <c r="F31" s="15">
        <v>1083.9709417665501</v>
      </c>
      <c r="G31" s="15">
        <v>1730.5634229290199</v>
      </c>
      <c r="H31" s="15">
        <v>2779.7116278873</v>
      </c>
      <c r="I31" s="15">
        <v>2225.9337381587502</v>
      </c>
      <c r="J31" s="15">
        <v>2175.6277589029801</v>
      </c>
      <c r="K31" s="15">
        <v>745.08939786788403</v>
      </c>
      <c r="L31" s="15">
        <v>1685.0322899671901</v>
      </c>
      <c r="M31" s="15">
        <v>1197.19220436762</v>
      </c>
      <c r="N31" s="15">
        <v>1676.1426940893</v>
      </c>
      <c r="O31" s="15">
        <v>1417.9981861198801</v>
      </c>
      <c r="P31" s="15">
        <v>1033.38195696806</v>
      </c>
      <c r="Q31" s="15">
        <v>962.79494616414797</v>
      </c>
      <c r="R31" s="15">
        <v>-1095.8946062994698</v>
      </c>
      <c r="S31" s="15">
        <v>-1438.89831931193</v>
      </c>
      <c r="T31" s="15">
        <v>-2749.6372459454597</v>
      </c>
      <c r="U31" s="15">
        <v>-1337.6659760564698</v>
      </c>
      <c r="V31" s="15">
        <v>-338.13626314555103</v>
      </c>
      <c r="W31" s="15">
        <v>-788.79683536115499</v>
      </c>
      <c r="X31" s="15">
        <v>2627.1355171506802</v>
      </c>
      <c r="Y31" s="15">
        <v>2019.8203124793401</v>
      </c>
      <c r="Z31" s="15">
        <v>-178.969052277478</v>
      </c>
      <c r="AA31" s="15">
        <v>3504.8721573495104</v>
      </c>
      <c r="AB31" s="15">
        <v>3363.8153491213398</v>
      </c>
      <c r="AC31" s="15">
        <v>-524.06767292954305</v>
      </c>
      <c r="AD31" s="15">
        <v>172.870296401057</v>
      </c>
      <c r="AE31" s="15">
        <v>768.08709957977703</v>
      </c>
      <c r="AF31" s="15">
        <v>-29.964275796162198</v>
      </c>
      <c r="AG31" s="15">
        <v>3134.6611576547898</v>
      </c>
      <c r="AH31" s="15">
        <v>1201.46629038643</v>
      </c>
      <c r="AI31" s="15">
        <v>-628.49847931529791</v>
      </c>
      <c r="AJ31" s="15">
        <v>-221.63236492062501</v>
      </c>
      <c r="AK31" s="15">
        <v>1686.0253403187498</v>
      </c>
      <c r="AL31" s="15">
        <v>885.02598046252706</v>
      </c>
      <c r="AM31" s="15">
        <v>748.07496465067697</v>
      </c>
      <c r="AN31" s="15">
        <v>394.59417620340503</v>
      </c>
      <c r="AO31" s="15">
        <v>-182.94104205164399</v>
      </c>
      <c r="AP31" s="15">
        <v>-63.447338922654197</v>
      </c>
      <c r="AQ31" s="15">
        <v>2325.3014315672103</v>
      </c>
      <c r="AR31" s="15">
        <v>283.92923008139701</v>
      </c>
      <c r="AS31" s="15">
        <v>-1478.84841915473</v>
      </c>
      <c r="AT31" s="15">
        <v>5109.26847444544</v>
      </c>
      <c r="AU31" s="15">
        <v>849.43114161184701</v>
      </c>
      <c r="AV31" s="15">
        <v>-44.594541246578402</v>
      </c>
      <c r="AW31" s="15">
        <v>-786.186694737224</v>
      </c>
      <c r="AX31" s="15">
        <v>1476.0060236101501</v>
      </c>
      <c r="AY31" s="15">
        <v>1151.92368937117</v>
      </c>
      <c r="AZ31" s="15">
        <v>-796.74985493490192</v>
      </c>
      <c r="BA31" s="15">
        <v>-1040.31324215633</v>
      </c>
      <c r="BB31" s="15">
        <v>1340.6954574921501</v>
      </c>
      <c r="BC31" s="15">
        <v>-1426.82898189773</v>
      </c>
      <c r="BD31" s="15">
        <v>-861.83762867664302</v>
      </c>
      <c r="BE31" s="15">
        <v>-671.35074963327202</v>
      </c>
      <c r="BF31" s="15">
        <v>-628.17075473137697</v>
      </c>
      <c r="BG31" s="15">
        <v>-503.82381716441603</v>
      </c>
    </row>
    <row r="32" spans="1:59" ht="14.25" customHeight="1" x14ac:dyDescent="0.25">
      <c r="A32" s="13" t="s">
        <v>252</v>
      </c>
      <c r="B32" s="16">
        <v>93.589686721783394</v>
      </c>
      <c r="C32" s="17">
        <v>92.408209108352494</v>
      </c>
      <c r="D32" s="17">
        <v>110.59309841309201</v>
      </c>
      <c r="E32" s="17">
        <v>1097.64307464425</v>
      </c>
      <c r="F32" s="17">
        <v>1.8975305599999801</v>
      </c>
      <c r="G32" s="17">
        <v>579.32415026308297</v>
      </c>
      <c r="H32" s="17">
        <v>212.08089624303901</v>
      </c>
      <c r="I32" s="17">
        <v>52.9024274973997</v>
      </c>
      <c r="J32" s="17">
        <v>80.145657845348197</v>
      </c>
      <c r="K32" s="17">
        <v>184.92802529177499</v>
      </c>
      <c r="L32" s="17">
        <v>-731.03924529516803</v>
      </c>
      <c r="M32" s="17">
        <v>-113.211143593824</v>
      </c>
      <c r="N32" s="17">
        <v>-586.03383643383711</v>
      </c>
      <c r="O32" s="17">
        <v>1818.8585605370902</v>
      </c>
      <c r="P32" s="17">
        <v>1588.013856368</v>
      </c>
      <c r="Q32" s="17">
        <v>-187.932932615108</v>
      </c>
      <c r="R32" s="17">
        <v>1332.2332226373501</v>
      </c>
      <c r="S32" s="17">
        <v>-1027.9481563257</v>
      </c>
      <c r="T32" s="17">
        <v>1137.6907047465702</v>
      </c>
      <c r="U32" s="17">
        <v>427.13344815886904</v>
      </c>
      <c r="V32" s="17">
        <v>1562.7871724178801</v>
      </c>
      <c r="W32" s="17">
        <v>562.70047486317003</v>
      </c>
      <c r="X32" s="17">
        <v>4100.1761749744501</v>
      </c>
      <c r="Y32" s="17">
        <v>3063.2187778385701</v>
      </c>
      <c r="Z32" s="17">
        <v>2731.1715814010799</v>
      </c>
      <c r="AA32" s="17">
        <v>2583.1432561617698</v>
      </c>
      <c r="AB32" s="17">
        <v>1331.9678964958798</v>
      </c>
      <c r="AC32" s="17">
        <v>4039.0095765788496</v>
      </c>
      <c r="AD32" s="17">
        <v>2113.5070630087598</v>
      </c>
      <c r="AE32" s="17">
        <v>3267.2652227192002</v>
      </c>
      <c r="AF32" s="17">
        <v>3742.9225279797602</v>
      </c>
      <c r="AG32" s="17">
        <v>1969.57548653292</v>
      </c>
      <c r="AH32" s="17">
        <v>4931.3275322189202</v>
      </c>
      <c r="AI32" s="17">
        <v>4001.5031073646301</v>
      </c>
      <c r="AJ32" s="17">
        <v>2230.9935778406802</v>
      </c>
      <c r="AK32" s="17">
        <v>4227.4590363780899</v>
      </c>
      <c r="AL32" s="17">
        <v>-325.36125428972599</v>
      </c>
      <c r="AM32" s="17">
        <v>3095.5469205043996</v>
      </c>
      <c r="AN32" s="17">
        <v>5847.00447498225</v>
      </c>
      <c r="AO32" s="17">
        <v>4190.56320206907</v>
      </c>
      <c r="AP32" s="17">
        <v>756.24394694529497</v>
      </c>
      <c r="AQ32" s="17">
        <v>2754.4440434793801</v>
      </c>
      <c r="AR32" s="17">
        <v>-10.0202570011368</v>
      </c>
      <c r="AS32" s="17">
        <v>-823.515258294658</v>
      </c>
      <c r="AT32" s="17">
        <v>81.299768862776702</v>
      </c>
      <c r="AU32" s="17">
        <v>644.42642017236801</v>
      </c>
      <c r="AV32" s="17">
        <v>762.70919670228602</v>
      </c>
      <c r="AW32" s="17">
        <v>709.2011869751019</v>
      </c>
      <c r="AX32" s="17">
        <v>345.59930596934402</v>
      </c>
      <c r="AY32" s="17">
        <v>3617.44866039213</v>
      </c>
      <c r="AZ32" s="17">
        <v>2473.71005172893</v>
      </c>
      <c r="BA32" s="17">
        <v>3451.9793630528698</v>
      </c>
      <c r="BB32" s="17">
        <v>1410.5860184703399</v>
      </c>
      <c r="BC32" s="17">
        <v>113.22509633751299</v>
      </c>
      <c r="BD32" s="17">
        <v>1150.5065330195898</v>
      </c>
      <c r="BE32" s="17">
        <v>2258.9622217238102</v>
      </c>
      <c r="BF32" s="17">
        <v>1387.3760020462698</v>
      </c>
      <c r="BG32" s="17">
        <v>2703.5808789853299</v>
      </c>
    </row>
    <row r="33" spans="1:59" ht="14.25" customHeight="1" x14ac:dyDescent="0.25">
      <c r="A33" s="18" t="s">
        <v>253</v>
      </c>
      <c r="B33" s="14">
        <v>35.526660651782997</v>
      </c>
      <c r="C33" s="15">
        <v>39.926279098352296</v>
      </c>
      <c r="D33" s="15">
        <v>172.29162396309098</v>
      </c>
      <c r="E33" s="15">
        <v>1322.8539488132701</v>
      </c>
      <c r="F33" s="15">
        <v>177.61851555999999</v>
      </c>
      <c r="G33" s="15">
        <v>15.7511502630833</v>
      </c>
      <c r="H33" s="15">
        <v>-103.19110375696</v>
      </c>
      <c r="I33" s="15">
        <v>-214.23169250260003</v>
      </c>
      <c r="J33" s="15">
        <v>-267.22683797104401</v>
      </c>
      <c r="K33" s="15">
        <v>288.48542552165998</v>
      </c>
      <c r="L33" s="15">
        <v>-42.839366745604202</v>
      </c>
      <c r="M33" s="15">
        <v>409.84473835994999</v>
      </c>
      <c r="N33" s="15">
        <v>231.57987061616299</v>
      </c>
      <c r="O33" s="15">
        <v>646.57448377044295</v>
      </c>
      <c r="P33" s="15">
        <v>334.49689206681802</v>
      </c>
      <c r="Q33" s="15">
        <v>735.67182738489203</v>
      </c>
      <c r="R33" s="15">
        <v>140.33354063734799</v>
      </c>
      <c r="S33" s="15">
        <v>-91.724998325700398</v>
      </c>
      <c r="T33" s="15">
        <v>65.942188746573095</v>
      </c>
      <c r="U33" s="15">
        <v>212.90384245470099</v>
      </c>
      <c r="V33" s="15">
        <v>1110.8091225537501</v>
      </c>
      <c r="W33" s="15">
        <v>-31.27937713683</v>
      </c>
      <c r="X33" s="15">
        <v>69.686486974452492</v>
      </c>
      <c r="Y33" s="15">
        <v>615.11094791857306</v>
      </c>
      <c r="Z33" s="15">
        <v>512.70375196108193</v>
      </c>
      <c r="AA33" s="15">
        <v>1339.22131881937</v>
      </c>
      <c r="AB33" s="15">
        <v>1034.93561349588</v>
      </c>
      <c r="AC33" s="15">
        <v>1763.63520757885</v>
      </c>
      <c r="AD33" s="15">
        <v>1199.10878396013</v>
      </c>
      <c r="AE33" s="15">
        <v>2971.9701973563301</v>
      </c>
      <c r="AF33" s="15">
        <v>520.279309418607</v>
      </c>
      <c r="AG33" s="15">
        <v>941.59161381324896</v>
      </c>
      <c r="AH33" s="15">
        <v>1904.32571960114</v>
      </c>
      <c r="AI33" s="15">
        <v>1319.7300022199599</v>
      </c>
      <c r="AJ33" s="15">
        <v>1598.1987741912001</v>
      </c>
      <c r="AK33" s="15">
        <v>1061.2199212405201</v>
      </c>
      <c r="AL33" s="15">
        <v>580.53336779816493</v>
      </c>
      <c r="AM33" s="15">
        <v>1086.3929250101901</v>
      </c>
      <c r="AN33" s="15">
        <v>744.89979887340792</v>
      </c>
      <c r="AO33" s="15">
        <v>-227.12072353334798</v>
      </c>
      <c r="AP33" s="15">
        <v>47.876858865242198</v>
      </c>
      <c r="AQ33" s="15">
        <v>109.231120274649</v>
      </c>
      <c r="AR33" s="15">
        <v>-199.598308716768</v>
      </c>
      <c r="AS33" s="15">
        <v>36.315012526904098</v>
      </c>
      <c r="AT33" s="15">
        <v>-33.532639075812099</v>
      </c>
      <c r="AU33" s="15">
        <v>577.64313381934096</v>
      </c>
      <c r="AV33" s="15">
        <v>567.60887997922691</v>
      </c>
      <c r="AW33" s="15">
        <v>193.936826556391</v>
      </c>
      <c r="AX33" s="15">
        <v>152.66348631795498</v>
      </c>
      <c r="AY33" s="15">
        <v>-243.62141071263599</v>
      </c>
      <c r="AZ33" s="15">
        <v>19.1466587552347</v>
      </c>
      <c r="BA33" s="15">
        <v>520.36293256201998</v>
      </c>
      <c r="BB33" s="15">
        <v>-1286.1138159044899</v>
      </c>
      <c r="BC33" s="15">
        <v>-1380.8242208404299</v>
      </c>
      <c r="BD33" s="15">
        <v>475.32154297795302</v>
      </c>
      <c r="BE33" s="15">
        <v>634.73917380978799</v>
      </c>
      <c r="BF33" s="15">
        <v>906.102883732946</v>
      </c>
      <c r="BG33" s="15">
        <v>-657.69268100051795</v>
      </c>
    </row>
    <row r="34" spans="1:59" ht="14.25" customHeight="1" x14ac:dyDescent="0.25">
      <c r="A34" s="18" t="s">
        <v>254</v>
      </c>
      <c r="B34" s="16">
        <v>58.063026070000404</v>
      </c>
      <c r="C34" s="17">
        <v>52.481930010000198</v>
      </c>
      <c r="D34" s="17">
        <v>-61.698525549999104</v>
      </c>
      <c r="E34" s="17">
        <v>-225.21087416902398</v>
      </c>
      <c r="F34" s="17">
        <v>-175.72098500000001</v>
      </c>
      <c r="G34" s="17">
        <v>563.57299999999998</v>
      </c>
      <c r="H34" s="17">
        <v>315.27199999999897</v>
      </c>
      <c r="I34" s="17">
        <v>267.13412</v>
      </c>
      <c r="J34" s="17">
        <v>347.37249581639202</v>
      </c>
      <c r="K34" s="17">
        <v>-103.55740022988499</v>
      </c>
      <c r="L34" s="17">
        <v>-688.1998785495631</v>
      </c>
      <c r="M34" s="17">
        <v>-523.05588195377402</v>
      </c>
      <c r="N34" s="17">
        <v>-817.6137070499999</v>
      </c>
      <c r="O34" s="17">
        <v>1172.2840767666501</v>
      </c>
      <c r="P34" s="17">
        <v>1253.51696430118</v>
      </c>
      <c r="Q34" s="17">
        <v>-923.60476000000006</v>
      </c>
      <c r="R34" s="17">
        <v>1191.899682</v>
      </c>
      <c r="S34" s="17">
        <v>-936.22315800000001</v>
      </c>
      <c r="T34" s="17">
        <v>1071.7485160000001</v>
      </c>
      <c r="U34" s="17">
        <v>214.229605704167</v>
      </c>
      <c r="V34" s="17">
        <v>451.978049864127</v>
      </c>
      <c r="W34" s="17">
        <v>593.97985200000005</v>
      </c>
      <c r="X34" s="17">
        <v>4030.4896880000001</v>
      </c>
      <c r="Y34" s="17">
        <v>2448.1078299199999</v>
      </c>
      <c r="Z34" s="17">
        <v>2218.4678294400001</v>
      </c>
      <c r="AA34" s="17">
        <v>1243.9219373424</v>
      </c>
      <c r="AB34" s="17">
        <v>297.03228300000001</v>
      </c>
      <c r="AC34" s="17">
        <v>2275.3743690000001</v>
      </c>
      <c r="AD34" s="17">
        <v>914.398279048625</v>
      </c>
      <c r="AE34" s="17">
        <v>295.29502536286998</v>
      </c>
      <c r="AF34" s="17">
        <v>3222.6432185611502</v>
      </c>
      <c r="AG34" s="17">
        <v>1027.98387271967</v>
      </c>
      <c r="AH34" s="17">
        <v>3027.0018126177802</v>
      </c>
      <c r="AI34" s="17">
        <v>2681.7731051446699</v>
      </c>
      <c r="AJ34" s="17">
        <v>632.79480364947801</v>
      </c>
      <c r="AK34" s="17">
        <v>3166.23911513757</v>
      </c>
      <c r="AL34" s="17">
        <v>-905.894622087892</v>
      </c>
      <c r="AM34" s="17">
        <v>2009.15399549421</v>
      </c>
      <c r="AN34" s="17">
        <v>5102.1046761088401</v>
      </c>
      <c r="AO34" s="17">
        <v>4417.6839256024195</v>
      </c>
      <c r="AP34" s="17">
        <v>708.36708808005199</v>
      </c>
      <c r="AQ34" s="17">
        <v>2645.21292320473</v>
      </c>
      <c r="AR34" s="17">
        <v>189.57805171563101</v>
      </c>
      <c r="AS34" s="17">
        <v>-859.83027082156207</v>
      </c>
      <c r="AT34" s="17">
        <v>114.832407938589</v>
      </c>
      <c r="AU34" s="17">
        <v>66.783286353027293</v>
      </c>
      <c r="AV34" s="17">
        <v>195.100316723059</v>
      </c>
      <c r="AW34" s="17">
        <v>515.26436041871102</v>
      </c>
      <c r="AX34" s="17">
        <v>192.93581965138901</v>
      </c>
      <c r="AY34" s="17">
        <v>3861.0700711047702</v>
      </c>
      <c r="AZ34" s="17">
        <v>2454.5633929737</v>
      </c>
      <c r="BA34" s="17">
        <v>2931.6164304908498</v>
      </c>
      <c r="BB34" s="17">
        <v>2696.6998343748296</v>
      </c>
      <c r="BC34" s="17">
        <v>1494.0493171779399</v>
      </c>
      <c r="BD34" s="17">
        <v>675.18499004163698</v>
      </c>
      <c r="BE34" s="17">
        <v>1624.2230479140201</v>
      </c>
      <c r="BF34" s="17">
        <v>481.27311831332099</v>
      </c>
      <c r="BG34" s="17">
        <v>3361.2735599858497</v>
      </c>
    </row>
    <row r="35" spans="1:59" ht="14.25" customHeight="1" x14ac:dyDescent="0.25">
      <c r="A35" s="13" t="s">
        <v>255</v>
      </c>
      <c r="B35" s="14">
        <v>79.949478511633203</v>
      </c>
      <c r="C35" s="15">
        <v>179.79299866996601</v>
      </c>
      <c r="D35" s="15">
        <v>-33.339967272871199</v>
      </c>
      <c r="E35" s="15">
        <v>80.042360828257202</v>
      </c>
      <c r="F35" s="15">
        <v>-52.886794877035996</v>
      </c>
      <c r="G35" s="15">
        <v>296.16817842881699</v>
      </c>
      <c r="H35" s="15">
        <v>159.11777500018297</v>
      </c>
      <c r="I35" s="15">
        <v>-6.2010191729753803</v>
      </c>
      <c r="J35" s="15">
        <v>117.878499283159</v>
      </c>
      <c r="K35" s="15">
        <v>-61.804401560627994</v>
      </c>
      <c r="L35" s="15">
        <v>28.260070199142501</v>
      </c>
      <c r="M35" s="15">
        <v>13.934409044331399</v>
      </c>
      <c r="N35" s="15">
        <v>-379.73918608243099</v>
      </c>
      <c r="O35" s="15">
        <v>627.92980040567898</v>
      </c>
      <c r="P35" s="15">
        <v>560.64809090120104</v>
      </c>
      <c r="Q35" s="15">
        <v>232.125988047563</v>
      </c>
      <c r="R35" s="15">
        <v>225.39095486097801</v>
      </c>
      <c r="S35" s="15">
        <v>616.04667886765094</v>
      </c>
      <c r="T35" s="15">
        <v>179.47365256478801</v>
      </c>
      <c r="U35" s="15">
        <v>27.691981276835698</v>
      </c>
      <c r="V35" s="15">
        <v>497.75762606534602</v>
      </c>
      <c r="W35" s="15">
        <v>-157.09559063621899</v>
      </c>
      <c r="X35" s="15">
        <v>232.602462470315</v>
      </c>
      <c r="Y35" s="15">
        <v>360.42466652245997</v>
      </c>
      <c r="Z35" s="15">
        <v>682.63970038486195</v>
      </c>
      <c r="AA35" s="15">
        <v>239.307982669696</v>
      </c>
      <c r="AB35" s="15">
        <v>505.52615100924703</v>
      </c>
      <c r="AC35" s="15">
        <v>990.74948510561399</v>
      </c>
      <c r="AD35" s="15">
        <v>-411.94373252871799</v>
      </c>
      <c r="AE35" s="15">
        <v>768.14339043632401</v>
      </c>
      <c r="AF35" s="15">
        <v>-535.33897943746604</v>
      </c>
      <c r="AG35" s="15">
        <v>168.70492845445202</v>
      </c>
      <c r="AH35" s="15">
        <v>41.876897234898003</v>
      </c>
      <c r="AI35" s="15">
        <v>231.55268169709501</v>
      </c>
      <c r="AJ35" s="15">
        <v>558.67423217208807</v>
      </c>
      <c r="AK35" s="15">
        <v>173.23911492933101</v>
      </c>
      <c r="AL35" s="15">
        <v>802.58217336234998</v>
      </c>
      <c r="AM35" s="15">
        <v>91.062412309911096</v>
      </c>
      <c r="AN35" s="15">
        <v>476.00925740270003</v>
      </c>
      <c r="AO35" s="15">
        <v>240.80855865005501</v>
      </c>
      <c r="AP35" s="15">
        <v>113.12696204801799</v>
      </c>
      <c r="AQ35" s="15">
        <v>-178.498745794277</v>
      </c>
      <c r="AR35" s="15">
        <v>366.868246601029</v>
      </c>
      <c r="AS35" s="15">
        <v>420.72384022089705</v>
      </c>
      <c r="AT35" s="15">
        <v>157.359124447857</v>
      </c>
      <c r="AU35" s="15">
        <v>269.98726356718601</v>
      </c>
      <c r="AV35" s="15">
        <v>45.9840345002794</v>
      </c>
      <c r="AW35" s="15">
        <v>216.17869074638199</v>
      </c>
      <c r="AX35" s="15">
        <v>-97.121348369895301</v>
      </c>
      <c r="AY35" s="15">
        <v>123.02426098167001</v>
      </c>
      <c r="AZ35" s="15">
        <v>31.641132727586399</v>
      </c>
      <c r="BA35" s="15">
        <v>7.1448739466379205</v>
      </c>
      <c r="BB35" s="15">
        <v>-154.477769014366</v>
      </c>
      <c r="BC35" s="15">
        <v>129.846956583653</v>
      </c>
      <c r="BD35" s="15">
        <v>692.01438191341401</v>
      </c>
      <c r="BE35" s="15">
        <v>214.34811856637498</v>
      </c>
      <c r="BF35" s="15">
        <v>-41.835258131939597</v>
      </c>
      <c r="BG35" s="15">
        <v>371.85509511487197</v>
      </c>
    </row>
    <row r="36" spans="1:59" ht="14.25" customHeight="1" x14ac:dyDescent="0.25">
      <c r="A36" s="18" t="s">
        <v>256</v>
      </c>
      <c r="B36" s="16">
        <v>-411.40001558791397</v>
      </c>
      <c r="C36" s="17">
        <v>-342.99617616991503</v>
      </c>
      <c r="D36" s="17">
        <v>-533.28982330340898</v>
      </c>
      <c r="E36" s="17">
        <v>-613.37261750056098</v>
      </c>
      <c r="F36" s="17">
        <v>-736.48535335499503</v>
      </c>
      <c r="G36" s="17">
        <v>-1414.4821281461</v>
      </c>
      <c r="H36" s="17">
        <v>-842.65777245799904</v>
      </c>
      <c r="I36" s="17">
        <v>-809.74614626180505</v>
      </c>
      <c r="J36" s="17">
        <v>-1015.4585195672099</v>
      </c>
      <c r="K36" s="17">
        <v>-1167.6348986803898</v>
      </c>
      <c r="L36" s="17">
        <v>-915.06688557201005</v>
      </c>
      <c r="M36" s="17">
        <v>-1447.8705989888699</v>
      </c>
      <c r="N36" s="17">
        <v>-2716.5602341812801</v>
      </c>
      <c r="O36" s="17">
        <v>-2082.1146257486203</v>
      </c>
      <c r="P36" s="17">
        <v>-1717.6891055567901</v>
      </c>
      <c r="Q36" s="17">
        <v>-4930.2772723077096</v>
      </c>
      <c r="R36" s="17">
        <v>-2836.47359615614</v>
      </c>
      <c r="S36" s="17">
        <v>-1865.30614787898</v>
      </c>
      <c r="T36" s="17">
        <v>-1478.6597077915499</v>
      </c>
      <c r="U36" s="17">
        <v>-2071.7666269306401</v>
      </c>
      <c r="V36" s="17">
        <v>-1823.0748564258001</v>
      </c>
      <c r="W36" s="17">
        <v>-1979.0300047963601</v>
      </c>
      <c r="X36" s="17">
        <v>-1962.8209257762599</v>
      </c>
      <c r="Y36" s="17">
        <v>-2903.13306171977</v>
      </c>
      <c r="Z36" s="17">
        <v>-3046.65768895156</v>
      </c>
      <c r="AA36" s="17">
        <v>-2989.35063591269</v>
      </c>
      <c r="AB36" s="17">
        <v>-2814.2171837342603</v>
      </c>
      <c r="AC36" s="17">
        <v>-3419.9442256114603</v>
      </c>
      <c r="AD36" s="17">
        <v>-2883.7872774567099</v>
      </c>
      <c r="AE36" s="17">
        <v>-2125.2328663415801</v>
      </c>
      <c r="AF36" s="17">
        <v>-2778.1158551715203</v>
      </c>
      <c r="AG36" s="17">
        <v>-1887.2238963826499</v>
      </c>
      <c r="AH36" s="17">
        <v>-1501.1027793777498</v>
      </c>
      <c r="AI36" s="17">
        <v>-2446.62173753974</v>
      </c>
      <c r="AJ36" s="17">
        <v>-1630.9168345278001</v>
      </c>
      <c r="AK36" s="17">
        <v>-1766.23107832609</v>
      </c>
      <c r="AL36" s="17">
        <v>-1642.7286904133798</v>
      </c>
      <c r="AM36" s="17">
        <v>-1768.62012216018</v>
      </c>
      <c r="AN36" s="17">
        <v>-1461.6969735246998</v>
      </c>
      <c r="AO36" s="17">
        <v>-2417.9633881791701</v>
      </c>
      <c r="AP36" s="17">
        <v>-2977.3500093574298</v>
      </c>
      <c r="AQ36" s="17">
        <v>-2232.7793616985</v>
      </c>
      <c r="AR36" s="17">
        <v>-2497.4015460040696</v>
      </c>
      <c r="AS36" s="17">
        <v>-1759.7715035173098</v>
      </c>
      <c r="AT36" s="17">
        <v>-2375.5353181798801</v>
      </c>
      <c r="AU36" s="17">
        <v>-2206.3140157964704</v>
      </c>
      <c r="AV36" s="17">
        <v>-1755.8388820643102</v>
      </c>
      <c r="AW36" s="17">
        <v>-1818.4744738434702</v>
      </c>
      <c r="AX36" s="17">
        <v>-1812.4943575094599</v>
      </c>
      <c r="AY36" s="17">
        <v>-1405.67094053597</v>
      </c>
      <c r="AZ36" s="17">
        <v>-1974.1515565769998</v>
      </c>
      <c r="BA36" s="17">
        <v>-1643.67165411922</v>
      </c>
      <c r="BB36" s="17">
        <v>-2421.8846202983</v>
      </c>
      <c r="BC36" s="17">
        <v>-1988.9839363133399</v>
      </c>
      <c r="BD36" s="17">
        <v>-2032.9593646733899</v>
      </c>
      <c r="BE36" s="17">
        <v>-1777.4990630203299</v>
      </c>
      <c r="BF36" s="17">
        <v>-1903.0231405048698</v>
      </c>
      <c r="BG36" s="17">
        <v>-1734.7126530513501</v>
      </c>
    </row>
    <row r="37" spans="1:59" ht="14.25" customHeight="1" x14ac:dyDescent="0.25">
      <c r="A37" s="18" t="s">
        <v>257</v>
      </c>
      <c r="B37" s="14">
        <v>-491.34949409954703</v>
      </c>
      <c r="C37" s="15">
        <v>-522.78917483987993</v>
      </c>
      <c r="D37" s="15">
        <v>-499.94985603053703</v>
      </c>
      <c r="E37" s="15">
        <v>-693.41497832881794</v>
      </c>
      <c r="F37" s="15">
        <v>-683.59855847795995</v>
      </c>
      <c r="G37" s="15">
        <v>-1710.65030657491</v>
      </c>
      <c r="H37" s="15">
        <v>-1001.77554745818</v>
      </c>
      <c r="I37" s="15">
        <v>-803.54512708882999</v>
      </c>
      <c r="J37" s="15">
        <v>-1133.33701885037</v>
      </c>
      <c r="K37" s="15">
        <v>-1105.8304971197601</v>
      </c>
      <c r="L37" s="15">
        <v>-943.32695577115294</v>
      </c>
      <c r="M37" s="15">
        <v>-1461.8050080332</v>
      </c>
      <c r="N37" s="15">
        <v>-2336.82104809884</v>
      </c>
      <c r="O37" s="15">
        <v>-2710.0444261543003</v>
      </c>
      <c r="P37" s="15">
        <v>-2278.3371964579901</v>
      </c>
      <c r="Q37" s="15">
        <v>-5162.4032603552705</v>
      </c>
      <c r="R37" s="15">
        <v>-3061.86455101711</v>
      </c>
      <c r="S37" s="15">
        <v>-2481.3528267466304</v>
      </c>
      <c r="T37" s="15">
        <v>-1658.1333603563398</v>
      </c>
      <c r="U37" s="15">
        <v>-2099.4586082074698</v>
      </c>
      <c r="V37" s="15">
        <v>-2320.8324824911497</v>
      </c>
      <c r="W37" s="15">
        <v>-1821.93441416014</v>
      </c>
      <c r="X37" s="15">
        <v>-2195.4233882465701</v>
      </c>
      <c r="Y37" s="15">
        <v>-3263.55772824223</v>
      </c>
      <c r="Z37" s="15">
        <v>-3729.2973893364201</v>
      </c>
      <c r="AA37" s="15">
        <v>-3228.6586185823799</v>
      </c>
      <c r="AB37" s="15">
        <v>-3319.7433347435099</v>
      </c>
      <c r="AC37" s="15">
        <v>-4410.6937107170697</v>
      </c>
      <c r="AD37" s="15">
        <v>-2471.84354492799</v>
      </c>
      <c r="AE37" s="15">
        <v>-2893.3762567779004</v>
      </c>
      <c r="AF37" s="15">
        <v>-2242.77687573405</v>
      </c>
      <c r="AG37" s="15">
        <v>-2055.9288248370999</v>
      </c>
      <c r="AH37" s="15">
        <v>-1542.9796766126499</v>
      </c>
      <c r="AI37" s="15">
        <v>-2678.1744192368396</v>
      </c>
      <c r="AJ37" s="15">
        <v>-2189.5910666998902</v>
      </c>
      <c r="AK37" s="15">
        <v>-1939.4701932554199</v>
      </c>
      <c r="AL37" s="15">
        <v>-2445.31086377573</v>
      </c>
      <c r="AM37" s="15">
        <v>-1859.6825344700899</v>
      </c>
      <c r="AN37" s="15">
        <v>-1937.7062309274002</v>
      </c>
      <c r="AO37" s="15">
        <v>-2658.7719468292298</v>
      </c>
      <c r="AP37" s="15">
        <v>-3090.4769714054401</v>
      </c>
      <c r="AQ37" s="15">
        <v>-2054.2806159042202</v>
      </c>
      <c r="AR37" s="15">
        <v>-2864.2697926051001</v>
      </c>
      <c r="AS37" s="15">
        <v>-2180.4953437382101</v>
      </c>
      <c r="AT37" s="15">
        <v>-2532.8944426277399</v>
      </c>
      <c r="AU37" s="15">
        <v>-2476.3012793636599</v>
      </c>
      <c r="AV37" s="15">
        <v>-1801.8229165645901</v>
      </c>
      <c r="AW37" s="15">
        <v>-2034.6531645898499</v>
      </c>
      <c r="AX37" s="15">
        <v>-1715.3730091395701</v>
      </c>
      <c r="AY37" s="15">
        <v>-1528.69520151764</v>
      </c>
      <c r="AZ37" s="15">
        <v>-2005.7926893045899</v>
      </c>
      <c r="BA37" s="15">
        <v>-1650.81652806586</v>
      </c>
      <c r="BB37" s="15">
        <v>-2267.4068512839299</v>
      </c>
      <c r="BC37" s="15">
        <v>-2118.83089289699</v>
      </c>
      <c r="BD37" s="15">
        <v>-2724.9737465868002</v>
      </c>
      <c r="BE37" s="15">
        <v>-1991.8471815867099</v>
      </c>
      <c r="BF37" s="15">
        <v>-1861.1878823729301</v>
      </c>
      <c r="BG37" s="15">
        <v>-2106.5677481662301</v>
      </c>
    </row>
    <row r="38" spans="1:59" ht="14.25" customHeight="1" x14ac:dyDescent="0.25">
      <c r="A38" s="13" t="s">
        <v>258</v>
      </c>
      <c r="B38" s="16">
        <v>2199.6263096630996</v>
      </c>
      <c r="C38" s="17">
        <v>-918.69302912945602</v>
      </c>
      <c r="D38" s="17">
        <v>1436.39711505376</v>
      </c>
      <c r="E38" s="17">
        <v>-218.913361850173</v>
      </c>
      <c r="F38" s="17">
        <v>4270.3991704218706</v>
      </c>
      <c r="G38" s="17">
        <v>444.39991029798398</v>
      </c>
      <c r="H38" s="17">
        <v>-882.25600620482101</v>
      </c>
      <c r="I38" s="17">
        <v>-410.51193002066896</v>
      </c>
      <c r="J38" s="17">
        <v>3693.7266445475302</v>
      </c>
      <c r="K38" s="17">
        <v>-285.09101376447302</v>
      </c>
      <c r="L38" s="17">
        <v>2840.8260079192701</v>
      </c>
      <c r="M38" s="17">
        <v>1784.89208687518</v>
      </c>
      <c r="N38" s="17">
        <v>39.705942793301702</v>
      </c>
      <c r="O38" s="17">
        <v>1272.7338662067</v>
      </c>
      <c r="P38" s="17">
        <v>-2528.7790313996502</v>
      </c>
      <c r="Q38" s="17">
        <v>-4129.5530500371897</v>
      </c>
      <c r="R38" s="17">
        <v>493.01115903231698</v>
      </c>
      <c r="S38" s="17">
        <v>-2959.8586007681697</v>
      </c>
      <c r="T38" s="17">
        <v>308.77468322571099</v>
      </c>
      <c r="U38" s="17">
        <v>2769.8246610809597</v>
      </c>
      <c r="V38" s="17">
        <v>6177.6444024014099</v>
      </c>
      <c r="W38" s="17">
        <v>261.54320063993799</v>
      </c>
      <c r="X38" s="17">
        <v>-65.98341068907871</v>
      </c>
      <c r="Y38" s="17">
        <v>9.5127773101066886</v>
      </c>
      <c r="Z38" s="17">
        <v>3653.9901471716598</v>
      </c>
      <c r="AA38" s="17">
        <v>-2201.4979429249001</v>
      </c>
      <c r="AB38" s="17">
        <v>784.69481273901908</v>
      </c>
      <c r="AC38" s="17">
        <v>-2899.1350226885802</v>
      </c>
      <c r="AD38" s="17">
        <v>-381.35096081880403</v>
      </c>
      <c r="AE38" s="17">
        <v>-652.70459491968802</v>
      </c>
      <c r="AF38" s="17">
        <v>-745.02191421551595</v>
      </c>
      <c r="AG38" s="17">
        <v>-516.28714592488302</v>
      </c>
      <c r="AH38" s="17">
        <v>-358.57042519639896</v>
      </c>
      <c r="AI38" s="17">
        <v>1113.0619665710699</v>
      </c>
      <c r="AJ38" s="17">
        <v>-1463.37235027368</v>
      </c>
      <c r="AK38" s="17">
        <v>-364.36403936391201</v>
      </c>
      <c r="AL38" s="17">
        <v>870.95771920862194</v>
      </c>
      <c r="AM38" s="17">
        <v>-589.55873024173798</v>
      </c>
      <c r="AN38" s="17">
        <v>-798.77177312436493</v>
      </c>
      <c r="AO38" s="17">
        <v>4272.4200672900897</v>
      </c>
      <c r="AP38" s="17">
        <v>-2256.44348496365</v>
      </c>
      <c r="AQ38" s="17">
        <v>-625.10339443013208</v>
      </c>
      <c r="AR38" s="17">
        <v>-444.739377550607</v>
      </c>
      <c r="AS38" s="17">
        <v>104.409904296097</v>
      </c>
      <c r="AT38" s="17">
        <v>-911.12232806768998</v>
      </c>
      <c r="AU38" s="17">
        <v>2097.1418781819898</v>
      </c>
      <c r="AV38" s="17">
        <v>-972.31844757614897</v>
      </c>
      <c r="AW38" s="17">
        <v>379.23437604129396</v>
      </c>
      <c r="AX38" s="17">
        <v>-2194.5773179327102</v>
      </c>
      <c r="AY38" s="17">
        <v>1724.55254489964</v>
      </c>
      <c r="AZ38" s="17">
        <v>-628.98594758522199</v>
      </c>
      <c r="BA38" s="17">
        <v>566.71277059130296</v>
      </c>
      <c r="BB38" s="17">
        <v>-1091.0677089768501</v>
      </c>
      <c r="BC38" s="17">
        <v>919.28446310177799</v>
      </c>
      <c r="BD38" s="17">
        <v>-1778.18427054157</v>
      </c>
      <c r="BE38" s="17">
        <v>1238.3748999209199</v>
      </c>
      <c r="BF38" s="17">
        <v>-1995.69830700497</v>
      </c>
      <c r="BG38" s="17">
        <v>1110.98919424672</v>
      </c>
    </row>
    <row r="39" spans="1:59" ht="14.25" customHeight="1" x14ac:dyDescent="0.25">
      <c r="A39" s="18" t="s">
        <v>259</v>
      </c>
      <c r="B39" s="14">
        <v>0</v>
      </c>
      <c r="C39" s="14">
        <v>0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  <c r="AJ39" s="14">
        <v>0</v>
      </c>
      <c r="AK39" s="14">
        <v>0</v>
      </c>
      <c r="AL39" s="14">
        <v>0</v>
      </c>
      <c r="AM39" s="14">
        <v>0</v>
      </c>
      <c r="AN39" s="14">
        <v>0</v>
      </c>
      <c r="AO39" s="14">
        <v>0</v>
      </c>
      <c r="AP39" s="14">
        <v>0</v>
      </c>
      <c r="AQ39" s="14">
        <v>0</v>
      </c>
      <c r="AR39" s="14">
        <v>0</v>
      </c>
      <c r="AS39" s="14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</row>
    <row r="40" spans="1:59" ht="14.25" customHeight="1" x14ac:dyDescent="0.25">
      <c r="A40" s="18" t="s">
        <v>260</v>
      </c>
      <c r="B40" s="16">
        <v>2199.6263096630996</v>
      </c>
      <c r="C40" s="17">
        <v>-918.69302912945602</v>
      </c>
      <c r="D40" s="17">
        <v>1436.39711505376</v>
      </c>
      <c r="E40" s="17">
        <v>-218.913361850173</v>
      </c>
      <c r="F40" s="17">
        <v>4270.3991704218706</v>
      </c>
      <c r="G40" s="17">
        <v>444.39991029798398</v>
      </c>
      <c r="H40" s="17">
        <v>-882.25600620482101</v>
      </c>
      <c r="I40" s="17">
        <v>-410.51193002066896</v>
      </c>
      <c r="J40" s="17">
        <v>3693.7266445475302</v>
      </c>
      <c r="K40" s="17">
        <v>-285.09101376447302</v>
      </c>
      <c r="L40" s="17">
        <v>2840.8260079192701</v>
      </c>
      <c r="M40" s="17">
        <v>1784.89208687518</v>
      </c>
      <c r="N40" s="17">
        <v>39.705942793301702</v>
      </c>
      <c r="O40" s="17">
        <v>1272.7338662067</v>
      </c>
      <c r="P40" s="17">
        <v>-2528.7790313996502</v>
      </c>
      <c r="Q40" s="17">
        <v>-4129.5530500371897</v>
      </c>
      <c r="R40" s="17">
        <v>493.01115903231698</v>
      </c>
      <c r="S40" s="17">
        <v>-2959.8586007681697</v>
      </c>
      <c r="T40" s="17">
        <v>308.77468322571099</v>
      </c>
      <c r="U40" s="17">
        <v>2769.8246610809597</v>
      </c>
      <c r="V40" s="17">
        <v>6177.6444024014099</v>
      </c>
      <c r="W40" s="17">
        <v>261.54320063993799</v>
      </c>
      <c r="X40" s="17">
        <v>-65.98341068907871</v>
      </c>
      <c r="Y40" s="17">
        <v>9.5127773101066886</v>
      </c>
      <c r="Z40" s="17">
        <v>3653.9901471716598</v>
      </c>
      <c r="AA40" s="17">
        <v>-2201.4979429249001</v>
      </c>
      <c r="AB40" s="17">
        <v>784.69481273901908</v>
      </c>
      <c r="AC40" s="17">
        <v>-2899.1350226885802</v>
      </c>
      <c r="AD40" s="17">
        <v>-381.35096081880403</v>
      </c>
      <c r="AE40" s="17">
        <v>-652.70459491968802</v>
      </c>
      <c r="AF40" s="17">
        <v>-745.02191421551595</v>
      </c>
      <c r="AG40" s="17">
        <v>-516.28714592488302</v>
      </c>
      <c r="AH40" s="17">
        <v>-358.57042519639896</v>
      </c>
      <c r="AI40" s="17">
        <v>1113.0619665710699</v>
      </c>
      <c r="AJ40" s="17">
        <v>-1463.37235027368</v>
      </c>
      <c r="AK40" s="17">
        <v>-364.36403936391201</v>
      </c>
      <c r="AL40" s="17">
        <v>870.95771920862194</v>
      </c>
      <c r="AM40" s="17">
        <v>-589.55873024173798</v>
      </c>
      <c r="AN40" s="17">
        <v>-798.77177312436493</v>
      </c>
      <c r="AO40" s="17">
        <v>4272.4200672900897</v>
      </c>
      <c r="AP40" s="17">
        <v>-2256.44348496365</v>
      </c>
      <c r="AQ40" s="17">
        <v>-625.10339443013208</v>
      </c>
      <c r="AR40" s="17">
        <v>-444.739377550607</v>
      </c>
      <c r="AS40" s="17">
        <v>104.409904296097</v>
      </c>
      <c r="AT40" s="17">
        <v>-911.12232806768998</v>
      </c>
      <c r="AU40" s="17">
        <v>2097.1418781819898</v>
      </c>
      <c r="AV40" s="17">
        <v>-972.31844757614897</v>
      </c>
      <c r="AW40" s="17">
        <v>379.23437604129396</v>
      </c>
      <c r="AX40" s="17">
        <v>-2194.5773179327102</v>
      </c>
      <c r="AY40" s="17">
        <v>1724.55254489964</v>
      </c>
      <c r="AZ40" s="17">
        <v>-628.98594758522199</v>
      </c>
      <c r="BA40" s="17">
        <v>566.71277059130296</v>
      </c>
      <c r="BB40" s="17">
        <v>-1091.0677089768501</v>
      </c>
      <c r="BC40" s="17">
        <v>919.28446310177799</v>
      </c>
      <c r="BD40" s="17">
        <v>-1778.18427054157</v>
      </c>
      <c r="BE40" s="17">
        <v>1238.3748999209199</v>
      </c>
      <c r="BF40" s="17">
        <v>-1995.69830700497</v>
      </c>
      <c r="BG40" s="17">
        <v>1110.98919424672</v>
      </c>
    </row>
    <row r="41" spans="1:59" ht="14.25" customHeight="1" x14ac:dyDescent="0.25">
      <c r="A41" s="13" t="s">
        <v>261</v>
      </c>
      <c r="B41" s="14">
        <v>661.93350688152896</v>
      </c>
      <c r="C41" s="15">
        <v>42.724459681978907</v>
      </c>
      <c r="D41" s="15">
        <v>185.37675995040598</v>
      </c>
      <c r="E41" s="15">
        <v>212.07606128472798</v>
      </c>
      <c r="F41" s="15">
        <v>1614.0789944124701</v>
      </c>
      <c r="G41" s="15">
        <v>1837.9757150975499</v>
      </c>
      <c r="H41" s="15">
        <v>-949.86923687217904</v>
      </c>
      <c r="I41" s="15">
        <v>640.743130259493</v>
      </c>
      <c r="J41" s="15">
        <v>-1029.79417451564</v>
      </c>
      <c r="K41" s="15">
        <v>2849.5579444483501</v>
      </c>
      <c r="L41" s="15">
        <v>2255.7588332247401</v>
      </c>
      <c r="M41" s="15">
        <v>2555.1196372447098</v>
      </c>
      <c r="N41" s="15">
        <v>2623.6120232774401</v>
      </c>
      <c r="O41" s="15">
        <v>2923.6492338386402</v>
      </c>
      <c r="P41" s="15">
        <v>3563.9973549700599</v>
      </c>
      <c r="Q41" s="15">
        <v>-2865.7668264870599</v>
      </c>
      <c r="R41" s="15">
        <v>-1837.6744215384181</v>
      </c>
      <c r="S41" s="15">
        <v>-858.49545592667607</v>
      </c>
      <c r="T41" s="15">
        <v>3273.8999508875049</v>
      </c>
      <c r="U41" s="15">
        <v>4839.3907345387515</v>
      </c>
      <c r="V41" s="15">
        <v>146.850817061003</v>
      </c>
      <c r="W41" s="15">
        <v>97.375999194461301</v>
      </c>
      <c r="X41" s="15">
        <v>1565.8766173682202</v>
      </c>
      <c r="Y41" s="15">
        <v>-89.105086794914101</v>
      </c>
      <c r="Z41" s="15">
        <v>1884.63082764258</v>
      </c>
      <c r="AA41" s="15">
        <v>1865.0935360634501</v>
      </c>
      <c r="AB41" s="15">
        <v>924.84860630369599</v>
      </c>
      <c r="AC41" s="15">
        <v>457.846436774501</v>
      </c>
      <c r="AD41" s="15">
        <v>-183.56245981888401</v>
      </c>
      <c r="AE41" s="15">
        <v>1034.9875854269101</v>
      </c>
      <c r="AF41" s="15">
        <v>-262.95042254262398</v>
      </c>
      <c r="AG41" s="15">
        <v>2986.85569827781</v>
      </c>
      <c r="AH41" s="15">
        <v>-2052.58371751907</v>
      </c>
      <c r="AI41" s="15">
        <v>-2491.90248983842</v>
      </c>
      <c r="AJ41" s="15">
        <v>615.74892956118106</v>
      </c>
      <c r="AK41" s="15">
        <v>1080.8934552891001</v>
      </c>
      <c r="AL41" s="15">
        <v>-974.75541299480506</v>
      </c>
      <c r="AM41" s="15">
        <v>-190.26713188642196</v>
      </c>
      <c r="AN41" s="15">
        <v>-2418.1390107121588</v>
      </c>
      <c r="AO41" s="15">
        <v>889.49808436869375</v>
      </c>
      <c r="AP41" s="15">
        <v>-2580.2566956227802</v>
      </c>
      <c r="AQ41" s="15">
        <v>-1199.6760925659703</v>
      </c>
      <c r="AR41" s="15">
        <v>-99.4982953351997</v>
      </c>
      <c r="AS41" s="15">
        <v>471.55875182740095</v>
      </c>
      <c r="AT41" s="15">
        <v>-529.66932477230091</v>
      </c>
      <c r="AU41" s="15">
        <v>932.09188630729398</v>
      </c>
      <c r="AV41" s="15">
        <v>-799.29842098127199</v>
      </c>
      <c r="AW41" s="15">
        <v>1580.2766408069499</v>
      </c>
      <c r="AX41" s="15">
        <v>-1526.1158205552699</v>
      </c>
      <c r="AY41" s="15">
        <v>1421.57361976365</v>
      </c>
      <c r="AZ41" s="15">
        <v>1382.79278276892</v>
      </c>
      <c r="BA41" s="15">
        <v>2634.6792986593405</v>
      </c>
      <c r="BB41" s="15">
        <v>102.51066387354399</v>
      </c>
      <c r="BC41" s="15">
        <v>161.26024622737398</v>
      </c>
      <c r="BD41" s="15">
        <v>1352.46132272963</v>
      </c>
      <c r="BE41" s="15">
        <v>2314.1152729422802</v>
      </c>
      <c r="BF41" s="15">
        <v>-888.96785955753694</v>
      </c>
      <c r="BG41" s="15">
        <v>1065.64161841021</v>
      </c>
    </row>
    <row r="42" spans="1:59" ht="14.25" customHeight="1" x14ac:dyDescent="0.25">
      <c r="A42" s="18" t="s">
        <v>262</v>
      </c>
      <c r="B42" s="1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  <c r="AK42" s="16">
        <v>0</v>
      </c>
      <c r="AL42" s="16">
        <v>0</v>
      </c>
      <c r="AM42" s="16">
        <v>0</v>
      </c>
      <c r="AN42" s="16">
        <v>0</v>
      </c>
      <c r="AO42" s="16">
        <v>0</v>
      </c>
      <c r="AP42" s="16">
        <v>0</v>
      </c>
      <c r="AQ42" s="16">
        <v>0</v>
      </c>
      <c r="AR42" s="16">
        <v>0</v>
      </c>
      <c r="AS42" s="16">
        <v>0</v>
      </c>
      <c r="AT42" s="16">
        <v>0</v>
      </c>
      <c r="AU42" s="16">
        <v>0</v>
      </c>
      <c r="AV42" s="16">
        <v>0</v>
      </c>
      <c r="AW42" s="16">
        <v>0</v>
      </c>
      <c r="AX42" s="16">
        <v>0</v>
      </c>
      <c r="AY42" s="16">
        <v>0</v>
      </c>
      <c r="AZ42" s="16">
        <v>0</v>
      </c>
      <c r="BA42" s="16">
        <v>0</v>
      </c>
      <c r="BB42" s="16">
        <v>0</v>
      </c>
      <c r="BC42" s="16">
        <v>0</v>
      </c>
      <c r="BD42" s="16">
        <v>0</v>
      </c>
      <c r="BE42" s="16">
        <v>0</v>
      </c>
      <c r="BF42" s="16">
        <v>0</v>
      </c>
      <c r="BG42" s="16">
        <v>0</v>
      </c>
    </row>
    <row r="43" spans="1:59" ht="14.25" customHeight="1" x14ac:dyDescent="0.25">
      <c r="A43" s="18" t="s">
        <v>263</v>
      </c>
      <c r="B43" s="14">
        <v>661.93350688152896</v>
      </c>
      <c r="C43" s="15">
        <v>42.724459681978907</v>
      </c>
      <c r="D43" s="15">
        <v>185.37675995040598</v>
      </c>
      <c r="E43" s="15">
        <v>212.07606128472798</v>
      </c>
      <c r="F43" s="15">
        <v>1614.0789944124701</v>
      </c>
      <c r="G43" s="15">
        <v>1837.9757150975499</v>
      </c>
      <c r="H43" s="15">
        <v>-949.86923687217904</v>
      </c>
      <c r="I43" s="15">
        <v>640.743130259493</v>
      </c>
      <c r="J43" s="15">
        <v>-1029.79417451564</v>
      </c>
      <c r="K43" s="15">
        <v>2849.5579444483501</v>
      </c>
      <c r="L43" s="15">
        <v>2255.7588332247401</v>
      </c>
      <c r="M43" s="15">
        <v>2555.1196372447098</v>
      </c>
      <c r="N43" s="15">
        <v>2623.6120232774401</v>
      </c>
      <c r="O43" s="15">
        <v>2923.6492338386402</v>
      </c>
      <c r="P43" s="15">
        <v>3563.9973549700599</v>
      </c>
      <c r="Q43" s="15">
        <v>-2865.7668264870599</v>
      </c>
      <c r="R43" s="15">
        <v>-1837.6744215384181</v>
      </c>
      <c r="S43" s="15">
        <v>-858.49545592667607</v>
      </c>
      <c r="T43" s="15">
        <v>3273.8999508875049</v>
      </c>
      <c r="U43" s="15">
        <v>4839.3907345387515</v>
      </c>
      <c r="V43" s="15">
        <v>146.850817061003</v>
      </c>
      <c r="W43" s="15">
        <v>97.375999194461301</v>
      </c>
      <c r="X43" s="15">
        <v>1565.8766173682202</v>
      </c>
      <c r="Y43" s="15">
        <v>-89.105086794914101</v>
      </c>
      <c r="Z43" s="15">
        <v>1884.63082764258</v>
      </c>
      <c r="AA43" s="15">
        <v>1865.0935360634501</v>
      </c>
      <c r="AB43" s="15">
        <v>924.84860630369599</v>
      </c>
      <c r="AC43" s="15">
        <v>457.846436774501</v>
      </c>
      <c r="AD43" s="15">
        <v>-183.56245981888401</v>
      </c>
      <c r="AE43" s="15">
        <v>1034.9875854269101</v>
      </c>
      <c r="AF43" s="15">
        <v>-262.95042254262398</v>
      </c>
      <c r="AG43" s="15">
        <v>2986.85569827781</v>
      </c>
      <c r="AH43" s="15">
        <v>-2052.58371751907</v>
      </c>
      <c r="AI43" s="15">
        <v>-2491.90248983842</v>
      </c>
      <c r="AJ43" s="15">
        <v>615.74892956118106</v>
      </c>
      <c r="AK43" s="15">
        <v>1080.8934552891001</v>
      </c>
      <c r="AL43" s="15">
        <v>-974.75541299480506</v>
      </c>
      <c r="AM43" s="15">
        <v>-190.26713188642196</v>
      </c>
      <c r="AN43" s="15">
        <v>-2418.1390107121588</v>
      </c>
      <c r="AO43" s="15">
        <v>889.49808436869375</v>
      </c>
      <c r="AP43" s="15">
        <v>-2580.2566956227802</v>
      </c>
      <c r="AQ43" s="15">
        <v>-1199.6760925659703</v>
      </c>
      <c r="AR43" s="15">
        <v>-99.4982953351997</v>
      </c>
      <c r="AS43" s="15">
        <v>471.55875182740095</v>
      </c>
      <c r="AT43" s="15">
        <v>-529.66932477230091</v>
      </c>
      <c r="AU43" s="15">
        <v>932.09188630729398</v>
      </c>
      <c r="AV43" s="15">
        <v>-799.29842098127199</v>
      </c>
      <c r="AW43" s="15">
        <v>1580.2766408069499</v>
      </c>
      <c r="AX43" s="15">
        <v>-1526.1158205552699</v>
      </c>
      <c r="AY43" s="15">
        <v>1421.57361976365</v>
      </c>
      <c r="AZ43" s="15">
        <v>1382.79278276892</v>
      </c>
      <c r="BA43" s="15">
        <v>2634.6792986593405</v>
      </c>
      <c r="BB43" s="15">
        <v>102.51066387354399</v>
      </c>
      <c r="BC43" s="15">
        <v>161.26024622737398</v>
      </c>
      <c r="BD43" s="15">
        <v>1352.46132272963</v>
      </c>
      <c r="BE43" s="15">
        <v>2314.1152729422802</v>
      </c>
      <c r="BF43" s="15">
        <v>-888.96785955753694</v>
      </c>
      <c r="BG43" s="15">
        <v>1065.64161841021</v>
      </c>
    </row>
    <row r="44" spans="1:59" ht="14.25" customHeight="1" x14ac:dyDescent="0.25">
      <c r="A44" s="20" t="s">
        <v>264</v>
      </c>
      <c r="B44" s="16">
        <v>362.6586607996806</v>
      </c>
      <c r="C44" s="17">
        <v>2655.9589596887081</v>
      </c>
      <c r="D44" s="17">
        <v>-1054.6679109992001</v>
      </c>
      <c r="E44" s="17">
        <v>693.27254543274194</v>
      </c>
      <c r="F44" s="17">
        <v>-61.483185836315158</v>
      </c>
      <c r="G44" s="17">
        <v>2232.6133053047533</v>
      </c>
      <c r="H44" s="17">
        <v>-150.53041019008398</v>
      </c>
      <c r="I44" s="17">
        <v>457.42495761835789</v>
      </c>
      <c r="J44" s="17">
        <v>-2760.9774950420087</v>
      </c>
      <c r="K44" s="17">
        <v>3765.933657095427</v>
      </c>
      <c r="L44" s="17">
        <v>-2738.2287246191549</v>
      </c>
      <c r="M44" s="17">
        <v>-239.17308578764724</v>
      </c>
      <c r="N44" s="17">
        <v>134.1536491332071</v>
      </c>
      <c r="O44" s="17">
        <v>1741.3647861453819</v>
      </c>
      <c r="P44" s="17">
        <v>4280.4121337133993</v>
      </c>
      <c r="Q44" s="17">
        <v>-598.70427806738564</v>
      </c>
      <c r="R44" s="17">
        <v>149.66017424673581</v>
      </c>
      <c r="S44" s="17">
        <v>-950.26400445601394</v>
      </c>
      <c r="T44" s="17">
        <v>2058.8068854252442</v>
      </c>
      <c r="U44" s="17">
        <v>-44.163073543548343</v>
      </c>
      <c r="V44" s="17">
        <v>1316.7264442765731</v>
      </c>
      <c r="W44" s="17">
        <v>762.80005535889336</v>
      </c>
      <c r="X44" s="17">
        <v>542.00977883900953</v>
      </c>
      <c r="Y44" s="17">
        <v>1230.5714278526341</v>
      </c>
      <c r="Z44" s="17">
        <v>1467.5619434116225</v>
      </c>
      <c r="AA44" s="17">
        <v>3984.7144465452384</v>
      </c>
      <c r="AB44" s="17">
        <v>4312.4668469236694</v>
      </c>
      <c r="AC44" s="17">
        <v>3586.557767351293</v>
      </c>
      <c r="AD44" s="17">
        <v>-2566.5567399427146</v>
      </c>
      <c r="AE44" s="17">
        <v>3260.8346840005224</v>
      </c>
      <c r="AF44" s="17">
        <v>-1673.5240309013873</v>
      </c>
      <c r="AG44" s="17">
        <v>1566.2639830232572</v>
      </c>
      <c r="AH44" s="17">
        <v>-2452.830154962794</v>
      </c>
      <c r="AI44" s="17">
        <v>3199.8389693043346</v>
      </c>
      <c r="AJ44" s="17">
        <v>1924.615106679184</v>
      </c>
      <c r="AK44" s="17">
        <v>-1655.9144424062667</v>
      </c>
      <c r="AL44" s="17">
        <v>-1609.5061547190971</v>
      </c>
      <c r="AM44" s="17">
        <v>-332.73030935706089</v>
      </c>
      <c r="AN44" s="17">
        <v>1095.9232410092466</v>
      </c>
      <c r="AO44" s="17">
        <v>2171.2643335132966</v>
      </c>
      <c r="AP44" s="17">
        <v>-2200.5498401165287</v>
      </c>
      <c r="AQ44" s="17">
        <v>943.83568784609429</v>
      </c>
      <c r="AR44" s="17">
        <v>1758.5931301583983</v>
      </c>
      <c r="AS44" s="17">
        <v>-311.29590220350241</v>
      </c>
      <c r="AT44" s="17">
        <v>-604.17060465623592</v>
      </c>
      <c r="AU44" s="17">
        <v>34.069728862875223</v>
      </c>
      <c r="AV44" s="17">
        <v>47.011179681636335</v>
      </c>
      <c r="AW44" s="17">
        <v>423.633652021947</v>
      </c>
      <c r="AX44" s="17">
        <v>-2098.5806086052617</v>
      </c>
      <c r="AY44" s="17">
        <v>-2178.0875527721078</v>
      </c>
      <c r="AZ44" s="17">
        <v>-589.01105555406787</v>
      </c>
      <c r="BA44" s="17">
        <v>478.7974205535948</v>
      </c>
      <c r="BB44" s="17">
        <v>-651.81414172842426</v>
      </c>
      <c r="BC44" s="17">
        <v>-81.03979755402041</v>
      </c>
      <c r="BD44" s="17">
        <v>528.20662123388149</v>
      </c>
      <c r="BE44" s="17">
        <v>1353.9508932456588</v>
      </c>
      <c r="BF44" s="17">
        <v>-2557.9939304840964</v>
      </c>
      <c r="BG44" s="17">
        <v>1511.6159514968019</v>
      </c>
    </row>
    <row r="45" spans="1:59" ht="14.25" customHeight="1" x14ac:dyDescent="0.25">
      <c r="A45" s="19" t="s">
        <v>265</v>
      </c>
      <c r="B45" s="14">
        <v>-744.65527392302988</v>
      </c>
      <c r="C45" s="15">
        <v>-1044.2660013336936</v>
      </c>
      <c r="D45" s="15">
        <v>92.513213451373218</v>
      </c>
      <c r="E45" s="15">
        <v>750.01922643189118</v>
      </c>
      <c r="F45" s="15">
        <v>-1008.8543555813909</v>
      </c>
      <c r="G45" s="15">
        <v>-812.0272835241351</v>
      </c>
      <c r="H45" s="15">
        <v>75.545967132213988</v>
      </c>
      <c r="I45" s="15">
        <v>1265.6438607209907</v>
      </c>
      <c r="J45" s="15">
        <v>-1361.1902089183413</v>
      </c>
      <c r="K45" s="15">
        <v>-1227.7319100550424</v>
      </c>
      <c r="L45" s="15">
        <v>786.86681872092117</v>
      </c>
      <c r="M45" s="15">
        <v>560.7846777948871</v>
      </c>
      <c r="N45" s="15">
        <v>223.83932216145794</v>
      </c>
      <c r="O45" s="15">
        <v>686.31179762432771</v>
      </c>
      <c r="P45" s="15">
        <v>334.73188473879958</v>
      </c>
      <c r="Q45" s="15">
        <v>-340.94446763767388</v>
      </c>
      <c r="R45" s="15">
        <v>310.07557203888427</v>
      </c>
      <c r="S45" s="15">
        <v>487.53833900753472</v>
      </c>
      <c r="T45" s="15">
        <v>58.808961692055938</v>
      </c>
      <c r="U45" s="15">
        <v>-422.61915825395107</v>
      </c>
      <c r="V45" s="15">
        <v>-461.18815282817474</v>
      </c>
      <c r="W45" s="15">
        <v>-413.23922626732792</v>
      </c>
      <c r="X45" s="15">
        <v>-508.98318527866519</v>
      </c>
      <c r="Y45" s="15">
        <v>554.37169300812059</v>
      </c>
      <c r="Z45" s="15">
        <v>1440.0737240678648</v>
      </c>
      <c r="AA45" s="15">
        <v>-1032.1287505394869</v>
      </c>
      <c r="AB45" s="15">
        <v>-661.18720585329913</v>
      </c>
      <c r="AC45" s="15">
        <v>1093.7328645180073</v>
      </c>
      <c r="AD45" s="15">
        <v>-273.83878246625255</v>
      </c>
      <c r="AE45" s="15">
        <v>-1472.8857572082795</v>
      </c>
      <c r="AF45" s="15">
        <v>754.9943652388697</v>
      </c>
      <c r="AG45" s="15">
        <v>38.810893036904062</v>
      </c>
      <c r="AH45" s="15">
        <v>1218.4505310039385</v>
      </c>
      <c r="AI45" s="15">
        <v>-1426.3335852236933</v>
      </c>
      <c r="AJ45" s="15">
        <v>-1160.0178160831508</v>
      </c>
      <c r="AK45" s="15">
        <v>664.22418054938123</v>
      </c>
      <c r="AL45" s="15">
        <v>1474.9460295962633</v>
      </c>
      <c r="AM45" s="15">
        <v>222.75841800873067</v>
      </c>
      <c r="AN45" s="15">
        <v>-916.42766868208446</v>
      </c>
      <c r="AO45" s="15">
        <v>-1049.4049494606406</v>
      </c>
      <c r="AP45" s="15">
        <v>1595.3923026497102</v>
      </c>
      <c r="AQ45" s="15">
        <v>-1233.2258665234849</v>
      </c>
      <c r="AR45" s="15">
        <v>-1373.0024185019086</v>
      </c>
      <c r="AS45" s="15">
        <v>1046.1508016129083</v>
      </c>
      <c r="AT45" s="15">
        <v>718.68348271575246</v>
      </c>
      <c r="AU45" s="15">
        <v>193.32625436873352</v>
      </c>
      <c r="AV45" s="15">
        <v>-352.36078386345616</v>
      </c>
      <c r="AW45" s="15">
        <v>1286.3664699561391</v>
      </c>
      <c r="AX45" s="15">
        <v>112.78664911070899</v>
      </c>
      <c r="AY45" s="15">
        <v>1616.6772056013604</v>
      </c>
      <c r="AZ45" s="15">
        <v>-878.05064222407998</v>
      </c>
      <c r="BA45" s="15">
        <v>769.68122027572224</v>
      </c>
      <c r="BB45" s="15">
        <v>-489.66587555782627</v>
      </c>
      <c r="BC45" s="15">
        <v>-295.49484589687899</v>
      </c>
      <c r="BD45" s="15">
        <v>-346.25703499216479</v>
      </c>
      <c r="BE45" s="15">
        <v>1418.6487503327892</v>
      </c>
      <c r="BF45" s="15">
        <v>1385.2914932672979</v>
      </c>
      <c r="BG45" s="15">
        <v>-1395.9863715538352</v>
      </c>
    </row>
    <row r="46" spans="1:59" ht="14.25" customHeight="1" x14ac:dyDescent="0.25">
      <c r="A46" s="19" t="s">
        <v>266</v>
      </c>
      <c r="B46" s="16">
        <v>-381.99661314636086</v>
      </c>
      <c r="C46" s="17">
        <v>1611.6929583873768</v>
      </c>
      <c r="D46" s="17">
        <v>-962.1546975252312</v>
      </c>
      <c r="E46" s="17">
        <v>1443.2917718256442</v>
      </c>
      <c r="F46" s="17">
        <v>-1070.3375414149309</v>
      </c>
      <c r="G46" s="17">
        <v>1420.5860218206296</v>
      </c>
      <c r="H46" s="17">
        <v>-74.984443077089296</v>
      </c>
      <c r="I46" s="17">
        <v>1723.0688183861305</v>
      </c>
      <c r="J46" s="17">
        <v>-4122.1677039390916</v>
      </c>
      <c r="K46" s="17">
        <v>2538.201747088398</v>
      </c>
      <c r="L46" s="17">
        <v>-1951.3619059224766</v>
      </c>
      <c r="M46" s="17">
        <v>321.61159197472017</v>
      </c>
      <c r="N46" s="17">
        <v>357.99297124517892</v>
      </c>
      <c r="O46" s="17">
        <v>2427.6765837998237</v>
      </c>
      <c r="P46" s="17">
        <v>4615.1440184465409</v>
      </c>
      <c r="Q46" s="17">
        <v>-939.64874573634575</v>
      </c>
      <c r="R46" s="17">
        <v>459.73574625436521</v>
      </c>
      <c r="S46" s="17">
        <v>-462.72566541962726</v>
      </c>
      <c r="T46" s="17">
        <v>2117.6158471654235</v>
      </c>
      <c r="U46" s="17">
        <v>-466.78223183035118</v>
      </c>
      <c r="V46" s="17">
        <v>855.53829139842242</v>
      </c>
      <c r="W46" s="17">
        <v>349.56082907159413</v>
      </c>
      <c r="X46" s="17">
        <v>33.02659343032969</v>
      </c>
      <c r="Y46" s="17">
        <v>1784.9431208008066</v>
      </c>
      <c r="Z46" s="17">
        <v>2907.6356674795247</v>
      </c>
      <c r="AA46" s="17">
        <v>2952.5856960057131</v>
      </c>
      <c r="AB46" s="17">
        <v>3651.2796410703804</v>
      </c>
      <c r="AC46" s="17">
        <v>4680.2906318693476</v>
      </c>
      <c r="AD46" s="17">
        <v>-2840.3955224089218</v>
      </c>
      <c r="AE46" s="17">
        <v>1787.9489267922502</v>
      </c>
      <c r="AF46" s="17">
        <v>-918.52966566250427</v>
      </c>
      <c r="AG46" s="17">
        <v>1605.0748760602471</v>
      </c>
      <c r="AH46" s="17">
        <v>-1234.3796239588914</v>
      </c>
      <c r="AI46" s="17">
        <v>1773.5053840806968</v>
      </c>
      <c r="AJ46" s="17">
        <v>764.59729059599033</v>
      </c>
      <c r="AK46" s="17">
        <v>-991.69026185693588</v>
      </c>
      <c r="AL46" s="17">
        <v>-134.56012512290459</v>
      </c>
      <c r="AM46" s="17">
        <v>-109.97189134831129</v>
      </c>
      <c r="AN46" s="17">
        <v>179.4955723272131</v>
      </c>
      <c r="AO46" s="17">
        <v>1121.859384052648</v>
      </c>
      <c r="AP46" s="17">
        <v>-605.15753746677376</v>
      </c>
      <c r="AQ46" s="17">
        <v>-289.39017867727796</v>
      </c>
      <c r="AR46" s="17">
        <v>385.59071165614154</v>
      </c>
      <c r="AS46" s="17">
        <v>734.85489940938328</v>
      </c>
      <c r="AT46" s="17">
        <v>114.51287805956441</v>
      </c>
      <c r="AU46" s="17">
        <v>227.39598323156153</v>
      </c>
      <c r="AV46" s="17">
        <v>-305.34960418179924</v>
      </c>
      <c r="AW46" s="17">
        <v>1710.0001219780788</v>
      </c>
      <c r="AX46" s="17">
        <v>-1985.793959494541</v>
      </c>
      <c r="AY46" s="17">
        <v>-561.41034717077662</v>
      </c>
      <c r="AZ46" s="17">
        <v>-1467.0616977782208</v>
      </c>
      <c r="BA46" s="17">
        <v>1248.4786408293453</v>
      </c>
      <c r="BB46" s="17">
        <v>-1141.4800172862492</v>
      </c>
      <c r="BC46" s="17">
        <v>-376.53464345086491</v>
      </c>
      <c r="BD46" s="17">
        <v>181.94958624163419</v>
      </c>
      <c r="BE46" s="17">
        <v>2772.5996435784191</v>
      </c>
      <c r="BF46" s="17">
        <v>-1172.7024372168019</v>
      </c>
      <c r="BG46" s="17">
        <v>115.62957994293774</v>
      </c>
    </row>
    <row r="47" spans="1:59" ht="14.25" customHeight="1" x14ac:dyDescent="0.25">
      <c r="A47" s="13" t="s">
        <v>267</v>
      </c>
      <c r="B47" s="14">
        <v>-381.99661314636086</v>
      </c>
      <c r="C47" s="15">
        <v>1611.6929583873768</v>
      </c>
      <c r="D47" s="15">
        <v>-962.1546975252312</v>
      </c>
      <c r="E47" s="15">
        <v>1443.2917718256442</v>
      </c>
      <c r="F47" s="15">
        <v>-1070.3375414149309</v>
      </c>
      <c r="G47" s="15">
        <v>1420.5860218206296</v>
      </c>
      <c r="H47" s="15">
        <v>-74.984443077089296</v>
      </c>
      <c r="I47" s="15">
        <v>1723.0688183861305</v>
      </c>
      <c r="J47" s="15">
        <v>-4122.1677039390916</v>
      </c>
      <c r="K47" s="15">
        <v>2538.201747088398</v>
      </c>
      <c r="L47" s="15">
        <v>-1951.3619059224766</v>
      </c>
      <c r="M47" s="15">
        <v>321.61159197472017</v>
      </c>
      <c r="N47" s="15">
        <v>357.99297124517892</v>
      </c>
      <c r="O47" s="15">
        <v>2427.6765837998237</v>
      </c>
      <c r="P47" s="15">
        <v>4615.1440184465409</v>
      </c>
      <c r="Q47" s="15">
        <v>-939.64874573634575</v>
      </c>
      <c r="R47" s="15">
        <v>459.73574625436521</v>
      </c>
      <c r="S47" s="15">
        <v>-462.72566541962726</v>
      </c>
      <c r="T47" s="15">
        <v>2117.6158471654235</v>
      </c>
      <c r="U47" s="15">
        <v>-466.78223183035118</v>
      </c>
      <c r="V47" s="15">
        <v>855.53829139842242</v>
      </c>
      <c r="W47" s="15">
        <v>349.56082907159413</v>
      </c>
      <c r="X47" s="15">
        <v>33.02659343032969</v>
      </c>
      <c r="Y47" s="15">
        <v>1784.9431208008066</v>
      </c>
      <c r="Z47" s="15">
        <v>2907.6356674795247</v>
      </c>
      <c r="AA47" s="15">
        <v>2952.5856960057131</v>
      </c>
      <c r="AB47" s="15">
        <v>3651.2796410703804</v>
      </c>
      <c r="AC47" s="15">
        <v>4680.2906318693476</v>
      </c>
      <c r="AD47" s="15">
        <v>-2840.3955224089218</v>
      </c>
      <c r="AE47" s="15">
        <v>1787.9489267922502</v>
      </c>
      <c r="AF47" s="15">
        <v>-918.52966566250427</v>
      </c>
      <c r="AG47" s="15">
        <v>1605.0748760602471</v>
      </c>
      <c r="AH47" s="15">
        <v>-1234.3796239588914</v>
      </c>
      <c r="AI47" s="15">
        <v>1773.5053840806968</v>
      </c>
      <c r="AJ47" s="15">
        <v>764.59729059599033</v>
      </c>
      <c r="AK47" s="15">
        <v>-991.69026185693588</v>
      </c>
      <c r="AL47" s="15">
        <v>-134.56012512290459</v>
      </c>
      <c r="AM47" s="15">
        <v>-109.97189134831129</v>
      </c>
      <c r="AN47" s="15">
        <v>179.4955723272131</v>
      </c>
      <c r="AO47" s="15">
        <v>1121.859384052648</v>
      </c>
      <c r="AP47" s="15">
        <v>-605.15753746677376</v>
      </c>
      <c r="AQ47" s="15">
        <v>-289.39017867727796</v>
      </c>
      <c r="AR47" s="15">
        <v>385.59071165614154</v>
      </c>
      <c r="AS47" s="15">
        <v>734.85489940938328</v>
      </c>
      <c r="AT47" s="15">
        <v>114.51287805956441</v>
      </c>
      <c r="AU47" s="15">
        <v>227.39598323156153</v>
      </c>
      <c r="AV47" s="15">
        <v>-305.34960418179924</v>
      </c>
      <c r="AW47" s="15">
        <v>1710.0001219780788</v>
      </c>
      <c r="AX47" s="15">
        <v>-1985.793959494541</v>
      </c>
      <c r="AY47" s="15">
        <v>-561.41034717077662</v>
      </c>
      <c r="AZ47" s="15">
        <v>-1467.0616977782208</v>
      </c>
      <c r="BA47" s="15">
        <v>1248.4786408293453</v>
      </c>
      <c r="BB47" s="15">
        <v>-1141.4800172862492</v>
      </c>
      <c r="BC47" s="15">
        <v>-376.53464345086491</v>
      </c>
      <c r="BD47" s="15">
        <v>181.94958624163419</v>
      </c>
      <c r="BE47" s="15">
        <v>2772.5996435784191</v>
      </c>
      <c r="BF47" s="15">
        <v>-1172.7024372168019</v>
      </c>
      <c r="BG47" s="15">
        <v>115.62957994293774</v>
      </c>
    </row>
    <row r="48" spans="1:59" ht="14.25" customHeight="1" x14ac:dyDescent="0.25">
      <c r="A48" s="13" t="s">
        <v>268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>
        <v>0</v>
      </c>
      <c r="L48" s="17">
        <v>0</v>
      </c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>
        <v>0</v>
      </c>
      <c r="S48" s="17">
        <v>0</v>
      </c>
      <c r="T48" s="17">
        <v>0</v>
      </c>
      <c r="U48" s="17">
        <v>0</v>
      </c>
      <c r="V48" s="17">
        <v>0</v>
      </c>
      <c r="W48" s="17">
        <v>0</v>
      </c>
      <c r="X48" s="17">
        <v>0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0</v>
      </c>
      <c r="AJ48" s="17">
        <v>0</v>
      </c>
      <c r="AK48" s="17">
        <v>0</v>
      </c>
      <c r="AL48" s="17">
        <v>0</v>
      </c>
      <c r="AM48" s="17">
        <v>0</v>
      </c>
      <c r="AN48" s="17">
        <v>0</v>
      </c>
      <c r="AO48" s="17">
        <v>0</v>
      </c>
      <c r="AP48" s="17">
        <v>0</v>
      </c>
      <c r="AQ48" s="17">
        <v>0</v>
      </c>
      <c r="AR48" s="17">
        <v>0</v>
      </c>
      <c r="AS48" s="17">
        <v>0</v>
      </c>
      <c r="AT48" s="17">
        <v>0</v>
      </c>
      <c r="AU48" s="17">
        <v>0</v>
      </c>
      <c r="AV48" s="17">
        <v>0</v>
      </c>
      <c r="AW48" s="17">
        <v>0</v>
      </c>
      <c r="AX48" s="17">
        <v>0</v>
      </c>
      <c r="AY48" s="17">
        <v>0</v>
      </c>
      <c r="AZ48" s="17">
        <v>0</v>
      </c>
      <c r="BA48" s="17">
        <v>0</v>
      </c>
      <c r="BB48" s="17">
        <v>0</v>
      </c>
      <c r="BC48" s="17">
        <v>0</v>
      </c>
      <c r="BD48" s="17">
        <v>0</v>
      </c>
      <c r="BE48" s="17">
        <v>0</v>
      </c>
      <c r="BF48" s="17">
        <v>0</v>
      </c>
      <c r="BG48" s="17">
        <v>0</v>
      </c>
    </row>
    <row r="49" spans="1:59" ht="14.25" customHeight="1" x14ac:dyDescent="0.25">
      <c r="A49" s="21" t="s">
        <v>269</v>
      </c>
      <c r="B49" s="14" t="s">
        <v>270</v>
      </c>
      <c r="C49" s="15" t="s">
        <v>271</v>
      </c>
      <c r="D49" s="15" t="s">
        <v>272</v>
      </c>
      <c r="E49" s="15" t="s">
        <v>273</v>
      </c>
      <c r="F49" s="15" t="s">
        <v>274</v>
      </c>
      <c r="G49" s="15" t="s">
        <v>275</v>
      </c>
      <c r="H49" s="15" t="s">
        <v>276</v>
      </c>
      <c r="I49" s="15" t="s">
        <v>277</v>
      </c>
      <c r="J49" s="15" t="s">
        <v>278</v>
      </c>
      <c r="K49" s="15" t="s">
        <v>279</v>
      </c>
      <c r="L49" s="15" t="s">
        <v>280</v>
      </c>
      <c r="M49" s="15" t="s">
        <v>281</v>
      </c>
      <c r="N49" s="15" t="s">
        <v>282</v>
      </c>
      <c r="O49" s="15" t="s">
        <v>283</v>
      </c>
      <c r="P49" s="15" t="s">
        <v>284</v>
      </c>
      <c r="Q49" s="15" t="s">
        <v>285</v>
      </c>
      <c r="R49" s="15" t="s">
        <v>286</v>
      </c>
      <c r="S49" s="15" t="s">
        <v>287</v>
      </c>
      <c r="T49" s="15" t="s">
        <v>288</v>
      </c>
      <c r="U49" s="15" t="s">
        <v>289</v>
      </c>
      <c r="V49" s="15" t="s">
        <v>290</v>
      </c>
      <c r="W49" s="15" t="s">
        <v>291</v>
      </c>
      <c r="X49" s="15" t="s">
        <v>292</v>
      </c>
      <c r="Y49" s="15" t="s">
        <v>293</v>
      </c>
      <c r="Z49" s="15" t="s">
        <v>294</v>
      </c>
      <c r="AA49" s="15" t="s">
        <v>295</v>
      </c>
      <c r="AB49" s="15" t="s">
        <v>296</v>
      </c>
      <c r="AC49" s="15" t="s">
        <v>297</v>
      </c>
      <c r="AD49" s="15" t="s">
        <v>298</v>
      </c>
      <c r="AE49" s="15" t="s">
        <v>299</v>
      </c>
      <c r="AF49" s="15" t="s">
        <v>300</v>
      </c>
      <c r="AG49" s="15" t="s">
        <v>301</v>
      </c>
      <c r="AH49" s="15" t="s">
        <v>302</v>
      </c>
      <c r="AI49" s="15" t="s">
        <v>303</v>
      </c>
      <c r="AJ49" s="15" t="s">
        <v>304</v>
      </c>
      <c r="AK49" s="15" t="s">
        <v>305</v>
      </c>
      <c r="AL49" s="15" t="s">
        <v>306</v>
      </c>
      <c r="AM49" s="15" t="s">
        <v>307</v>
      </c>
      <c r="AN49" s="15" t="s">
        <v>308</v>
      </c>
      <c r="AO49" s="15" t="s">
        <v>309</v>
      </c>
      <c r="AP49" s="15" t="s">
        <v>310</v>
      </c>
      <c r="AQ49" s="15" t="s">
        <v>311</v>
      </c>
      <c r="AR49" s="15" t="s">
        <v>312</v>
      </c>
      <c r="AS49" s="15" t="s">
        <v>313</v>
      </c>
      <c r="AT49" s="15" t="s">
        <v>314</v>
      </c>
      <c r="AU49" s="15" t="s">
        <v>315</v>
      </c>
      <c r="AV49" s="15" t="s">
        <v>316</v>
      </c>
      <c r="AW49" s="15" t="s">
        <v>317</v>
      </c>
      <c r="AX49" s="15" t="s">
        <v>318</v>
      </c>
      <c r="AY49" s="15" t="s">
        <v>319</v>
      </c>
      <c r="AZ49" s="15" t="s">
        <v>320</v>
      </c>
      <c r="BA49" s="15" t="s">
        <v>321</v>
      </c>
      <c r="BB49" s="15" t="s">
        <v>322</v>
      </c>
      <c r="BC49" s="15" t="s">
        <v>323</v>
      </c>
      <c r="BD49" s="15" t="s">
        <v>324</v>
      </c>
      <c r="BE49" s="15" t="s">
        <v>325</v>
      </c>
      <c r="BF49" s="15" t="s">
        <v>326</v>
      </c>
      <c r="BG49" s="15" t="s">
        <v>327</v>
      </c>
    </row>
    <row r="50" spans="1:59" ht="13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5">
      <c r="A51" s="24" t="s">
        <v>328</v>
      </c>
      <c r="B51" s="24"/>
      <c r="C51" s="24"/>
      <c r="D51" s="24"/>
      <c r="E51" s="24"/>
      <c r="F51" s="24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5">
      <c r="A52" s="2" t="s">
        <v>329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5">
      <c r="A53" s="24" t="s">
        <v>330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5">
      <c r="A54" s="25" t="s">
        <v>331</v>
      </c>
      <c r="B54" s="25"/>
      <c r="C54" s="25"/>
      <c r="D54" s="25"/>
      <c r="E54" s="25"/>
      <c r="F54" s="2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3.5" customHeight="1" x14ac:dyDescent="0.25">
      <c r="A55" s="22" t="s">
        <v>332</v>
      </c>
      <c r="B55" s="2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7" spans="1:59" ht="14.55" customHeight="1" x14ac:dyDescent="0.25">
      <c r="A57" t="s">
        <v>333</v>
      </c>
      <c r="B57" s="23">
        <f>B24+B39</f>
        <v>363.102140655234</v>
      </c>
      <c r="C57" s="23">
        <f t="shared" ref="C57:BG57" si="0">C24+C39</f>
        <v>367.32976837523398</v>
      </c>
      <c r="D57" s="23">
        <f t="shared" si="0"/>
        <v>422.18790112523402</v>
      </c>
      <c r="E57" s="23">
        <f t="shared" si="0"/>
        <v>555.575935885234</v>
      </c>
      <c r="F57" s="23">
        <f t="shared" si="0"/>
        <v>562.00053226110992</v>
      </c>
      <c r="G57" s="23">
        <f t="shared" si="0"/>
        <v>116.03911251999999</v>
      </c>
      <c r="H57" s="23">
        <f t="shared" si="0"/>
        <v>204.35319921064399</v>
      </c>
      <c r="I57" s="23">
        <f t="shared" si="0"/>
        <v>1012.82630952122</v>
      </c>
      <c r="J57" s="23">
        <f t="shared" si="0"/>
        <v>1044.9960714900001</v>
      </c>
      <c r="K57" s="23">
        <f t="shared" si="0"/>
        <v>847.90876966999997</v>
      </c>
      <c r="L57" s="23">
        <f t="shared" si="0"/>
        <v>1004.6625767300001</v>
      </c>
      <c r="M57" s="23">
        <f t="shared" si="0"/>
        <v>-965.61196253000003</v>
      </c>
      <c r="N57" s="23">
        <f t="shared" si="0"/>
        <v>1902.8286353699998</v>
      </c>
      <c r="O57" s="23">
        <f t="shared" si="0"/>
        <v>727.79026275333297</v>
      </c>
      <c r="P57" s="23">
        <f t="shared" si="0"/>
        <v>3178.4477439899997</v>
      </c>
      <c r="Q57" s="23">
        <f t="shared" si="0"/>
        <v>1599.1406161099999</v>
      </c>
      <c r="R57" s="23">
        <f t="shared" si="0"/>
        <v>1977.7966932321301</v>
      </c>
      <c r="S57" s="23">
        <f t="shared" si="0"/>
        <v>1358.11695382008</v>
      </c>
      <c r="T57" s="23">
        <f t="shared" si="0"/>
        <v>1250.6735111302601</v>
      </c>
      <c r="U57" s="23">
        <f t="shared" si="0"/>
        <v>2819.8871941727703</v>
      </c>
      <c r="V57" s="23">
        <f t="shared" si="0"/>
        <v>1890.9261132761501</v>
      </c>
      <c r="W57" s="23">
        <f t="shared" si="0"/>
        <v>1623.1191949363301</v>
      </c>
      <c r="X57" s="23">
        <f t="shared" si="0"/>
        <v>2189.0550073865497</v>
      </c>
      <c r="Y57" s="23">
        <f t="shared" si="0"/>
        <v>1869.2052991993698</v>
      </c>
      <c r="Z57" s="23">
        <f t="shared" si="0"/>
        <v>1572.42710324</v>
      </c>
      <c r="AA57" s="23">
        <f t="shared" si="0"/>
        <v>2666.22902303</v>
      </c>
      <c r="AB57" s="23">
        <f t="shared" si="0"/>
        <v>3088.3554344999998</v>
      </c>
      <c r="AC57" s="23">
        <f t="shared" si="0"/>
        <v>3573.6393389</v>
      </c>
      <c r="AD57" s="23">
        <f t="shared" si="0"/>
        <v>1973.72997375612</v>
      </c>
      <c r="AE57" s="23">
        <f t="shared" si="0"/>
        <v>6044.5401586854496</v>
      </c>
      <c r="AF57" s="23">
        <f t="shared" si="0"/>
        <v>2747.5269258616399</v>
      </c>
      <c r="AG57" s="23">
        <f t="shared" si="0"/>
        <v>1956.71547421575</v>
      </c>
      <c r="AH57" s="23">
        <f t="shared" si="0"/>
        <v>4865.6911364957996</v>
      </c>
      <c r="AI57" s="23">
        <f t="shared" si="0"/>
        <v>3581.8944160682199</v>
      </c>
      <c r="AJ57" s="23">
        <f t="shared" si="0"/>
        <v>2643.43760633898</v>
      </c>
      <c r="AK57" s="23">
        <f t="shared" si="0"/>
        <v>2142.3062343790803</v>
      </c>
      <c r="AL57" s="23">
        <f t="shared" si="0"/>
        <v>3159.9539768437398</v>
      </c>
      <c r="AM57" s="23">
        <f t="shared" si="0"/>
        <v>220.338827826656</v>
      </c>
      <c r="AN57" s="23">
        <f t="shared" si="0"/>
        <v>4337.2388112873805</v>
      </c>
      <c r="AO57" s="23">
        <f t="shared" si="0"/>
        <v>3434.6793799382999</v>
      </c>
      <c r="AP57" s="23">
        <f t="shared" si="0"/>
        <v>2202.1808958998199</v>
      </c>
      <c r="AQ57" s="23">
        <f t="shared" si="0"/>
        <v>1852.5824798527001</v>
      </c>
      <c r="AR57" s="23">
        <f t="shared" si="0"/>
        <v>-155.01720342580001</v>
      </c>
      <c r="AS57" s="23">
        <f t="shared" si="0"/>
        <v>2612.1284497856304</v>
      </c>
      <c r="AT57" s="23">
        <f t="shared" si="0"/>
        <v>1353.22725968745</v>
      </c>
      <c r="AU57" s="23">
        <f t="shared" si="0"/>
        <v>1605.0936703121499</v>
      </c>
      <c r="AV57" s="23">
        <f t="shared" si="0"/>
        <v>1972.55808736877</v>
      </c>
      <c r="AW57" s="23">
        <f t="shared" si="0"/>
        <v>1429.97688210256</v>
      </c>
      <c r="AX57" s="23">
        <f t="shared" si="0"/>
        <v>2545.3517220485401</v>
      </c>
      <c r="AY57" s="23">
        <f t="shared" si="0"/>
        <v>1266.64713613191</v>
      </c>
      <c r="AZ57" s="23">
        <f t="shared" si="0"/>
        <v>1464.1115629919</v>
      </c>
      <c r="BA57" s="23">
        <f t="shared" si="0"/>
        <v>-427.36501191788295</v>
      </c>
      <c r="BB57" s="23">
        <f t="shared" si="0"/>
        <v>2056.3268634001001</v>
      </c>
      <c r="BC57" s="23">
        <f t="shared" si="0"/>
        <v>1532.25814472447</v>
      </c>
      <c r="BD57" s="23">
        <f t="shared" si="0"/>
        <v>2010.0407607844199</v>
      </c>
      <c r="BE57" s="23">
        <f t="shared" si="0"/>
        <v>1091.3922510411001</v>
      </c>
      <c r="BF57" s="23">
        <f t="shared" si="0"/>
        <v>1924.5328590233</v>
      </c>
      <c r="BG57" s="23">
        <f t="shared" si="0"/>
        <v>2308.4807258246196</v>
      </c>
    </row>
    <row r="58" spans="1:59" ht="14.55" customHeight="1" x14ac:dyDescent="0.25">
      <c r="B58" s="23">
        <f>B25+B40</f>
        <v>1982.4086548754105</v>
      </c>
      <c r="C58" s="23">
        <f t="shared" ref="C58:BG58" si="1">C25+C40</f>
        <v>-764.43422353410404</v>
      </c>
      <c r="D58" s="23">
        <f t="shared" si="1"/>
        <v>1390.4396388065061</v>
      </c>
      <c r="E58" s="23">
        <f t="shared" si="1"/>
        <v>316.95445265819694</v>
      </c>
      <c r="F58" s="23">
        <f t="shared" si="1"/>
        <v>4423.5277008949197</v>
      </c>
      <c r="G58" s="23">
        <f t="shared" si="1"/>
        <v>940.40406925503703</v>
      </c>
      <c r="H58" s="23">
        <f t="shared" si="1"/>
        <v>-847.58941293462271</v>
      </c>
      <c r="I58" s="23">
        <f t="shared" si="1"/>
        <v>-777.61301236917006</v>
      </c>
      <c r="J58" s="23">
        <f t="shared" si="1"/>
        <v>3248.1197089156421</v>
      </c>
      <c r="K58" s="23">
        <f t="shared" si="1"/>
        <v>2225.3131172722869</v>
      </c>
      <c r="L58" s="23">
        <f t="shared" si="1"/>
        <v>2812.9108269401854</v>
      </c>
      <c r="M58" s="23">
        <f t="shared" si="1"/>
        <v>2667.610987395039</v>
      </c>
      <c r="N58" s="23">
        <f t="shared" si="1"/>
        <v>3818.5353069548319</v>
      </c>
      <c r="O58" s="23">
        <f t="shared" si="1"/>
        <v>-2.119140924820158</v>
      </c>
      <c r="P58" s="23">
        <f t="shared" si="1"/>
        <v>-2955.4413588851103</v>
      </c>
      <c r="Q58" s="23">
        <f t="shared" si="1"/>
        <v>-4463.7276870514524</v>
      </c>
      <c r="R58" s="23">
        <f t="shared" si="1"/>
        <v>763.49184318607695</v>
      </c>
      <c r="S58" s="23">
        <f t="shared" si="1"/>
        <v>-3540.7303642519937</v>
      </c>
      <c r="T58" s="23">
        <f t="shared" si="1"/>
        <v>126.89113347956797</v>
      </c>
      <c r="U58" s="23">
        <f t="shared" si="1"/>
        <v>3088.5039111083724</v>
      </c>
      <c r="V58" s="23">
        <f t="shared" si="1"/>
        <v>7185.6323202335998</v>
      </c>
      <c r="W58" s="23">
        <f t="shared" si="1"/>
        <v>452.79382885820098</v>
      </c>
      <c r="X58" s="23">
        <f t="shared" si="1"/>
        <v>153.91249353469129</v>
      </c>
      <c r="Y58" s="23">
        <f t="shared" si="1"/>
        <v>478.78311192804966</v>
      </c>
      <c r="Z58" s="23">
        <f t="shared" si="1"/>
        <v>5267.2318139314002</v>
      </c>
      <c r="AA58" s="23">
        <f t="shared" si="1"/>
        <v>-2294.049040256953</v>
      </c>
      <c r="AB58" s="23">
        <f t="shared" si="1"/>
        <v>1173.5796408661211</v>
      </c>
      <c r="AC58" s="23">
        <f t="shared" si="1"/>
        <v>4542.586946992109</v>
      </c>
      <c r="AD58" s="23">
        <f t="shared" si="1"/>
        <v>662.38190291138608</v>
      </c>
      <c r="AE58" s="23">
        <f t="shared" si="1"/>
        <v>674.5723481403619</v>
      </c>
      <c r="AF58" s="23">
        <f t="shared" si="1"/>
        <v>1512.9131778089136</v>
      </c>
      <c r="AG58" s="23">
        <f t="shared" si="1"/>
        <v>2688.372636714997</v>
      </c>
      <c r="AH58" s="23">
        <f t="shared" si="1"/>
        <v>801.56294243477123</v>
      </c>
      <c r="AI58" s="23">
        <f t="shared" si="1"/>
        <v>-3565.7000960945097</v>
      </c>
      <c r="AJ58" s="23">
        <f t="shared" si="1"/>
        <v>-1549.9005536950581</v>
      </c>
      <c r="AK58" s="23">
        <f t="shared" si="1"/>
        <v>-104.19702677562503</v>
      </c>
      <c r="AL58" s="23">
        <f t="shared" si="1"/>
        <v>1220.7903466239309</v>
      </c>
      <c r="AM58" s="23">
        <f t="shared" si="1"/>
        <v>1031.5653570616921</v>
      </c>
      <c r="AN58" s="23">
        <f t="shared" si="1"/>
        <v>-478.40990073112897</v>
      </c>
      <c r="AO58" s="23">
        <f t="shared" si="1"/>
        <v>3629.1792853051497</v>
      </c>
      <c r="AP58" s="23">
        <f t="shared" si="1"/>
        <v>-400.38038619035001</v>
      </c>
      <c r="AQ58" s="23">
        <f t="shared" si="1"/>
        <v>-421.65059194934508</v>
      </c>
      <c r="AR58" s="23">
        <f t="shared" si="1"/>
        <v>8976.6136153694333</v>
      </c>
      <c r="AS58" s="23">
        <f t="shared" si="1"/>
        <v>-1957.261754519373</v>
      </c>
      <c r="AT58" s="23">
        <f t="shared" si="1"/>
        <v>-884.22870569197369</v>
      </c>
      <c r="AU58" s="23">
        <f t="shared" si="1"/>
        <v>2450.2391078983946</v>
      </c>
      <c r="AV58" s="23">
        <f t="shared" si="1"/>
        <v>168.46565743931103</v>
      </c>
      <c r="AW58" s="23">
        <f t="shared" si="1"/>
        <v>990.05883396876993</v>
      </c>
      <c r="AX58" s="23">
        <f t="shared" si="1"/>
        <v>-2073.5520402944553</v>
      </c>
      <c r="AY58" s="23">
        <f t="shared" si="1"/>
        <v>261.14917575348022</v>
      </c>
      <c r="AZ58" s="23">
        <f t="shared" si="1"/>
        <v>-225.161520527655</v>
      </c>
      <c r="BA58" s="23">
        <f t="shared" si="1"/>
        <v>180.063475567708</v>
      </c>
      <c r="BB58" s="23">
        <f t="shared" si="1"/>
        <v>-645.11886161440111</v>
      </c>
      <c r="BC58" s="23">
        <f t="shared" si="1"/>
        <v>-4931.017588916272</v>
      </c>
      <c r="BD58" s="23">
        <f t="shared" si="1"/>
        <v>-1450.980456713977</v>
      </c>
      <c r="BE58" s="23">
        <f t="shared" si="1"/>
        <v>934.76822439068383</v>
      </c>
      <c r="BF58" s="23">
        <f t="shared" si="1"/>
        <v>-2070.1525688441352</v>
      </c>
      <c r="BG58" s="23">
        <f t="shared" si="1"/>
        <v>-57.032267584439978</v>
      </c>
    </row>
    <row r="59" spans="1:59" ht="14.55" customHeight="1" x14ac:dyDescent="0.2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</row>
    <row r="60" spans="1:59" ht="14.55" customHeight="1" x14ac:dyDescent="0.25">
      <c r="B60" s="23">
        <f>B27+B42</f>
        <v>1056.01136451605</v>
      </c>
      <c r="C60" s="23">
        <f t="shared" ref="C60:BG60" si="2">C27+C42</f>
        <v>2224.9563074668499</v>
      </c>
      <c r="D60" s="23">
        <f t="shared" si="2"/>
        <v>2557.0981213023301</v>
      </c>
      <c r="E60" s="23">
        <f t="shared" si="2"/>
        <v>1358.39884062125</v>
      </c>
      <c r="F60" s="23">
        <f t="shared" si="2"/>
        <v>4400.1174159101001</v>
      </c>
      <c r="G60" s="23">
        <f t="shared" si="2"/>
        <v>870.26764847180607</v>
      </c>
      <c r="H60" s="23">
        <f t="shared" si="2"/>
        <v>2617.80061480227</v>
      </c>
      <c r="I60" s="23">
        <f t="shared" si="2"/>
        <v>44.442664734940301</v>
      </c>
      <c r="J60" s="23">
        <f t="shared" si="2"/>
        <v>4273.6848703330597</v>
      </c>
      <c r="K60" s="23">
        <f t="shared" si="2"/>
        <v>3529.2840443878104</v>
      </c>
      <c r="L60" s="23">
        <f t="shared" si="2"/>
        <v>3041.7878798220599</v>
      </c>
      <c r="M60" s="23">
        <f t="shared" si="2"/>
        <v>1969.0793515837099</v>
      </c>
      <c r="N60" s="23">
        <f t="shared" si="2"/>
        <v>5949.4958073857206</v>
      </c>
      <c r="O60" s="23">
        <f t="shared" si="2"/>
        <v>2934.6541290038899</v>
      </c>
      <c r="P60" s="23">
        <f t="shared" si="2"/>
        <v>3663.0325638561003</v>
      </c>
      <c r="Q60" s="23">
        <f t="shared" si="2"/>
        <v>4056.88543265925</v>
      </c>
      <c r="R60" s="23">
        <f t="shared" si="2"/>
        <v>3257.8386432730599</v>
      </c>
      <c r="S60" s="23">
        <f t="shared" si="2"/>
        <v>1902.0731637700901</v>
      </c>
      <c r="T60" s="23">
        <f t="shared" si="2"/>
        <v>3629.1236003187</v>
      </c>
      <c r="U60" s="23">
        <f t="shared" si="2"/>
        <v>4303.2006772944296</v>
      </c>
      <c r="V60" s="23">
        <f t="shared" si="2"/>
        <v>4217.1679862847095</v>
      </c>
      <c r="W60" s="23">
        <f t="shared" si="2"/>
        <v>32.220130975595104</v>
      </c>
      <c r="X60" s="23">
        <f t="shared" si="2"/>
        <v>5637.6673925283903</v>
      </c>
      <c r="Y60" s="23">
        <f t="shared" si="2"/>
        <v>2814.6186726581</v>
      </c>
      <c r="Z60" s="23">
        <f t="shared" si="2"/>
        <v>5565.49489182245</v>
      </c>
      <c r="AA60" s="23">
        <f t="shared" si="2"/>
        <v>1797.4565525824698</v>
      </c>
      <c r="AB60" s="23">
        <f t="shared" si="2"/>
        <v>4427.0954957598597</v>
      </c>
      <c r="AC60" s="23">
        <f t="shared" si="2"/>
        <v>10619.749668291401</v>
      </c>
      <c r="AD60" s="23">
        <f t="shared" si="2"/>
        <v>4482.3077881423997</v>
      </c>
      <c r="AE60" s="23">
        <f t="shared" si="2"/>
        <v>6621.9033574560699</v>
      </c>
      <c r="AF60" s="23">
        <f t="shared" si="2"/>
        <v>3493.6357100268001</v>
      </c>
      <c r="AG60" s="23">
        <f t="shared" si="2"/>
        <v>5820.9656196205196</v>
      </c>
      <c r="AH60" s="23">
        <f t="shared" si="2"/>
        <v>6799.3388994993202</v>
      </c>
      <c r="AI60" s="23">
        <f t="shared" si="2"/>
        <v>-323.49861484759401</v>
      </c>
      <c r="AJ60" s="23">
        <f t="shared" si="2"/>
        <v>3327.0729671230001</v>
      </c>
      <c r="AK60" s="23">
        <f t="shared" si="2"/>
        <v>3809.6724355165502</v>
      </c>
      <c r="AL60" s="23">
        <f t="shared" si="2"/>
        <v>4046.5744462305297</v>
      </c>
      <c r="AM60" s="23">
        <f t="shared" si="2"/>
        <v>1498.7381514871099</v>
      </c>
      <c r="AN60" s="23">
        <f t="shared" si="2"/>
        <v>6006.4298503923801</v>
      </c>
      <c r="AO60" s="23">
        <f t="shared" si="2"/>
        <v>3199.7737381238298</v>
      </c>
      <c r="AP60" s="23">
        <f t="shared" si="2"/>
        <v>2295.94484648257</v>
      </c>
      <c r="AQ60" s="23">
        <f t="shared" si="2"/>
        <v>2618.1110544737303</v>
      </c>
      <c r="AR60" s="23">
        <f t="shared" si="2"/>
        <v>2661.88173493452</v>
      </c>
      <c r="AS60" s="23">
        <f t="shared" si="2"/>
        <v>2670.2792337086303</v>
      </c>
      <c r="AT60" s="23">
        <f t="shared" si="2"/>
        <v>3413.65235835465</v>
      </c>
      <c r="AU60" s="23">
        <f t="shared" si="2"/>
        <v>1916.5931250439</v>
      </c>
      <c r="AV60" s="23">
        <f t="shared" si="2"/>
        <v>1858.0513872219301</v>
      </c>
      <c r="AW60" s="23">
        <f t="shared" si="2"/>
        <v>2486.3276317089299</v>
      </c>
      <c r="AX60" s="23">
        <f t="shared" si="2"/>
        <v>2568.8870582776899</v>
      </c>
      <c r="AY60" s="23">
        <f t="shared" si="2"/>
        <v>391.54924412797703</v>
      </c>
      <c r="AZ60" s="23">
        <f t="shared" si="2"/>
        <v>2598.5236123084301</v>
      </c>
      <c r="BA60" s="23">
        <f t="shared" si="2"/>
        <v>1084.2384016528499</v>
      </c>
      <c r="BB60" s="23">
        <f t="shared" si="2"/>
        <v>4779.9941326571598</v>
      </c>
      <c r="BC60" s="23">
        <f t="shared" si="2"/>
        <v>2860.4599784705001</v>
      </c>
      <c r="BD60" s="23">
        <f t="shared" si="2"/>
        <v>1687.4880547843002</v>
      </c>
      <c r="BE60" s="23">
        <f t="shared" si="2"/>
        <v>-952.19100285664899</v>
      </c>
      <c r="BF60" s="23">
        <f t="shared" si="2"/>
        <v>2339.6164669361301</v>
      </c>
      <c r="BG60" s="23">
        <f t="shared" si="2"/>
        <v>3392.2056779804102</v>
      </c>
    </row>
    <row r="61" spans="1:59" ht="14.55" customHeight="1" x14ac:dyDescent="0.25">
      <c r="B61" s="23">
        <f t="shared" ref="B61:BG61" si="3">B28+B43</f>
        <v>812.57706815384392</v>
      </c>
      <c r="C61" s="23">
        <f t="shared" si="3"/>
        <v>117.5413857531197</v>
      </c>
      <c r="D61" s="23">
        <f t="shared" si="3"/>
        <v>6.1143418030799808</v>
      </c>
      <c r="E61" s="23">
        <f t="shared" si="3"/>
        <v>431.62053799155501</v>
      </c>
      <c r="F61" s="23">
        <f t="shared" si="3"/>
        <v>1649.966708002245</v>
      </c>
      <c r="G61" s="23">
        <f t="shared" si="3"/>
        <v>1064.7545154827471</v>
      </c>
      <c r="H61" s="23">
        <f t="shared" si="3"/>
        <v>-260.88936410512099</v>
      </c>
      <c r="I61" s="23">
        <f t="shared" si="3"/>
        <v>342.658789364825</v>
      </c>
      <c r="J61" s="23">
        <f t="shared" si="3"/>
        <v>-903.20433782764997</v>
      </c>
      <c r="K61" s="23">
        <f t="shared" si="3"/>
        <v>3012.776348396028</v>
      </c>
      <c r="L61" s="23">
        <f t="shared" si="3"/>
        <v>2495.3569146162281</v>
      </c>
      <c r="M61" s="23">
        <f t="shared" si="3"/>
        <v>2686.6376415933819</v>
      </c>
      <c r="N61" s="23">
        <f t="shared" si="3"/>
        <v>3061.6704823626192</v>
      </c>
      <c r="O61" s="23">
        <f t="shared" si="3"/>
        <v>3393.4500150330323</v>
      </c>
      <c r="P61" s="23">
        <f t="shared" si="3"/>
        <v>4124.2728807696576</v>
      </c>
      <c r="Q61" s="23">
        <f t="shared" si="3"/>
        <v>-2464.8669133672779</v>
      </c>
      <c r="R61" s="23">
        <f t="shared" si="3"/>
        <v>-2018.3807839453721</v>
      </c>
      <c r="S61" s="23">
        <f t="shared" si="3"/>
        <v>-722.89048409458405</v>
      </c>
      <c r="T61" s="23">
        <f t="shared" si="3"/>
        <v>3020.4678800074362</v>
      </c>
      <c r="U61" s="23">
        <f t="shared" si="3"/>
        <v>5900.8141762336118</v>
      </c>
      <c r="V61" s="23">
        <f t="shared" si="3"/>
        <v>934.47785987248699</v>
      </c>
      <c r="W61" s="23">
        <f t="shared" si="3"/>
        <v>2056.0076308017415</v>
      </c>
      <c r="X61" s="23">
        <f t="shared" si="3"/>
        <v>1802.9586748091463</v>
      </c>
      <c r="Y61" s="23">
        <f t="shared" si="3"/>
        <v>245.5631105541259</v>
      </c>
      <c r="Z61" s="23">
        <f t="shared" si="3"/>
        <v>2271.7901814487232</v>
      </c>
      <c r="AA61" s="23">
        <f t="shared" si="3"/>
        <v>2553.828130360359</v>
      </c>
      <c r="AB61" s="23">
        <f t="shared" si="3"/>
        <v>1611.7385680298771</v>
      </c>
      <c r="AC61" s="23">
        <f t="shared" si="3"/>
        <v>1850.2107950655309</v>
      </c>
      <c r="AD61" s="23">
        <f t="shared" si="3"/>
        <v>196.82367481409699</v>
      </c>
      <c r="AE61" s="23">
        <f t="shared" si="3"/>
        <v>2359.3543402300802</v>
      </c>
      <c r="AF61" s="23">
        <f t="shared" si="3"/>
        <v>3329.6182346157661</v>
      </c>
      <c r="AG61" s="23">
        <f t="shared" si="3"/>
        <v>8638.9540791571599</v>
      </c>
      <c r="AH61" s="23">
        <f t="shared" si="3"/>
        <v>-1218.0705251895779</v>
      </c>
      <c r="AI61" s="23">
        <f t="shared" si="3"/>
        <v>-649.51515624332001</v>
      </c>
      <c r="AJ61" s="23">
        <f t="shared" si="3"/>
        <v>3848.5507358338209</v>
      </c>
      <c r="AK61" s="23">
        <f t="shared" si="3"/>
        <v>3769.0464290693103</v>
      </c>
      <c r="AL61" s="23">
        <f t="shared" si="3"/>
        <v>229.13412289826488</v>
      </c>
      <c r="AM61" s="23">
        <f t="shared" si="3"/>
        <v>1378.996441724028</v>
      </c>
      <c r="AN61" s="23">
        <f t="shared" si="3"/>
        <v>-993.4445876142388</v>
      </c>
      <c r="AO61" s="23">
        <f t="shared" si="3"/>
        <v>5498.1762338867129</v>
      </c>
      <c r="AP61" s="23">
        <f t="shared" si="3"/>
        <v>-1353.1072178663603</v>
      </c>
      <c r="AQ61" s="23">
        <f t="shared" si="3"/>
        <v>262.19892572861977</v>
      </c>
      <c r="AR61" s="23">
        <f t="shared" si="3"/>
        <v>7735.1331902761594</v>
      </c>
      <c r="AS61" s="23">
        <f t="shared" si="3"/>
        <v>580.82528946197294</v>
      </c>
      <c r="AT61" s="23">
        <f t="shared" si="3"/>
        <v>643.69748694748898</v>
      </c>
      <c r="AU61" s="23">
        <f t="shared" si="3"/>
        <v>1889.809885131426</v>
      </c>
      <c r="AV61" s="23">
        <f t="shared" si="3"/>
        <v>37.28642106616303</v>
      </c>
      <c r="AW61" s="23">
        <f t="shared" si="3"/>
        <v>1266.6067639621929</v>
      </c>
      <c r="AX61" s="23">
        <f t="shared" si="3"/>
        <v>-1381.511525617781</v>
      </c>
      <c r="AY61" s="23">
        <f t="shared" si="3"/>
        <v>562.23104621462392</v>
      </c>
      <c r="AZ61" s="23">
        <f t="shared" si="3"/>
        <v>1613.253061220156</v>
      </c>
      <c r="BA61" s="23">
        <f t="shared" si="3"/>
        <v>2603.5799756913098</v>
      </c>
      <c r="BB61" s="23">
        <f t="shared" si="3"/>
        <v>1499.1427661088239</v>
      </c>
      <c r="BC61" s="23">
        <f t="shared" si="3"/>
        <v>-4307.6206428129553</v>
      </c>
      <c r="BD61" s="23">
        <f t="shared" si="3"/>
        <v>1883.020680126669</v>
      </c>
      <c r="BE61" s="23">
        <f t="shared" si="3"/>
        <v>4239.7009043627504</v>
      </c>
      <c r="BF61" s="23">
        <f t="shared" si="3"/>
        <v>-1044.4113923173638</v>
      </c>
      <c r="BG61" s="23">
        <f t="shared" si="3"/>
        <v>2326.2596307987801</v>
      </c>
    </row>
    <row r="63" spans="1:59" ht="14.55" customHeight="1" x14ac:dyDescent="0.25">
      <c r="A63" t="s">
        <v>334</v>
      </c>
      <c r="B63" s="23">
        <f t="shared" ref="B63:BF63" si="4">B30+B36</f>
        <v>-363.06440841835638</v>
      </c>
      <c r="C63" s="23">
        <f t="shared" si="4"/>
        <v>790.32237587230497</v>
      </c>
      <c r="D63" s="23">
        <f t="shared" si="4"/>
        <v>1128.1838677448909</v>
      </c>
      <c r="E63" s="23">
        <f t="shared" si="4"/>
        <v>568.03347154781898</v>
      </c>
      <c r="F63" s="23">
        <f t="shared" si="4"/>
        <v>505.91906935378495</v>
      </c>
      <c r="G63" s="23">
        <f t="shared" si="4"/>
        <v>-1190.45064622307</v>
      </c>
      <c r="H63" s="23">
        <f t="shared" si="4"/>
        <v>763.57268882464086</v>
      </c>
      <c r="I63" s="23">
        <f t="shared" si="4"/>
        <v>-1617.9141610983611</v>
      </c>
      <c r="J63" s="23">
        <f t="shared" si="4"/>
        <v>1870.3553959715105</v>
      </c>
      <c r="K63" s="23">
        <f t="shared" si="4"/>
        <v>788.47603573657011</v>
      </c>
      <c r="L63" s="23">
        <f t="shared" si="4"/>
        <v>2309.1350202559197</v>
      </c>
      <c r="M63" s="23">
        <f t="shared" si="4"/>
        <v>636.26559986765005</v>
      </c>
      <c r="N63" s="23">
        <f t="shared" si="4"/>
        <v>-190.12244654051028</v>
      </c>
      <c r="O63" s="23">
        <f t="shared" si="4"/>
        <v>489.15978306452962</v>
      </c>
      <c r="P63" s="23">
        <f t="shared" si="4"/>
        <v>-2174.383653753584</v>
      </c>
      <c r="Q63" s="23">
        <f t="shared" si="4"/>
        <v>-4409.226058805446</v>
      </c>
      <c r="R63" s="23">
        <f t="shared" si="4"/>
        <v>-1416.4944047730301</v>
      </c>
      <c r="S63" s="23">
        <f t="shared" si="4"/>
        <v>3904.7186921302696</v>
      </c>
      <c r="T63" s="23">
        <f t="shared" si="4"/>
        <v>5693.6964975914998</v>
      </c>
      <c r="U63" s="23">
        <f t="shared" si="4"/>
        <v>4456.5740569299496</v>
      </c>
      <c r="V63" s="23">
        <f t="shared" si="4"/>
        <v>2462.8022173172003</v>
      </c>
      <c r="W63" s="23">
        <f t="shared" si="4"/>
        <v>-280.2501306736001</v>
      </c>
      <c r="X63" s="23">
        <f t="shared" si="4"/>
        <v>3344.5859254822299</v>
      </c>
      <c r="Y63" s="23">
        <f t="shared" si="4"/>
        <v>-2005.618693619338</v>
      </c>
      <c r="Z63" s="23">
        <f t="shared" si="4"/>
        <v>-1845.54287212545</v>
      </c>
      <c r="AA63" s="23">
        <f t="shared" si="4"/>
        <v>-4794.7548908372501</v>
      </c>
      <c r="AB63" s="23">
        <f t="shared" si="4"/>
        <v>-11934.791288354289</v>
      </c>
      <c r="AC63" s="23">
        <f t="shared" si="4"/>
        <v>-659.17539083420024</v>
      </c>
      <c r="AD63" s="23">
        <f t="shared" si="4"/>
        <v>2830.8960660089101</v>
      </c>
      <c r="AE63" s="23">
        <f t="shared" si="4"/>
        <v>-3351.7193839543997</v>
      </c>
      <c r="AF63" s="23">
        <f t="shared" si="4"/>
        <v>437.77528133337955</v>
      </c>
      <c r="AG63" s="23">
        <f t="shared" si="4"/>
        <v>1736.0982721477599</v>
      </c>
      <c r="AH63" s="23">
        <f t="shared" si="4"/>
        <v>1953.7972844370902</v>
      </c>
      <c r="AI63" s="23">
        <f t="shared" si="4"/>
        <v>-4989.70382837536</v>
      </c>
      <c r="AJ63" s="23">
        <f t="shared" si="4"/>
        <v>-264.34194784708006</v>
      </c>
      <c r="AK63" s="23">
        <f t="shared" si="4"/>
        <v>4585.7563278924999</v>
      </c>
      <c r="AL63" s="23">
        <f t="shared" si="4"/>
        <v>-3500.8936070030895</v>
      </c>
      <c r="AM63" s="23">
        <f t="shared" si="4"/>
        <v>1547.47894291271</v>
      </c>
      <c r="AN63" s="23">
        <f t="shared" si="4"/>
        <v>1725.6809593516</v>
      </c>
      <c r="AO63" s="23">
        <f t="shared" si="4"/>
        <v>58.186688164419593</v>
      </c>
      <c r="AP63" s="23">
        <f t="shared" si="4"/>
        <v>-501.3603270178296</v>
      </c>
      <c r="AQ63" s="23">
        <f t="shared" si="4"/>
        <v>-1767.1329748573771</v>
      </c>
      <c r="AR63" s="23">
        <f t="shared" si="4"/>
        <v>-6096.7965997659394</v>
      </c>
      <c r="AS63" s="23">
        <f t="shared" si="4"/>
        <v>-703.06136871325998</v>
      </c>
      <c r="AT63" s="23">
        <f t="shared" si="4"/>
        <v>-3580.5959717195301</v>
      </c>
      <c r="AU63" s="23">
        <f t="shared" si="4"/>
        <v>-4235.2172831496009</v>
      </c>
      <c r="AV63" s="23">
        <f t="shared" si="4"/>
        <v>-3948.62300430298</v>
      </c>
      <c r="AW63" s="23">
        <f t="shared" si="4"/>
        <v>-452.22471483457025</v>
      </c>
      <c r="AX63" s="23">
        <f t="shared" si="4"/>
        <v>-1885.2401226789227</v>
      </c>
      <c r="AY63" s="23">
        <f t="shared" si="4"/>
        <v>446.09017316705012</v>
      </c>
      <c r="AZ63" s="23">
        <f t="shared" si="4"/>
        <v>3374.4995164698303</v>
      </c>
      <c r="BA63" s="23">
        <f t="shared" si="4"/>
        <v>5341.2156630231502</v>
      </c>
      <c r="BB63" s="23">
        <f t="shared" si="4"/>
        <v>2233.47896189221</v>
      </c>
      <c r="BC63" s="23">
        <f t="shared" si="4"/>
        <v>-1550.6739243678348</v>
      </c>
      <c r="BD63" s="23">
        <f t="shared" si="4"/>
        <v>-1759.153892867379</v>
      </c>
      <c r="BE63" s="23">
        <f t="shared" si="4"/>
        <v>-3128.7459848540298</v>
      </c>
      <c r="BF63" s="23">
        <f t="shared" si="4"/>
        <v>2485.3041381127896</v>
      </c>
      <c r="BG63" s="23">
        <f>BG30+BG36</f>
        <v>-122.42047411142016</v>
      </c>
    </row>
    <row r="64" spans="1:59" ht="14.55" customHeight="1" x14ac:dyDescent="0.25">
      <c r="B64" s="23">
        <f>B31</f>
        <v>-118.32519039669999</v>
      </c>
      <c r="C64" s="23">
        <f t="shared" ref="C64:BG64" si="5">C31</f>
        <v>-270.24085623418597</v>
      </c>
      <c r="D64" s="23">
        <f t="shared" si="5"/>
        <v>-103.93380353875699</v>
      </c>
      <c r="E64" s="23">
        <f t="shared" si="5"/>
        <v>695.15457400576906</v>
      </c>
      <c r="F64" s="23">
        <f t="shared" si="5"/>
        <v>1083.9709417665501</v>
      </c>
      <c r="G64" s="23">
        <f t="shared" si="5"/>
        <v>1730.5634229290199</v>
      </c>
      <c r="H64" s="23">
        <f t="shared" si="5"/>
        <v>2779.7116278873</v>
      </c>
      <c r="I64" s="23">
        <f t="shared" si="5"/>
        <v>2225.9337381587502</v>
      </c>
      <c r="J64" s="23">
        <f t="shared" si="5"/>
        <v>2175.6277589029801</v>
      </c>
      <c r="K64" s="23">
        <f t="shared" si="5"/>
        <v>745.08939786788403</v>
      </c>
      <c r="L64" s="23">
        <f t="shared" si="5"/>
        <v>1685.0322899671901</v>
      </c>
      <c r="M64" s="23">
        <f t="shared" si="5"/>
        <v>1197.19220436762</v>
      </c>
      <c r="N64" s="23">
        <f t="shared" si="5"/>
        <v>1676.1426940893</v>
      </c>
      <c r="O64" s="23">
        <f t="shared" si="5"/>
        <v>1417.9981861198801</v>
      </c>
      <c r="P64" s="23">
        <f t="shared" si="5"/>
        <v>1033.38195696806</v>
      </c>
      <c r="Q64" s="23">
        <f t="shared" si="5"/>
        <v>962.79494616414797</v>
      </c>
      <c r="R64" s="23">
        <f t="shared" si="5"/>
        <v>-1095.8946062994698</v>
      </c>
      <c r="S64" s="23">
        <f t="shared" si="5"/>
        <v>-1438.89831931193</v>
      </c>
      <c r="T64" s="23">
        <f t="shared" si="5"/>
        <v>-2749.6372459454597</v>
      </c>
      <c r="U64" s="23">
        <f t="shared" si="5"/>
        <v>-1337.6659760564698</v>
      </c>
      <c r="V64" s="23">
        <f t="shared" si="5"/>
        <v>-338.13626314555103</v>
      </c>
      <c r="W64" s="23">
        <f t="shared" si="5"/>
        <v>-788.79683536115499</v>
      </c>
      <c r="X64" s="23">
        <f t="shared" si="5"/>
        <v>2627.1355171506802</v>
      </c>
      <c r="Y64" s="23">
        <f t="shared" si="5"/>
        <v>2019.8203124793401</v>
      </c>
      <c r="Z64" s="23">
        <f t="shared" si="5"/>
        <v>-178.969052277478</v>
      </c>
      <c r="AA64" s="23">
        <f t="shared" si="5"/>
        <v>3504.8721573495104</v>
      </c>
      <c r="AB64" s="23">
        <f t="shared" si="5"/>
        <v>3363.8153491213398</v>
      </c>
      <c r="AC64" s="23">
        <f t="shared" si="5"/>
        <v>-524.06767292954305</v>
      </c>
      <c r="AD64" s="23">
        <f t="shared" si="5"/>
        <v>172.870296401057</v>
      </c>
      <c r="AE64" s="23">
        <f t="shared" si="5"/>
        <v>768.08709957977703</v>
      </c>
      <c r="AF64" s="23">
        <f t="shared" si="5"/>
        <v>-29.964275796162198</v>
      </c>
      <c r="AG64" s="23">
        <f t="shared" si="5"/>
        <v>3134.6611576547898</v>
      </c>
      <c r="AH64" s="23">
        <f t="shared" si="5"/>
        <v>1201.46629038643</v>
      </c>
      <c r="AI64" s="23">
        <f t="shared" si="5"/>
        <v>-628.49847931529791</v>
      </c>
      <c r="AJ64" s="23">
        <f t="shared" si="5"/>
        <v>-221.63236492062501</v>
      </c>
      <c r="AK64" s="23">
        <f t="shared" si="5"/>
        <v>1686.0253403187498</v>
      </c>
      <c r="AL64" s="23">
        <f t="shared" si="5"/>
        <v>885.02598046252706</v>
      </c>
      <c r="AM64" s="23">
        <f t="shared" si="5"/>
        <v>748.07496465067697</v>
      </c>
      <c r="AN64" s="23">
        <f t="shared" si="5"/>
        <v>394.59417620340503</v>
      </c>
      <c r="AO64" s="23">
        <f t="shared" si="5"/>
        <v>-182.94104205164399</v>
      </c>
      <c r="AP64" s="23">
        <f t="shared" si="5"/>
        <v>-63.447338922654197</v>
      </c>
      <c r="AQ64" s="23">
        <f t="shared" si="5"/>
        <v>2325.3014315672103</v>
      </c>
      <c r="AR64" s="23">
        <f t="shared" si="5"/>
        <v>283.92923008139701</v>
      </c>
      <c r="AS64" s="23">
        <f t="shared" si="5"/>
        <v>-1478.84841915473</v>
      </c>
      <c r="AT64" s="23">
        <f t="shared" si="5"/>
        <v>5109.26847444544</v>
      </c>
      <c r="AU64" s="23">
        <f t="shared" si="5"/>
        <v>849.43114161184701</v>
      </c>
      <c r="AV64" s="23">
        <f t="shared" si="5"/>
        <v>-44.594541246578402</v>
      </c>
      <c r="AW64" s="23">
        <f t="shared" si="5"/>
        <v>-786.186694737224</v>
      </c>
      <c r="AX64" s="23">
        <f t="shared" si="5"/>
        <v>1476.0060236101501</v>
      </c>
      <c r="AY64" s="23">
        <f t="shared" si="5"/>
        <v>1151.92368937117</v>
      </c>
      <c r="AZ64" s="23">
        <f t="shared" si="5"/>
        <v>-796.74985493490192</v>
      </c>
      <c r="BA64" s="23">
        <f t="shared" si="5"/>
        <v>-1040.31324215633</v>
      </c>
      <c r="BB64" s="23">
        <f t="shared" si="5"/>
        <v>1340.6954574921501</v>
      </c>
      <c r="BC64" s="23">
        <f t="shared" si="5"/>
        <v>-1426.82898189773</v>
      </c>
      <c r="BD64" s="23">
        <f t="shared" si="5"/>
        <v>-861.83762867664302</v>
      </c>
      <c r="BE64" s="23">
        <f t="shared" si="5"/>
        <v>-671.35074963327202</v>
      </c>
      <c r="BF64" s="23">
        <f t="shared" si="5"/>
        <v>-628.17075473137697</v>
      </c>
      <c r="BG64" s="23">
        <f t="shared" si="5"/>
        <v>-503.82381716441603</v>
      </c>
    </row>
    <row r="65" spans="2:59" ht="14.55" customHeight="1" x14ac:dyDescent="0.25">
      <c r="B65" s="23">
        <f>B33+B37</f>
        <v>-455.82283344776403</v>
      </c>
      <c r="C65" s="23">
        <f t="shared" ref="C65:BG65" si="6">C33+C37</f>
        <v>-482.86289574152761</v>
      </c>
      <c r="D65" s="23">
        <f t="shared" si="6"/>
        <v>-327.65823206744608</v>
      </c>
      <c r="E65" s="23">
        <f t="shared" si="6"/>
        <v>629.43897048445217</v>
      </c>
      <c r="F65" s="23">
        <f t="shared" si="6"/>
        <v>-505.98004291795996</v>
      </c>
      <c r="G65" s="23">
        <f t="shared" si="6"/>
        <v>-1694.8991563118268</v>
      </c>
      <c r="H65" s="23">
        <f t="shared" si="6"/>
        <v>-1104.96665121514</v>
      </c>
      <c r="I65" s="23">
        <f t="shared" si="6"/>
        <v>-1017.77681959143</v>
      </c>
      <c r="J65" s="23">
        <f t="shared" si="6"/>
        <v>-1400.563856821414</v>
      </c>
      <c r="K65" s="23">
        <f t="shared" si="6"/>
        <v>-817.34507159810016</v>
      </c>
      <c r="L65" s="23">
        <f t="shared" si="6"/>
        <v>-986.16632251675719</v>
      </c>
      <c r="M65" s="23">
        <f t="shared" si="6"/>
        <v>-1051.96026967325</v>
      </c>
      <c r="N65" s="23">
        <f t="shared" si="6"/>
        <v>-2105.2411774826769</v>
      </c>
      <c r="O65" s="23">
        <f t="shared" si="6"/>
        <v>-2063.4699423838574</v>
      </c>
      <c r="P65" s="23">
        <f t="shared" si="6"/>
        <v>-1943.8403043911721</v>
      </c>
      <c r="Q65" s="23">
        <f t="shared" si="6"/>
        <v>-4426.7314329703786</v>
      </c>
      <c r="R65" s="23">
        <f t="shared" si="6"/>
        <v>-2921.5310103797619</v>
      </c>
      <c r="S65" s="23">
        <f t="shared" si="6"/>
        <v>-2573.0778250723306</v>
      </c>
      <c r="T65" s="23">
        <f t="shared" si="6"/>
        <v>-1592.1911716097668</v>
      </c>
      <c r="U65" s="23">
        <f t="shared" si="6"/>
        <v>-1886.5547657527688</v>
      </c>
      <c r="V65" s="23">
        <f t="shared" si="6"/>
        <v>-1210.0233599373996</v>
      </c>
      <c r="W65" s="23">
        <f t="shared" si="6"/>
        <v>-1853.2137912969699</v>
      </c>
      <c r="X65" s="23">
        <f t="shared" si="6"/>
        <v>-2125.7369012721174</v>
      </c>
      <c r="Y65" s="23">
        <f t="shared" si="6"/>
        <v>-2648.4467803236571</v>
      </c>
      <c r="Z65" s="23">
        <f t="shared" si="6"/>
        <v>-3216.5936373753384</v>
      </c>
      <c r="AA65" s="23">
        <f t="shared" si="6"/>
        <v>-1889.4372997630098</v>
      </c>
      <c r="AB65" s="23">
        <f t="shared" si="6"/>
        <v>-2284.8077212476301</v>
      </c>
      <c r="AC65" s="23">
        <f t="shared" si="6"/>
        <v>-2647.0585031382197</v>
      </c>
      <c r="AD65" s="23">
        <f t="shared" si="6"/>
        <v>-1272.73476096786</v>
      </c>
      <c r="AE65" s="23">
        <f t="shared" si="6"/>
        <v>78.593940578429738</v>
      </c>
      <c r="AF65" s="23">
        <f t="shared" si="6"/>
        <v>-1722.497566315443</v>
      </c>
      <c r="AG65" s="23">
        <f t="shared" si="6"/>
        <v>-1114.3372110238511</v>
      </c>
      <c r="AH65" s="23">
        <f t="shared" si="6"/>
        <v>361.34604298849013</v>
      </c>
      <c r="AI65" s="23">
        <f t="shared" si="6"/>
        <v>-1358.4444170168797</v>
      </c>
      <c r="AJ65" s="23">
        <f t="shared" si="6"/>
        <v>-591.39229250869016</v>
      </c>
      <c r="AK65" s="23">
        <f t="shared" si="6"/>
        <v>-878.25027201489979</v>
      </c>
      <c r="AL65" s="23">
        <f t="shared" si="6"/>
        <v>-1864.7774959775652</v>
      </c>
      <c r="AM65" s="23">
        <f t="shared" si="6"/>
        <v>-773.28960945989979</v>
      </c>
      <c r="AN65" s="23">
        <f t="shared" si="6"/>
        <v>-1192.8064320539922</v>
      </c>
      <c r="AO65" s="23">
        <f t="shared" si="6"/>
        <v>-2885.892670362578</v>
      </c>
      <c r="AP65" s="23">
        <f t="shared" si="6"/>
        <v>-3042.6001125401976</v>
      </c>
      <c r="AQ65" s="23">
        <f t="shared" si="6"/>
        <v>-1945.0494956295713</v>
      </c>
      <c r="AR65" s="23">
        <f t="shared" si="6"/>
        <v>-3063.8681013218679</v>
      </c>
      <c r="AS65" s="23">
        <f t="shared" si="6"/>
        <v>-2144.1803312113061</v>
      </c>
      <c r="AT65" s="23">
        <f t="shared" si="6"/>
        <v>-2566.4270817035522</v>
      </c>
      <c r="AU65" s="23">
        <f t="shared" si="6"/>
        <v>-1898.6581455443188</v>
      </c>
      <c r="AV65" s="23">
        <f t="shared" si="6"/>
        <v>-1234.2140365853631</v>
      </c>
      <c r="AW65" s="23">
        <f t="shared" si="6"/>
        <v>-1840.7163380334589</v>
      </c>
      <c r="AX65" s="23">
        <f t="shared" si="6"/>
        <v>-1562.7095228216151</v>
      </c>
      <c r="AY65" s="23">
        <f t="shared" si="6"/>
        <v>-1772.316612230276</v>
      </c>
      <c r="AZ65" s="23">
        <f t="shared" si="6"/>
        <v>-1986.6460305493551</v>
      </c>
      <c r="BA65" s="23">
        <f t="shared" si="6"/>
        <v>-1130.45359550384</v>
      </c>
      <c r="BB65" s="23">
        <f t="shared" si="6"/>
        <v>-3553.5206671884198</v>
      </c>
      <c r="BC65" s="23">
        <f t="shared" si="6"/>
        <v>-3499.6551137374199</v>
      </c>
      <c r="BD65" s="23">
        <f t="shared" si="6"/>
        <v>-2249.6522036088472</v>
      </c>
      <c r="BE65" s="23">
        <f t="shared" si="6"/>
        <v>-1357.108007776922</v>
      </c>
      <c r="BF65" s="23">
        <f t="shared" si="6"/>
        <v>-955.08499863998406</v>
      </c>
      <c r="BG65" s="23">
        <f t="shared" si="6"/>
        <v>-2764.2604291667481</v>
      </c>
    </row>
    <row r="66" spans="2:59" ht="14.55" customHeight="1" x14ac:dyDescent="0.25">
      <c r="B66" s="23">
        <f>B34</f>
        <v>58.063026070000404</v>
      </c>
      <c r="C66" s="23">
        <f t="shared" ref="C66:BG66" si="7">C34</f>
        <v>52.481930010000198</v>
      </c>
      <c r="D66" s="23">
        <f t="shared" si="7"/>
        <v>-61.698525549999104</v>
      </c>
      <c r="E66" s="23">
        <f t="shared" si="7"/>
        <v>-225.21087416902398</v>
      </c>
      <c r="F66" s="23">
        <f t="shared" si="7"/>
        <v>-175.72098500000001</v>
      </c>
      <c r="G66" s="23">
        <f t="shared" si="7"/>
        <v>563.57299999999998</v>
      </c>
      <c r="H66" s="23">
        <f t="shared" si="7"/>
        <v>315.27199999999897</v>
      </c>
      <c r="I66" s="23">
        <f t="shared" si="7"/>
        <v>267.13412</v>
      </c>
      <c r="J66" s="23">
        <f t="shared" si="7"/>
        <v>347.37249581639202</v>
      </c>
      <c r="K66" s="23">
        <f t="shared" si="7"/>
        <v>-103.55740022988499</v>
      </c>
      <c r="L66" s="23">
        <f t="shared" si="7"/>
        <v>-688.1998785495631</v>
      </c>
      <c r="M66" s="23">
        <f t="shared" si="7"/>
        <v>-523.05588195377402</v>
      </c>
      <c r="N66" s="23">
        <f t="shared" si="7"/>
        <v>-817.6137070499999</v>
      </c>
      <c r="O66" s="23">
        <f t="shared" si="7"/>
        <v>1172.2840767666501</v>
      </c>
      <c r="P66" s="23">
        <f t="shared" si="7"/>
        <v>1253.51696430118</v>
      </c>
      <c r="Q66" s="23">
        <f t="shared" si="7"/>
        <v>-923.60476000000006</v>
      </c>
      <c r="R66" s="23">
        <f t="shared" si="7"/>
        <v>1191.899682</v>
      </c>
      <c r="S66" s="23">
        <f t="shared" si="7"/>
        <v>-936.22315800000001</v>
      </c>
      <c r="T66" s="23">
        <f t="shared" si="7"/>
        <v>1071.7485160000001</v>
      </c>
      <c r="U66" s="23">
        <f t="shared" si="7"/>
        <v>214.229605704167</v>
      </c>
      <c r="V66" s="23">
        <f t="shared" si="7"/>
        <v>451.978049864127</v>
      </c>
      <c r="W66" s="23">
        <f t="shared" si="7"/>
        <v>593.97985200000005</v>
      </c>
      <c r="X66" s="23">
        <f t="shared" si="7"/>
        <v>4030.4896880000001</v>
      </c>
      <c r="Y66" s="23">
        <f t="shared" si="7"/>
        <v>2448.1078299199999</v>
      </c>
      <c r="Z66" s="23">
        <f t="shared" si="7"/>
        <v>2218.4678294400001</v>
      </c>
      <c r="AA66" s="23">
        <f t="shared" si="7"/>
        <v>1243.9219373424</v>
      </c>
      <c r="AB66" s="23">
        <f t="shared" si="7"/>
        <v>297.03228300000001</v>
      </c>
      <c r="AC66" s="23">
        <f t="shared" si="7"/>
        <v>2275.3743690000001</v>
      </c>
      <c r="AD66" s="23">
        <f t="shared" si="7"/>
        <v>914.398279048625</v>
      </c>
      <c r="AE66" s="23">
        <f t="shared" si="7"/>
        <v>295.29502536286998</v>
      </c>
      <c r="AF66" s="23">
        <f t="shared" si="7"/>
        <v>3222.6432185611502</v>
      </c>
      <c r="AG66" s="23">
        <f t="shared" si="7"/>
        <v>1027.98387271967</v>
      </c>
      <c r="AH66" s="23">
        <f t="shared" si="7"/>
        <v>3027.0018126177802</v>
      </c>
      <c r="AI66" s="23">
        <f t="shared" si="7"/>
        <v>2681.7731051446699</v>
      </c>
      <c r="AJ66" s="23">
        <f t="shared" si="7"/>
        <v>632.79480364947801</v>
      </c>
      <c r="AK66" s="23">
        <f t="shared" si="7"/>
        <v>3166.23911513757</v>
      </c>
      <c r="AL66" s="23">
        <f t="shared" si="7"/>
        <v>-905.894622087892</v>
      </c>
      <c r="AM66" s="23">
        <f t="shared" si="7"/>
        <v>2009.15399549421</v>
      </c>
      <c r="AN66" s="23">
        <f t="shared" si="7"/>
        <v>5102.1046761088401</v>
      </c>
      <c r="AO66" s="23">
        <f t="shared" si="7"/>
        <v>4417.6839256024195</v>
      </c>
      <c r="AP66" s="23">
        <f t="shared" si="7"/>
        <v>708.36708808005199</v>
      </c>
      <c r="AQ66" s="23">
        <f t="shared" si="7"/>
        <v>2645.21292320473</v>
      </c>
      <c r="AR66" s="23">
        <f t="shared" si="7"/>
        <v>189.57805171563101</v>
      </c>
      <c r="AS66" s="23">
        <f t="shared" si="7"/>
        <v>-859.83027082156207</v>
      </c>
      <c r="AT66" s="23">
        <f t="shared" si="7"/>
        <v>114.832407938589</v>
      </c>
      <c r="AU66" s="23">
        <f t="shared" si="7"/>
        <v>66.783286353027293</v>
      </c>
      <c r="AV66" s="23">
        <f t="shared" si="7"/>
        <v>195.100316723059</v>
      </c>
      <c r="AW66" s="23">
        <f t="shared" si="7"/>
        <v>515.26436041871102</v>
      </c>
      <c r="AX66" s="23">
        <f t="shared" si="7"/>
        <v>192.93581965138901</v>
      </c>
      <c r="AY66" s="23">
        <f t="shared" si="7"/>
        <v>3861.0700711047702</v>
      </c>
      <c r="AZ66" s="23">
        <f t="shared" si="7"/>
        <v>2454.5633929737</v>
      </c>
      <c r="BA66" s="23">
        <f t="shared" si="7"/>
        <v>2931.6164304908498</v>
      </c>
      <c r="BB66" s="23">
        <f t="shared" si="7"/>
        <v>2696.6998343748296</v>
      </c>
      <c r="BC66" s="23">
        <f t="shared" si="7"/>
        <v>1494.0493171779399</v>
      </c>
      <c r="BD66" s="23">
        <f t="shared" si="7"/>
        <v>675.18499004163698</v>
      </c>
      <c r="BE66" s="23">
        <f t="shared" si="7"/>
        <v>1624.2230479140201</v>
      </c>
      <c r="BF66" s="23">
        <f t="shared" si="7"/>
        <v>481.27311831332099</v>
      </c>
      <c r="BG66" s="23">
        <f t="shared" si="7"/>
        <v>3361.2735599858497</v>
      </c>
    </row>
  </sheetData>
  <mergeCells count="4">
    <mergeCell ref="A53:K53"/>
    <mergeCell ref="A54:F54"/>
    <mergeCell ref="A1:F1"/>
    <mergeCell ref="A51:F51"/>
  </mergeCells>
  <pageMargins left="0.39" right="0.39" top="0.39" bottom="0.39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Annual</vt:lpstr>
      <vt:lpstr>Quarterly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Качан</dc:creator>
  <cp:lastModifiedBy>Василий Качан</cp:lastModifiedBy>
  <dcterms:created xsi:type="dcterms:W3CDTF">2021-07-24T02:30:05Z</dcterms:created>
  <dcterms:modified xsi:type="dcterms:W3CDTF">2021-07-31T21:50:49Z</dcterms:modified>
</cp:coreProperties>
</file>