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13_ncr:1_{791C556A-6AB3-4351-A17B-149EF7EFDB6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2" l="1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63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57" i="2"/>
  <c r="B66" i="2"/>
  <c r="B65" i="2"/>
  <c r="B64" i="2"/>
  <c r="B61" i="2"/>
  <c r="B60" i="2"/>
  <c r="B58" i="2"/>
</calcChain>
</file>

<file path=xl/sharedStrings.xml><?xml version="1.0" encoding="utf-8"?>
<sst xmlns="http://schemas.openxmlformats.org/spreadsheetml/2006/main" count="414" uniqueCount="413">
  <si>
    <t>China, P.R.: Mainland: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</si>
  <si>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</si>
  <si>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</si>
  <si>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</si>
  <si>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</si>
  <si>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</si>
  <si>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</si>
  <si>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</si>
  <si>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</si>
  <si>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</si>
  <si>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</si>
  <si>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</si>
  <si>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</si>
  <si>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</si>
  <si>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</si>
  <si>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</si>
  <si>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</si>
  <si>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</si>
  <si>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</si>
  <si>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</si>
  <si>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K 132,378.5</t>
  </si>
  <si>
    <t>Goods, credit (exports)</t>
  </si>
  <si>
    <t>K 694,870.3</t>
  </si>
  <si>
    <t>Goods, debit (imports)</t>
  </si>
  <si>
    <t>K 564,741.5</t>
  </si>
  <si>
    <t>Balance on goods</t>
  </si>
  <si>
    <t>K 130,128.7</t>
  </si>
  <si>
    <t>Services, credit (exports)</t>
  </si>
  <si>
    <t>K 78,468.7</t>
  </si>
  <si>
    <t>Services, debit (imports)</t>
  </si>
  <si>
    <t>K 83,970.7</t>
  </si>
  <si>
    <t>Balance on goods and services</t>
  </si>
  <si>
    <t>K 124,626.8</t>
  </si>
  <si>
    <t>Primary income, credit</t>
  </si>
  <si>
    <t>K 39,272.8</t>
  </si>
  <si>
    <t>Primary income, debit</t>
  </si>
  <si>
    <t>K 55,386.6</t>
  </si>
  <si>
    <t>Balance on goods, services, and primary income</t>
  </si>
  <si>
    <t>K 108,513.0</t>
  </si>
  <si>
    <t>Secondary income, credit</t>
  </si>
  <si>
    <t>K 27,734.9</t>
  </si>
  <si>
    <t>Secondary income, debit</t>
  </si>
  <si>
    <t>K 3,869.4</t>
  </si>
  <si>
    <t>Capital account (excludes reserves and related items)</t>
  </si>
  <si>
    <t>K 4,101.8</t>
  </si>
  <si>
    <t>Capital account, credit</t>
  </si>
  <si>
    <t>K 4,155.1</t>
  </si>
  <si>
    <t>Capital account, debit</t>
  </si>
  <si>
    <t>K 53.4</t>
  </si>
  <si>
    <t>Balance on current and capital account</t>
  </si>
  <si>
    <t>K 136,480.3</t>
  </si>
  <si>
    <t>Financial account (excludes reserves and related items)</t>
  </si>
  <si>
    <t>K -91,247.3</t>
  </si>
  <si>
    <t>Direct investment, assets</t>
  </si>
  <si>
    <t>K 13,729.6</t>
  </si>
  <si>
    <t>Equity and investment fund shares</t>
  </si>
  <si>
    <t>K 9,171.6</t>
  </si>
  <si>
    <t>Debt instruments</t>
  </si>
  <si>
    <t>K 4,557.9</t>
  </si>
  <si>
    <t>Direct investment, liabilities</t>
  </si>
  <si>
    <t>K 104,108.7</t>
  </si>
  <si>
    <t>Equity and investment fund shares</t>
  </si>
  <si>
    <t>K 91,655.7</t>
  </si>
  <si>
    <t>Debt instruments</t>
  </si>
  <si>
    <t>K 12,453.0</t>
  </si>
  <si>
    <t>Portfolio investment, assets</t>
  </si>
  <si>
    <t>K 26,156.9</t>
  </si>
  <si>
    <t>Equity and investment fund shares</t>
  </si>
  <si>
    <t>...</t>
  </si>
  <si>
    <t>Debt instruments</t>
  </si>
  <si>
    <t>K 26,156.9</t>
  </si>
  <si>
    <t>Portfolio investment, liabilities</t>
  </si>
  <si>
    <t>K 21,447.1</t>
  </si>
  <si>
    <t>Equity and investment fund shares</t>
  </si>
  <si>
    <t>K 20,569.0</t>
  </si>
  <si>
    <t>Debt instruments</t>
  </si>
  <si>
    <t>K 878.1</t>
  </si>
  <si>
    <t>...</t>
  </si>
  <si>
    <t>Financial derivatives (other than reserves) and employee stock options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</si>
  <si>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</si>
  <si>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</si>
  <si>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</si>
  <si>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</si>
  <si>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</si>
  <si>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</si>
  <si>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</si>
  <si>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</si>
  <si>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</si>
  <si>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</si>
  <si>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Fin. derivatives and employee stock options, assets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</si>
  <si>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</si>
  <si>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</si>
  <si>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</si>
  <si>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</si>
  <si>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</si>
  <si>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</si>
  <si>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</si>
  <si>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</si>
  <si>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</si>
  <si>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</si>
  <si>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Fin. derivatives and employee stock options, liabilities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</si>
  <si>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</si>
  <si>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</si>
  <si>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</si>
  <si>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</si>
  <si>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</si>
  <si>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</si>
  <si>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</si>
  <si>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</si>
  <si>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</si>
  <si>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</si>
  <si>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Other investment, assets</t>
  </si>
  <si>
    <t>K 44,659.6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</si>
  <si>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</si>
  <si>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</si>
  <si>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</si>
  <si>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</si>
  <si>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</si>
  <si>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</si>
  <si>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</si>
  <si>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</si>
  <si>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</si>
  <si>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</si>
  <si>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</si>
  <si>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</si>
  <si>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44,659.6</t>
  </si>
  <si>
    <t>Other investment, liabilities</t>
  </si>
  <si>
    <t>K 50,237.6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</si>
  <si>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</si>
  <si>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</si>
  <si>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</si>
  <si>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</si>
  <si>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</si>
  <si>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</si>
  <si>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</si>
  <si>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</si>
  <si>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</si>
  <si>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</si>
  <si>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</si>
  <si>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</si>
  <si>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</si>
  <si>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</si>
  <si>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</si>
  <si>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</si>
  <si>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</si>
  <si>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</si>
  <si>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50,237.6</t>
  </si>
  <si>
    <t>Balance on current, capital, and financial account</t>
  </si>
  <si>
    <t>K 227,727.5</t>
  </si>
  <si>
    <t>Net errors and omissions</t>
  </si>
  <si>
    <t>K 23,247.4</t>
  </si>
  <si>
    <t>Reserves and related items</t>
  </si>
  <si>
    <t>K 250,974.9</t>
  </si>
  <si>
    <t>Reserve assets</t>
  </si>
  <si>
    <t>K 250,974.9</t>
  </si>
  <si>
    <t>Net credit and loans from the IMF (excluding reserve position)</t>
  </si>
  <si>
    <t>K 0.0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</si>
  <si>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</si>
  <si>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</si>
  <si>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</si>
  <si>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</si>
  <si>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</si>
  <si>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</si>
  <si>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</si>
  <si>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</si>
  <si>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</si>
  <si>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</si>
  <si>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</si>
  <si>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</si>
  <si>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</si>
  <si>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</si>
  <si>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</si>
  <si>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</si>
  <si>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</si>
  <si>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</si>
  <si>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</si>
  <si>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</si>
  <si>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</si>
  <si>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7/27/2021 3:25:48 AM</t>
  </si>
  <si>
    <t>China, P.R.: Mainland: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</si>
  <si>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</si>
  <si>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</si>
  <si>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</si>
  <si>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</si>
  <si>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</si>
  <si>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</si>
  <si>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</si>
  <si>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</si>
  <si>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</si>
  <si>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</si>
  <si>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</si>
  <si>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</si>
  <si>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</si>
  <si>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</si>
  <si>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</si>
  <si>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</si>
  <si>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</si>
  <si>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</si>
  <si>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</si>
  <si>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</si>
  <si>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</si>
  <si>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</si>
  <si>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</si>
  <si>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</si>
  <si>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</si>
  <si>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</si>
  <si>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</si>
  <si>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</si>
  <si>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</si>
  <si>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</si>
  <si>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</si>
  <si>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</si>
  <si>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</si>
  <si>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</si>
  <si>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</si>
  <si>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</si>
  <si>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</si>
  <si>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</si>
  <si>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</si>
  <si>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</si>
  <si>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</si>
  <si>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</si>
  <si>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</si>
  <si>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</si>
  <si>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</si>
  <si>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</si>
  <si>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</si>
  <si>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</si>
  <si>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</si>
  <si>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</si>
  <si>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</si>
  <si>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</si>
  <si>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</si>
  <si>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</si>
  <si>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</si>
  <si>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</si>
  <si>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</si>
  <si>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</si>
  <si>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</si>
  <si>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</si>
  <si>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</si>
  <si>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</si>
  <si>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</si>
  <si>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</si>
  <si>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</si>
  <si>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</si>
  <si>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</si>
  <si>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</si>
  <si>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</si>
  <si>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</si>
  <si>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</si>
  <si>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</si>
  <si>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</si>
  <si>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</si>
  <si>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</si>
  <si>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</si>
  <si>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</si>
  <si>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</si>
  <si>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</si>
  <si>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</si>
  <si>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</si>
  <si>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</si>
  <si>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</si>
  <si>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</si>
  <si>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</si>
  <si>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</si>
  <si>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</si>
  <si>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</si>
  <si>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</si>
  <si>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</si>
  <si>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</si>
  <si>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</si>
  <si>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</si>
  <si>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</si>
  <si>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</si>
  <si>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</si>
  <si>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</si>
  <si>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</si>
  <si>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</si>
  <si>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</si>
  <si>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</si>
  <si>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</si>
  <si>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</si>
  <si>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</si>
  <si>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</si>
  <si>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</si>
  <si>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</si>
  <si>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</si>
  <si>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</si>
  <si>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</si>
  <si>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</si>
  <si>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</si>
  <si>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</si>
  <si>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</si>
  <si>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</si>
  <si>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</si>
  <si>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</si>
  <si>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</si>
  <si>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</si>
  <si>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</si>
  <si>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</si>
  <si>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</si>
  <si>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</si>
  <si>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</si>
  <si>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</si>
  <si>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</si>
  <si>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</si>
  <si>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</si>
  <si>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</si>
  <si>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</si>
  <si>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</si>
  <si>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</si>
  <si>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</si>
  <si>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</si>
  <si>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</si>
  <si>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</si>
  <si>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</si>
  <si>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</si>
  <si>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</si>
  <si>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</si>
  <si>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</si>
  <si>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</si>
  <si>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</si>
  <si>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</si>
  <si>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</si>
  <si>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</si>
  <si>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</si>
  <si>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</si>
  <si>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</si>
  <si>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</si>
  <si>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</si>
  <si>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</si>
  <si>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</si>
  <si>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</si>
  <si>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</si>
  <si>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</si>
  <si>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</si>
  <si>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</si>
  <si>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</si>
  <si>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</si>
  <si>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</si>
  <si>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</si>
  <si>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</si>
  <si>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</si>
  <si>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</si>
  <si>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</si>
  <si>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</si>
  <si>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</si>
  <si>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</si>
  <si>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</si>
  <si>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</si>
  <si>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</si>
  <si>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</si>
  <si>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</si>
  <si>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</si>
  <si>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</si>
  <si>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</si>
  <si>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</si>
  <si>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</si>
  <si>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</si>
  <si>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</si>
  <si>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</si>
  <si>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</si>
  <si>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</si>
  <si>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</si>
  <si>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</si>
  <si>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</si>
  <si>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</si>
  <si>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</si>
  <si>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</si>
  <si>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</si>
  <si>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</si>
  <si>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</si>
  <si>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</si>
  <si>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</si>
  <si>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</si>
  <si>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</si>
  <si>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</si>
  <si>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</si>
  <si>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</si>
  <si>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</si>
  <si>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</si>
  <si>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</si>
  <si>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</si>
  <si>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</si>
  <si>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</si>
  <si>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</si>
  <si>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</si>
  <si>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</si>
  <si>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</si>
  <si>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</si>
  <si>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</si>
  <si>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</si>
  <si>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</si>
  <si>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</si>
  <si>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</si>
  <si>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</si>
  <si>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</si>
  <si>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</si>
  <si>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</si>
  <si>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</si>
  <si>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</si>
  <si>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</si>
  <si>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</si>
  <si>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</si>
  <si>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</si>
  <si>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</si>
  <si>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</si>
  <si>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</si>
  <si>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7/27/2021 3:25:49 AM</t>
  </si>
  <si>
    <t>,,,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</si>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</sst>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164" fontId="0" fillId="0" borderId="0" xfId="0" applyNumberFormat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2" width="11.109375" customWidth="1"/>
    <col min="3" max="3" width="9.6640625" customWidth="1"/>
    <col min="4" max="17" width="11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5" t="s">
        <v>0</v>
      </c>
      <c r="B1" s="25"/>
      <c r="C1" s="25"/>
      <c r="D1" s="25"/>
      <c r="E1" s="25"/>
      <c r="F1" s="25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 t="s">
        <v>20</v>
      </c>
      <c r="C6" s="12">
        <v>231843.04106441507</v>
      </c>
      <c r="D6" s="12">
        <v>353182.67723731592</v>
      </c>
      <c r="E6" s="12">
        <v>420568.51614354737</v>
      </c>
      <c r="F6" s="12">
        <v>243256.56791961865</v>
      </c>
      <c r="G6" s="12">
        <v>237810.38960795448</v>
      </c>
      <c r="H6" s="12">
        <v>136096.76157755105</v>
      </c>
      <c r="I6" s="12">
        <v>215391.74746944039</v>
      </c>
      <c r="J6" s="12">
        <v>148203.94987987832</v>
      </c>
      <c r="K6" s="12">
        <v>236046.5778736333</v>
      </c>
      <c r="L6" s="12">
        <v>293022.3170355467</v>
      </c>
      <c r="M6" s="12">
        <v>191337.03594199524</v>
      </c>
      <c r="N6" s="12">
        <v>188676.12612116276</v>
      </c>
      <c r="O6" s="12">
        <v>24130.909184498782</v>
      </c>
      <c r="P6" s="12">
        <v>102909.87600838684</v>
      </c>
      <c r="Q6" s="12">
        <v>273980.39674907963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21</v>
      </c>
      <c r="B7" s="14" t="s">
        <v>22</v>
      </c>
      <c r="C7" s="15">
        <v>897660.4050460601</v>
      </c>
      <c r="D7" s="15">
        <v>1122737.0974868231</v>
      </c>
      <c r="E7" s="15">
        <v>1334555.2055466101</v>
      </c>
      <c r="F7" s="15">
        <v>1119090.6630545161</v>
      </c>
      <c r="G7" s="15">
        <v>1478072.7614213261</v>
      </c>
      <c r="H7" s="15">
        <v>1807805.4434886454</v>
      </c>
      <c r="I7" s="15">
        <v>1973516.412824492</v>
      </c>
      <c r="J7" s="15">
        <v>2148588.93510943</v>
      </c>
      <c r="K7" s="15">
        <v>2243761.2789972099</v>
      </c>
      <c r="L7" s="15">
        <v>2142753.4164523003</v>
      </c>
      <c r="M7" s="15">
        <v>1989518.63892198</v>
      </c>
      <c r="N7" s="15">
        <v>2216213.7980346498</v>
      </c>
      <c r="O7" s="15">
        <v>2417442.8056057598</v>
      </c>
      <c r="P7" s="15">
        <v>2386640.0816442473</v>
      </c>
      <c r="Q7" s="15">
        <v>2497156.0457531363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23</v>
      </c>
      <c r="B8" s="16" t="s">
        <v>24</v>
      </c>
      <c r="C8" s="17">
        <v>681974.28475653403</v>
      </c>
      <c r="D8" s="17">
        <v>819890.83310946997</v>
      </c>
      <c r="E8" s="17">
        <v>990087.58824006491</v>
      </c>
      <c r="F8" s="17">
        <v>883613.95579443011</v>
      </c>
      <c r="G8" s="17">
        <v>1239986.2919334141</v>
      </c>
      <c r="H8" s="17">
        <v>1579104.6908547201</v>
      </c>
      <c r="I8" s="17">
        <v>1661946.6596693129</v>
      </c>
      <c r="J8" s="17">
        <v>1789607.6373695601</v>
      </c>
      <c r="K8" s="17">
        <v>1808719.6571950931</v>
      </c>
      <c r="L8" s="17">
        <v>1566562.344086586</v>
      </c>
      <c r="M8" s="17">
        <v>1500635.6395628799</v>
      </c>
      <c r="N8" s="17">
        <v>1740272.3849007699</v>
      </c>
      <c r="O8" s="17">
        <v>2037369.28697376</v>
      </c>
      <c r="P8" s="17">
        <v>1993646.7534213401</v>
      </c>
      <c r="Q8" s="17">
        <v>1982155.834633586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25</v>
      </c>
      <c r="B9" s="14" t="s">
        <v>26</v>
      </c>
      <c r="C9" s="15">
        <v>215686.12028952461</v>
      </c>
      <c r="D9" s="15">
        <v>302846.26437735301</v>
      </c>
      <c r="E9" s="15">
        <v>344467.61730654305</v>
      </c>
      <c r="F9" s="15">
        <v>235476.7072600855</v>
      </c>
      <c r="G9" s="15">
        <v>238086.46948791199</v>
      </c>
      <c r="H9" s="15">
        <v>228700.75263392419</v>
      </c>
      <c r="I9" s="15">
        <v>311569.75315518002</v>
      </c>
      <c r="J9" s="15">
        <v>358981.29773986904</v>
      </c>
      <c r="K9" s="15">
        <v>435041.62180211343</v>
      </c>
      <c r="L9" s="15">
        <v>576191.07236571296</v>
      </c>
      <c r="M9" s="15">
        <v>488882.99935909902</v>
      </c>
      <c r="N9" s="15">
        <v>475941.41313388001</v>
      </c>
      <c r="O9" s="15">
        <v>380073.51863200043</v>
      </c>
      <c r="P9" s="15">
        <v>392993.32822290697</v>
      </c>
      <c r="Q9" s="15">
        <v>515000.21111955016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27</v>
      </c>
      <c r="B10" s="16" t="s">
        <v>28</v>
      </c>
      <c r="C10" s="17">
        <v>94070.982714432204</v>
      </c>
      <c r="D10" s="17">
        <v>135319.6984538642</v>
      </c>
      <c r="E10" s="17">
        <v>163313.5773929788</v>
      </c>
      <c r="F10" s="17">
        <v>143573.49796520002</v>
      </c>
      <c r="G10" s="17">
        <v>178338.89736124419</v>
      </c>
      <c r="H10" s="17">
        <v>201047.00499882002</v>
      </c>
      <c r="I10" s="17">
        <v>201575.599551878</v>
      </c>
      <c r="J10" s="17">
        <v>207005.80268867669</v>
      </c>
      <c r="K10" s="17">
        <v>219140.7516639065</v>
      </c>
      <c r="L10" s="17">
        <v>217399.03585679879</v>
      </c>
      <c r="M10" s="17">
        <v>208403.83020757471</v>
      </c>
      <c r="N10" s="17">
        <v>213063.5581707395</v>
      </c>
      <c r="O10" s="17">
        <v>233566.79656314082</v>
      </c>
      <c r="P10" s="17">
        <v>244359.1552907044</v>
      </c>
      <c r="Q10" s="17">
        <v>235209.03794980279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29</v>
      </c>
      <c r="B11" s="14" t="s">
        <v>30</v>
      </c>
      <c r="C11" s="15">
        <v>100838.17850336389</v>
      </c>
      <c r="D11" s="15">
        <v>130129.9340478621</v>
      </c>
      <c r="E11" s="15">
        <v>158948.66154558782</v>
      </c>
      <c r="F11" s="15">
        <v>158919.8038585055</v>
      </c>
      <c r="G11" s="15">
        <v>193401.4951363563</v>
      </c>
      <c r="H11" s="15">
        <v>247844.01872007159</v>
      </c>
      <c r="I11" s="15">
        <v>281300.4759590553</v>
      </c>
      <c r="J11" s="15">
        <v>330607.53882442997</v>
      </c>
      <c r="K11" s="15">
        <v>432883.12651874998</v>
      </c>
      <c r="L11" s="15">
        <v>435719.34394123999</v>
      </c>
      <c r="M11" s="15">
        <v>441549.74132452399</v>
      </c>
      <c r="N11" s="15">
        <v>471995.07137067197</v>
      </c>
      <c r="O11" s="15">
        <v>525735.16674326698</v>
      </c>
      <c r="P11" s="15">
        <v>505508.18620157399</v>
      </c>
      <c r="Q11" s="15">
        <v>380536.44829897629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31</v>
      </c>
      <c r="B12" s="16" t="s">
        <v>32</v>
      </c>
      <c r="C12" s="17">
        <v>208918.92450059429</v>
      </c>
      <c r="D12" s="17">
        <v>308036.02878335497</v>
      </c>
      <c r="E12" s="17">
        <v>348832.53315393609</v>
      </c>
      <c r="F12" s="17">
        <v>220130.40136678051</v>
      </c>
      <c r="G12" s="17">
        <v>223023.8717128</v>
      </c>
      <c r="H12" s="17">
        <v>181903.7389126737</v>
      </c>
      <c r="I12" s="17">
        <v>231844.87674800176</v>
      </c>
      <c r="J12" s="17">
        <v>235379.56160411664</v>
      </c>
      <c r="K12" s="17">
        <v>221299.24694727344</v>
      </c>
      <c r="L12" s="17">
        <v>357870.764281273</v>
      </c>
      <c r="M12" s="17">
        <v>255737.08824215081</v>
      </c>
      <c r="N12" s="17">
        <v>217009.89993394745</v>
      </c>
      <c r="O12" s="17">
        <v>87905.148451873596</v>
      </c>
      <c r="P12" s="17">
        <v>131844.29731203741</v>
      </c>
      <c r="Q12" s="17">
        <v>369672.80077037658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33</v>
      </c>
      <c r="B13" s="14" t="s">
        <v>34</v>
      </c>
      <c r="C13" s="15">
        <v>54563.185729087505</v>
      </c>
      <c r="D13" s="15">
        <v>83476.171502857411</v>
      </c>
      <c r="E13" s="15">
        <v>111787.24641524791</v>
      </c>
      <c r="F13" s="15">
        <v>108250.876294</v>
      </c>
      <c r="G13" s="15">
        <v>142424.47455970879</v>
      </c>
      <c r="H13" s="15">
        <v>144267.58840666249</v>
      </c>
      <c r="I13" s="15">
        <v>167037.04339215442</v>
      </c>
      <c r="J13" s="15">
        <v>183973.159621</v>
      </c>
      <c r="K13" s="15">
        <v>239372.29047992002</v>
      </c>
      <c r="L13" s="15">
        <v>223815.94441617731</v>
      </c>
      <c r="M13" s="15">
        <v>226653.57299169357</v>
      </c>
      <c r="N13" s="15">
        <v>289698.21987063502</v>
      </c>
      <c r="O13" s="15">
        <v>268496.336547888</v>
      </c>
      <c r="P13" s="15">
        <v>273514.29647720372</v>
      </c>
      <c r="Q13" s="15">
        <v>241680.86669727199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35</v>
      </c>
      <c r="B14" s="16" t="s">
        <v>36</v>
      </c>
      <c r="C14" s="17">
        <v>59706.570664970102</v>
      </c>
      <c r="D14" s="17">
        <v>75431.80934598179</v>
      </c>
      <c r="E14" s="17">
        <v>83207.215920183895</v>
      </c>
      <c r="F14" s="17">
        <v>116783.45682633009</v>
      </c>
      <c r="G14" s="17">
        <v>168323.81364535823</v>
      </c>
      <c r="H14" s="17">
        <v>214585.15533026998</v>
      </c>
      <c r="I14" s="17">
        <v>186923.87472584672</v>
      </c>
      <c r="J14" s="17">
        <v>262415.28864077362</v>
      </c>
      <c r="K14" s="17">
        <v>226071.07617101519</v>
      </c>
      <c r="L14" s="17">
        <v>276015.06322105601</v>
      </c>
      <c r="M14" s="17">
        <v>281533.36302776396</v>
      </c>
      <c r="N14" s="17">
        <v>306175.73449768353</v>
      </c>
      <c r="O14" s="17">
        <v>329860.89043361938</v>
      </c>
      <c r="P14" s="17">
        <v>312698.75346893858</v>
      </c>
      <c r="Q14" s="17">
        <v>346853.51068299828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37</v>
      </c>
      <c r="B15" s="14" t="s">
        <v>38</v>
      </c>
      <c r="C15" s="15">
        <v>203775.53956471168</v>
      </c>
      <c r="D15" s="15">
        <v>316080.39094023069</v>
      </c>
      <c r="E15" s="15">
        <v>377412.56364900013</v>
      </c>
      <c r="F15" s="15">
        <v>211597.82083445045</v>
      </c>
      <c r="G15" s="15">
        <v>197124.53262715047</v>
      </c>
      <c r="H15" s="15">
        <v>111586.17198906619</v>
      </c>
      <c r="I15" s="15">
        <v>211958.04541430951</v>
      </c>
      <c r="J15" s="15">
        <v>156937.43258434301</v>
      </c>
      <c r="K15" s="15">
        <v>234600.46125617827</v>
      </c>
      <c r="L15" s="15">
        <v>305671.64547639404</v>
      </c>
      <c r="M15" s="15">
        <v>200857.29820608039</v>
      </c>
      <c r="N15" s="15">
        <v>200532.38530689891</v>
      </c>
      <c r="O15" s="15">
        <v>26540.594566142212</v>
      </c>
      <c r="P15" s="15">
        <v>92659.840320302494</v>
      </c>
      <c r="Q15" s="15">
        <v>264500.15678465029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39</v>
      </c>
      <c r="B16" s="16" t="s">
        <v>40</v>
      </c>
      <c r="C16" s="17">
        <v>31577.630305047998</v>
      </c>
      <c r="D16" s="17">
        <v>42645.727446033648</v>
      </c>
      <c r="E16" s="17">
        <v>52565.200841734499</v>
      </c>
      <c r="F16" s="17">
        <v>42645.198000440003</v>
      </c>
      <c r="G16" s="17">
        <v>49520.727661450008</v>
      </c>
      <c r="H16" s="17">
        <v>55570.115033469992</v>
      </c>
      <c r="I16" s="17">
        <v>51167.130530349998</v>
      </c>
      <c r="J16" s="17">
        <v>53161.641670559999</v>
      </c>
      <c r="K16" s="17">
        <v>41126.698788660004</v>
      </c>
      <c r="L16" s="17">
        <v>35938.364729510002</v>
      </c>
      <c r="M16" s="17">
        <v>30900.09160449</v>
      </c>
      <c r="N16" s="17">
        <v>28167.76681506</v>
      </c>
      <c r="O16" s="17">
        <v>27756.822492220002</v>
      </c>
      <c r="P16" s="17">
        <v>25907.399207440001</v>
      </c>
      <c r="Q16" s="17">
        <v>37607.055833270002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41</v>
      </c>
      <c r="B17" s="14" t="s">
        <v>42</v>
      </c>
      <c r="C17" s="15">
        <v>3510.1288053446178</v>
      </c>
      <c r="D17" s="15">
        <v>5543.441148948421</v>
      </c>
      <c r="E17" s="15">
        <v>9409.2483471872292</v>
      </c>
      <c r="F17" s="15">
        <v>10986.450915271811</v>
      </c>
      <c r="G17" s="15">
        <v>8834.8706806459795</v>
      </c>
      <c r="H17" s="15">
        <v>31059.525444985131</v>
      </c>
      <c r="I17" s="15">
        <v>47733.428475219102</v>
      </c>
      <c r="J17" s="15">
        <v>61895.124375024694</v>
      </c>
      <c r="K17" s="15">
        <v>39680.582171204944</v>
      </c>
      <c r="L17" s="15">
        <v>48587.693170357299</v>
      </c>
      <c r="M17" s="15">
        <v>40420.353868575148</v>
      </c>
      <c r="N17" s="15">
        <v>40024.02600079617</v>
      </c>
      <c r="O17" s="15">
        <v>30166.507873863429</v>
      </c>
      <c r="P17" s="15">
        <v>15657.36351935564</v>
      </c>
      <c r="Q17" s="15">
        <v>28126.8158688406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43</v>
      </c>
      <c r="B18" s="16" t="s">
        <v>44</v>
      </c>
      <c r="C18" s="17">
        <v>4020.1146657321901</v>
      </c>
      <c r="D18" s="17">
        <v>3099.0749401629537</v>
      </c>
      <c r="E18" s="17">
        <v>3051.4476771920463</v>
      </c>
      <c r="F18" s="17">
        <v>3939.3003975600004</v>
      </c>
      <c r="G18" s="17">
        <v>4630.4515402478546</v>
      </c>
      <c r="H18" s="17">
        <v>5446.28797459</v>
      </c>
      <c r="I18" s="17">
        <v>4272.2769743500003</v>
      </c>
      <c r="J18" s="17">
        <v>3052.01193848</v>
      </c>
      <c r="K18" s="17">
        <v>-32.74798391999996</v>
      </c>
      <c r="L18" s="17">
        <v>316.09356627999995</v>
      </c>
      <c r="M18" s="17">
        <v>-344.40742720000003</v>
      </c>
      <c r="N18" s="17">
        <v>-91.496073440000018</v>
      </c>
      <c r="O18" s="17">
        <v>-568.60766662000003</v>
      </c>
      <c r="P18" s="17">
        <v>-327.29747886999996</v>
      </c>
      <c r="Q18" s="17">
        <v>-76.821175699999998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45</v>
      </c>
      <c r="B19" s="14" t="s">
        <v>46</v>
      </c>
      <c r="C19" s="15">
        <v>4102.4769999999999</v>
      </c>
      <c r="D19" s="15">
        <v>3314.698863636364</v>
      </c>
      <c r="E19" s="15">
        <v>3319.886363636364</v>
      </c>
      <c r="F19" s="15">
        <v>4204.3055575600001</v>
      </c>
      <c r="G19" s="15">
        <v>4815.3869976800006</v>
      </c>
      <c r="H19" s="15">
        <v>5620.5339695900002</v>
      </c>
      <c r="I19" s="15">
        <v>4549.7857823500008</v>
      </c>
      <c r="J19" s="15">
        <v>4452.2078894799997</v>
      </c>
      <c r="K19" s="15">
        <v>1939.4978867200002</v>
      </c>
      <c r="L19" s="15">
        <v>512.2576557399999</v>
      </c>
      <c r="M19" s="15">
        <v>317.94027105000004</v>
      </c>
      <c r="N19" s="15">
        <v>227.47393839999998</v>
      </c>
      <c r="O19" s="15">
        <v>296.80113102999996</v>
      </c>
      <c r="P19" s="15">
        <v>218.02773331999998</v>
      </c>
      <c r="Q19" s="15">
        <v>166.14575875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47</v>
      </c>
      <c r="B20" s="16" t="s">
        <v>48</v>
      </c>
      <c r="C20" s="17">
        <v>82.362334267809089</v>
      </c>
      <c r="D20" s="17">
        <v>215.62392347340918</v>
      </c>
      <c r="E20" s="17">
        <v>268.43868644431802</v>
      </c>
      <c r="F20" s="17">
        <v>265.00515999999999</v>
      </c>
      <c r="G20" s="17">
        <v>184.93545743214898</v>
      </c>
      <c r="H20" s="17">
        <v>174.24599499999999</v>
      </c>
      <c r="I20" s="17">
        <v>277.50880799999999</v>
      </c>
      <c r="J20" s="17">
        <v>1400.1959509999999</v>
      </c>
      <c r="K20" s="17">
        <v>1972.24587064</v>
      </c>
      <c r="L20" s="17">
        <v>196.16408946000001</v>
      </c>
      <c r="M20" s="17">
        <v>662.34769825000001</v>
      </c>
      <c r="N20" s="17">
        <v>318.97001183999998</v>
      </c>
      <c r="O20" s="17">
        <v>865.40879765</v>
      </c>
      <c r="P20" s="17">
        <v>545.32521219</v>
      </c>
      <c r="Q20" s="17">
        <v>242.96693445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49</v>
      </c>
      <c r="B21" s="14" t="s">
        <v>50</v>
      </c>
      <c r="C21" s="15">
        <v>235863.15573014726</v>
      </c>
      <c r="D21" s="15">
        <v>356281.75217747886</v>
      </c>
      <c r="E21" s="15">
        <v>423619.96382073936</v>
      </c>
      <c r="F21" s="15">
        <v>247195.86831717865</v>
      </c>
      <c r="G21" s="15">
        <v>242440.84114820237</v>
      </c>
      <c r="H21" s="15">
        <v>141543.04955214105</v>
      </c>
      <c r="I21" s="15">
        <v>219664.02444379037</v>
      </c>
      <c r="J21" s="15">
        <v>151255.96181835834</v>
      </c>
      <c r="K21" s="15">
        <v>236013.82988971329</v>
      </c>
      <c r="L21" s="15">
        <v>293338.41060182673</v>
      </c>
      <c r="M21" s="15">
        <v>190992.62851479521</v>
      </c>
      <c r="N21" s="15">
        <v>188584.63004772278</v>
      </c>
      <c r="O21" s="15">
        <v>23562.301517878783</v>
      </c>
      <c r="P21" s="15">
        <v>102582.57852951685</v>
      </c>
      <c r="Q21" s="15">
        <v>273903.5755733797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51</v>
      </c>
      <c r="B22" s="16" t="s">
        <v>52</v>
      </c>
      <c r="C22" s="17">
        <v>-45285.254185594145</v>
      </c>
      <c r="D22" s="17">
        <v>-91132.460011055082</v>
      </c>
      <c r="E22" s="17">
        <v>-37074.751405186296</v>
      </c>
      <c r="F22" s="17">
        <v>-194523.29785402195</v>
      </c>
      <c r="G22" s="17">
        <v>-282234.17451200628</v>
      </c>
      <c r="H22" s="17">
        <v>-260024.14978067347</v>
      </c>
      <c r="I22" s="17">
        <v>36038.091591466691</v>
      </c>
      <c r="J22" s="17">
        <v>-343048.25231223134</v>
      </c>
      <c r="K22" s="17">
        <v>51361.035735245852</v>
      </c>
      <c r="L22" s="17">
        <v>434462.14446118072</v>
      </c>
      <c r="M22" s="17">
        <v>416070.25624836871</v>
      </c>
      <c r="N22" s="17">
        <v>-109536.84847592126</v>
      </c>
      <c r="O22" s="17">
        <v>-172682.42465433193</v>
      </c>
      <c r="P22" s="17">
        <v>-7307.5172669538533</v>
      </c>
      <c r="Q22" s="17">
        <v>77759.446292330889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53</v>
      </c>
      <c r="B23" s="14" t="s">
        <v>54</v>
      </c>
      <c r="C23" s="15">
        <v>23932.198467538201</v>
      </c>
      <c r="D23" s="15">
        <v>17154.79970158853</v>
      </c>
      <c r="E23" s="15">
        <v>56742.27662969732</v>
      </c>
      <c r="F23" s="15">
        <v>43889.985500000003</v>
      </c>
      <c r="G23" s="15">
        <v>57953.599366356895</v>
      </c>
      <c r="H23" s="15">
        <v>48420.641059647598</v>
      </c>
      <c r="I23" s="15">
        <v>64963.386524000001</v>
      </c>
      <c r="J23" s="15">
        <v>72970.879683309991</v>
      </c>
      <c r="K23" s="15">
        <v>123129.55430576</v>
      </c>
      <c r="L23" s="15">
        <v>174390.68186262</v>
      </c>
      <c r="M23" s="15">
        <v>216424.46075357459</v>
      </c>
      <c r="N23" s="15">
        <v>138292.76780213939</v>
      </c>
      <c r="O23" s="15">
        <v>143026.576683861</v>
      </c>
      <c r="P23" s="15">
        <v>136910</v>
      </c>
      <c r="Q23" s="15">
        <v>109921.8137922272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55</v>
      </c>
      <c r="B24" s="16" t="s">
        <v>56</v>
      </c>
      <c r="C24" s="17">
        <v>15055.697180202489</v>
      </c>
      <c r="D24" s="17">
        <v>12980.52147014093</v>
      </c>
      <c r="E24" s="17">
        <v>36371.4689639805</v>
      </c>
      <c r="F24" s="17">
        <v>28590.698941999999</v>
      </c>
      <c r="G24" s="17">
        <v>62223.114911356897</v>
      </c>
      <c r="H24" s="17">
        <v>57667.828680647595</v>
      </c>
      <c r="I24" s="17">
        <v>72765.967533000003</v>
      </c>
      <c r="J24" s="17">
        <v>88235.583338309996</v>
      </c>
      <c r="K24" s="17">
        <v>142405.60890947</v>
      </c>
      <c r="L24" s="17">
        <v>103875.67285885001</v>
      </c>
      <c r="M24" s="17">
        <v>147000.99553780461</v>
      </c>
      <c r="N24" s="17">
        <v>136291.7343119194</v>
      </c>
      <c r="O24" s="17">
        <v>112918.95460645111</v>
      </c>
      <c r="P24" s="17">
        <v>108970</v>
      </c>
      <c r="Q24" s="17">
        <v>83636.735499457194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57</v>
      </c>
      <c r="B25" s="14" t="s">
        <v>58</v>
      </c>
      <c r="C25" s="15">
        <v>8876.5012873357609</v>
      </c>
      <c r="D25" s="15">
        <v>4174.2782314476099</v>
      </c>
      <c r="E25" s="15">
        <v>20370.807665716966</v>
      </c>
      <c r="F25" s="15">
        <v>15299.286558</v>
      </c>
      <c r="G25" s="15">
        <v>-4269.5155450000002</v>
      </c>
      <c r="H25" s="15">
        <v>-9247.1876209999991</v>
      </c>
      <c r="I25" s="15">
        <v>-7802.5810090000004</v>
      </c>
      <c r="J25" s="15">
        <v>-15264.703654999999</v>
      </c>
      <c r="K25" s="15">
        <v>-19276.054603709999</v>
      </c>
      <c r="L25" s="15">
        <v>70515.009003769999</v>
      </c>
      <c r="M25" s="15">
        <v>69423.465215770004</v>
      </c>
      <c r="N25" s="15">
        <v>2001.0334902199988</v>
      </c>
      <c r="O25" s="15">
        <v>30107.62207741</v>
      </c>
      <c r="P25" s="15">
        <v>27940</v>
      </c>
      <c r="Q25" s="15">
        <v>26285.078292770002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59</v>
      </c>
      <c r="B26" s="16" t="s">
        <v>60</v>
      </c>
      <c r="C26" s="17">
        <v>124082.0356185057</v>
      </c>
      <c r="D26" s="17">
        <v>156249.3352032016</v>
      </c>
      <c r="E26" s="17">
        <v>171534.6503115689</v>
      </c>
      <c r="F26" s="17">
        <v>131057.0528695</v>
      </c>
      <c r="G26" s="17">
        <v>243703.43455817772</v>
      </c>
      <c r="H26" s="17">
        <v>280072.21914993477</v>
      </c>
      <c r="I26" s="17">
        <v>241213.86816141999</v>
      </c>
      <c r="J26" s="17">
        <v>290928.43146700342</v>
      </c>
      <c r="K26" s="17">
        <v>268097.18106433522</v>
      </c>
      <c r="L26" s="17">
        <v>242489.33162739882</v>
      </c>
      <c r="M26" s="17">
        <v>174749.58458405046</v>
      </c>
      <c r="N26" s="17">
        <v>166083.75572164863</v>
      </c>
      <c r="O26" s="17">
        <v>235365.05003634139</v>
      </c>
      <c r="P26" s="17">
        <v>187169.822364755</v>
      </c>
      <c r="Q26" s="17">
        <v>212475.7047129058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61</v>
      </c>
      <c r="B27" s="14" t="s">
        <v>62</v>
      </c>
      <c r="C27" s="15">
        <v>111637.0789303714</v>
      </c>
      <c r="D27" s="15">
        <v>139127.50035026477</v>
      </c>
      <c r="E27" s="15">
        <v>144085.72026599999</v>
      </c>
      <c r="F27" s="15">
        <v>126955.52609501999</v>
      </c>
      <c r="G27" s="15">
        <v>225593.17908328769</v>
      </c>
      <c r="H27" s="15">
        <v>250767.92188393482</v>
      </c>
      <c r="I27" s="15">
        <v>214522.61260541997</v>
      </c>
      <c r="J27" s="15">
        <v>265407.87761565053</v>
      </c>
      <c r="K27" s="15">
        <v>210826.00825577689</v>
      </c>
      <c r="L27" s="15">
        <v>211784.96717846807</v>
      </c>
      <c r="M27" s="15">
        <v>164929.69801995929</v>
      </c>
      <c r="N27" s="15">
        <v>140569.49305770989</v>
      </c>
      <c r="O27" s="15">
        <v>185911.20943176339</v>
      </c>
      <c r="P27" s="15">
        <v>162252.90354456927</v>
      </c>
      <c r="Q27" s="15">
        <v>170022.08306289659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63</v>
      </c>
      <c r="B28" s="16" t="s">
        <v>64</v>
      </c>
      <c r="C28" s="17">
        <v>12444.9566881343</v>
      </c>
      <c r="D28" s="17">
        <v>17121.83485293671</v>
      </c>
      <c r="E28" s="17">
        <v>27448.93004556881</v>
      </c>
      <c r="F28" s="17">
        <v>4101.5267744799994</v>
      </c>
      <c r="G28" s="17">
        <v>18110.25547489</v>
      </c>
      <c r="H28" s="17">
        <v>29304.297266000001</v>
      </c>
      <c r="I28" s="17">
        <v>26691.255556</v>
      </c>
      <c r="J28" s="17">
        <v>25520.55385135315</v>
      </c>
      <c r="K28" s="17">
        <v>57271.172808558396</v>
      </c>
      <c r="L28" s="17">
        <v>30704.36444893065</v>
      </c>
      <c r="M28" s="17">
        <v>9819.8865640912391</v>
      </c>
      <c r="N28" s="17">
        <v>25514.262663938611</v>
      </c>
      <c r="O28" s="17">
        <v>49453.840604577992</v>
      </c>
      <c r="P28" s="17">
        <v>24916.91882018578</v>
      </c>
      <c r="Q28" s="17">
        <v>42453.621650009249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65</v>
      </c>
      <c r="B29" s="14" t="s">
        <v>66</v>
      </c>
      <c r="C29" s="15">
        <v>111277.71508603588</v>
      </c>
      <c r="D29" s="15">
        <v>4521.543465324884</v>
      </c>
      <c r="E29" s="15">
        <v>-25197.962852943801</v>
      </c>
      <c r="F29" s="15">
        <v>2525.6985237499989</v>
      </c>
      <c r="G29" s="15">
        <v>7642.5063825199895</v>
      </c>
      <c r="H29" s="15">
        <v>-6247.6867720849596</v>
      </c>
      <c r="I29" s="15">
        <v>6390.6630495221998</v>
      </c>
      <c r="J29" s="15">
        <v>5352.9739133537705</v>
      </c>
      <c r="K29" s="15">
        <v>10814.743720273324</v>
      </c>
      <c r="L29" s="15">
        <v>73208.984164320005</v>
      </c>
      <c r="M29" s="15">
        <v>102769.5812974437</v>
      </c>
      <c r="N29" s="15">
        <v>94803.187737496701</v>
      </c>
      <c r="O29" s="15">
        <v>53507.474034478677</v>
      </c>
      <c r="P29" s="15">
        <v>89418.849959020008</v>
      </c>
      <c r="Q29" s="15">
        <v>167333.21508398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67</v>
      </c>
      <c r="B30" s="16" t="s">
        <v>68</v>
      </c>
      <c r="C30" s="17">
        <v>1454</v>
      </c>
      <c r="D30" s="17">
        <v>15188.6</v>
      </c>
      <c r="E30" s="17">
        <v>2181.3180000000002</v>
      </c>
      <c r="F30" s="17">
        <v>40646.906379250002</v>
      </c>
      <c r="G30" s="17">
        <v>8429.0907552099998</v>
      </c>
      <c r="H30" s="17">
        <v>-1104.118796590001</v>
      </c>
      <c r="I30" s="17">
        <v>-2029.23570679</v>
      </c>
      <c r="J30" s="17">
        <v>2531.06696646</v>
      </c>
      <c r="K30" s="17">
        <v>1401.5392409600001</v>
      </c>
      <c r="L30" s="17">
        <v>39678.800443040003</v>
      </c>
      <c r="M30" s="17">
        <v>38238.232382453694</v>
      </c>
      <c r="N30" s="17">
        <v>32847.480045910001</v>
      </c>
      <c r="O30" s="17">
        <v>17712.261606099997</v>
      </c>
      <c r="P30" s="17">
        <v>29332.235004509999</v>
      </c>
      <c r="Q30" s="17">
        <v>130995.52970215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69</v>
      </c>
      <c r="B31" s="14" t="s">
        <v>70</v>
      </c>
      <c r="C31" s="15">
        <v>109823.71508603588</v>
      </c>
      <c r="D31" s="15">
        <v>-10667.056534675152</v>
      </c>
      <c r="E31" s="15">
        <v>-27379.280852943801</v>
      </c>
      <c r="F31" s="15">
        <v>-38121.207855499997</v>
      </c>
      <c r="G31" s="15">
        <v>-786.5843726900149</v>
      </c>
      <c r="H31" s="15">
        <v>-5143.5679754949597</v>
      </c>
      <c r="I31" s="15">
        <v>8419.89875631223</v>
      </c>
      <c r="J31" s="15">
        <v>2821.9069468937701</v>
      </c>
      <c r="K31" s="15">
        <v>9413.2044793133209</v>
      </c>
      <c r="L31" s="15">
        <v>33530.183721280002</v>
      </c>
      <c r="M31" s="15">
        <v>64531.348914989998</v>
      </c>
      <c r="N31" s="15">
        <v>61955.7076915867</v>
      </c>
      <c r="O31" s="15">
        <v>35795.212428378676</v>
      </c>
      <c r="P31" s="15">
        <v>60086.614954510005</v>
      </c>
      <c r="Q31" s="15">
        <v>36337.685381830001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71</v>
      </c>
      <c r="B32" s="16" t="s">
        <v>72</v>
      </c>
      <c r="C32" s="17">
        <v>42861.2</v>
      </c>
      <c r="D32" s="17">
        <v>20964.517165019188</v>
      </c>
      <c r="E32" s="17">
        <v>9654.4323909681698</v>
      </c>
      <c r="F32" s="17">
        <v>29613.062321751291</v>
      </c>
      <c r="G32" s="17">
        <v>31680.948655533044</v>
      </c>
      <c r="H32" s="17">
        <v>13391.459708948161</v>
      </c>
      <c r="I32" s="17">
        <v>54169.937619597389</v>
      </c>
      <c r="J32" s="17">
        <v>58244.091657484933</v>
      </c>
      <c r="K32" s="17">
        <v>93244.191107023405</v>
      </c>
      <c r="L32" s="17">
        <v>6738.9222810099982</v>
      </c>
      <c r="M32" s="17">
        <v>50498.964543253096</v>
      </c>
      <c r="N32" s="17">
        <v>124300.98083576001</v>
      </c>
      <c r="O32" s="17">
        <v>160380.99958120019</v>
      </c>
      <c r="P32" s="17">
        <v>147366.495344658</v>
      </c>
      <c r="Q32" s="17">
        <v>254662.29385387574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73</v>
      </c>
      <c r="B33" s="14" t="s">
        <v>74</v>
      </c>
      <c r="C33" s="15">
        <v>42861.2</v>
      </c>
      <c r="D33" s="15">
        <v>18478.120465019187</v>
      </c>
      <c r="E33" s="15">
        <v>8464.0279909681685</v>
      </c>
      <c r="F33" s="15">
        <v>29116.669021751288</v>
      </c>
      <c r="G33" s="15">
        <v>31357.093655533045</v>
      </c>
      <c r="H33" s="15">
        <v>5308.4276225739995</v>
      </c>
      <c r="I33" s="15">
        <v>29902.702074138702</v>
      </c>
      <c r="J33" s="15">
        <v>32594.970774132442</v>
      </c>
      <c r="K33" s="15">
        <v>51915.788939844519</v>
      </c>
      <c r="L33" s="15">
        <v>14964.496565599997</v>
      </c>
      <c r="M33" s="15">
        <v>23416.073023423076</v>
      </c>
      <c r="N33" s="15">
        <v>36208.87930131</v>
      </c>
      <c r="O33" s="15">
        <v>60667.928466479992</v>
      </c>
      <c r="P33" s="15">
        <v>44906.049116089998</v>
      </c>
      <c r="Q33" s="15">
        <v>64137.74826267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75</v>
      </c>
      <c r="B34" s="16" t="s">
        <v>76</v>
      </c>
      <c r="C34" s="17" t="s">
        <v>77</v>
      </c>
      <c r="D34" s="17">
        <v>2486.3966999999998</v>
      </c>
      <c r="E34" s="17">
        <v>1190.4043999999999</v>
      </c>
      <c r="F34" s="17">
        <v>496.39330000000001</v>
      </c>
      <c r="G34" s="17">
        <v>323.85500000000002</v>
      </c>
      <c r="H34" s="17">
        <v>8083.0320863741599</v>
      </c>
      <c r="I34" s="17">
        <v>24267.235545458741</v>
      </c>
      <c r="J34" s="17">
        <v>25649.120883352538</v>
      </c>
      <c r="K34" s="17">
        <v>41328.402167178843</v>
      </c>
      <c r="L34" s="17">
        <v>-8225.5742845900004</v>
      </c>
      <c r="M34" s="17">
        <v>27082.891519830002</v>
      </c>
      <c r="N34" s="17">
        <v>88092.101534450019</v>
      </c>
      <c r="O34" s="17">
        <v>99713.071114720195</v>
      </c>
      <c r="P34" s="17">
        <v>102460.44622856801</v>
      </c>
      <c r="Q34" s="17">
        <v>190524.54559120562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78</v>
      </c>
      <c r="B35" s="14" t="s">
        <v>79</v>
      </c>
      <c r="C35" s="15" t="s">
        <v>80</v>
      </c>
      <c r="D35" s="15" t="s">
        <v>81</v>
      </c>
      <c r="E35" s="15" t="s">
        <v>82</v>
      </c>
      <c r="F35" s="15" t="s">
        <v>83</v>
      </c>
      <c r="G35" s="15" t="s">
        <v>84</v>
      </c>
      <c r="H35" s="15" t="s">
        <v>85</v>
      </c>
      <c r="I35" s="15" t="s">
        <v>86</v>
      </c>
      <c r="J35" s="15" t="s">
        <v>87</v>
      </c>
      <c r="K35" s="15" t="s">
        <v>88</v>
      </c>
      <c r="L35" s="15">
        <v>2087.1185796999998</v>
      </c>
      <c r="M35" s="15">
        <v>5384.0315043999999</v>
      </c>
      <c r="N35" s="15">
        <v>-353.65198650999997</v>
      </c>
      <c r="O35" s="15">
        <v>6153.4446347200001</v>
      </c>
      <c r="P35" s="15">
        <v>2354.9556745999998</v>
      </c>
      <c r="Q35" s="15">
        <v>11408.841681459999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89</v>
      </c>
      <c r="B36" s="16" t="s">
        <v>90</v>
      </c>
      <c r="C36" s="17" t="s">
        <v>91</v>
      </c>
      <c r="D36" s="17" t="s">
        <v>92</v>
      </c>
      <c r="E36" s="17" t="s">
        <v>93</v>
      </c>
      <c r="F36" s="17" t="s">
        <v>94</v>
      </c>
      <c r="G36" s="17" t="s">
        <v>95</v>
      </c>
      <c r="H36" s="17" t="s">
        <v>96</v>
      </c>
      <c r="I36" s="17" t="s">
        <v>97</v>
      </c>
      <c r="J36" s="17" t="s">
        <v>98</v>
      </c>
      <c r="K36" s="17" t="s">
        <v>99</v>
      </c>
      <c r="L36" s="17">
        <v>3419.9767030399998</v>
      </c>
      <c r="M36" s="17">
        <v>6549.6621276899996</v>
      </c>
      <c r="N36" s="17">
        <v>-1538.4405758099999</v>
      </c>
      <c r="O36" s="17">
        <v>4815.5221214100002</v>
      </c>
      <c r="P36" s="17">
        <v>-1392.6624805500001</v>
      </c>
      <c r="Q36" s="17">
        <v>6901.23112846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100</v>
      </c>
      <c r="B37" s="14" t="s">
        <v>101</v>
      </c>
      <c r="C37" s="15" t="s">
        <v>102</v>
      </c>
      <c r="D37" s="15" t="s">
        <v>103</v>
      </c>
      <c r="E37" s="15" t="s">
        <v>104</v>
      </c>
      <c r="F37" s="15" t="s">
        <v>105</v>
      </c>
      <c r="G37" s="15" t="s">
        <v>106</v>
      </c>
      <c r="H37" s="15" t="s">
        <v>107</v>
      </c>
      <c r="I37" s="15" t="s">
        <v>108</v>
      </c>
      <c r="J37" s="15" t="s">
        <v>109</v>
      </c>
      <c r="K37" s="15" t="s">
        <v>110</v>
      </c>
      <c r="L37" s="15">
        <v>1332.85812334</v>
      </c>
      <c r="M37" s="15">
        <v>1165.6306232899999</v>
      </c>
      <c r="N37" s="15">
        <v>-1184.7885893</v>
      </c>
      <c r="O37" s="15">
        <v>-1337.9225133099999</v>
      </c>
      <c r="P37" s="15">
        <v>-3747.6181551499999</v>
      </c>
      <c r="Q37" s="15">
        <v>-4507.6105530000004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111</v>
      </c>
      <c r="B38" s="16" t="s">
        <v>112</v>
      </c>
      <c r="C38" s="17">
        <v>31940.029716627898</v>
      </c>
      <c r="D38" s="17">
        <v>154769.19425092702</v>
      </c>
      <c r="E38" s="17">
        <v>97577.553105087296</v>
      </c>
      <c r="F38" s="17">
        <v>-18414.409765635501</v>
      </c>
      <c r="G38" s="17">
        <v>116262.01684664411</v>
      </c>
      <c r="H38" s="17">
        <v>183604.10863338338</v>
      </c>
      <c r="I38" s="17">
        <v>231680.257685894</v>
      </c>
      <c r="J38" s="17">
        <v>141962.31574857479</v>
      </c>
      <c r="K38" s="17">
        <v>328909.49039316899</v>
      </c>
      <c r="L38" s="17">
        <v>82465.282008347305</v>
      </c>
      <c r="M38" s="17">
        <v>349905.83683449263</v>
      </c>
      <c r="N38" s="17">
        <v>100847.11055234687</v>
      </c>
      <c r="O38" s="17">
        <v>141802.76187703499</v>
      </c>
      <c r="P38" s="17">
        <v>54886.303743412005</v>
      </c>
      <c r="Q38" s="17">
        <v>314166.40066586604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113</v>
      </c>
      <c r="B39" s="14" t="s">
        <v>114</v>
      </c>
      <c r="C39" s="15" t="s">
        <v>115</v>
      </c>
      <c r="D39" s="15" t="s">
        <v>116</v>
      </c>
      <c r="E39" s="15" t="s">
        <v>117</v>
      </c>
      <c r="F39" s="15" t="s">
        <v>118</v>
      </c>
      <c r="G39" s="15" t="s">
        <v>119</v>
      </c>
      <c r="H39" s="15" t="s">
        <v>120</v>
      </c>
      <c r="I39" s="15" t="s">
        <v>121</v>
      </c>
      <c r="J39" s="15" t="s">
        <v>122</v>
      </c>
      <c r="K39" s="15" t="s">
        <v>123</v>
      </c>
      <c r="L39" s="15">
        <v>12.264921289999998</v>
      </c>
      <c r="M39" s="15">
        <v>1.6304904</v>
      </c>
      <c r="N39" s="15">
        <v>-40.438718520000002</v>
      </c>
      <c r="O39" s="15">
        <v>1493.44293272</v>
      </c>
      <c r="P39" s="15">
        <v>1491</v>
      </c>
      <c r="Q39" s="15">
        <v>484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124</v>
      </c>
      <c r="B40" s="16" t="s">
        <v>125</v>
      </c>
      <c r="C40" s="17">
        <v>31940.029716627883</v>
      </c>
      <c r="D40" s="17">
        <v>154769.1942509269</v>
      </c>
      <c r="E40" s="17">
        <v>97577.553105087252</v>
      </c>
      <c r="F40" s="17">
        <v>-18414.409765635512</v>
      </c>
      <c r="G40" s="17">
        <v>116262.01684664411</v>
      </c>
      <c r="H40" s="17">
        <v>183604.10863338338</v>
      </c>
      <c r="I40" s="17">
        <v>231680.257685894</v>
      </c>
      <c r="J40" s="17">
        <v>141962.31574857479</v>
      </c>
      <c r="K40" s="17">
        <v>328909.49039316899</v>
      </c>
      <c r="L40" s="17">
        <v>82453.017087057291</v>
      </c>
      <c r="M40" s="17">
        <v>349904.20634409261</v>
      </c>
      <c r="N40" s="17">
        <v>100887.54927086692</v>
      </c>
      <c r="O40" s="17">
        <v>140309.31894431511</v>
      </c>
      <c r="P40" s="17">
        <v>53395.303743412005</v>
      </c>
      <c r="Q40" s="17">
        <v>313682.40066586609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126</v>
      </c>
      <c r="B41" s="14" t="s">
        <v>127</v>
      </c>
      <c r="C41" s="15">
        <v>45491.96183729035</v>
      </c>
      <c r="D41" s="15">
        <v>90364.145060674098</v>
      </c>
      <c r="E41" s="15">
        <v>-14992.46441551001</v>
      </c>
      <c r="F41" s="15">
        <v>61854.456920884826</v>
      </c>
      <c r="G41" s="15">
        <v>188707.91389381661</v>
      </c>
      <c r="H41" s="15">
        <v>192337.53384273572</v>
      </c>
      <c r="I41" s="15">
        <v>-28387.590113068101</v>
      </c>
      <c r="J41" s="15">
        <v>214161.89853298126</v>
      </c>
      <c r="K41" s="15">
        <v>50151.380512597607</v>
      </c>
      <c r="L41" s="15">
        <v>-351538.3317546022</v>
      </c>
      <c r="M41" s="15">
        <v>33165.105014237677</v>
      </c>
      <c r="N41" s="15">
        <v>152741.52602398593</v>
      </c>
      <c r="O41" s="15">
        <v>121426.63226688519</v>
      </c>
      <c r="P41" s="15">
        <v>-43658.69106542704</v>
      </c>
      <c r="Q41" s="15">
        <v>57932.826364421046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128</v>
      </c>
      <c r="B42" s="16" t="s">
        <v>129</v>
      </c>
      <c r="C42" s="17" t="s">
        <v>130</v>
      </c>
      <c r="D42" s="17" t="s">
        <v>131</v>
      </c>
      <c r="E42" s="17" t="s">
        <v>132</v>
      </c>
      <c r="F42" s="17" t="s">
        <v>133</v>
      </c>
      <c r="G42" s="17" t="s">
        <v>134</v>
      </c>
      <c r="H42" s="17" t="s">
        <v>135</v>
      </c>
      <c r="I42" s="17" t="s">
        <v>136</v>
      </c>
      <c r="J42" s="17" t="s">
        <v>137</v>
      </c>
      <c r="K42" s="17" t="s">
        <v>138</v>
      </c>
      <c r="L42" s="17" t="s">
        <v>139</v>
      </c>
      <c r="M42" s="17" t="s">
        <v>140</v>
      </c>
      <c r="N42" s="17" t="s">
        <v>141</v>
      </c>
      <c r="O42" s="17" t="s">
        <v>142</v>
      </c>
      <c r="P42" s="17" t="s">
        <v>143</v>
      </c>
      <c r="Q42" s="17" t="s">
        <v>144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145</v>
      </c>
      <c r="B43" s="14" t="s">
        <v>146</v>
      </c>
      <c r="C43" s="15">
        <v>45491.96183729035</v>
      </c>
      <c r="D43" s="15">
        <v>90364.145060674098</v>
      </c>
      <c r="E43" s="15">
        <v>-14992.46441551001</v>
      </c>
      <c r="F43" s="15">
        <v>61854.456920884826</v>
      </c>
      <c r="G43" s="15">
        <v>188707.91389381661</v>
      </c>
      <c r="H43" s="15">
        <v>192337.53384273572</v>
      </c>
      <c r="I43" s="15">
        <v>-28387.590113068101</v>
      </c>
      <c r="J43" s="15">
        <v>214161.89853298126</v>
      </c>
      <c r="K43" s="15">
        <v>50151.380512597607</v>
      </c>
      <c r="L43" s="15">
        <v>-351538.3317546022</v>
      </c>
      <c r="M43" s="15">
        <v>33165.105014237677</v>
      </c>
      <c r="N43" s="15">
        <v>152741.52602398593</v>
      </c>
      <c r="O43" s="15">
        <v>121426.63226688519</v>
      </c>
      <c r="P43" s="15">
        <v>-43658.69106542704</v>
      </c>
      <c r="Q43" s="15">
        <v>57932.826364421046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147</v>
      </c>
      <c r="B44" s="16" t="s">
        <v>148</v>
      </c>
      <c r="C44" s="17">
        <v>281148.40991574136</v>
      </c>
      <c r="D44" s="17">
        <v>447414.21218853397</v>
      </c>
      <c r="E44" s="17">
        <v>460694.71522592567</v>
      </c>
      <c r="F44" s="17">
        <v>441719.16617120057</v>
      </c>
      <c r="G44" s="17">
        <v>524675.01566020865</v>
      </c>
      <c r="H44" s="17">
        <v>401567.19933281426</v>
      </c>
      <c r="I44" s="17">
        <v>183625.93285232372</v>
      </c>
      <c r="J44" s="17">
        <v>494304.21413058968</v>
      </c>
      <c r="K44" s="17">
        <v>184652.79415446744</v>
      </c>
      <c r="L44" s="17">
        <v>-141123.73385935405</v>
      </c>
      <c r="M44" s="17">
        <v>-225077.62773357349</v>
      </c>
      <c r="N44" s="17">
        <v>298121.47852364404</v>
      </c>
      <c r="O44" s="17">
        <v>196244.72617221079</v>
      </c>
      <c r="P44" s="17">
        <v>109890.0957964707</v>
      </c>
      <c r="Q44" s="17">
        <v>196144.12928104878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149</v>
      </c>
      <c r="B45" s="14" t="s">
        <v>150</v>
      </c>
      <c r="C45" s="15">
        <v>3502.3273398455199</v>
      </c>
      <c r="D45" s="15">
        <v>13236.794788702515</v>
      </c>
      <c r="E45" s="15">
        <v>18858.572738215942</v>
      </c>
      <c r="F45" s="15">
        <v>-41210.356232450002</v>
      </c>
      <c r="G45" s="15">
        <v>-53016.432332573306</v>
      </c>
      <c r="H45" s="15">
        <v>-13767.981054147764</v>
      </c>
      <c r="I45" s="15">
        <v>-87071.148648167451</v>
      </c>
      <c r="J45" s="15">
        <v>-62922.258506009523</v>
      </c>
      <c r="K45" s="15">
        <v>-66869.338668287091</v>
      </c>
      <c r="L45" s="15">
        <v>-201817.26457447285</v>
      </c>
      <c r="M45" s="15">
        <v>-218547.38214317287</v>
      </c>
      <c r="N45" s="15">
        <v>-206595.30554418263</v>
      </c>
      <c r="O45" s="15">
        <v>-177367.88978671917</v>
      </c>
      <c r="P45" s="15">
        <v>-129178.15680442999</v>
      </c>
      <c r="Q45" s="15">
        <v>-168133.60905750873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151</v>
      </c>
      <c r="B46" s="16" t="s">
        <v>152</v>
      </c>
      <c r="C46" s="17">
        <v>284650.73725558538</v>
      </c>
      <c r="D46" s="17">
        <v>460651.00697723619</v>
      </c>
      <c r="E46" s="17">
        <v>479553.28796413908</v>
      </c>
      <c r="F46" s="17">
        <v>400508.80993875023</v>
      </c>
      <c r="G46" s="17">
        <v>471658.58332763572</v>
      </c>
      <c r="H46" s="17">
        <v>387799.21827866574</v>
      </c>
      <c r="I46" s="17">
        <v>96554.78420415752</v>
      </c>
      <c r="J46" s="17">
        <v>431381.95562457928</v>
      </c>
      <c r="K46" s="17">
        <v>117783.45548617587</v>
      </c>
      <c r="L46" s="17">
        <v>-342940.99843382667</v>
      </c>
      <c r="M46" s="17">
        <v>-443625.00987674762</v>
      </c>
      <c r="N46" s="17">
        <v>91526.172979460651</v>
      </c>
      <c r="O46" s="17">
        <v>18876.83638549157</v>
      </c>
      <c r="P46" s="17">
        <v>-19288.061007958502</v>
      </c>
      <c r="Q46" s="17">
        <v>28010.520223540399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153</v>
      </c>
      <c r="B47" s="14" t="s">
        <v>154</v>
      </c>
      <c r="C47" s="15">
        <v>284650.73725558538</v>
      </c>
      <c r="D47" s="15">
        <v>460651.00697723619</v>
      </c>
      <c r="E47" s="15">
        <v>479553.28796413908</v>
      </c>
      <c r="F47" s="15">
        <v>400508.80993875023</v>
      </c>
      <c r="G47" s="15">
        <v>471658.58332763572</v>
      </c>
      <c r="H47" s="15">
        <v>387799.21827866574</v>
      </c>
      <c r="I47" s="15">
        <v>96554.78420415752</v>
      </c>
      <c r="J47" s="15">
        <v>431381.95562457928</v>
      </c>
      <c r="K47" s="15">
        <v>117783.45548617587</v>
      </c>
      <c r="L47" s="15">
        <v>-342940.99843382667</v>
      </c>
      <c r="M47" s="15">
        <v>-443625.00987674762</v>
      </c>
      <c r="N47" s="15">
        <v>91526.172979460651</v>
      </c>
      <c r="O47" s="15">
        <v>18876.83638549157</v>
      </c>
      <c r="P47" s="15">
        <v>-19288.061007958502</v>
      </c>
      <c r="Q47" s="15">
        <v>28010.520223540399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155</v>
      </c>
      <c r="B48" s="16" t="s">
        <v>156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157</v>
      </c>
      <c r="B49" s="14" t="s">
        <v>158</v>
      </c>
      <c r="C49" s="15" t="s">
        <v>159</v>
      </c>
      <c r="D49" s="15" t="s">
        <v>160</v>
      </c>
      <c r="E49" s="15" t="s">
        <v>161</v>
      </c>
      <c r="F49" s="15" t="s">
        <v>162</v>
      </c>
      <c r="G49" s="15" t="s">
        <v>163</v>
      </c>
      <c r="H49" s="15" t="s">
        <v>164</v>
      </c>
      <c r="I49" s="15" t="s">
        <v>165</v>
      </c>
      <c r="J49" s="15" t="s">
        <v>166</v>
      </c>
      <c r="K49" s="15" t="s">
        <v>167</v>
      </c>
      <c r="L49" s="15" t="s">
        <v>168</v>
      </c>
      <c r="M49" s="15" t="s">
        <v>169</v>
      </c>
      <c r="N49" s="15" t="s">
        <v>170</v>
      </c>
      <c r="O49" s="15" t="s">
        <v>171</v>
      </c>
      <c r="P49" s="15" t="s">
        <v>172</v>
      </c>
      <c r="Q49" s="15" t="s">
        <v>173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3" t="s">
        <v>174</v>
      </c>
      <c r="B51" s="23"/>
      <c r="C51" s="23"/>
      <c r="D51" s="23"/>
      <c r="E51" s="23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175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3" t="s">
        <v>176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4" t="s">
        <v>177</v>
      </c>
      <c r="B54" s="24"/>
      <c r="C54" s="24"/>
      <c r="D54" s="24"/>
      <c r="E54" s="24"/>
      <c r="F54" s="2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178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66"/>
  <sheetViews>
    <sheetView showGridLines="0" showRowColHeaders="0" tabSelected="1" workbookViewId="0">
      <pane xSplit="1" ySplit="5" topLeftCell="B46" activePane="bottomRight" state="frozen"/>
      <selection pane="topRight"/>
      <selection pane="bottomLeft"/>
      <selection pane="bottomRight" activeCell="BG66" sqref="B66:BG66"/>
    </sheetView>
  </sheetViews>
  <sheetFormatPr defaultColWidth="10.109375" defaultRowHeight="14.55" customHeight="1" x14ac:dyDescent="0.25"/>
  <cols>
    <col min="1" max="1" width="57.44140625" customWidth="1"/>
    <col min="2" max="2" width="11.109375" customWidth="1"/>
    <col min="3" max="24" width="9.6640625" customWidth="1"/>
    <col min="25" max="27" width="10.33203125" customWidth="1"/>
    <col min="28" max="36" width="9.6640625" customWidth="1"/>
    <col min="37" max="37" width="10.33203125" customWidth="1"/>
    <col min="38" max="41" width="9.6640625" customWidth="1"/>
    <col min="42" max="42" width="10.33203125" customWidth="1"/>
    <col min="43" max="43" width="9.6640625" customWidth="1"/>
    <col min="44" max="46" width="10.33203125" customWidth="1"/>
    <col min="47" max="47" width="9.6640625" customWidth="1"/>
    <col min="48" max="49" width="10.33203125" customWidth="1"/>
    <col min="50" max="53" width="9.6640625" customWidth="1"/>
    <col min="54" max="54" width="10.33203125" customWidth="1"/>
    <col min="55" max="59" width="9.6640625" customWidth="1"/>
    <col min="60" max="62" width="8.33203125" customWidth="1"/>
    <col min="63" max="63" width="8.44140625" customWidth="1"/>
    <col min="64" max="64" width="8.33203125" customWidth="1"/>
    <col min="65" max="65" width="8.44140625" customWidth="1"/>
    <col min="66" max="66" width="8.33203125" customWidth="1"/>
  </cols>
  <sheetData>
    <row r="1" spans="1:66" ht="19.5" customHeight="1" x14ac:dyDescent="0.25">
      <c r="A1" s="25" t="s">
        <v>179</v>
      </c>
      <c r="B1" s="25"/>
      <c r="C1" s="25"/>
      <c r="D1" s="25"/>
      <c r="E1" s="25"/>
      <c r="F1" s="25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 customHeight="1" x14ac:dyDescent="0.25">
      <c r="A2" s="3" t="s">
        <v>180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ht="16.5" customHeight="1" x14ac:dyDescent="0.25">
      <c r="A4" s="4" t="s">
        <v>181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ht="14.25" customHeight="1" x14ac:dyDescent="0.25">
      <c r="A5" s="6"/>
      <c r="B5" s="7" t="s">
        <v>182</v>
      </c>
      <c r="C5" s="8" t="s">
        <v>183</v>
      </c>
      <c r="D5" s="8" t="s">
        <v>184</v>
      </c>
      <c r="E5" s="8" t="s">
        <v>185</v>
      </c>
      <c r="F5" s="8" t="s">
        <v>186</v>
      </c>
      <c r="G5" s="8" t="s">
        <v>187</v>
      </c>
      <c r="H5" s="8" t="s">
        <v>188</v>
      </c>
      <c r="I5" s="8" t="s">
        <v>189</v>
      </c>
      <c r="J5" s="8" t="s">
        <v>190</v>
      </c>
      <c r="K5" s="8" t="s">
        <v>191</v>
      </c>
      <c r="L5" s="8" t="s">
        <v>192</v>
      </c>
      <c r="M5" s="8" t="s">
        <v>193</v>
      </c>
      <c r="N5" s="8" t="s">
        <v>194</v>
      </c>
      <c r="O5" s="8" t="s">
        <v>195</v>
      </c>
      <c r="P5" s="8" t="s">
        <v>196</v>
      </c>
      <c r="Q5" s="8" t="s">
        <v>197</v>
      </c>
      <c r="R5" s="8" t="s">
        <v>198</v>
      </c>
      <c r="S5" s="8" t="s">
        <v>199</v>
      </c>
      <c r="T5" s="8" t="s">
        <v>200</v>
      </c>
      <c r="U5" s="8" t="s">
        <v>201</v>
      </c>
      <c r="V5" s="8" t="s">
        <v>202</v>
      </c>
      <c r="W5" s="8" t="s">
        <v>203</v>
      </c>
      <c r="X5" s="8" t="s">
        <v>204</v>
      </c>
      <c r="Y5" s="8" t="s">
        <v>205</v>
      </c>
      <c r="Z5" s="8" t="s">
        <v>206</v>
      </c>
      <c r="AA5" s="8" t="s">
        <v>207</v>
      </c>
      <c r="AB5" s="8" t="s">
        <v>208</v>
      </c>
      <c r="AC5" s="8" t="s">
        <v>209</v>
      </c>
      <c r="AD5" s="8" t="s">
        <v>210</v>
      </c>
      <c r="AE5" s="8" t="s">
        <v>211</v>
      </c>
      <c r="AF5" s="8" t="s">
        <v>212</v>
      </c>
      <c r="AG5" s="8" t="s">
        <v>213</v>
      </c>
      <c r="AH5" s="8" t="s">
        <v>214</v>
      </c>
      <c r="AI5" s="8" t="s">
        <v>215</v>
      </c>
      <c r="AJ5" s="8" t="s">
        <v>216</v>
      </c>
      <c r="AK5" s="8" t="s">
        <v>217</v>
      </c>
      <c r="AL5" s="8" t="s">
        <v>218</v>
      </c>
      <c r="AM5" s="8" t="s">
        <v>219</v>
      </c>
      <c r="AN5" s="8" t="s">
        <v>220</v>
      </c>
      <c r="AO5" s="8" t="s">
        <v>221</v>
      </c>
      <c r="AP5" s="8" t="s">
        <v>222</v>
      </c>
      <c r="AQ5" s="8" t="s">
        <v>223</v>
      </c>
      <c r="AR5" s="8" t="s">
        <v>224</v>
      </c>
      <c r="AS5" s="8" t="s">
        <v>225</v>
      </c>
      <c r="AT5" s="8" t="s">
        <v>226</v>
      </c>
      <c r="AU5" s="8" t="s">
        <v>227</v>
      </c>
      <c r="AV5" s="8" t="s">
        <v>228</v>
      </c>
      <c r="AW5" s="8" t="s">
        <v>229</v>
      </c>
      <c r="AX5" s="8" t="s">
        <v>230</v>
      </c>
      <c r="AY5" s="8" t="s">
        <v>231</v>
      </c>
      <c r="AZ5" s="8" t="s">
        <v>232</v>
      </c>
      <c r="BA5" s="8" t="s">
        <v>233</v>
      </c>
      <c r="BB5" s="8" t="s">
        <v>234</v>
      </c>
      <c r="BC5" s="8" t="s">
        <v>235</v>
      </c>
      <c r="BD5" s="8" t="s">
        <v>236</v>
      </c>
      <c r="BE5" s="8" t="s">
        <v>237</v>
      </c>
      <c r="BF5" s="8" t="s">
        <v>238</v>
      </c>
      <c r="BG5" s="9" t="s">
        <v>239</v>
      </c>
      <c r="BH5" s="2"/>
      <c r="BI5" s="2"/>
      <c r="BJ5" s="2"/>
      <c r="BK5" s="2"/>
      <c r="BL5" s="2"/>
      <c r="BM5" s="2"/>
      <c r="BN5" s="2"/>
    </row>
    <row r="6" spans="1:66" ht="14.25" customHeight="1" x14ac:dyDescent="0.25">
      <c r="A6" s="10" t="s">
        <v>240</v>
      </c>
      <c r="B6" s="11">
        <v>23836.2</v>
      </c>
      <c r="C6" s="12">
        <v>29422.188444452626</v>
      </c>
      <c r="D6" s="12">
        <v>33494.071840425524</v>
      </c>
      <c r="E6" s="12">
        <v>45626.043726927623</v>
      </c>
      <c r="F6" s="12">
        <v>33957.280276831145</v>
      </c>
      <c r="G6" s="12">
        <v>47404.027527128055</v>
      </c>
      <c r="H6" s="12">
        <v>60535.417716388954</v>
      </c>
      <c r="I6" s="12">
        <v>89946.315544066922</v>
      </c>
      <c r="J6" s="12">
        <v>66624.451936780009</v>
      </c>
      <c r="K6" s="12">
        <v>86550.566865817047</v>
      </c>
      <c r="L6" s="12">
        <v>98478.627532658647</v>
      </c>
      <c r="M6" s="12">
        <v>101529.03090206024</v>
      </c>
      <c r="N6" s="12">
        <v>82204.291052176239</v>
      </c>
      <c r="O6" s="12">
        <v>95472.884801153312</v>
      </c>
      <c r="P6" s="12">
        <v>109806.013102468</v>
      </c>
      <c r="Q6" s="12">
        <v>133085.32718774871</v>
      </c>
      <c r="R6" s="12">
        <v>67331.914421003239</v>
      </c>
      <c r="S6" s="12">
        <v>39691.924008019196</v>
      </c>
      <c r="T6" s="12">
        <v>45350.193593448785</v>
      </c>
      <c r="U6" s="12">
        <v>90882.53589714742</v>
      </c>
      <c r="V6" s="12">
        <v>24995.404447530771</v>
      </c>
      <c r="W6" s="12">
        <v>43764.170493686062</v>
      </c>
      <c r="X6" s="12">
        <v>82631.711223352075</v>
      </c>
      <c r="Y6" s="12">
        <v>86419.103443385568</v>
      </c>
      <c r="Z6" s="12">
        <v>1502.1351786699868</v>
      </c>
      <c r="AA6" s="12">
        <v>43728.219357462476</v>
      </c>
      <c r="AB6" s="12">
        <v>42432.779625334326</v>
      </c>
      <c r="AC6" s="12">
        <v>48433.627416083997</v>
      </c>
      <c r="AD6" s="12">
        <v>28568.475763861996</v>
      </c>
      <c r="AE6" s="12">
        <v>59004.848643210396</v>
      </c>
      <c r="AF6" s="12">
        <v>76194.910947997298</v>
      </c>
      <c r="AG6" s="12">
        <v>51623.5121143707</v>
      </c>
      <c r="AH6" s="12">
        <v>40978.807658524704</v>
      </c>
      <c r="AI6" s="12">
        <v>42671.216833733502</v>
      </c>
      <c r="AJ6" s="12">
        <v>32587.397249796799</v>
      </c>
      <c r="AK6" s="12">
        <v>31966.528137822595</v>
      </c>
      <c r="AL6" s="12">
        <v>5476.8762568768161</v>
      </c>
      <c r="AM6" s="12">
        <v>75483.562250902047</v>
      </c>
      <c r="AN6" s="12">
        <v>78504.800813780705</v>
      </c>
      <c r="AO6" s="12">
        <v>76581.338552071713</v>
      </c>
      <c r="AP6" s="12">
        <v>75172.812492620302</v>
      </c>
      <c r="AQ6" s="12">
        <v>67600.051595428929</v>
      </c>
      <c r="AR6" s="12">
        <v>66765.709772766975</v>
      </c>
      <c r="AS6" s="12">
        <v>83483.743174730509</v>
      </c>
      <c r="AT6" s="12">
        <v>45509.623268147276</v>
      </c>
      <c r="AU6" s="12">
        <v>59098.497699373656</v>
      </c>
      <c r="AV6" s="12">
        <v>72009.578287658325</v>
      </c>
      <c r="AW6" s="12">
        <v>14719.336686814688</v>
      </c>
      <c r="AX6" s="12">
        <v>20916.864889607492</v>
      </c>
      <c r="AY6" s="12">
        <v>53801.578872860598</v>
      </c>
      <c r="AZ6" s="12">
        <v>43150.168108906597</v>
      </c>
      <c r="BA6" s="12">
        <v>70807.514249788088</v>
      </c>
      <c r="BB6" s="12">
        <v>-39773.208761134185</v>
      </c>
      <c r="BC6" s="12">
        <v>-2642.131463452241</v>
      </c>
      <c r="BD6" s="12">
        <v>17574.326621684166</v>
      </c>
      <c r="BE6" s="12">
        <v>48971.922787401076</v>
      </c>
      <c r="BF6" s="12">
        <v>22297.890144124682</v>
      </c>
      <c r="BG6" s="12">
        <v>19812.644961946004</v>
      </c>
      <c r="BH6" s="2"/>
      <c r="BI6" s="2"/>
      <c r="BJ6" s="2"/>
      <c r="BK6" s="2"/>
      <c r="BL6" s="2"/>
      <c r="BM6" s="2"/>
      <c r="BN6" s="2"/>
    </row>
    <row r="7" spans="1:66" ht="14.25" customHeight="1" x14ac:dyDescent="0.25">
      <c r="A7" s="13" t="s">
        <v>241</v>
      </c>
      <c r="B7" s="14">
        <v>142513.79999999999</v>
      </c>
      <c r="C7" s="15">
        <v>169386.22045644899</v>
      </c>
      <c r="D7" s="15">
        <v>185226.07036563501</v>
      </c>
      <c r="E7" s="15">
        <v>197744.17739816298</v>
      </c>
      <c r="F7" s="15">
        <v>181919.13951724701</v>
      </c>
      <c r="G7" s="15">
        <v>214504.982431482</v>
      </c>
      <c r="H7" s="15">
        <v>243515.47080943</v>
      </c>
      <c r="I7" s="15">
        <v>257720.812287901</v>
      </c>
      <c r="J7" s="15">
        <v>231241.99408092099</v>
      </c>
      <c r="K7" s="15">
        <v>272388.37117763597</v>
      </c>
      <c r="L7" s="15">
        <v>305144.90295099502</v>
      </c>
      <c r="M7" s="15">
        <v>313961.829277271</v>
      </c>
      <c r="N7" s="15">
        <v>282947.99483756401</v>
      </c>
      <c r="O7" s="15">
        <v>337577.902264187</v>
      </c>
      <c r="P7" s="15">
        <v>382321.704559715</v>
      </c>
      <c r="Q7" s="15">
        <v>331707.60388514301</v>
      </c>
      <c r="R7" s="15">
        <v>228785.443950947</v>
      </c>
      <c r="S7" s="15">
        <v>254868.46289542402</v>
      </c>
      <c r="T7" s="15">
        <v>302936.66233254399</v>
      </c>
      <c r="U7" s="15">
        <v>332500.09387560101</v>
      </c>
      <c r="V7" s="15">
        <v>295262.35187445901</v>
      </c>
      <c r="W7" s="15">
        <v>362715.35089074698</v>
      </c>
      <c r="X7" s="15">
        <v>401507.28763383196</v>
      </c>
      <c r="Y7" s="15">
        <v>418587.77102228801</v>
      </c>
      <c r="Z7" s="15">
        <v>379846.39280394599</v>
      </c>
      <c r="AA7" s="15">
        <v>450276.05116516602</v>
      </c>
      <c r="AB7" s="15">
        <v>494855.185615692</v>
      </c>
      <c r="AC7" s="15">
        <v>482827.81390384102</v>
      </c>
      <c r="AD7" s="15">
        <v>411370.04329969501</v>
      </c>
      <c r="AE7" s="15">
        <v>506394.89146850898</v>
      </c>
      <c r="AF7" s="15">
        <v>521095.63184756</v>
      </c>
      <c r="AG7" s="15">
        <v>534655.84620872803</v>
      </c>
      <c r="AH7" s="15">
        <v>492984.68063325598</v>
      </c>
      <c r="AI7" s="15">
        <v>530210.74864249595</v>
      </c>
      <c r="AJ7" s="15">
        <v>545447.50975899503</v>
      </c>
      <c r="AK7" s="15">
        <v>579945.99607468303</v>
      </c>
      <c r="AL7" s="15">
        <v>482180.18576881703</v>
      </c>
      <c r="AM7" s="15">
        <v>553219.77959701</v>
      </c>
      <c r="AN7" s="15">
        <v>606131.99274402799</v>
      </c>
      <c r="AO7" s="15">
        <v>602229.32088735304</v>
      </c>
      <c r="AP7" s="15">
        <v>483625.12063556002</v>
      </c>
      <c r="AQ7" s="15">
        <v>527623.65690200997</v>
      </c>
      <c r="AR7" s="15">
        <v>559769.76592407993</v>
      </c>
      <c r="AS7" s="15">
        <v>571734.87299065001</v>
      </c>
      <c r="AT7" s="15">
        <v>425606.12442260998</v>
      </c>
      <c r="AU7" s="15">
        <v>493526.96418587002</v>
      </c>
      <c r="AV7" s="15">
        <v>527995.91008983005</v>
      </c>
      <c r="AW7" s="15">
        <v>542389.64022366994</v>
      </c>
      <c r="AX7" s="15">
        <v>474906.25584716996</v>
      </c>
      <c r="AY7" s="15">
        <v>551821.00571787998</v>
      </c>
      <c r="AZ7" s="15">
        <v>568322.7107847</v>
      </c>
      <c r="BA7" s="15">
        <v>621163.82568490005</v>
      </c>
      <c r="BB7" s="15">
        <v>528863.07491353992</v>
      </c>
      <c r="BC7" s="15">
        <v>607697.56487818994</v>
      </c>
      <c r="BD7" s="15">
        <v>635360.2565945501</v>
      </c>
      <c r="BE7" s="15">
        <v>645521.90921948</v>
      </c>
      <c r="BF7" s="15">
        <v>525446.99997282005</v>
      </c>
      <c r="BG7" s="15">
        <v>590138.59975031007</v>
      </c>
      <c r="BH7" s="2"/>
      <c r="BI7" s="2"/>
      <c r="BJ7" s="2"/>
      <c r="BK7" s="2"/>
      <c r="BL7" s="2"/>
      <c r="BM7" s="2"/>
      <c r="BN7" s="2"/>
    </row>
    <row r="8" spans="1:66" ht="14.25" customHeight="1" x14ac:dyDescent="0.25">
      <c r="A8" s="13" t="s">
        <v>242</v>
      </c>
      <c r="B8" s="16">
        <v>119345</v>
      </c>
      <c r="C8" s="17">
        <v>139958.53101366101</v>
      </c>
      <c r="D8" s="17">
        <v>149130.845267784</v>
      </c>
      <c r="E8" s="17">
        <v>156307.11382951599</v>
      </c>
      <c r="F8" s="17">
        <v>150483.953002625</v>
      </c>
      <c r="G8" s="17">
        <v>167210.361370628</v>
      </c>
      <c r="H8" s="17">
        <v>184216.274336879</v>
      </c>
      <c r="I8" s="17">
        <v>180063.69604640201</v>
      </c>
      <c r="J8" s="17">
        <v>176748.27920083099</v>
      </c>
      <c r="K8" s="17">
        <v>196176.35592078799</v>
      </c>
      <c r="L8" s="17">
        <v>222510.200528146</v>
      </c>
      <c r="M8" s="17">
        <v>224455.99745970499</v>
      </c>
      <c r="N8" s="17">
        <v>230132.62647440302</v>
      </c>
      <c r="O8" s="17">
        <v>265686.76299992896</v>
      </c>
      <c r="P8" s="17">
        <v>284615.62109360698</v>
      </c>
      <c r="Q8" s="17">
        <v>209652.577672126</v>
      </c>
      <c r="R8" s="17">
        <v>160325.77213442899</v>
      </c>
      <c r="S8" s="17">
        <v>212387.204115623</v>
      </c>
      <c r="T8" s="17">
        <v>251951.651895805</v>
      </c>
      <c r="U8" s="17">
        <v>258949.327648573</v>
      </c>
      <c r="V8" s="17">
        <v>268785.46481263801</v>
      </c>
      <c r="W8" s="17">
        <v>307309.12979663297</v>
      </c>
      <c r="X8" s="17">
        <v>324279.493830149</v>
      </c>
      <c r="Y8" s="17">
        <v>339612.20349399402</v>
      </c>
      <c r="Z8" s="17">
        <v>361165.85261559603</v>
      </c>
      <c r="AA8" s="17">
        <v>387457.97137761104</v>
      </c>
      <c r="AB8" s="17">
        <v>412683.305926178</v>
      </c>
      <c r="AC8" s="17">
        <v>417797.560935335</v>
      </c>
      <c r="AD8" s="17">
        <v>392707.18608001503</v>
      </c>
      <c r="AE8" s="17">
        <v>417657.517102585</v>
      </c>
      <c r="AF8" s="17">
        <v>421555.56182135403</v>
      </c>
      <c r="AG8" s="17">
        <v>430026.394665359</v>
      </c>
      <c r="AH8" s="17">
        <v>426987.19411568798</v>
      </c>
      <c r="AI8" s="17">
        <v>438852.24060621101</v>
      </c>
      <c r="AJ8" s="17">
        <v>459399.74301591102</v>
      </c>
      <c r="AK8" s="17">
        <v>464368.459631751</v>
      </c>
      <c r="AL8" s="17">
        <v>438506.90428861202</v>
      </c>
      <c r="AM8" s="17">
        <v>448271.206022684</v>
      </c>
      <c r="AN8" s="17">
        <v>466694.69155825797</v>
      </c>
      <c r="AO8" s="17">
        <v>455246.85532553901</v>
      </c>
      <c r="AP8" s="17">
        <v>364941.22322081897</v>
      </c>
      <c r="AQ8" s="17">
        <v>390099.69480832899</v>
      </c>
      <c r="AR8" s="17">
        <v>400103.67315985495</v>
      </c>
      <c r="AS8" s="17">
        <v>411417.75289758301</v>
      </c>
      <c r="AT8" s="17">
        <v>321140.128493411</v>
      </c>
      <c r="AU8" s="17">
        <v>368833.50340872898</v>
      </c>
      <c r="AV8" s="17">
        <v>389585.61320362095</v>
      </c>
      <c r="AW8" s="17">
        <v>421076.39445711998</v>
      </c>
      <c r="AX8" s="17">
        <v>392680.35576335998</v>
      </c>
      <c r="AY8" s="17">
        <v>419838.44681862998</v>
      </c>
      <c r="AZ8" s="17">
        <v>448004.37975267001</v>
      </c>
      <c r="BA8" s="17">
        <v>479749.20256611001</v>
      </c>
      <c r="BB8" s="17">
        <v>480258.83657478006</v>
      </c>
      <c r="BC8" s="17">
        <v>507019.70171697997</v>
      </c>
      <c r="BD8" s="17">
        <v>538069.23547637998</v>
      </c>
      <c r="BE8" s="17">
        <v>512021.51320561999</v>
      </c>
      <c r="BF8" s="17">
        <v>457669.71421735996</v>
      </c>
      <c r="BG8" s="17">
        <v>493901.05459956999</v>
      </c>
      <c r="BH8" s="2"/>
      <c r="BI8" s="2"/>
      <c r="BJ8" s="2"/>
      <c r="BK8" s="2"/>
      <c r="BL8" s="2"/>
      <c r="BM8" s="2"/>
      <c r="BN8" s="2"/>
    </row>
    <row r="9" spans="1:66" ht="14.25" customHeight="1" x14ac:dyDescent="0.25">
      <c r="A9" s="18" t="s">
        <v>243</v>
      </c>
      <c r="B9" s="14">
        <v>23168.799999999999</v>
      </c>
      <c r="C9" s="15">
        <v>29427.689442787603</v>
      </c>
      <c r="D9" s="15">
        <v>36095.225097851406</v>
      </c>
      <c r="E9" s="15">
        <v>41437.063568646598</v>
      </c>
      <c r="F9" s="15">
        <v>31435.186514622201</v>
      </c>
      <c r="G9" s="15">
        <v>47294.621060853402</v>
      </c>
      <c r="H9" s="15">
        <v>59299.196472550204</v>
      </c>
      <c r="I9" s="15">
        <v>77657.116241498792</v>
      </c>
      <c r="J9" s="15">
        <v>54493.714880089799</v>
      </c>
      <c r="K9" s="15">
        <v>76212.015256848608</v>
      </c>
      <c r="L9" s="15">
        <v>82634.702422848801</v>
      </c>
      <c r="M9" s="15">
        <v>89505.831817565791</v>
      </c>
      <c r="N9" s="15">
        <v>52815.368363160502</v>
      </c>
      <c r="O9" s="15">
        <v>71891.139264257901</v>
      </c>
      <c r="P9" s="15">
        <v>97706.083466107491</v>
      </c>
      <c r="Q9" s="15">
        <v>122055.026213017</v>
      </c>
      <c r="R9" s="15">
        <v>68459.671816517992</v>
      </c>
      <c r="S9" s="15">
        <v>42481.258779800999</v>
      </c>
      <c r="T9" s="15">
        <v>50985.010436738405</v>
      </c>
      <c r="U9" s="15">
        <v>73550.7662270281</v>
      </c>
      <c r="V9" s="15">
        <v>26476.887061821399</v>
      </c>
      <c r="W9" s="15">
        <v>55406.221094114197</v>
      </c>
      <c r="X9" s="15">
        <v>77227.793803683395</v>
      </c>
      <c r="Y9" s="15">
        <v>78975.567528293104</v>
      </c>
      <c r="Z9" s="15">
        <v>18680.540188349201</v>
      </c>
      <c r="AA9" s="15">
        <v>62818.079787555202</v>
      </c>
      <c r="AB9" s="15">
        <v>82171.879689513895</v>
      </c>
      <c r="AC9" s="15">
        <v>65030.252968505898</v>
      </c>
      <c r="AD9" s="15">
        <v>18662.857219680303</v>
      </c>
      <c r="AE9" s="15">
        <v>88737.374365924494</v>
      </c>
      <c r="AF9" s="15">
        <v>99540.070026206202</v>
      </c>
      <c r="AG9" s="15">
        <v>104629.45154336901</v>
      </c>
      <c r="AH9" s="15">
        <v>65997.486517568002</v>
      </c>
      <c r="AI9" s="15">
        <v>91358.508036285202</v>
      </c>
      <c r="AJ9" s="15">
        <v>86047.766743083688</v>
      </c>
      <c r="AK9" s="15">
        <v>115577.536442932</v>
      </c>
      <c r="AL9" s="15">
        <v>43673.281480204401</v>
      </c>
      <c r="AM9" s="15">
        <v>104948.573574326</v>
      </c>
      <c r="AN9" s="15">
        <v>139437.301185769</v>
      </c>
      <c r="AO9" s="15">
        <v>146982.465561814</v>
      </c>
      <c r="AP9" s="15">
        <v>118683.897414741</v>
      </c>
      <c r="AQ9" s="15">
        <v>137523.96209368101</v>
      </c>
      <c r="AR9" s="15">
        <v>159666.09276422401</v>
      </c>
      <c r="AS9" s="15">
        <v>160317.12009306697</v>
      </c>
      <c r="AT9" s="15">
        <v>104465.99592919901</v>
      </c>
      <c r="AU9" s="15">
        <v>124693.46077714101</v>
      </c>
      <c r="AV9" s="15">
        <v>138410.29688620902</v>
      </c>
      <c r="AW9" s="15">
        <v>121313.24576655</v>
      </c>
      <c r="AX9" s="15">
        <v>82225.900083810004</v>
      </c>
      <c r="AY9" s="15">
        <v>131982.55889925</v>
      </c>
      <c r="AZ9" s="15">
        <v>120318.33103202999</v>
      </c>
      <c r="BA9" s="15">
        <v>141414.62311879001</v>
      </c>
      <c r="BB9" s="15">
        <v>48604.238338760202</v>
      </c>
      <c r="BC9" s="15">
        <v>100677.86316121</v>
      </c>
      <c r="BD9" s="15">
        <v>97291.021118170203</v>
      </c>
      <c r="BE9" s="15">
        <v>133500.39601386001</v>
      </c>
      <c r="BF9" s="15">
        <v>67777.285755460005</v>
      </c>
      <c r="BG9" s="15">
        <v>96237.545150739898</v>
      </c>
      <c r="BH9" s="2"/>
      <c r="BI9" s="2"/>
      <c r="BJ9" s="2"/>
      <c r="BK9" s="2"/>
      <c r="BL9" s="2"/>
      <c r="BM9" s="2"/>
      <c r="BN9" s="2"/>
    </row>
    <row r="10" spans="1:66" ht="14.25" customHeight="1" x14ac:dyDescent="0.25">
      <c r="A10" s="13" t="s">
        <v>244</v>
      </c>
      <c r="B10" s="16">
        <v>16653.3</v>
      </c>
      <c r="C10" s="17">
        <v>19527.558735828399</v>
      </c>
      <c r="D10" s="17">
        <v>20510.119991768701</v>
      </c>
      <c r="E10" s="17">
        <v>21777.741337493302</v>
      </c>
      <c r="F10" s="17">
        <v>18584.751170211399</v>
      </c>
      <c r="G10" s="17">
        <v>22956.284507896402</v>
      </c>
      <c r="H10" s="17">
        <v>23595.455934690799</v>
      </c>
      <c r="I10" s="17">
        <v>28934.491101633597</v>
      </c>
      <c r="J10" s="17">
        <v>29792.887809777902</v>
      </c>
      <c r="K10" s="17">
        <v>31654.808350391901</v>
      </c>
      <c r="L10" s="17">
        <v>35547.736232556097</v>
      </c>
      <c r="M10" s="17">
        <v>38324.266061138296</v>
      </c>
      <c r="N10" s="17">
        <v>38183.060455312501</v>
      </c>
      <c r="O10" s="17">
        <v>40816.464942345701</v>
      </c>
      <c r="P10" s="17">
        <v>41769.873598738195</v>
      </c>
      <c r="Q10" s="17">
        <v>42544.1783965824</v>
      </c>
      <c r="R10" s="17">
        <v>31237.082385169997</v>
      </c>
      <c r="S10" s="17">
        <v>31745.9025392</v>
      </c>
      <c r="T10" s="17">
        <v>38511.59850321</v>
      </c>
      <c r="U10" s="17">
        <v>42078.914537620003</v>
      </c>
      <c r="V10" s="17">
        <v>37931.381221710799</v>
      </c>
      <c r="W10" s="17">
        <v>43642.796146746499</v>
      </c>
      <c r="X10" s="17">
        <v>46925.677455040401</v>
      </c>
      <c r="Y10" s="17">
        <v>49839.0425377465</v>
      </c>
      <c r="Z10" s="17">
        <v>52389.43910861</v>
      </c>
      <c r="AA10" s="17">
        <v>46819.318899400001</v>
      </c>
      <c r="AB10" s="17">
        <v>48590.005991860002</v>
      </c>
      <c r="AC10" s="17">
        <v>53248.240998949994</v>
      </c>
      <c r="AD10" s="17">
        <v>46924.281743878098</v>
      </c>
      <c r="AE10" s="17">
        <v>48834.235505510005</v>
      </c>
      <c r="AF10" s="17">
        <v>51345.091047410002</v>
      </c>
      <c r="AG10" s="17">
        <v>54471.99125508</v>
      </c>
      <c r="AH10" s="17">
        <v>47831.917672656702</v>
      </c>
      <c r="AI10" s="17">
        <v>49128.845423809995</v>
      </c>
      <c r="AJ10" s="17">
        <v>51511.522045680002</v>
      </c>
      <c r="AK10" s="17">
        <v>58533.517546529998</v>
      </c>
      <c r="AL10" s="17">
        <v>47243.3963703927</v>
      </c>
      <c r="AM10" s="17">
        <v>59104.997806281797</v>
      </c>
      <c r="AN10" s="17">
        <v>52797.211276075701</v>
      </c>
      <c r="AO10" s="17">
        <v>59995.146211156301</v>
      </c>
      <c r="AP10" s="17">
        <v>51423.151651535794</v>
      </c>
      <c r="AQ10" s="17">
        <v>53603.617640864803</v>
      </c>
      <c r="AR10" s="17">
        <v>53343.505692401704</v>
      </c>
      <c r="AS10" s="17">
        <v>59028.760871996499</v>
      </c>
      <c r="AT10" s="17">
        <v>49931.533750798204</v>
      </c>
      <c r="AU10" s="17">
        <v>51031.577133325998</v>
      </c>
      <c r="AV10" s="17">
        <v>51607.664100887705</v>
      </c>
      <c r="AW10" s="17">
        <v>55833.055222562798</v>
      </c>
      <c r="AX10" s="17">
        <v>50681.715450346499</v>
      </c>
      <c r="AY10" s="17">
        <v>50844.468047266295</v>
      </c>
      <c r="AZ10" s="17">
        <v>52871.098189117103</v>
      </c>
      <c r="BA10" s="17">
        <v>58666.276484009599</v>
      </c>
      <c r="BB10" s="17">
        <v>56552.417229405997</v>
      </c>
      <c r="BC10" s="17">
        <v>58967.762282031501</v>
      </c>
      <c r="BD10" s="17">
        <v>55934.562025183499</v>
      </c>
      <c r="BE10" s="17">
        <v>62112.055026519796</v>
      </c>
      <c r="BF10" s="17">
        <v>59425.675839123702</v>
      </c>
      <c r="BG10" s="17">
        <v>59153.885848239501</v>
      </c>
      <c r="BH10" s="2"/>
      <c r="BI10" s="2"/>
      <c r="BJ10" s="2"/>
      <c r="BK10" s="2"/>
      <c r="BL10" s="2"/>
      <c r="BM10" s="2"/>
      <c r="BN10" s="2"/>
    </row>
    <row r="11" spans="1:66" ht="14.25" customHeight="1" x14ac:dyDescent="0.25">
      <c r="A11" s="13" t="s">
        <v>245</v>
      </c>
      <c r="B11" s="14">
        <v>18708.400000000001</v>
      </c>
      <c r="C11" s="15">
        <v>19931.8606028176</v>
      </c>
      <c r="D11" s="15">
        <v>23515.9362486887</v>
      </c>
      <c r="E11" s="15">
        <v>21814.478605589902</v>
      </c>
      <c r="F11" s="15">
        <v>22143.197941747101</v>
      </c>
      <c r="G11" s="15">
        <v>23820.731780770802</v>
      </c>
      <c r="H11" s="15">
        <v>27832.755635797297</v>
      </c>
      <c r="I11" s="15">
        <v>27041.493145048698</v>
      </c>
      <c r="J11" s="15">
        <v>28270.295718198002</v>
      </c>
      <c r="K11" s="15">
        <v>30774.6874416834</v>
      </c>
      <c r="L11" s="15">
        <v>34664.399181348293</v>
      </c>
      <c r="M11" s="15">
        <v>36420.551706632403</v>
      </c>
      <c r="N11" s="15">
        <v>36874.373974944501</v>
      </c>
      <c r="O11" s="15">
        <v>38529.558367648904</v>
      </c>
      <c r="P11" s="15">
        <v>43199.241552047206</v>
      </c>
      <c r="Q11" s="15">
        <v>40345.487650947194</v>
      </c>
      <c r="R11" s="15">
        <v>36267.949031516095</v>
      </c>
      <c r="S11" s="15">
        <v>35336.242496794897</v>
      </c>
      <c r="T11" s="15">
        <v>42952.3122502677</v>
      </c>
      <c r="U11" s="15">
        <v>44363.300079926805</v>
      </c>
      <c r="V11" s="15">
        <v>43120.378690630503</v>
      </c>
      <c r="W11" s="15">
        <v>46745.016041035007</v>
      </c>
      <c r="X11" s="15">
        <v>49781.558745463095</v>
      </c>
      <c r="Y11" s="15">
        <v>53754.541659227696</v>
      </c>
      <c r="Z11" s="15">
        <v>63624.346208570001</v>
      </c>
      <c r="AA11" s="15">
        <v>56138.120353431601</v>
      </c>
      <c r="AB11" s="15">
        <v>64673.832665690003</v>
      </c>
      <c r="AC11" s="15">
        <v>63407.719492379998</v>
      </c>
      <c r="AD11" s="15">
        <v>61768.848022299499</v>
      </c>
      <c r="AE11" s="15">
        <v>68821.819344526506</v>
      </c>
      <c r="AF11" s="15">
        <v>77633.452269174697</v>
      </c>
      <c r="AG11" s="15">
        <v>73076.356323054599</v>
      </c>
      <c r="AH11" s="15">
        <v>73760.815349682904</v>
      </c>
      <c r="AI11" s="15">
        <v>78129.393313446897</v>
      </c>
      <c r="AJ11" s="15">
        <v>93386.854302731299</v>
      </c>
      <c r="AK11" s="15">
        <v>85330.475858568694</v>
      </c>
      <c r="AL11" s="15">
        <v>101409.119375386</v>
      </c>
      <c r="AM11" s="15">
        <v>101404.746260566</v>
      </c>
      <c r="AN11" s="15">
        <v>115731.08836910001</v>
      </c>
      <c r="AO11" s="15">
        <v>114338.17251369799</v>
      </c>
      <c r="AP11" s="15">
        <v>100280.22469989101</v>
      </c>
      <c r="AQ11" s="15">
        <v>109710.78222762601</v>
      </c>
      <c r="AR11" s="15">
        <v>116175.669284847</v>
      </c>
      <c r="AS11" s="15">
        <v>109552.66772887601</v>
      </c>
      <c r="AT11" s="15">
        <v>102396.91466222701</v>
      </c>
      <c r="AU11" s="15">
        <v>102708.335687983</v>
      </c>
      <c r="AV11" s="15">
        <v>115183.194931102</v>
      </c>
      <c r="AW11" s="15">
        <v>121261.296043212</v>
      </c>
      <c r="AX11" s="15">
        <v>113799.538703151</v>
      </c>
      <c r="AY11" s="15">
        <v>120965.477866474</v>
      </c>
      <c r="AZ11" s="15">
        <v>118866.38471040499</v>
      </c>
      <c r="BA11" s="15">
        <v>118363.670090642</v>
      </c>
      <c r="BB11" s="15">
        <v>130104.594987957</v>
      </c>
      <c r="BC11" s="15">
        <v>132681.96971692899</v>
      </c>
      <c r="BD11" s="15">
        <v>136794.59991613901</v>
      </c>
      <c r="BE11" s="15">
        <v>126154.002122242</v>
      </c>
      <c r="BF11" s="15">
        <v>122872.918415607</v>
      </c>
      <c r="BG11" s="15">
        <v>124986.658814929</v>
      </c>
      <c r="BH11" s="2"/>
      <c r="BI11" s="2"/>
      <c r="BJ11" s="2"/>
      <c r="BK11" s="2"/>
      <c r="BL11" s="2"/>
      <c r="BM11" s="2"/>
      <c r="BN11" s="2"/>
    </row>
    <row r="12" spans="1:66" ht="14.25" customHeight="1" x14ac:dyDescent="0.25">
      <c r="A12" s="18" t="s">
        <v>246</v>
      </c>
      <c r="B12" s="16">
        <v>21113.7</v>
      </c>
      <c r="C12" s="17">
        <v>29023.387575798803</v>
      </c>
      <c r="D12" s="17">
        <v>33089.408840930999</v>
      </c>
      <c r="E12" s="17">
        <v>41400.326300550398</v>
      </c>
      <c r="F12" s="17">
        <v>27876.739743086298</v>
      </c>
      <c r="G12" s="17">
        <v>46430.173787979598</v>
      </c>
      <c r="H12" s="17">
        <v>55061.896771444503</v>
      </c>
      <c r="I12" s="17">
        <v>79550.114198083887</v>
      </c>
      <c r="J12" s="17">
        <v>56016.306971669888</v>
      </c>
      <c r="K12" s="17">
        <v>77092.136165556498</v>
      </c>
      <c r="L12" s="17">
        <v>83518.039474056786</v>
      </c>
      <c r="M12" s="17">
        <v>91409.546172071918</v>
      </c>
      <c r="N12" s="17">
        <v>54124.054843529004</v>
      </c>
      <c r="O12" s="17">
        <v>74178.045838954829</v>
      </c>
      <c r="P12" s="17">
        <v>96276.715512799012</v>
      </c>
      <c r="Q12" s="17">
        <v>124253.71695865219</v>
      </c>
      <c r="R12" s="17">
        <v>63428.805170171901</v>
      </c>
      <c r="S12" s="17">
        <v>38890.91882220612</v>
      </c>
      <c r="T12" s="17">
        <v>46544.296689681301</v>
      </c>
      <c r="U12" s="17">
        <v>71266.380684721211</v>
      </c>
      <c r="V12" s="17">
        <v>21287.889592901283</v>
      </c>
      <c r="W12" s="17">
        <v>52304.001199825499</v>
      </c>
      <c r="X12" s="17">
        <v>74371.912513260279</v>
      </c>
      <c r="Y12" s="17">
        <v>75060.068406812803</v>
      </c>
      <c r="Z12" s="17">
        <v>7445.63308838998</v>
      </c>
      <c r="AA12" s="17">
        <v>53499.278333523398</v>
      </c>
      <c r="AB12" s="17">
        <v>66088.05301568404</v>
      </c>
      <c r="AC12" s="17">
        <v>54870.774475075996</v>
      </c>
      <c r="AD12" s="17">
        <v>3818.29094125859</v>
      </c>
      <c r="AE12" s="17">
        <v>68749.790526907498</v>
      </c>
      <c r="AF12" s="17">
        <v>73251.708804441296</v>
      </c>
      <c r="AG12" s="17">
        <v>86025.08647539439</v>
      </c>
      <c r="AH12" s="17">
        <v>40068.588840541801</v>
      </c>
      <c r="AI12" s="17">
        <v>62357.960146648104</v>
      </c>
      <c r="AJ12" s="17">
        <v>44172.434486032696</v>
      </c>
      <c r="AK12" s="17">
        <v>88780.578130893293</v>
      </c>
      <c r="AL12" s="17">
        <v>-10492.441524788284</v>
      </c>
      <c r="AM12" s="17">
        <v>62648.825120041802</v>
      </c>
      <c r="AN12" s="17">
        <v>76503.424092745612</v>
      </c>
      <c r="AO12" s="17">
        <v>92639.439259272287</v>
      </c>
      <c r="AP12" s="17">
        <v>69826.824366385816</v>
      </c>
      <c r="AQ12" s="17">
        <v>81416.797506919829</v>
      </c>
      <c r="AR12" s="17">
        <v>96833.929171779673</v>
      </c>
      <c r="AS12" s="17">
        <v>109793.2132361875</v>
      </c>
      <c r="AT12" s="17">
        <v>52000.615017770186</v>
      </c>
      <c r="AU12" s="17">
        <v>73016.702222483975</v>
      </c>
      <c r="AV12" s="17">
        <v>74834.76605599474</v>
      </c>
      <c r="AW12" s="17">
        <v>55885.004945900786</v>
      </c>
      <c r="AX12" s="17">
        <v>19108.076831005492</v>
      </c>
      <c r="AY12" s="17">
        <v>61861.549080042299</v>
      </c>
      <c r="AZ12" s="17">
        <v>54323.044510742067</v>
      </c>
      <c r="BA12" s="17">
        <v>81717.229512157588</v>
      </c>
      <c r="BB12" s="17">
        <v>-24947.939419791048</v>
      </c>
      <c r="BC12" s="17">
        <v>26963.655726312456</v>
      </c>
      <c r="BD12" s="17">
        <v>16430.98322721454</v>
      </c>
      <c r="BE12" s="17">
        <v>69458.448918137801</v>
      </c>
      <c r="BF12" s="17">
        <v>4330.0431789767299</v>
      </c>
      <c r="BG12" s="17">
        <v>30404.772184050551</v>
      </c>
      <c r="BH12" s="2"/>
      <c r="BI12" s="2"/>
      <c r="BJ12" s="2"/>
      <c r="BK12" s="2"/>
      <c r="BL12" s="2"/>
      <c r="BM12" s="2"/>
      <c r="BN12" s="2"/>
    </row>
    <row r="13" spans="1:66" ht="14.25" customHeight="1" x14ac:dyDescent="0.25">
      <c r="A13" s="13" t="s">
        <v>247</v>
      </c>
      <c r="B13" s="14">
        <v>7492.8</v>
      </c>
      <c r="C13" s="15">
        <v>8086.8930135747996</v>
      </c>
      <c r="D13" s="15">
        <v>8456.3821253847</v>
      </c>
      <c r="E13" s="15">
        <v>15236.8014106792</v>
      </c>
      <c r="F13" s="15">
        <v>10954.250340030199</v>
      </c>
      <c r="G13" s="15">
        <v>12454.0157549212</v>
      </c>
      <c r="H13" s="15">
        <v>13210.6871383411</v>
      </c>
      <c r="I13" s="15">
        <v>17944.232495794997</v>
      </c>
      <c r="J13" s="15">
        <v>15108.4660799188</v>
      </c>
      <c r="K13" s="15">
        <v>17627.041288427201</v>
      </c>
      <c r="L13" s="15">
        <v>22491.5021813899</v>
      </c>
      <c r="M13" s="15">
        <v>28249.161953121496</v>
      </c>
      <c r="N13" s="15">
        <v>29065.829777065203</v>
      </c>
      <c r="O13" s="15">
        <v>30991.395226205001</v>
      </c>
      <c r="P13" s="15">
        <v>26761.1718479761</v>
      </c>
      <c r="Q13" s="15">
        <v>24968.849564001597</v>
      </c>
      <c r="R13" s="15">
        <v>21381.478730999999</v>
      </c>
      <c r="S13" s="15">
        <v>25761.793747</v>
      </c>
      <c r="T13" s="15">
        <v>25103.018365</v>
      </c>
      <c r="U13" s="15">
        <v>36004.585450999999</v>
      </c>
      <c r="V13" s="15">
        <v>29449.992283732699</v>
      </c>
      <c r="W13" s="15">
        <v>28752.002096448003</v>
      </c>
      <c r="X13" s="15">
        <v>43095.123007854701</v>
      </c>
      <c r="Y13" s="15">
        <v>41127.3571716734</v>
      </c>
      <c r="Z13" s="15">
        <v>35518.118336160005</v>
      </c>
      <c r="AA13" s="15">
        <v>37735.858069180002</v>
      </c>
      <c r="AB13" s="15">
        <v>25919.39131956</v>
      </c>
      <c r="AC13" s="15">
        <v>45094.220681762497</v>
      </c>
      <c r="AD13" s="15">
        <v>61261.635424904402</v>
      </c>
      <c r="AE13" s="15">
        <v>32200.172165749998</v>
      </c>
      <c r="AF13" s="15">
        <v>47865.015085749998</v>
      </c>
      <c r="AG13" s="15">
        <v>25710.220715750002</v>
      </c>
      <c r="AH13" s="15">
        <v>53697.298828749997</v>
      </c>
      <c r="AI13" s="15">
        <v>44601.17890775</v>
      </c>
      <c r="AJ13" s="15">
        <v>53214.692172750001</v>
      </c>
      <c r="AK13" s="15">
        <v>32459.98971175</v>
      </c>
      <c r="AL13" s="15">
        <v>52910.342108249999</v>
      </c>
      <c r="AM13" s="15">
        <v>66090.761407309998</v>
      </c>
      <c r="AN13" s="15">
        <v>63947.420959709998</v>
      </c>
      <c r="AO13" s="15">
        <v>56423.766004650002</v>
      </c>
      <c r="AP13" s="15">
        <v>63113.852149688799</v>
      </c>
      <c r="AQ13" s="15">
        <v>65041.025966097295</v>
      </c>
      <c r="AR13" s="15">
        <v>40294.950763371104</v>
      </c>
      <c r="AS13" s="15">
        <v>55366.115537020101</v>
      </c>
      <c r="AT13" s="15">
        <v>50242.173199784404</v>
      </c>
      <c r="AU13" s="15">
        <v>59050.410025433499</v>
      </c>
      <c r="AV13" s="15">
        <v>70721.535977926891</v>
      </c>
      <c r="AW13" s="15">
        <v>46639.453788548795</v>
      </c>
      <c r="AX13" s="15">
        <v>67764.1286909591</v>
      </c>
      <c r="AY13" s="15">
        <v>71721.243019033005</v>
      </c>
      <c r="AZ13" s="15">
        <v>76630.363642500306</v>
      </c>
      <c r="BA13" s="15">
        <v>73582.484518142592</v>
      </c>
      <c r="BB13" s="15">
        <v>63126.319246171697</v>
      </c>
      <c r="BC13" s="15">
        <v>69948.844548316105</v>
      </c>
      <c r="BD13" s="15">
        <v>82242.021636943799</v>
      </c>
      <c r="BE13" s="15">
        <v>53179.151116456298</v>
      </c>
      <c r="BF13" s="15">
        <v>75311.579219253399</v>
      </c>
      <c r="BG13" s="15">
        <v>72579.733959106088</v>
      </c>
      <c r="BH13" s="2"/>
      <c r="BI13" s="2"/>
      <c r="BJ13" s="2"/>
      <c r="BK13" s="2"/>
      <c r="BL13" s="2"/>
      <c r="BM13" s="2"/>
      <c r="BN13" s="2"/>
    </row>
    <row r="14" spans="1:66" ht="14.25" customHeight="1" x14ac:dyDescent="0.25">
      <c r="A14" s="13" t="s">
        <v>248</v>
      </c>
      <c r="B14" s="16">
        <v>9725</v>
      </c>
      <c r="C14" s="17">
        <v>14349.6489550807</v>
      </c>
      <c r="D14" s="17">
        <v>14378.053872884399</v>
      </c>
      <c r="E14" s="17">
        <v>16933.977180854799</v>
      </c>
      <c r="F14" s="17">
        <v>10963.3543332926</v>
      </c>
      <c r="G14" s="17">
        <v>18453.122960700999</v>
      </c>
      <c r="H14" s="17">
        <v>14294.4823113775</v>
      </c>
      <c r="I14" s="17">
        <v>15995.611059599001</v>
      </c>
      <c r="J14" s="17">
        <v>11811.009513516701</v>
      </c>
      <c r="K14" s="17">
        <v>17484.251229728899</v>
      </c>
      <c r="L14" s="17">
        <v>17164.8167155345</v>
      </c>
      <c r="M14" s="17">
        <v>28971.731887201699</v>
      </c>
      <c r="N14" s="17">
        <v>12776.153328038201</v>
      </c>
      <c r="O14" s="17">
        <v>20441.373965057399</v>
      </c>
      <c r="P14" s="17">
        <v>23704.922844374902</v>
      </c>
      <c r="Q14" s="17">
        <v>26284.765782713403</v>
      </c>
      <c r="R14" s="17">
        <v>24259.932509112499</v>
      </c>
      <c r="S14" s="17">
        <v>32360.307864782502</v>
      </c>
      <c r="T14" s="17">
        <v>33765.200063912496</v>
      </c>
      <c r="U14" s="17">
        <v>26398.016388522599</v>
      </c>
      <c r="V14" s="17">
        <v>34685.742246561596</v>
      </c>
      <c r="W14" s="17">
        <v>46689.0127181145</v>
      </c>
      <c r="X14" s="17">
        <v>45042.6817218129</v>
      </c>
      <c r="Y14" s="17">
        <v>41906.376958869201</v>
      </c>
      <c r="Z14" s="17">
        <v>52350.770030929998</v>
      </c>
      <c r="AA14" s="17">
        <v>53973.149777580002</v>
      </c>
      <c r="AB14" s="17">
        <v>54425.60616738</v>
      </c>
      <c r="AC14" s="17">
        <v>53835.629354379998</v>
      </c>
      <c r="AD14" s="17">
        <v>38969.0401550967</v>
      </c>
      <c r="AE14" s="17">
        <v>42546.294651999997</v>
      </c>
      <c r="AF14" s="17">
        <v>45718.551335999997</v>
      </c>
      <c r="AG14" s="17">
        <v>59689.988582749997</v>
      </c>
      <c r="AH14" s="17">
        <v>51294.648345446403</v>
      </c>
      <c r="AI14" s="17">
        <v>61984.3712188715</v>
      </c>
      <c r="AJ14" s="17">
        <v>63533.821041196505</v>
      </c>
      <c r="AK14" s="17">
        <v>85602.448035259207</v>
      </c>
      <c r="AL14" s="17">
        <v>40125.180830457102</v>
      </c>
      <c r="AM14" s="17">
        <v>54943.376916442103</v>
      </c>
      <c r="AN14" s="17">
        <v>60336.351582909105</v>
      </c>
      <c r="AO14" s="17">
        <v>70666.166841206898</v>
      </c>
      <c r="AP14" s="17">
        <v>56230.110060886902</v>
      </c>
      <c r="AQ14" s="17">
        <v>76865.3138034726</v>
      </c>
      <c r="AR14" s="17">
        <v>66297.543729480007</v>
      </c>
      <c r="AS14" s="17">
        <v>76622.095627216593</v>
      </c>
      <c r="AT14" s="17">
        <v>54741.775611414101</v>
      </c>
      <c r="AU14" s="17">
        <v>71607.366845168595</v>
      </c>
      <c r="AV14" s="17">
        <v>71222.13358743221</v>
      </c>
      <c r="AW14" s="17">
        <v>83962.086983749294</v>
      </c>
      <c r="AX14" s="17">
        <v>62806.479543537105</v>
      </c>
      <c r="AY14" s="17">
        <v>75803.693667404208</v>
      </c>
      <c r="AZ14" s="17">
        <v>85135.985215690001</v>
      </c>
      <c r="BA14" s="17">
        <v>82429.576071052201</v>
      </c>
      <c r="BB14" s="17">
        <v>75347.901787719893</v>
      </c>
      <c r="BC14" s="17">
        <v>95671.656931049904</v>
      </c>
      <c r="BD14" s="17">
        <v>82704.068581599102</v>
      </c>
      <c r="BE14" s="17">
        <v>76137.263133250497</v>
      </c>
      <c r="BF14" s="17">
        <v>59507.6525809421</v>
      </c>
      <c r="BG14" s="17">
        <v>86446.536337752506</v>
      </c>
      <c r="BH14" s="2"/>
      <c r="BI14" s="2"/>
      <c r="BJ14" s="2"/>
      <c r="BK14" s="2"/>
      <c r="BL14" s="2"/>
      <c r="BM14" s="2"/>
      <c r="BN14" s="2"/>
    </row>
    <row r="15" spans="1:66" ht="14.25" customHeight="1" x14ac:dyDescent="0.25">
      <c r="A15" s="18" t="s">
        <v>249</v>
      </c>
      <c r="B15" s="14">
        <v>18881.5</v>
      </c>
      <c r="C15" s="15">
        <v>22760.631634292902</v>
      </c>
      <c r="D15" s="15">
        <v>27167.737093431297</v>
      </c>
      <c r="E15" s="15">
        <v>39703.150530374798</v>
      </c>
      <c r="F15" s="15">
        <v>27867.635749823898</v>
      </c>
      <c r="G15" s="15">
        <v>40431.066582199797</v>
      </c>
      <c r="H15" s="15">
        <v>53978.101598408102</v>
      </c>
      <c r="I15" s="15">
        <v>81498.735634279888</v>
      </c>
      <c r="J15" s="15">
        <v>59313.76353807198</v>
      </c>
      <c r="K15" s="15">
        <v>77234.926224254799</v>
      </c>
      <c r="L15" s="15">
        <v>88844.724939912179</v>
      </c>
      <c r="M15" s="15">
        <v>90686.976237991723</v>
      </c>
      <c r="N15" s="15">
        <v>70413.731292555996</v>
      </c>
      <c r="O15" s="15">
        <v>84728.067100102431</v>
      </c>
      <c r="P15" s="15">
        <v>99332.964516400214</v>
      </c>
      <c r="Q15" s="15">
        <v>122937.80073994037</v>
      </c>
      <c r="R15" s="15">
        <v>60550.351392059405</v>
      </c>
      <c r="S15" s="15">
        <v>32292.404704423621</v>
      </c>
      <c r="T15" s="15">
        <v>37882.114990768809</v>
      </c>
      <c r="U15" s="15">
        <v>80872.949747198611</v>
      </c>
      <c r="V15" s="15">
        <v>16052.139630072388</v>
      </c>
      <c r="W15" s="15">
        <v>34366.990578158999</v>
      </c>
      <c r="X15" s="15">
        <v>72424.353799302087</v>
      </c>
      <c r="Y15" s="15">
        <v>74281.04861961701</v>
      </c>
      <c r="Z15" s="15">
        <v>-9387.018606380012</v>
      </c>
      <c r="AA15" s="15">
        <v>37261.986625123398</v>
      </c>
      <c r="AB15" s="15">
        <v>37581.838167864036</v>
      </c>
      <c r="AC15" s="15">
        <v>46129.365802458502</v>
      </c>
      <c r="AD15" s="15">
        <v>26110.886211066292</v>
      </c>
      <c r="AE15" s="15">
        <v>58403.668040657503</v>
      </c>
      <c r="AF15" s="15">
        <v>75398.172554191304</v>
      </c>
      <c r="AG15" s="15">
        <v>52045.318608394395</v>
      </c>
      <c r="AH15" s="15">
        <v>42471.239323845402</v>
      </c>
      <c r="AI15" s="15">
        <v>44974.767835526603</v>
      </c>
      <c r="AJ15" s="15">
        <v>33853.3056175862</v>
      </c>
      <c r="AK15" s="15">
        <v>35638.119807384093</v>
      </c>
      <c r="AL15" s="15">
        <v>2292.719753004616</v>
      </c>
      <c r="AM15" s="15">
        <v>73796.209610909704</v>
      </c>
      <c r="AN15" s="15">
        <v>80114.493469546491</v>
      </c>
      <c r="AO15" s="15">
        <v>78397.038422715414</v>
      </c>
      <c r="AP15" s="15">
        <v>76710.566455187713</v>
      </c>
      <c r="AQ15" s="15">
        <v>69592.509669544525</v>
      </c>
      <c r="AR15" s="15">
        <v>70831.33620567077</v>
      </c>
      <c r="AS15" s="15">
        <v>88537.233145991006</v>
      </c>
      <c r="AT15" s="15">
        <v>47501.012606140495</v>
      </c>
      <c r="AU15" s="15">
        <v>60459.745402748886</v>
      </c>
      <c r="AV15" s="15">
        <v>74334.168446489421</v>
      </c>
      <c r="AW15" s="15">
        <v>18562.371750700288</v>
      </c>
      <c r="AX15" s="15">
        <v>24065.725978427497</v>
      </c>
      <c r="AY15" s="15">
        <v>57779.098431671096</v>
      </c>
      <c r="AZ15" s="15">
        <v>45817.422937552365</v>
      </c>
      <c r="BA15" s="15">
        <v>72870.137959247964</v>
      </c>
      <c r="BB15" s="15">
        <v>-37169.52196133924</v>
      </c>
      <c r="BC15" s="15">
        <v>1240.843343578659</v>
      </c>
      <c r="BD15" s="15">
        <v>15968.936282559234</v>
      </c>
      <c r="BE15" s="15">
        <v>46500.336901343595</v>
      </c>
      <c r="BF15" s="15">
        <v>20133.969817288031</v>
      </c>
      <c r="BG15" s="15">
        <v>16537.969805404144</v>
      </c>
      <c r="BH15" s="2"/>
      <c r="BI15" s="2"/>
      <c r="BJ15" s="2"/>
      <c r="BK15" s="2"/>
      <c r="BL15" s="2"/>
      <c r="BM15" s="2"/>
      <c r="BN15" s="2"/>
    </row>
    <row r="16" spans="1:66" ht="14.25" customHeight="1" x14ac:dyDescent="0.25">
      <c r="A16" s="13" t="s">
        <v>250</v>
      </c>
      <c r="B16" s="16">
        <v>5565</v>
      </c>
      <c r="C16" s="17">
        <v>7606.7895877417004</v>
      </c>
      <c r="D16" s="17">
        <v>7219.0774209216006</v>
      </c>
      <c r="E16" s="17">
        <v>7343.9873388292999</v>
      </c>
      <c r="F16" s="17">
        <v>6962.0770491028006</v>
      </c>
      <c r="G16" s="17">
        <v>7896.8139790025998</v>
      </c>
      <c r="H16" s="17">
        <v>7434.4146216172003</v>
      </c>
      <c r="I16" s="17">
        <v>9284.3246553253994</v>
      </c>
      <c r="J16" s="17">
        <v>8451.916506267049</v>
      </c>
      <c r="K16" s="17">
        <v>10587.246378346399</v>
      </c>
      <c r="L16" s="17">
        <v>11232.0724585999</v>
      </c>
      <c r="M16" s="17">
        <v>12374.492102820299</v>
      </c>
      <c r="N16" s="17">
        <v>13386.3292394448</v>
      </c>
      <c r="O16" s="17">
        <v>13228.990966473499</v>
      </c>
      <c r="P16" s="17">
        <v>13022.7655071073</v>
      </c>
      <c r="Q16" s="17">
        <v>12927.1151287089</v>
      </c>
      <c r="R16" s="17">
        <v>9717.9025645400015</v>
      </c>
      <c r="S16" s="17">
        <v>10324.916611229999</v>
      </c>
      <c r="T16" s="17">
        <v>10589.890138090001</v>
      </c>
      <c r="U16" s="17">
        <v>12012.48868658</v>
      </c>
      <c r="V16" s="17">
        <v>11215.223405190001</v>
      </c>
      <c r="W16" s="17">
        <v>11596.99653507</v>
      </c>
      <c r="X16" s="17">
        <v>12289.470748260001</v>
      </c>
      <c r="Y16" s="17">
        <v>14419.03697293</v>
      </c>
      <c r="Z16" s="17">
        <v>13386.71164505</v>
      </c>
      <c r="AA16" s="17">
        <v>14369.960726959998</v>
      </c>
      <c r="AB16" s="17">
        <v>14760.617235360001</v>
      </c>
      <c r="AC16" s="17">
        <v>13052.8254261</v>
      </c>
      <c r="AD16" s="17">
        <v>12760.304636590001</v>
      </c>
      <c r="AE16" s="17">
        <v>12709.85721376</v>
      </c>
      <c r="AF16" s="17">
        <v>12699.319272000001</v>
      </c>
      <c r="AG16" s="17">
        <v>12997.649407999999</v>
      </c>
      <c r="AH16" s="17">
        <v>12076.860747999999</v>
      </c>
      <c r="AI16" s="17">
        <v>13298.798591000001</v>
      </c>
      <c r="AJ16" s="17">
        <v>14504.12482064</v>
      </c>
      <c r="AK16" s="17">
        <v>13281.857510919999</v>
      </c>
      <c r="AL16" s="17">
        <v>13361.59712403</v>
      </c>
      <c r="AM16" s="17">
        <v>10099.366388370001</v>
      </c>
      <c r="AN16" s="17">
        <v>8959.84175435</v>
      </c>
      <c r="AO16" s="17">
        <v>8705.8935219100003</v>
      </c>
      <c r="AP16" s="17">
        <v>9521.3347381200001</v>
      </c>
      <c r="AQ16" s="17">
        <v>8851.5632423700008</v>
      </c>
      <c r="AR16" s="17">
        <v>9341.7067625300006</v>
      </c>
      <c r="AS16" s="17">
        <v>8223.7599864900003</v>
      </c>
      <c r="AT16" s="17">
        <v>7915.74207028</v>
      </c>
      <c r="AU16" s="17">
        <v>8271.8349030600002</v>
      </c>
      <c r="AV16" s="17">
        <v>7769.1972747200007</v>
      </c>
      <c r="AW16" s="17">
        <v>6943.3173564300005</v>
      </c>
      <c r="AX16" s="17">
        <v>6701.3170365200003</v>
      </c>
      <c r="AY16" s="17">
        <v>7485.1711133100007</v>
      </c>
      <c r="AZ16" s="17">
        <v>6617.0631550899998</v>
      </c>
      <c r="BA16" s="17">
        <v>7364.2155101400003</v>
      </c>
      <c r="BB16" s="17">
        <v>7285.8092953000005</v>
      </c>
      <c r="BC16" s="17">
        <v>7062.3865428900008</v>
      </c>
      <c r="BD16" s="17">
        <v>6985.3839027200002</v>
      </c>
      <c r="BE16" s="17">
        <v>6423.2427513100001</v>
      </c>
      <c r="BF16" s="17">
        <v>6061.7447100899999</v>
      </c>
      <c r="BG16" s="17">
        <v>6865.7264984799995</v>
      </c>
      <c r="BH16" s="2"/>
      <c r="BI16" s="2"/>
      <c r="BJ16" s="2"/>
      <c r="BK16" s="2"/>
      <c r="BL16" s="2"/>
      <c r="BM16" s="2"/>
      <c r="BN16" s="2"/>
    </row>
    <row r="17" spans="1:66" ht="14.25" customHeight="1" x14ac:dyDescent="0.25">
      <c r="A17" s="13" t="s">
        <v>251</v>
      </c>
      <c r="B17" s="14">
        <v>610.29999999999995</v>
      </c>
      <c r="C17" s="15">
        <v>945.23277758197605</v>
      </c>
      <c r="D17" s="15">
        <v>892.74267392737602</v>
      </c>
      <c r="E17" s="15">
        <v>1421.0941422764799</v>
      </c>
      <c r="F17" s="15">
        <v>872.43252209554998</v>
      </c>
      <c r="G17" s="15">
        <v>923.85303407435003</v>
      </c>
      <c r="H17" s="15">
        <v>877.09850363635007</v>
      </c>
      <c r="I17" s="15">
        <v>836.74474553836797</v>
      </c>
      <c r="J17" s="15">
        <v>1141.2281075590301</v>
      </c>
      <c r="K17" s="15">
        <v>1271.6057367841599</v>
      </c>
      <c r="L17" s="15">
        <v>1598.1698658534401</v>
      </c>
      <c r="M17" s="15">
        <v>1532.4374387517901</v>
      </c>
      <c r="N17" s="15">
        <v>1595.76947982455</v>
      </c>
      <c r="O17" s="15">
        <v>2484.1732654226198</v>
      </c>
      <c r="P17" s="15">
        <v>2549.71692103951</v>
      </c>
      <c r="Q17" s="15">
        <v>2779.5886809005497</v>
      </c>
      <c r="R17" s="15">
        <v>2936.3395355961497</v>
      </c>
      <c r="S17" s="15">
        <v>2925.39730763443</v>
      </c>
      <c r="T17" s="15">
        <v>3121.81153541003</v>
      </c>
      <c r="U17" s="15">
        <v>2002.9025366312001</v>
      </c>
      <c r="V17" s="15">
        <v>2271.9585877316199</v>
      </c>
      <c r="W17" s="15">
        <v>2199.8166195429303</v>
      </c>
      <c r="X17" s="15">
        <v>2082.11332421</v>
      </c>
      <c r="Y17" s="15">
        <v>2280.9821491614298</v>
      </c>
      <c r="Z17" s="15">
        <v>2497.5578599999999</v>
      </c>
      <c r="AA17" s="15">
        <v>7903.7279946209201</v>
      </c>
      <c r="AB17" s="15">
        <v>9909.6757778897099</v>
      </c>
      <c r="AC17" s="15">
        <v>10748.5638124745</v>
      </c>
      <c r="AD17" s="15">
        <v>10302.715083794301</v>
      </c>
      <c r="AE17" s="15">
        <v>12108.6766112071</v>
      </c>
      <c r="AF17" s="15">
        <v>11902.580878194</v>
      </c>
      <c r="AG17" s="15">
        <v>13419.455902023701</v>
      </c>
      <c r="AH17" s="15">
        <v>13569.2924133207</v>
      </c>
      <c r="AI17" s="15">
        <v>15602.3495927931</v>
      </c>
      <c r="AJ17" s="15">
        <v>15770.033188429399</v>
      </c>
      <c r="AK17" s="15">
        <v>16953.449180481501</v>
      </c>
      <c r="AL17" s="15">
        <v>10177.4406201578</v>
      </c>
      <c r="AM17" s="15">
        <v>8412.0137483776398</v>
      </c>
      <c r="AN17" s="15">
        <v>10569.534410115801</v>
      </c>
      <c r="AO17" s="15">
        <v>10521.593392553699</v>
      </c>
      <c r="AP17" s="15">
        <v>11059.0887006874</v>
      </c>
      <c r="AQ17" s="15">
        <v>10844.0213164856</v>
      </c>
      <c r="AR17" s="15">
        <v>13407.333195433799</v>
      </c>
      <c r="AS17" s="15">
        <v>13277.2499577505</v>
      </c>
      <c r="AT17" s="15">
        <v>9907.1314082732206</v>
      </c>
      <c r="AU17" s="15">
        <v>9633.0826064352295</v>
      </c>
      <c r="AV17" s="15">
        <v>10093.787433551101</v>
      </c>
      <c r="AW17" s="15">
        <v>10786.352420315599</v>
      </c>
      <c r="AX17" s="15">
        <v>9850.1781253400095</v>
      </c>
      <c r="AY17" s="15">
        <v>11462.690672120501</v>
      </c>
      <c r="AZ17" s="15">
        <v>9284.3179837357693</v>
      </c>
      <c r="BA17" s="15">
        <v>9426.8392195998895</v>
      </c>
      <c r="BB17" s="15">
        <v>9889.4960950949408</v>
      </c>
      <c r="BC17" s="15">
        <v>10945.3613499209</v>
      </c>
      <c r="BD17" s="15">
        <v>5379.9935635950696</v>
      </c>
      <c r="BE17" s="15">
        <v>3951.6568652525202</v>
      </c>
      <c r="BF17" s="15">
        <v>3897.8243832533499</v>
      </c>
      <c r="BG17" s="15">
        <v>3591.05134193814</v>
      </c>
      <c r="BH17" s="2"/>
      <c r="BI17" s="2"/>
      <c r="BJ17" s="2"/>
      <c r="BK17" s="2"/>
      <c r="BL17" s="2"/>
      <c r="BM17" s="2"/>
      <c r="BN17" s="2"/>
    </row>
    <row r="18" spans="1:66" ht="14.25" customHeight="1" x14ac:dyDescent="0.25">
      <c r="A18" s="19" t="s">
        <v>252</v>
      </c>
      <c r="B18" s="16">
        <v>997.9</v>
      </c>
      <c r="C18" s="17">
        <v>1156.1006824612</v>
      </c>
      <c r="D18" s="17">
        <v>975.26914357459998</v>
      </c>
      <c r="E18" s="17">
        <v>972.53024951999998</v>
      </c>
      <c r="F18" s="17">
        <v>885.04444372479998</v>
      </c>
      <c r="G18" s="17">
        <v>1062.9943611963001</v>
      </c>
      <c r="H18" s="17">
        <v>980.11768987489995</v>
      </c>
      <c r="I18" s="17">
        <v>1091.9581709361898</v>
      </c>
      <c r="J18" s="17">
        <v>851.46468441840898</v>
      </c>
      <c r="K18" s="17">
        <v>613.11759501215897</v>
      </c>
      <c r="L18" s="17">
        <v>737.27487455090909</v>
      </c>
      <c r="M18" s="17">
        <v>897.21778618147698</v>
      </c>
      <c r="N18" s="17">
        <v>810.49694377943206</v>
      </c>
      <c r="O18" s="17">
        <v>851.85159957409098</v>
      </c>
      <c r="P18" s="17">
        <v>705.20309992249997</v>
      </c>
      <c r="Q18" s="17">
        <v>683.89603391602304</v>
      </c>
      <c r="R18" s="17">
        <v>604.04931646</v>
      </c>
      <c r="S18" s="17">
        <v>744.33637577000002</v>
      </c>
      <c r="T18" s="17">
        <v>1117.9586089100001</v>
      </c>
      <c r="U18" s="17">
        <v>1472.95609642</v>
      </c>
      <c r="V18" s="17">
        <v>1151.7372253469998</v>
      </c>
      <c r="W18" s="17">
        <v>1388.9624534106702</v>
      </c>
      <c r="X18" s="17">
        <v>882.44238634838496</v>
      </c>
      <c r="Y18" s="17">
        <v>1207.3094751418</v>
      </c>
      <c r="Z18" s="17">
        <v>1464.0117483800002</v>
      </c>
      <c r="AA18" s="17">
        <v>1417.7889771300001</v>
      </c>
      <c r="AB18" s="17">
        <v>1319.917739</v>
      </c>
      <c r="AC18" s="17">
        <v>1244.5695100799999</v>
      </c>
      <c r="AD18" s="17">
        <v>1489.65884181</v>
      </c>
      <c r="AE18" s="17">
        <v>894.05908053999997</v>
      </c>
      <c r="AF18" s="17">
        <v>815.96757100000002</v>
      </c>
      <c r="AG18" s="17">
        <v>1072.5914809999999</v>
      </c>
      <c r="AH18" s="17">
        <v>1570.200832</v>
      </c>
      <c r="AI18" s="17">
        <v>852.18022199999996</v>
      </c>
      <c r="AJ18" s="17">
        <v>494.85928792000004</v>
      </c>
      <c r="AK18" s="17">
        <v>134.77159656000001</v>
      </c>
      <c r="AL18" s="17">
        <v>157.1265822</v>
      </c>
      <c r="AM18" s="17">
        <v>-601.02484504999995</v>
      </c>
      <c r="AN18" s="17">
        <v>108.35017542</v>
      </c>
      <c r="AO18" s="17">
        <v>302.80010350999999</v>
      </c>
      <c r="AP18" s="17">
        <v>178.65288744999998</v>
      </c>
      <c r="AQ18" s="17">
        <v>106.8752348</v>
      </c>
      <c r="AR18" s="17">
        <v>-15.86559156</v>
      </c>
      <c r="AS18" s="17">
        <v>46.43103559</v>
      </c>
      <c r="AT18" s="17">
        <v>-112.24274917</v>
      </c>
      <c r="AU18" s="17">
        <v>-30.673828239999999</v>
      </c>
      <c r="AV18" s="17">
        <v>-194.04931156000001</v>
      </c>
      <c r="AW18" s="17">
        <v>-7.4415382300000097</v>
      </c>
      <c r="AX18" s="17">
        <v>-127.02631579000001</v>
      </c>
      <c r="AY18" s="17">
        <v>12.719887960000001</v>
      </c>
      <c r="AZ18" s="17">
        <v>16.093345620000001</v>
      </c>
      <c r="BA18" s="17">
        <v>6.7170087699999996</v>
      </c>
      <c r="BB18" s="17">
        <v>-133.49722152999999</v>
      </c>
      <c r="BC18" s="17">
        <v>-50.62136838</v>
      </c>
      <c r="BD18" s="17">
        <v>-171.39621183000003</v>
      </c>
      <c r="BE18" s="17">
        <v>-213.09286488000001</v>
      </c>
      <c r="BF18" s="17">
        <v>-26.344268530000001</v>
      </c>
      <c r="BG18" s="17">
        <v>-58.514227040000002</v>
      </c>
      <c r="BH18" s="2"/>
      <c r="BI18" s="2"/>
      <c r="BJ18" s="2"/>
      <c r="BK18" s="2"/>
      <c r="BL18" s="2"/>
      <c r="BM18" s="2"/>
      <c r="BN18" s="2"/>
    </row>
    <row r="19" spans="1:66" ht="14.25" customHeight="1" x14ac:dyDescent="0.25">
      <c r="A19" s="13" t="s">
        <v>253</v>
      </c>
      <c r="B19" s="14">
        <v>1011.6</v>
      </c>
      <c r="C19" s="15">
        <v>1168.261</v>
      </c>
      <c r="D19" s="15">
        <v>991.69399999999996</v>
      </c>
      <c r="E19" s="15">
        <v>983.60199999999998</v>
      </c>
      <c r="F19" s="15">
        <v>900.072</v>
      </c>
      <c r="G19" s="15">
        <v>1083.999</v>
      </c>
      <c r="H19" s="15">
        <v>1008.748</v>
      </c>
      <c r="I19" s="15">
        <v>1109.6579999999999</v>
      </c>
      <c r="J19" s="15">
        <v>889.28522727272696</v>
      </c>
      <c r="K19" s="15">
        <v>674.60795454545496</v>
      </c>
      <c r="L19" s="15">
        <v>803.09772727272696</v>
      </c>
      <c r="M19" s="15">
        <v>947.70795454545498</v>
      </c>
      <c r="N19" s="15">
        <v>861.59659090909099</v>
      </c>
      <c r="O19" s="15">
        <v>922.08295454545498</v>
      </c>
      <c r="P19" s="15">
        <v>786.20681818181799</v>
      </c>
      <c r="Q19" s="15">
        <v>750</v>
      </c>
      <c r="R19" s="15">
        <v>646.25351546000002</v>
      </c>
      <c r="S19" s="15">
        <v>801.76193276999993</v>
      </c>
      <c r="T19" s="15">
        <v>1212.17081491</v>
      </c>
      <c r="U19" s="15">
        <v>1544.1192944200002</v>
      </c>
      <c r="V19" s="15">
        <v>1209.5882348099999</v>
      </c>
      <c r="W19" s="15">
        <v>1452.0154670300001</v>
      </c>
      <c r="X19" s="15">
        <v>922.89681426000004</v>
      </c>
      <c r="Y19" s="15">
        <v>1230.88648158</v>
      </c>
      <c r="Z19" s="15">
        <v>1494.4161063800002</v>
      </c>
      <c r="AA19" s="15">
        <v>1456.4411661300001</v>
      </c>
      <c r="AB19" s="15">
        <v>1377.7428789999999</v>
      </c>
      <c r="AC19" s="15">
        <v>1291.93381808</v>
      </c>
      <c r="AD19" s="15">
        <v>1561.8693768099999</v>
      </c>
      <c r="AE19" s="15">
        <v>951.92616053999996</v>
      </c>
      <c r="AF19" s="15">
        <v>918.496712</v>
      </c>
      <c r="AG19" s="15">
        <v>1117.4935330000001</v>
      </c>
      <c r="AH19" s="15">
        <v>1629.1994010000001</v>
      </c>
      <c r="AI19" s="15">
        <v>1074.4474769999999</v>
      </c>
      <c r="AJ19" s="15">
        <v>882.37200491999999</v>
      </c>
      <c r="AK19" s="15">
        <v>866.18900655999994</v>
      </c>
      <c r="AL19" s="15">
        <v>635.22663920000002</v>
      </c>
      <c r="AM19" s="15">
        <v>620.72210337000001</v>
      </c>
      <c r="AN19" s="15">
        <v>355.46936205000003</v>
      </c>
      <c r="AO19" s="15">
        <v>328.07978210000005</v>
      </c>
      <c r="AP19" s="15">
        <v>235.28237346</v>
      </c>
      <c r="AQ19" s="15">
        <v>116.56044107</v>
      </c>
      <c r="AR19" s="15">
        <v>60.568128460000004</v>
      </c>
      <c r="AS19" s="15">
        <v>99.846712749999995</v>
      </c>
      <c r="AT19" s="15">
        <v>178.51284969</v>
      </c>
      <c r="AU19" s="15">
        <v>43.661115340000002</v>
      </c>
      <c r="AV19" s="15">
        <v>26.904297339999999</v>
      </c>
      <c r="AW19" s="15">
        <v>68.862008680000002</v>
      </c>
      <c r="AX19" s="15">
        <v>76.506053390000005</v>
      </c>
      <c r="AY19" s="15">
        <v>47.518407270000004</v>
      </c>
      <c r="AZ19" s="15">
        <v>72.114156230000006</v>
      </c>
      <c r="BA19" s="15">
        <v>31.33532151</v>
      </c>
      <c r="BB19" s="15">
        <v>46.112163020000004</v>
      </c>
      <c r="BC19" s="15">
        <v>30.145975979999999</v>
      </c>
      <c r="BD19" s="15">
        <v>37.039837329999997</v>
      </c>
      <c r="BE19" s="15">
        <v>183.50315469999998</v>
      </c>
      <c r="BF19" s="15">
        <v>92.753006540000001</v>
      </c>
      <c r="BG19" s="15">
        <v>29.925324670000002</v>
      </c>
      <c r="BH19" s="2"/>
      <c r="BI19" s="2"/>
      <c r="BJ19" s="2"/>
      <c r="BK19" s="2"/>
      <c r="BL19" s="2"/>
      <c r="BM19" s="2"/>
      <c r="BN19" s="2"/>
    </row>
    <row r="20" spans="1:66" ht="14.25" customHeight="1" x14ac:dyDescent="0.25">
      <c r="A20" s="13" t="s">
        <v>254</v>
      </c>
      <c r="B20" s="16">
        <v>13.7</v>
      </c>
      <c r="C20" s="17">
        <v>12.160317538799999</v>
      </c>
      <c r="D20" s="17">
        <v>16.424856425400002</v>
      </c>
      <c r="E20" s="17">
        <v>11.07175048</v>
      </c>
      <c r="F20" s="17">
        <v>15.0275562752</v>
      </c>
      <c r="G20" s="17">
        <v>21.004638803700001</v>
      </c>
      <c r="H20" s="17">
        <v>28.630310125100003</v>
      </c>
      <c r="I20" s="17">
        <v>17.699829063809101</v>
      </c>
      <c r="J20" s="17">
        <v>37.820542854318198</v>
      </c>
      <c r="K20" s="17">
        <v>61.490359533295496</v>
      </c>
      <c r="L20" s="17">
        <v>65.822852721818208</v>
      </c>
      <c r="M20" s="17">
        <v>50.490168363977297</v>
      </c>
      <c r="N20" s="17">
        <v>51.099647129659104</v>
      </c>
      <c r="O20" s="17">
        <v>70.231354971363601</v>
      </c>
      <c r="P20" s="17">
        <v>81.003718259318092</v>
      </c>
      <c r="Q20" s="17">
        <v>66.103966083977298</v>
      </c>
      <c r="R20" s="17">
        <v>42.204199000000003</v>
      </c>
      <c r="S20" s="17">
        <v>57.425556999999998</v>
      </c>
      <c r="T20" s="17">
        <v>94.212205999999995</v>
      </c>
      <c r="U20" s="17">
        <v>71.163197999999994</v>
      </c>
      <c r="V20" s="17">
        <v>57.851009463001397</v>
      </c>
      <c r="W20" s="17">
        <v>63.053013619331502</v>
      </c>
      <c r="X20" s="17">
        <v>40.454427911615298</v>
      </c>
      <c r="Y20" s="17">
        <v>23.577006438200801</v>
      </c>
      <c r="Z20" s="17">
        <v>30.404357999999998</v>
      </c>
      <c r="AA20" s="17">
        <v>38.652189</v>
      </c>
      <c r="AB20" s="17">
        <v>57.825139999999998</v>
      </c>
      <c r="AC20" s="17">
        <v>47.364308000000001</v>
      </c>
      <c r="AD20" s="17">
        <v>72.210534999999993</v>
      </c>
      <c r="AE20" s="17">
        <v>57.867080000000001</v>
      </c>
      <c r="AF20" s="17">
        <v>102.529141</v>
      </c>
      <c r="AG20" s="17">
        <v>44.902051999999998</v>
      </c>
      <c r="AH20" s="17">
        <v>58.998569000000003</v>
      </c>
      <c r="AI20" s="17">
        <v>222.26725500000001</v>
      </c>
      <c r="AJ20" s="17">
        <v>387.51271700000001</v>
      </c>
      <c r="AK20" s="17">
        <v>731.41741000000002</v>
      </c>
      <c r="AL20" s="17">
        <v>478.10005699999999</v>
      </c>
      <c r="AM20" s="17">
        <v>1221.7469484200001</v>
      </c>
      <c r="AN20" s="17">
        <v>247.11918663</v>
      </c>
      <c r="AO20" s="17">
        <v>25.27967859</v>
      </c>
      <c r="AP20" s="17">
        <v>56.629486010000001</v>
      </c>
      <c r="AQ20" s="17">
        <v>9.6852062700000001</v>
      </c>
      <c r="AR20" s="17">
        <v>76.433720019999996</v>
      </c>
      <c r="AS20" s="17">
        <v>53.415677159999994</v>
      </c>
      <c r="AT20" s="17">
        <v>290.75559886000002</v>
      </c>
      <c r="AU20" s="17">
        <v>74.334943580000001</v>
      </c>
      <c r="AV20" s="17">
        <v>220.95360890000001</v>
      </c>
      <c r="AW20" s="17">
        <v>76.303546909999994</v>
      </c>
      <c r="AX20" s="17">
        <v>203.53236918000002</v>
      </c>
      <c r="AY20" s="17">
        <v>34.798519310000003</v>
      </c>
      <c r="AZ20" s="17">
        <v>56.020810609999998</v>
      </c>
      <c r="BA20" s="17">
        <v>24.618312739999997</v>
      </c>
      <c r="BB20" s="17">
        <v>179.60938455000002</v>
      </c>
      <c r="BC20" s="17">
        <v>80.767344359999996</v>
      </c>
      <c r="BD20" s="17">
        <v>208.43604916000001</v>
      </c>
      <c r="BE20" s="17">
        <v>396.59601957999996</v>
      </c>
      <c r="BF20" s="17">
        <v>119.09727506999999</v>
      </c>
      <c r="BG20" s="17">
        <v>88.439551709999989</v>
      </c>
      <c r="BH20" s="2"/>
      <c r="BI20" s="2"/>
      <c r="BJ20" s="2"/>
      <c r="BK20" s="2"/>
      <c r="BL20" s="2"/>
      <c r="BM20" s="2"/>
      <c r="BN20" s="2"/>
    </row>
    <row r="21" spans="1:66" ht="14.25" customHeight="1" x14ac:dyDescent="0.25">
      <c r="A21" s="18" t="s">
        <v>255</v>
      </c>
      <c r="B21" s="14">
        <v>24834.1</v>
      </c>
      <c r="C21" s="15">
        <v>30578.289126913827</v>
      </c>
      <c r="D21" s="15">
        <v>34469.340984000119</v>
      </c>
      <c r="E21" s="15">
        <v>46598.573976447617</v>
      </c>
      <c r="F21" s="15">
        <v>34842.324720555946</v>
      </c>
      <c r="G21" s="15">
        <v>48467.021888324351</v>
      </c>
      <c r="H21" s="15">
        <v>61515.535406263858</v>
      </c>
      <c r="I21" s="15">
        <v>91038.273715003117</v>
      </c>
      <c r="J21" s="15">
        <v>67475.916621198412</v>
      </c>
      <c r="K21" s="15">
        <v>87163.684460829201</v>
      </c>
      <c r="L21" s="15">
        <v>99215.902407209549</v>
      </c>
      <c r="M21" s="15">
        <v>102426.24868824171</v>
      </c>
      <c r="N21" s="15">
        <v>83014.787995955674</v>
      </c>
      <c r="O21" s="15">
        <v>96324.736400727401</v>
      </c>
      <c r="P21" s="15">
        <v>110511.2162023905</v>
      </c>
      <c r="Q21" s="15">
        <v>133769.22322166472</v>
      </c>
      <c r="R21" s="15">
        <v>67935.963737463244</v>
      </c>
      <c r="S21" s="15">
        <v>40436.260383789195</v>
      </c>
      <c r="T21" s="15">
        <v>46468.15220235879</v>
      </c>
      <c r="U21" s="15">
        <v>92355.491993567412</v>
      </c>
      <c r="V21" s="15">
        <v>26147.141672877769</v>
      </c>
      <c r="W21" s="15">
        <v>45153.132947096732</v>
      </c>
      <c r="X21" s="15">
        <v>83514.153609700472</v>
      </c>
      <c r="Y21" s="15">
        <v>87626.412918527378</v>
      </c>
      <c r="Z21" s="15">
        <v>2966.146927049987</v>
      </c>
      <c r="AA21" s="15">
        <v>45146.00833459248</v>
      </c>
      <c r="AB21" s="15">
        <v>43752.69736433433</v>
      </c>
      <c r="AC21" s="15">
        <v>49678.196926164004</v>
      </c>
      <c r="AD21" s="15">
        <v>30058.134605671996</v>
      </c>
      <c r="AE21" s="15">
        <v>59898.907723750395</v>
      </c>
      <c r="AF21" s="15">
        <v>77010.878518997299</v>
      </c>
      <c r="AG21" s="15">
        <v>52696.103595370696</v>
      </c>
      <c r="AH21" s="15">
        <v>42549.008490524706</v>
      </c>
      <c r="AI21" s="15">
        <v>43523.397055733505</v>
      </c>
      <c r="AJ21" s="15">
        <v>33082.256537716799</v>
      </c>
      <c r="AK21" s="15">
        <v>32101.299734382595</v>
      </c>
      <c r="AL21" s="15">
        <v>5634.0028390768157</v>
      </c>
      <c r="AM21" s="15">
        <v>74882.537405852054</v>
      </c>
      <c r="AN21" s="15">
        <v>78613.150989200702</v>
      </c>
      <c r="AO21" s="15">
        <v>76884.138655581715</v>
      </c>
      <c r="AP21" s="15">
        <v>75351.465380070294</v>
      </c>
      <c r="AQ21" s="15">
        <v>67706.926830228927</v>
      </c>
      <c r="AR21" s="15">
        <v>66749.84418120698</v>
      </c>
      <c r="AS21" s="15">
        <v>83530.174210320518</v>
      </c>
      <c r="AT21" s="15">
        <v>45397.380518977283</v>
      </c>
      <c r="AU21" s="15">
        <v>59067.82387113366</v>
      </c>
      <c r="AV21" s="15">
        <v>71815.528976098329</v>
      </c>
      <c r="AW21" s="15">
        <v>14711.895148584688</v>
      </c>
      <c r="AX21" s="15">
        <v>20789.838573817491</v>
      </c>
      <c r="AY21" s="15">
        <v>53814.298760820595</v>
      </c>
      <c r="AZ21" s="15">
        <v>43166.261454526597</v>
      </c>
      <c r="BA21" s="15">
        <v>70814.231258558095</v>
      </c>
      <c r="BB21" s="15">
        <v>-39906.705982664185</v>
      </c>
      <c r="BC21" s="15">
        <v>-2692.7528318322411</v>
      </c>
      <c r="BD21" s="15">
        <v>17402.930409854165</v>
      </c>
      <c r="BE21" s="15">
        <v>48758.829922521079</v>
      </c>
      <c r="BF21" s="15">
        <v>22271.545875594686</v>
      </c>
      <c r="BG21" s="15">
        <v>19754.130734906001</v>
      </c>
      <c r="BH21" s="2"/>
      <c r="BI21" s="2"/>
      <c r="BJ21" s="2"/>
      <c r="BK21" s="2"/>
      <c r="BL21" s="2"/>
      <c r="BM21" s="2"/>
      <c r="BN21" s="2"/>
    </row>
    <row r="22" spans="1:66" ht="14.25" customHeight="1" x14ac:dyDescent="0.25">
      <c r="A22" s="19" t="s">
        <v>256</v>
      </c>
      <c r="B22" s="16">
        <v>-24272.6</v>
      </c>
      <c r="C22" s="17">
        <v>-31921.634197198386</v>
      </c>
      <c r="D22" s="17">
        <v>-33329.179938068599</v>
      </c>
      <c r="E22" s="17">
        <v>-1723.8204207214965</v>
      </c>
      <c r="F22" s="17">
        <v>-27731.6663762555</v>
      </c>
      <c r="G22" s="17">
        <v>-22933.275661409607</v>
      </c>
      <c r="H22" s="17">
        <v>4647.659665283707</v>
      </c>
      <c r="I22" s="17">
        <v>732.0281867872925</v>
      </c>
      <c r="J22" s="17">
        <v>-49321.40463552258</v>
      </c>
      <c r="K22" s="17">
        <v>-57333.535606065489</v>
      </c>
      <c r="L22" s="17">
        <v>-11938.972779476013</v>
      </c>
      <c r="M22" s="17">
        <v>27461.453010009001</v>
      </c>
      <c r="N22" s="17">
        <v>-65535.904598950015</v>
      </c>
      <c r="O22" s="17">
        <v>-14875.01985326509</v>
      </c>
      <c r="P22" s="17">
        <v>-4125.5661184622959</v>
      </c>
      <c r="Q22" s="17">
        <v>47461.739165491104</v>
      </c>
      <c r="R22" s="17">
        <v>-18267.260422552201</v>
      </c>
      <c r="S22" s="17">
        <v>-86977.87528131959</v>
      </c>
      <c r="T22" s="17">
        <v>-26644.064504815247</v>
      </c>
      <c r="U22" s="17">
        <v>-62634.097645334899</v>
      </c>
      <c r="V22" s="17">
        <v>-71225.670168284589</v>
      </c>
      <c r="W22" s="17">
        <v>-50036.472594284503</v>
      </c>
      <c r="X22" s="17">
        <v>-30099.415064757097</v>
      </c>
      <c r="Y22" s="17">
        <v>-130872.61668468011</v>
      </c>
      <c r="Z22" s="17">
        <v>-108774.39909315581</v>
      </c>
      <c r="AA22" s="17">
        <v>-112777.74741919196</v>
      </c>
      <c r="AB22" s="17">
        <v>-68957.444725052002</v>
      </c>
      <c r="AC22" s="17">
        <v>30485.441456726305</v>
      </c>
      <c r="AD22" s="17">
        <v>-43360.031100910703</v>
      </c>
      <c r="AE22" s="17">
        <v>24572.1750313798</v>
      </c>
      <c r="AF22" s="17">
        <v>58721.666506590904</v>
      </c>
      <c r="AG22" s="17">
        <v>-3895.7188455933037</v>
      </c>
      <c r="AH22" s="17">
        <v>-99727.539843360413</v>
      </c>
      <c r="AI22" s="17">
        <v>-28836.066318155303</v>
      </c>
      <c r="AJ22" s="17">
        <v>-74327.058726166186</v>
      </c>
      <c r="AK22" s="17">
        <v>-140157.58742454942</v>
      </c>
      <c r="AL22" s="17">
        <v>-82005.059614811922</v>
      </c>
      <c r="AM22" s="17">
        <v>34743.611312232104</v>
      </c>
      <c r="AN22" s="17">
        <v>39996.34320211663</v>
      </c>
      <c r="AO22" s="17">
        <v>58626.140835708997</v>
      </c>
      <c r="AP22" s="17">
        <v>92427.487031934186</v>
      </c>
      <c r="AQ22" s="17">
        <v>50756.376352910673</v>
      </c>
      <c r="AR22" s="17">
        <v>140912.74099265639</v>
      </c>
      <c r="AS22" s="17">
        <v>150365.54008367952</v>
      </c>
      <c r="AT22" s="17">
        <v>128687.27611983487</v>
      </c>
      <c r="AU22" s="17">
        <v>58269.004986266722</v>
      </c>
      <c r="AV22" s="17">
        <v>133440.17099084437</v>
      </c>
      <c r="AW22" s="17">
        <v>95673.804151422795</v>
      </c>
      <c r="AX22" s="17">
        <v>-16217.473305814967</v>
      </c>
      <c r="AY22" s="17">
        <v>-23698.691293282602</v>
      </c>
      <c r="AZ22" s="17">
        <v>-20155.195907676803</v>
      </c>
      <c r="BA22" s="17">
        <v>-49465.487969146903</v>
      </c>
      <c r="BB22" s="17">
        <v>-102324.8297688336</v>
      </c>
      <c r="BC22" s="17">
        <v>-71507.567831965003</v>
      </c>
      <c r="BD22" s="17">
        <v>-14234.210253652551</v>
      </c>
      <c r="BE22" s="17">
        <v>15384.1832001192</v>
      </c>
      <c r="BF22" s="17">
        <v>-31144.659137945</v>
      </c>
      <c r="BG22" s="17">
        <v>12019.036718102341</v>
      </c>
      <c r="BH22" s="2"/>
      <c r="BI22" s="2"/>
      <c r="BJ22" s="2"/>
      <c r="BK22" s="2"/>
      <c r="BL22" s="2"/>
      <c r="BM22" s="2"/>
      <c r="BN22" s="2"/>
    </row>
    <row r="23" spans="1:66" ht="14.25" customHeight="1" x14ac:dyDescent="0.25">
      <c r="A23" s="13" t="s">
        <v>257</v>
      </c>
      <c r="B23" s="14">
        <v>2129.6999999999998</v>
      </c>
      <c r="C23" s="15">
        <v>2010.17143670942</v>
      </c>
      <c r="D23" s="15">
        <v>412.04431554574001</v>
      </c>
      <c r="E23" s="15">
        <v>9177.6274107701211</v>
      </c>
      <c r="F23" s="15">
        <v>4021.1289606801502</v>
      </c>
      <c r="G23" s="15">
        <v>2332.6542506525998</v>
      </c>
      <c r="H23" s="15">
        <v>7536.7599078130506</v>
      </c>
      <c r="I23" s="15">
        <v>10041.6553483924</v>
      </c>
      <c r="J23" s="15">
        <v>4055.27498925795</v>
      </c>
      <c r="K23" s="15">
        <v>3358.9647733597699</v>
      </c>
      <c r="L23" s="15">
        <v>4872.3990212520503</v>
      </c>
      <c r="M23" s="15">
        <v>4868.1609177187593</v>
      </c>
      <c r="N23" s="15">
        <v>27080.146412265</v>
      </c>
      <c r="O23" s="15">
        <v>6257.8734752354203</v>
      </c>
      <c r="P23" s="15">
        <v>12976.979752972</v>
      </c>
      <c r="Q23" s="15">
        <v>10427.2769892249</v>
      </c>
      <c r="R23" s="15">
        <v>8503.3201480000007</v>
      </c>
      <c r="S23" s="15">
        <v>4803.4898700000003</v>
      </c>
      <c r="T23" s="15">
        <v>19694.926996999999</v>
      </c>
      <c r="U23" s="15">
        <v>10888.248485</v>
      </c>
      <c r="V23" s="15">
        <v>6440.6051721000003</v>
      </c>
      <c r="W23" s="15">
        <v>10945.703246543699</v>
      </c>
      <c r="X23" s="15">
        <v>17890.7633199911</v>
      </c>
      <c r="Y23" s="15">
        <v>22676.527627722098</v>
      </c>
      <c r="Z23" s="15">
        <v>6139.5495604999996</v>
      </c>
      <c r="AA23" s="15">
        <v>11313.753103129999</v>
      </c>
      <c r="AB23" s="15">
        <v>15899.740630955099</v>
      </c>
      <c r="AC23" s="15">
        <v>15067.597765062499</v>
      </c>
      <c r="AD23" s="15">
        <v>15437.863053499999</v>
      </c>
      <c r="AE23" s="15">
        <v>13931.4091665</v>
      </c>
      <c r="AF23" s="15">
        <v>14313.1501245</v>
      </c>
      <c r="AG23" s="15">
        <v>21280.964179499999</v>
      </c>
      <c r="AH23" s="15">
        <v>21261.539627499998</v>
      </c>
      <c r="AI23" s="15">
        <v>15593.234788760001</v>
      </c>
      <c r="AJ23" s="15">
        <v>15761.694831549999</v>
      </c>
      <c r="AK23" s="15">
        <v>20354.410435500002</v>
      </c>
      <c r="AL23" s="15">
        <v>19058.188528999999</v>
      </c>
      <c r="AM23" s="15">
        <v>28591.607401630001</v>
      </c>
      <c r="AN23" s="15">
        <v>37638.505081290001</v>
      </c>
      <c r="AO23" s="15">
        <v>37841.253293839996</v>
      </c>
      <c r="AP23" s="15">
        <v>22086.063977959999</v>
      </c>
      <c r="AQ23" s="15">
        <v>32009.188409779999</v>
      </c>
      <c r="AR23" s="15">
        <v>53672.846971489998</v>
      </c>
      <c r="AS23" s="15">
        <v>66622.582503390004</v>
      </c>
      <c r="AT23" s="15">
        <v>59884.405408988998</v>
      </c>
      <c r="AU23" s="15">
        <v>63693.909585452304</v>
      </c>
      <c r="AV23" s="15">
        <v>56422.459916020103</v>
      </c>
      <c r="AW23" s="15">
        <v>36423.685843113199</v>
      </c>
      <c r="AX23" s="15">
        <v>29959.837877046699</v>
      </c>
      <c r="AY23" s="15">
        <v>29404.426895722598</v>
      </c>
      <c r="AZ23" s="15">
        <v>32596.2586117623</v>
      </c>
      <c r="BA23" s="15">
        <v>46332.244417607806</v>
      </c>
      <c r="BB23" s="15">
        <v>30306.114761068598</v>
      </c>
      <c r="BC23" s="15">
        <v>40238.216916914003</v>
      </c>
      <c r="BD23" s="15">
        <v>36017.650740381701</v>
      </c>
      <c r="BE23" s="15">
        <v>36464.594265496802</v>
      </c>
      <c r="BF23" s="15">
        <v>30847.464396450199</v>
      </c>
      <c r="BG23" s="15">
        <v>35489.582381470202</v>
      </c>
      <c r="BH23" s="2"/>
      <c r="BI23" s="2"/>
      <c r="BJ23" s="2"/>
      <c r="BK23" s="2"/>
      <c r="BL23" s="2"/>
      <c r="BM23" s="2"/>
      <c r="BN23" s="2"/>
    </row>
    <row r="24" spans="1:66" ht="14.25" customHeight="1" x14ac:dyDescent="0.25">
      <c r="A24" s="18" t="s">
        <v>258</v>
      </c>
      <c r="B24" s="16">
        <v>1781.4</v>
      </c>
      <c r="C24" s="17">
        <v>2186.2167912501</v>
      </c>
      <c r="D24" s="17">
        <v>642.28184655789994</v>
      </c>
      <c r="E24" s="17">
        <v>4561.7394155721995</v>
      </c>
      <c r="F24" s="17">
        <v>3389.0645920616498</v>
      </c>
      <c r="G24" s="17">
        <v>1254.7246816916002</v>
      </c>
      <c r="H24" s="17">
        <v>4739.8561763526495</v>
      </c>
      <c r="I24" s="17">
        <v>5672.0517300965903</v>
      </c>
      <c r="J24" s="17">
        <v>2128.3639244832998</v>
      </c>
      <c r="K24" s="17">
        <v>1619.1212950721599</v>
      </c>
      <c r="L24" s="17">
        <v>5142.7360402378399</v>
      </c>
      <c r="M24" s="17">
        <v>4090.3002103476301</v>
      </c>
      <c r="N24" s="17">
        <v>12104.420762832</v>
      </c>
      <c r="O24" s="17">
        <v>6512.6340584133795</v>
      </c>
      <c r="P24" s="17">
        <v>11642.9500744856</v>
      </c>
      <c r="Q24" s="17">
        <v>6111.4640682495501</v>
      </c>
      <c r="R24" s="17">
        <v>6427.8605550000002</v>
      </c>
      <c r="S24" s="17">
        <v>2852.5533599999999</v>
      </c>
      <c r="T24" s="17">
        <v>11366.161085</v>
      </c>
      <c r="U24" s="17">
        <v>7944.1239420000002</v>
      </c>
      <c r="V24" s="17">
        <v>7414.6622251000008</v>
      </c>
      <c r="W24" s="17">
        <v>11753.137448543699</v>
      </c>
      <c r="X24" s="17">
        <v>19424.211614991102</v>
      </c>
      <c r="Y24" s="17">
        <v>23631.103622722097</v>
      </c>
      <c r="Z24" s="17">
        <v>7711.1765144999999</v>
      </c>
      <c r="AA24" s="17">
        <v>14233.19179913</v>
      </c>
      <c r="AB24" s="17">
        <v>18075.008741955102</v>
      </c>
      <c r="AC24" s="17">
        <v>17648.451625062498</v>
      </c>
      <c r="AD24" s="17">
        <v>16277.0807735</v>
      </c>
      <c r="AE24" s="17">
        <v>17526.2721895</v>
      </c>
      <c r="AF24" s="17">
        <v>15587.0825575</v>
      </c>
      <c r="AG24" s="17">
        <v>23375.5320125</v>
      </c>
      <c r="AH24" s="17">
        <v>23596.886001499999</v>
      </c>
      <c r="AI24" s="17">
        <v>18766.68238776</v>
      </c>
      <c r="AJ24" s="17">
        <v>19207.54818455</v>
      </c>
      <c r="AK24" s="17">
        <v>26664.466764500001</v>
      </c>
      <c r="AL24" s="17">
        <v>24534.448249000001</v>
      </c>
      <c r="AM24" s="17">
        <v>31229.99127762</v>
      </c>
      <c r="AN24" s="17">
        <v>46272.226450769995</v>
      </c>
      <c r="AO24" s="17">
        <v>40368.942932080005</v>
      </c>
      <c r="AP24" s="17">
        <v>17613.860962299997</v>
      </c>
      <c r="AQ24" s="17">
        <v>22560.391349279998</v>
      </c>
      <c r="AR24" s="17">
        <v>29997.90525317</v>
      </c>
      <c r="AS24" s="17">
        <v>33703.515294099998</v>
      </c>
      <c r="AT24" s="17">
        <v>30207.395740609001</v>
      </c>
      <c r="AU24" s="17">
        <v>50739.277692052303</v>
      </c>
      <c r="AV24" s="17">
        <v>41780.345254940104</v>
      </c>
      <c r="AW24" s="17">
        <v>24273.976850203202</v>
      </c>
      <c r="AX24" s="17">
        <v>31516.668470236698</v>
      </c>
      <c r="AY24" s="17">
        <v>28714.089787352601</v>
      </c>
      <c r="AZ24" s="17">
        <v>33455.952018432297</v>
      </c>
      <c r="BA24" s="17">
        <v>42605.024035897797</v>
      </c>
      <c r="BB24" s="17">
        <v>26671.838283978599</v>
      </c>
      <c r="BC24" s="17">
        <v>27593.735405344003</v>
      </c>
      <c r="BD24" s="17">
        <v>27981.801675231702</v>
      </c>
      <c r="BE24" s="17">
        <v>30671.579241896801</v>
      </c>
      <c r="BF24" s="17">
        <v>26230.032326840199</v>
      </c>
      <c r="BG24" s="17">
        <v>32275.078791610198</v>
      </c>
      <c r="BH24" s="2"/>
      <c r="BI24" s="2"/>
      <c r="BJ24" s="2"/>
      <c r="BK24" s="2"/>
      <c r="BL24" s="2"/>
      <c r="BM24" s="2"/>
      <c r="BN24" s="2"/>
    </row>
    <row r="25" spans="1:66" ht="14.25" customHeight="1" x14ac:dyDescent="0.25">
      <c r="A25" s="18" t="s">
        <v>259</v>
      </c>
      <c r="B25" s="14">
        <v>348.3</v>
      </c>
      <c r="C25" s="15">
        <v>-176.04535454067999</v>
      </c>
      <c r="D25" s="15">
        <v>-230.23753101215999</v>
      </c>
      <c r="E25" s="15">
        <v>4615.8879951979197</v>
      </c>
      <c r="F25" s="15">
        <v>632.0643686185</v>
      </c>
      <c r="G25" s="15">
        <v>1077.9295689609999</v>
      </c>
      <c r="H25" s="15">
        <v>2796.9037314604002</v>
      </c>
      <c r="I25" s="15">
        <v>4369.6036182958605</v>
      </c>
      <c r="J25" s="15">
        <v>1926.9110647746602</v>
      </c>
      <c r="K25" s="15">
        <v>1739.84347828761</v>
      </c>
      <c r="L25" s="15">
        <v>-270.337018985795</v>
      </c>
      <c r="M25" s="15">
        <v>777.86070737113596</v>
      </c>
      <c r="N25" s="15">
        <v>14975.7256494331</v>
      </c>
      <c r="O25" s="15">
        <v>-254.760583177955</v>
      </c>
      <c r="P25" s="15">
        <v>1334.02967848648</v>
      </c>
      <c r="Q25" s="15">
        <v>4315.8129209753397</v>
      </c>
      <c r="R25" s="15">
        <v>2075.459593</v>
      </c>
      <c r="S25" s="15">
        <v>1950.93651</v>
      </c>
      <c r="T25" s="15">
        <v>8328.7659120000008</v>
      </c>
      <c r="U25" s="15">
        <v>2944.1245429999999</v>
      </c>
      <c r="V25" s="15">
        <v>-974.057053</v>
      </c>
      <c r="W25" s="15">
        <v>-807.43420200000003</v>
      </c>
      <c r="X25" s="15">
        <v>-1533.4482949999999</v>
      </c>
      <c r="Y25" s="15">
        <v>-954.57599500000003</v>
      </c>
      <c r="Z25" s="15">
        <v>-1571.6269540000001</v>
      </c>
      <c r="AA25" s="15">
        <v>-2919.4386960000002</v>
      </c>
      <c r="AB25" s="15">
        <v>-2175.2681109999999</v>
      </c>
      <c r="AC25" s="15">
        <v>-2580.8538600000002</v>
      </c>
      <c r="AD25" s="15">
        <v>-839.21771999999999</v>
      </c>
      <c r="AE25" s="15">
        <v>-3594.8630229999999</v>
      </c>
      <c r="AF25" s="15">
        <v>-1273.9324329999999</v>
      </c>
      <c r="AG25" s="15">
        <v>-2094.5678330000001</v>
      </c>
      <c r="AH25" s="15">
        <v>-2335.3463740000002</v>
      </c>
      <c r="AI25" s="15">
        <v>-3173.4475990000001</v>
      </c>
      <c r="AJ25" s="15">
        <v>-3445.853353</v>
      </c>
      <c r="AK25" s="15">
        <v>-6310.056329</v>
      </c>
      <c r="AL25" s="15">
        <v>-5476.25972</v>
      </c>
      <c r="AM25" s="15">
        <v>-2638.38387599</v>
      </c>
      <c r="AN25" s="15">
        <v>-8633.7213694799993</v>
      </c>
      <c r="AO25" s="15">
        <v>-2527.6896382399996</v>
      </c>
      <c r="AP25" s="15">
        <v>4472.2030156599994</v>
      </c>
      <c r="AQ25" s="15">
        <v>9448.7970604999991</v>
      </c>
      <c r="AR25" s="15">
        <v>23674.941718319998</v>
      </c>
      <c r="AS25" s="15">
        <v>32919.067209289999</v>
      </c>
      <c r="AT25" s="15">
        <v>29677.00966838</v>
      </c>
      <c r="AU25" s="15">
        <v>12954.631893399999</v>
      </c>
      <c r="AV25" s="15">
        <v>14642.114661080001</v>
      </c>
      <c r="AW25" s="15">
        <v>12149.70899291</v>
      </c>
      <c r="AX25" s="15">
        <v>-1556.8305931899999</v>
      </c>
      <c r="AY25" s="15">
        <v>690.33710837000001</v>
      </c>
      <c r="AZ25" s="15">
        <v>-859.69340667000108</v>
      </c>
      <c r="BA25" s="15">
        <v>3727.2203817099999</v>
      </c>
      <c r="BB25" s="15">
        <v>3634.2764770900003</v>
      </c>
      <c r="BC25" s="15">
        <v>12644.48151157</v>
      </c>
      <c r="BD25" s="15">
        <v>8035.8490651499997</v>
      </c>
      <c r="BE25" s="15">
        <v>5793.0150235999999</v>
      </c>
      <c r="BF25" s="15">
        <v>4617.4320696099994</v>
      </c>
      <c r="BG25" s="15">
        <v>3214.5035898599999</v>
      </c>
      <c r="BH25" s="2"/>
      <c r="BI25" s="2"/>
      <c r="BJ25" s="2"/>
      <c r="BK25" s="2"/>
      <c r="BL25" s="2"/>
      <c r="BM25" s="2"/>
      <c r="BN25" s="2"/>
    </row>
    <row r="26" spans="1:66" ht="14.25" customHeight="1" x14ac:dyDescent="0.25">
      <c r="A26" s="13" t="s">
        <v>260</v>
      </c>
      <c r="B26" s="16">
        <v>18874.5</v>
      </c>
      <c r="C26" s="17">
        <v>27568.733800700698</v>
      </c>
      <c r="D26" s="17">
        <v>25120.808058548999</v>
      </c>
      <c r="E26" s="17">
        <v>32544.6052362839</v>
      </c>
      <c r="F26" s="17">
        <v>25568.742529871801</v>
      </c>
      <c r="G26" s="17">
        <v>22010.632464828399</v>
      </c>
      <c r="H26" s="17">
        <v>20380.257252214502</v>
      </c>
      <c r="I26" s="17">
        <v>56122.403371591005</v>
      </c>
      <c r="J26" s="17">
        <v>29631.860909359799</v>
      </c>
      <c r="K26" s="17">
        <v>37619.496561776003</v>
      </c>
      <c r="L26" s="17">
        <v>37152.354103367798</v>
      </c>
      <c r="M26" s="17">
        <v>51845.623628697998</v>
      </c>
      <c r="N26" s="17">
        <v>53815.246269734103</v>
      </c>
      <c r="O26" s="17">
        <v>32147.478402919998</v>
      </c>
      <c r="P26" s="17">
        <v>41077.014262950106</v>
      </c>
      <c r="Q26" s="17">
        <v>44494.911375964701</v>
      </c>
      <c r="R26" s="17">
        <v>28177.5177300625</v>
      </c>
      <c r="S26" s="17">
        <v>19772.798059062501</v>
      </c>
      <c r="T26" s="17">
        <v>35955.497894312502</v>
      </c>
      <c r="U26" s="17">
        <v>47151.239186062499</v>
      </c>
      <c r="V26" s="17">
        <v>50298.013476685301</v>
      </c>
      <c r="W26" s="17">
        <v>59193.373609221904</v>
      </c>
      <c r="X26" s="17">
        <v>59258.4077342358</v>
      </c>
      <c r="Y26" s="17">
        <v>74953.639738034704</v>
      </c>
      <c r="Z26" s="17">
        <v>73806.776297699995</v>
      </c>
      <c r="AA26" s="17">
        <v>73110.481395779992</v>
      </c>
      <c r="AB26" s="17">
        <v>57613.211165132299</v>
      </c>
      <c r="AC26" s="17">
        <v>75541.750291322489</v>
      </c>
      <c r="AD26" s="17">
        <v>61113.482111249999</v>
      </c>
      <c r="AE26" s="17">
        <v>51621.606536250001</v>
      </c>
      <c r="AF26" s="17">
        <v>49246.226584669996</v>
      </c>
      <c r="AG26" s="17">
        <v>79232.55292925</v>
      </c>
      <c r="AH26" s="17">
        <v>59359.458091446402</v>
      </c>
      <c r="AI26" s="17">
        <v>69024.917790411506</v>
      </c>
      <c r="AJ26" s="17">
        <v>57306.981988306507</v>
      </c>
      <c r="AK26" s="17">
        <v>105237.07359683901</v>
      </c>
      <c r="AL26" s="17">
        <v>61318.953763407095</v>
      </c>
      <c r="AM26" s="17">
        <v>53802.9811869021</v>
      </c>
      <c r="AN26" s="17">
        <v>64109.483883659101</v>
      </c>
      <c r="AO26" s="17">
        <v>88865.76223036689</v>
      </c>
      <c r="AP26" s="17">
        <v>66830.031354988198</v>
      </c>
      <c r="AQ26" s="17">
        <v>61738.802938145302</v>
      </c>
      <c r="AR26" s="17">
        <v>42310.7798717888</v>
      </c>
      <c r="AS26" s="17">
        <v>71609.717462476503</v>
      </c>
      <c r="AT26" s="17">
        <v>41307.5242307097</v>
      </c>
      <c r="AU26" s="17">
        <v>37722.390854395104</v>
      </c>
      <c r="AV26" s="17">
        <v>25746.0380108553</v>
      </c>
      <c r="AW26" s="17">
        <v>69973.631488090396</v>
      </c>
      <c r="AX26" s="17">
        <v>33052.320124068101</v>
      </c>
      <c r="AY26" s="17">
        <v>21102.1461197512</v>
      </c>
      <c r="AZ26" s="17">
        <v>32645.035274599701</v>
      </c>
      <c r="BA26" s="17">
        <v>79284.254203229604</v>
      </c>
      <c r="BB26" s="17">
        <v>81979.285758088197</v>
      </c>
      <c r="BC26" s="17">
        <v>61669.458748503799</v>
      </c>
      <c r="BD26" s="17">
        <v>34234.3402371353</v>
      </c>
      <c r="BE26" s="17">
        <v>57481.965292614099</v>
      </c>
      <c r="BF26" s="17">
        <v>53946.362779238698</v>
      </c>
      <c r="BG26" s="17">
        <v>42216.109156996397</v>
      </c>
      <c r="BH26" s="2"/>
      <c r="BI26" s="2"/>
      <c r="BJ26" s="2"/>
      <c r="BK26" s="2"/>
      <c r="BL26" s="2"/>
      <c r="BM26" s="2"/>
      <c r="BN26" s="2"/>
    </row>
    <row r="27" spans="1:66" ht="14.25" customHeight="1" x14ac:dyDescent="0.25">
      <c r="A27" s="18" t="s">
        <v>261</v>
      </c>
      <c r="B27" s="14">
        <v>17138</v>
      </c>
      <c r="C27" s="15">
        <v>24061.3452979176</v>
      </c>
      <c r="D27" s="15">
        <v>21790.5710947724</v>
      </c>
      <c r="E27" s="15">
        <v>28665.794151013499</v>
      </c>
      <c r="F27" s="15">
        <v>22503.965220479</v>
      </c>
      <c r="G27" s="15">
        <v>18754.329597481799</v>
      </c>
      <c r="H27" s="15">
        <v>17950.438535598998</v>
      </c>
      <c r="I27" s="15">
        <v>52428.345576811596</v>
      </c>
      <c r="J27" s="15">
        <v>25596.538073045202</v>
      </c>
      <c r="K27" s="15">
        <v>34281.495376904801</v>
      </c>
      <c r="L27" s="15">
        <v>33469.250465065299</v>
      </c>
      <c r="M27" s="15">
        <v>45780.216435249495</v>
      </c>
      <c r="N27" s="15">
        <v>47717.215503688203</v>
      </c>
      <c r="O27" s="15">
        <v>24901.236332601897</v>
      </c>
      <c r="P27" s="15">
        <v>33110.149329737098</v>
      </c>
      <c r="Q27" s="15">
        <v>38357.119099972799</v>
      </c>
      <c r="R27" s="15">
        <v>26851.810582692502</v>
      </c>
      <c r="S27" s="15">
        <v>19010.4552956925</v>
      </c>
      <c r="T27" s="15">
        <v>35553.982449942494</v>
      </c>
      <c r="U27" s="15">
        <v>45539.277766692496</v>
      </c>
      <c r="V27" s="15">
        <v>47193.393514462798</v>
      </c>
      <c r="W27" s="15">
        <v>55387.501677999397</v>
      </c>
      <c r="X27" s="15">
        <v>55165.938297013301</v>
      </c>
      <c r="Y27" s="15">
        <v>67846.345593812206</v>
      </c>
      <c r="Z27" s="15">
        <v>69267.4003677</v>
      </c>
      <c r="AA27" s="15">
        <v>65086.618701779997</v>
      </c>
      <c r="AB27" s="15">
        <v>49483.963111132303</v>
      </c>
      <c r="AC27" s="15">
        <v>66929.939703322496</v>
      </c>
      <c r="AD27" s="15">
        <v>54066.742244250003</v>
      </c>
      <c r="AE27" s="15">
        <v>44408.135464250001</v>
      </c>
      <c r="AF27" s="15">
        <v>44843.376197669997</v>
      </c>
      <c r="AG27" s="15">
        <v>71204.358699250006</v>
      </c>
      <c r="AH27" s="15">
        <v>51871.0696803256</v>
      </c>
      <c r="AI27" s="15">
        <v>62458.146408278393</v>
      </c>
      <c r="AJ27" s="15">
        <v>52758.662636097702</v>
      </c>
      <c r="AK27" s="15">
        <v>98319.998890948802</v>
      </c>
      <c r="AL27" s="15">
        <v>48673.585030599199</v>
      </c>
      <c r="AM27" s="15">
        <v>42540.667516028501</v>
      </c>
      <c r="AN27" s="15">
        <v>50464.623013061093</v>
      </c>
      <c r="AO27" s="15">
        <v>69147.132696088098</v>
      </c>
      <c r="AP27" s="15">
        <v>57218.1251520101</v>
      </c>
      <c r="AQ27" s="15">
        <v>49998.882419188303</v>
      </c>
      <c r="AR27" s="15">
        <v>40917.653950808701</v>
      </c>
      <c r="AS27" s="15">
        <v>63650.305656461001</v>
      </c>
      <c r="AT27" s="15">
        <v>44066.976283524804</v>
      </c>
      <c r="AU27" s="15">
        <v>33224.0420461084</v>
      </c>
      <c r="AV27" s="15">
        <v>23704.232881005501</v>
      </c>
      <c r="AW27" s="15">
        <v>63934.446809320601</v>
      </c>
      <c r="AX27" s="15">
        <v>33761.643458402701</v>
      </c>
      <c r="AY27" s="15">
        <v>17610.002148274503</v>
      </c>
      <c r="AZ27" s="15">
        <v>22554.083184892399</v>
      </c>
      <c r="BA27" s="15">
        <v>66643.764266140293</v>
      </c>
      <c r="BB27" s="15">
        <v>58636.253247283501</v>
      </c>
      <c r="BC27" s="15">
        <v>41573.8968718787</v>
      </c>
      <c r="BD27" s="15">
        <v>29190.754971980401</v>
      </c>
      <c r="BE27" s="15">
        <v>56510.304340620794</v>
      </c>
      <c r="BF27" s="15">
        <v>46473.398873577498</v>
      </c>
      <c r="BG27" s="15">
        <v>37638.237479288597</v>
      </c>
      <c r="BH27" s="2"/>
      <c r="BI27" s="2"/>
      <c r="BJ27" s="2"/>
      <c r="BK27" s="2"/>
      <c r="BL27" s="2"/>
      <c r="BM27" s="2"/>
      <c r="BN27" s="2"/>
    </row>
    <row r="28" spans="1:66" ht="14.25" customHeight="1" x14ac:dyDescent="0.25">
      <c r="A28" s="18" t="s">
        <v>262</v>
      </c>
      <c r="B28" s="16">
        <v>1736.6</v>
      </c>
      <c r="C28" s="17">
        <v>3507.3885027831002</v>
      </c>
      <c r="D28" s="17">
        <v>3330.2369637766001</v>
      </c>
      <c r="E28" s="17">
        <v>3878.8110852703999</v>
      </c>
      <c r="F28" s="17">
        <v>3064.7773093927999</v>
      </c>
      <c r="G28" s="17">
        <v>3256.3028673466001</v>
      </c>
      <c r="H28" s="17">
        <v>2429.8187166154999</v>
      </c>
      <c r="I28" s="17">
        <v>3694.0577947794</v>
      </c>
      <c r="J28" s="17">
        <v>4035.3228363145499</v>
      </c>
      <c r="K28" s="17">
        <v>3338.0011848712502</v>
      </c>
      <c r="L28" s="17">
        <v>3683.1036383024998</v>
      </c>
      <c r="M28" s="17">
        <v>6065.40719344841</v>
      </c>
      <c r="N28" s="17">
        <v>6098.0307660459102</v>
      </c>
      <c r="O28" s="17">
        <v>7246.2420703180705</v>
      </c>
      <c r="P28" s="17">
        <v>7966.8649332129798</v>
      </c>
      <c r="Q28" s="17">
        <v>6137.7922759918501</v>
      </c>
      <c r="R28" s="17">
        <v>1325.7071473699998</v>
      </c>
      <c r="S28" s="17">
        <v>762.34276337000006</v>
      </c>
      <c r="T28" s="17">
        <v>401.51544437000001</v>
      </c>
      <c r="U28" s="17">
        <v>1611.9614193699999</v>
      </c>
      <c r="V28" s="17">
        <v>3104.6199622224999</v>
      </c>
      <c r="W28" s="17">
        <v>3805.8719312224998</v>
      </c>
      <c r="X28" s="17">
        <v>4092.4694372224999</v>
      </c>
      <c r="Y28" s="17">
        <v>7107.2941442225001</v>
      </c>
      <c r="Z28" s="17">
        <v>4539.3759300000002</v>
      </c>
      <c r="AA28" s="17">
        <v>8023.8626940000004</v>
      </c>
      <c r="AB28" s="17">
        <v>8129.2480539999997</v>
      </c>
      <c r="AC28" s="17">
        <v>8611.8105880000003</v>
      </c>
      <c r="AD28" s="17">
        <v>7046.7398670000002</v>
      </c>
      <c r="AE28" s="17">
        <v>7213.4710720000003</v>
      </c>
      <c r="AF28" s="17">
        <v>4402.8503870000004</v>
      </c>
      <c r="AG28" s="17">
        <v>8028.1942300000001</v>
      </c>
      <c r="AH28" s="17">
        <v>7488.3884111208099</v>
      </c>
      <c r="AI28" s="17">
        <v>6566.7713821330699</v>
      </c>
      <c r="AJ28" s="17">
        <v>4548.3193522088204</v>
      </c>
      <c r="AK28" s="17">
        <v>6917.0747058904499</v>
      </c>
      <c r="AL28" s="17">
        <v>12645.3687328079</v>
      </c>
      <c r="AM28" s="17">
        <v>11262.3136708736</v>
      </c>
      <c r="AN28" s="17">
        <v>13644.860870598</v>
      </c>
      <c r="AO28" s="17">
        <v>19718.629534278902</v>
      </c>
      <c r="AP28" s="17">
        <v>9611.9062029780689</v>
      </c>
      <c r="AQ28" s="17">
        <v>11739.920518957</v>
      </c>
      <c r="AR28" s="17">
        <v>1393.1259209801099</v>
      </c>
      <c r="AS28" s="17">
        <v>7959.4118060154697</v>
      </c>
      <c r="AT28" s="17">
        <v>-2759.4520528150601</v>
      </c>
      <c r="AU28" s="17">
        <v>4498.3488082866897</v>
      </c>
      <c r="AV28" s="17">
        <v>2041.8051298497201</v>
      </c>
      <c r="AW28" s="17">
        <v>6039.1846787698896</v>
      </c>
      <c r="AX28" s="17">
        <v>-709.32333433462998</v>
      </c>
      <c r="AY28" s="17">
        <v>3492.1439714766402</v>
      </c>
      <c r="AZ28" s="17">
        <v>10090.9520897073</v>
      </c>
      <c r="BA28" s="17">
        <v>12640.4899370893</v>
      </c>
      <c r="BB28" s="17">
        <v>23343.0325108047</v>
      </c>
      <c r="BC28" s="17">
        <v>20095.561876625099</v>
      </c>
      <c r="BD28" s="17">
        <v>5043.5852651548903</v>
      </c>
      <c r="BE28" s="17">
        <v>971.66095199330607</v>
      </c>
      <c r="BF28" s="17">
        <v>7472.9639056612195</v>
      </c>
      <c r="BG28" s="17">
        <v>4577.8716777078307</v>
      </c>
      <c r="BH28" s="2"/>
      <c r="BI28" s="2"/>
      <c r="BJ28" s="2"/>
      <c r="BK28" s="2"/>
      <c r="BL28" s="2"/>
      <c r="BM28" s="2"/>
      <c r="BN28" s="2"/>
    </row>
    <row r="29" spans="1:66" ht="14.25" customHeight="1" x14ac:dyDescent="0.25">
      <c r="A29" s="13" t="s">
        <v>263</v>
      </c>
      <c r="B29" s="14">
        <v>3009.8</v>
      </c>
      <c r="C29" s="15">
        <v>5448.3053844147998</v>
      </c>
      <c r="D29" s="15">
        <v>-3817.1425627294002</v>
      </c>
      <c r="E29" s="15">
        <v>21515.946847013198</v>
      </c>
      <c r="F29" s="15">
        <v>17282.944201619801</v>
      </c>
      <c r="G29" s="15">
        <v>27350.569167623798</v>
      </c>
      <c r="H29" s="15">
        <v>23208.0206651632</v>
      </c>
      <c r="I29" s="15">
        <v>43436.181051629093</v>
      </c>
      <c r="J29" s="15">
        <v>14191.609136818399</v>
      </c>
      <c r="K29" s="15">
        <v>854.373758107154</v>
      </c>
      <c r="L29" s="15">
        <v>-9740.7995372865789</v>
      </c>
      <c r="M29" s="15">
        <v>-783.63989231409096</v>
      </c>
      <c r="N29" s="15">
        <v>-5074.1136213084101</v>
      </c>
      <c r="O29" s="15">
        <v>-3328.2000816131804</v>
      </c>
      <c r="P29" s="15">
        <v>-30440.256386455501</v>
      </c>
      <c r="Q29" s="15">
        <v>13644.607236433299</v>
      </c>
      <c r="R29" s="15">
        <v>-2742.5087113899999</v>
      </c>
      <c r="S29" s="15">
        <v>8099.8154852100097</v>
      </c>
      <c r="T29" s="15">
        <v>-10126.120974670001</v>
      </c>
      <c r="U29" s="15">
        <v>7294.5127245999902</v>
      </c>
      <c r="V29" s="15">
        <v>-608.13907345001701</v>
      </c>
      <c r="W29" s="15">
        <v>7856.1103129700095</v>
      </c>
      <c r="X29" s="15">
        <v>566.04401599999494</v>
      </c>
      <c r="Y29" s="15">
        <v>-171.508872999998</v>
      </c>
      <c r="Z29" s="15">
        <v>2829.4712794000002</v>
      </c>
      <c r="AA29" s="15">
        <v>-3368.9025927788302</v>
      </c>
      <c r="AB29" s="15">
        <v>-4125.5876394166298</v>
      </c>
      <c r="AC29" s="15">
        <v>-1582.6678192894999</v>
      </c>
      <c r="AD29" s="15">
        <v>-3419.7668163108101</v>
      </c>
      <c r="AE29" s="15">
        <v>-2451.8642513884502</v>
      </c>
      <c r="AF29" s="15">
        <v>10565.1643366428</v>
      </c>
      <c r="AG29" s="15">
        <v>1697.1297805786601</v>
      </c>
      <c r="AH29" s="15">
        <v>2895.7067301406596</v>
      </c>
      <c r="AI29" s="15">
        <v>4911.0603229039698</v>
      </c>
      <c r="AJ29" s="15">
        <v>-2240.4295660978601</v>
      </c>
      <c r="AK29" s="15">
        <v>-213.36357359299799</v>
      </c>
      <c r="AL29" s="15">
        <v>-1784.72319454638</v>
      </c>
      <c r="AM29" s="15">
        <v>-722.00895788855701</v>
      </c>
      <c r="AN29" s="15">
        <v>3771.0781235423897</v>
      </c>
      <c r="AO29" s="15">
        <v>9550.3977491658716</v>
      </c>
      <c r="AP29" s="15">
        <v>25173.878797450001</v>
      </c>
      <c r="AQ29" s="15">
        <v>32056.290434490002</v>
      </c>
      <c r="AR29" s="15">
        <v>67.650776950000406</v>
      </c>
      <c r="AS29" s="15">
        <v>15911.16415543</v>
      </c>
      <c r="AT29" s="15">
        <v>21188.196229509998</v>
      </c>
      <c r="AU29" s="15">
        <v>15324.328256680001</v>
      </c>
      <c r="AV29" s="15">
        <v>33396.313700533698</v>
      </c>
      <c r="AW29" s="15">
        <v>32860.743110720003</v>
      </c>
      <c r="AX29" s="15">
        <v>18048.366232959997</v>
      </c>
      <c r="AY29" s="15">
        <v>18277.522108290003</v>
      </c>
      <c r="AZ29" s="15">
        <v>23910.585303996701</v>
      </c>
      <c r="BA29" s="15">
        <v>34566.714092249997</v>
      </c>
      <c r="BB29" s="15">
        <v>33516.524160064095</v>
      </c>
      <c r="BC29" s="15">
        <v>4259.2263937245798</v>
      </c>
      <c r="BD29" s="15">
        <v>9179.0379594799997</v>
      </c>
      <c r="BE29" s="15">
        <v>6552.6855212099999</v>
      </c>
      <c r="BF29" s="15">
        <v>16181.697998690001</v>
      </c>
      <c r="BG29" s="15">
        <v>22826.661463919998</v>
      </c>
      <c r="BH29" s="2"/>
      <c r="BI29" s="2"/>
      <c r="BJ29" s="2"/>
      <c r="BK29" s="2"/>
      <c r="BL29" s="2"/>
      <c r="BM29" s="2"/>
      <c r="BN29" s="2"/>
    </row>
    <row r="30" spans="1:66" ht="14.25" customHeight="1" x14ac:dyDescent="0.25">
      <c r="A30" s="18" t="s">
        <v>264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1454</v>
      </c>
      <c r="J30" s="17">
        <v>771.3</v>
      </c>
      <c r="K30" s="17">
        <v>4262.7</v>
      </c>
      <c r="L30" s="17">
        <v>761.4</v>
      </c>
      <c r="M30" s="17">
        <v>9393.2000000000007</v>
      </c>
      <c r="N30" s="17">
        <v>-609.1</v>
      </c>
      <c r="O30" s="17">
        <v>1733.31</v>
      </c>
      <c r="P30" s="17">
        <v>-69.87</v>
      </c>
      <c r="Q30" s="17">
        <v>1126.9780000000001</v>
      </c>
      <c r="R30" s="17">
        <v>-1762.4067203900001</v>
      </c>
      <c r="S30" s="17">
        <v>10120.74363671</v>
      </c>
      <c r="T30" s="17">
        <v>16141.20653533</v>
      </c>
      <c r="U30" s="17">
        <v>16147.362927600001</v>
      </c>
      <c r="V30" s="17">
        <v>2127.0003055500001</v>
      </c>
      <c r="W30" s="17">
        <v>5312.8459816599998</v>
      </c>
      <c r="X30" s="17">
        <v>264.23497500000099</v>
      </c>
      <c r="Y30" s="17">
        <v>725.00949300000002</v>
      </c>
      <c r="Z30" s="17">
        <v>149.3330684</v>
      </c>
      <c r="AA30" s="17">
        <v>-904.28720088000091</v>
      </c>
      <c r="AB30" s="17">
        <v>-328.03130710000005</v>
      </c>
      <c r="AC30" s="17">
        <v>-21.1333570100002</v>
      </c>
      <c r="AD30" s="17">
        <v>-1724.30423679</v>
      </c>
      <c r="AE30" s="17">
        <v>-516.88749900000005</v>
      </c>
      <c r="AF30" s="17">
        <v>1459.953681</v>
      </c>
      <c r="AG30" s="17">
        <v>-1247.997652</v>
      </c>
      <c r="AH30" s="17">
        <v>1510.0103071800002</v>
      </c>
      <c r="AI30" s="17">
        <v>600.47234100000003</v>
      </c>
      <c r="AJ30" s="17">
        <v>704.59427728000105</v>
      </c>
      <c r="AK30" s="17">
        <v>-284.00995899999901</v>
      </c>
      <c r="AL30" s="17">
        <v>-30.175148</v>
      </c>
      <c r="AM30" s="17">
        <v>-1725.6688250100001</v>
      </c>
      <c r="AN30" s="17">
        <v>-106.51509542999899</v>
      </c>
      <c r="AO30" s="17">
        <v>3263.8983094</v>
      </c>
      <c r="AP30" s="17">
        <v>13302.83587241</v>
      </c>
      <c r="AQ30" s="17">
        <v>19261.52921904</v>
      </c>
      <c r="AR30" s="17">
        <v>-2392.8506041099999</v>
      </c>
      <c r="AS30" s="17">
        <v>9507.2859557000011</v>
      </c>
      <c r="AT30" s="17">
        <v>12197.0404891</v>
      </c>
      <c r="AU30" s="17">
        <v>6522.2982455500005</v>
      </c>
      <c r="AV30" s="17">
        <v>14712.4277350137</v>
      </c>
      <c r="AW30" s="17">
        <v>4806.4659127900004</v>
      </c>
      <c r="AX30" s="17">
        <v>6875.6822399599996</v>
      </c>
      <c r="AY30" s="17">
        <v>2960.23316505</v>
      </c>
      <c r="AZ30" s="17">
        <v>9213.71794305</v>
      </c>
      <c r="BA30" s="17">
        <v>13797.84669785</v>
      </c>
      <c r="BB30" s="17">
        <v>18551.55009366</v>
      </c>
      <c r="BC30" s="17">
        <v>-3840.2829183499998</v>
      </c>
      <c r="BD30" s="17">
        <v>3839.3774105399998</v>
      </c>
      <c r="BE30" s="17">
        <v>-838.38297975</v>
      </c>
      <c r="BF30" s="17">
        <v>-2058.3480172700001</v>
      </c>
      <c r="BG30" s="17">
        <v>7331.5317102999998</v>
      </c>
      <c r="BH30" s="2"/>
      <c r="BI30" s="2"/>
      <c r="BJ30" s="2"/>
      <c r="BK30" s="2"/>
      <c r="BL30" s="2"/>
      <c r="BM30" s="2"/>
      <c r="BN30" s="2"/>
    </row>
    <row r="31" spans="1:66" ht="14.25" customHeight="1" x14ac:dyDescent="0.25">
      <c r="A31" s="18" t="s">
        <v>265</v>
      </c>
      <c r="B31" s="14">
        <v>3009.8</v>
      </c>
      <c r="C31" s="15">
        <v>5448.3053844147998</v>
      </c>
      <c r="D31" s="15">
        <v>-3817.1425627294002</v>
      </c>
      <c r="E31" s="15">
        <v>21515.946847013198</v>
      </c>
      <c r="F31" s="15">
        <v>17282.944201619801</v>
      </c>
      <c r="G31" s="15">
        <v>27350.569167623798</v>
      </c>
      <c r="H31" s="15">
        <v>23208.0206651632</v>
      </c>
      <c r="I31" s="15">
        <v>41982.181051629093</v>
      </c>
      <c r="J31" s="15">
        <v>13420.3091368184</v>
      </c>
      <c r="K31" s="15">
        <v>-3408.3262418928498</v>
      </c>
      <c r="L31" s="15">
        <v>-10502.1995372866</v>
      </c>
      <c r="M31" s="15">
        <v>-10176.839892314099</v>
      </c>
      <c r="N31" s="15">
        <v>-4465.0136213084097</v>
      </c>
      <c r="O31" s="15">
        <v>-5061.5100816131799</v>
      </c>
      <c r="P31" s="15">
        <v>-30370.386386455502</v>
      </c>
      <c r="Q31" s="15">
        <v>12517.6292364333</v>
      </c>
      <c r="R31" s="15">
        <v>-980.10199100000591</v>
      </c>
      <c r="S31" s="15">
        <v>-2020.92815149998</v>
      </c>
      <c r="T31" s="15">
        <v>-26267.327509999999</v>
      </c>
      <c r="U31" s="15">
        <v>-8852.8502030000091</v>
      </c>
      <c r="V31" s="15">
        <v>-2735.1393790000202</v>
      </c>
      <c r="W31" s="15">
        <v>2543.2643313100098</v>
      </c>
      <c r="X31" s="15">
        <v>301.80904099999395</v>
      </c>
      <c r="Y31" s="15">
        <v>-896.51836599999899</v>
      </c>
      <c r="Z31" s="15">
        <v>2680.138211</v>
      </c>
      <c r="AA31" s="15">
        <v>-2464.6153918988298</v>
      </c>
      <c r="AB31" s="15">
        <v>-3797.5563323166298</v>
      </c>
      <c r="AC31" s="15">
        <v>-1561.5344622795001</v>
      </c>
      <c r="AD31" s="15">
        <v>-1695.4625795208099</v>
      </c>
      <c r="AE31" s="15">
        <v>-1934.97675238845</v>
      </c>
      <c r="AF31" s="15">
        <v>9105.2106556428389</v>
      </c>
      <c r="AG31" s="15">
        <v>2945.1274325786499</v>
      </c>
      <c r="AH31" s="15">
        <v>1385.6964229606599</v>
      </c>
      <c r="AI31" s="15">
        <v>4310.5879819039701</v>
      </c>
      <c r="AJ31" s="15">
        <v>-2945.02384337786</v>
      </c>
      <c r="AK31" s="15">
        <v>70.646385407000793</v>
      </c>
      <c r="AL31" s="15">
        <v>-1754.54804654638</v>
      </c>
      <c r="AM31" s="15">
        <v>1003.65986712144</v>
      </c>
      <c r="AN31" s="15">
        <v>3877.5932189723903</v>
      </c>
      <c r="AO31" s="15">
        <v>6286.4994397658702</v>
      </c>
      <c r="AP31" s="15">
        <v>11871.042925040001</v>
      </c>
      <c r="AQ31" s="15">
        <v>12794.76121545</v>
      </c>
      <c r="AR31" s="15">
        <v>2460.5013810599999</v>
      </c>
      <c r="AS31" s="15">
        <v>6403.8781997299993</v>
      </c>
      <c r="AT31" s="15">
        <v>8991.1557404100004</v>
      </c>
      <c r="AU31" s="15">
        <v>8802.0300111299985</v>
      </c>
      <c r="AV31" s="15">
        <v>18683.885965519999</v>
      </c>
      <c r="AW31" s="15">
        <v>28054.277197930001</v>
      </c>
      <c r="AX31" s="15">
        <v>11172.683993000001</v>
      </c>
      <c r="AY31" s="15">
        <v>15317.288943240001</v>
      </c>
      <c r="AZ31" s="15">
        <v>14696.867360946699</v>
      </c>
      <c r="BA31" s="15">
        <v>20768.8673944</v>
      </c>
      <c r="BB31" s="15">
        <v>14964.9740664041</v>
      </c>
      <c r="BC31" s="15">
        <v>8099.5093120745805</v>
      </c>
      <c r="BD31" s="15">
        <v>5339.6605489399999</v>
      </c>
      <c r="BE31" s="15">
        <v>7391.0685009600002</v>
      </c>
      <c r="BF31" s="15">
        <v>18240.046015960001</v>
      </c>
      <c r="BG31" s="15">
        <v>15495.12975362</v>
      </c>
      <c r="BH31" s="2"/>
      <c r="BI31" s="2"/>
      <c r="BJ31" s="2"/>
      <c r="BK31" s="2"/>
      <c r="BL31" s="2"/>
      <c r="BM31" s="2"/>
      <c r="BN31" s="2"/>
    </row>
    <row r="32" spans="1:66" ht="14.25" customHeight="1" x14ac:dyDescent="0.25">
      <c r="A32" s="13" t="s">
        <v>266</v>
      </c>
      <c r="B32" s="16">
        <v>687.2</v>
      </c>
      <c r="C32" s="17">
        <v>7027.9340000000002</v>
      </c>
      <c r="D32" s="17">
        <v>4328</v>
      </c>
      <c r="E32" s="17">
        <v>9403.8781141156414</v>
      </c>
      <c r="F32" s="17">
        <v>1914.1</v>
      </c>
      <c r="G32" s="17">
        <v>13636</v>
      </c>
      <c r="H32" s="17">
        <v>4557.8999999999996</v>
      </c>
      <c r="I32" s="17">
        <v>22753.200000000001</v>
      </c>
      <c r="J32" s="17">
        <v>1575.2</v>
      </c>
      <c r="K32" s="17">
        <v>8644.991</v>
      </c>
      <c r="L32" s="17">
        <v>2448.5251650191899</v>
      </c>
      <c r="M32" s="17">
        <v>8295.8009999999995</v>
      </c>
      <c r="N32" s="17">
        <v>3277.0381814963598</v>
      </c>
      <c r="O32" s="17">
        <v>1817.3561206324798</v>
      </c>
      <c r="P32" s="17">
        <v>2486.4931406994401</v>
      </c>
      <c r="Q32" s="17">
        <v>2073.54494813989</v>
      </c>
      <c r="R32" s="17">
        <v>663.85572098</v>
      </c>
      <c r="S32" s="17">
        <v>11789.037437687701</v>
      </c>
      <c r="T32" s="17">
        <v>5264.7329995622904</v>
      </c>
      <c r="U32" s="17">
        <v>11895.436163521299</v>
      </c>
      <c r="V32" s="17">
        <v>1568.8400954215701</v>
      </c>
      <c r="W32" s="17">
        <v>-1621.46663467853</v>
      </c>
      <c r="X32" s="17">
        <v>14690.569055790002</v>
      </c>
      <c r="Y32" s="17">
        <v>17043.006139000001</v>
      </c>
      <c r="Z32" s="17">
        <v>167.03663359999999</v>
      </c>
      <c r="AA32" s="17">
        <v>7712.3036785639997</v>
      </c>
      <c r="AB32" s="17">
        <v>5818.7838586572198</v>
      </c>
      <c r="AC32" s="17">
        <v>-306.66446187305803</v>
      </c>
      <c r="AD32" s="17">
        <v>5873.9906676773899</v>
      </c>
      <c r="AE32" s="17">
        <v>8663.0588663920989</v>
      </c>
      <c r="AF32" s="17">
        <v>15173.837695476601</v>
      </c>
      <c r="AG32" s="17">
        <v>24459.050390051299</v>
      </c>
      <c r="AH32" s="17">
        <v>14258.202700902399</v>
      </c>
      <c r="AI32" s="17">
        <v>10691.281751594401</v>
      </c>
      <c r="AJ32" s="17">
        <v>7573.5071169583298</v>
      </c>
      <c r="AK32" s="17">
        <v>25721.100088029802</v>
      </c>
      <c r="AL32" s="17">
        <v>20552.2358909182</v>
      </c>
      <c r="AM32" s="17">
        <v>13834.305144038401</v>
      </c>
      <c r="AN32" s="17">
        <v>27316.2917091421</v>
      </c>
      <c r="AO32" s="17">
        <v>31541.3583629247</v>
      </c>
      <c r="AP32" s="17">
        <v>17041.460022989999</v>
      </c>
      <c r="AQ32" s="17">
        <v>16101.408436110001</v>
      </c>
      <c r="AR32" s="17">
        <v>-17143.797916560001</v>
      </c>
      <c r="AS32" s="17">
        <v>-9260.148261530001</v>
      </c>
      <c r="AT32" s="17">
        <v>-18976.31558436</v>
      </c>
      <c r="AU32" s="17">
        <v>24089.980345243101</v>
      </c>
      <c r="AV32" s="17">
        <v>26939.174715000001</v>
      </c>
      <c r="AW32" s="17">
        <v>18446.125067369998</v>
      </c>
      <c r="AX32" s="17">
        <v>14169.057372990001</v>
      </c>
      <c r="AY32" s="17">
        <v>15012.268935049999</v>
      </c>
      <c r="AZ32" s="17">
        <v>59130.062628849999</v>
      </c>
      <c r="BA32" s="17">
        <v>35989.59189887</v>
      </c>
      <c r="BB32" s="17">
        <v>43786.59188054</v>
      </c>
      <c r="BC32" s="17">
        <v>65249.889088579999</v>
      </c>
      <c r="BD32" s="17">
        <v>43273.396405749998</v>
      </c>
      <c r="BE32" s="17">
        <v>8071.1222063302002</v>
      </c>
      <c r="BF32" s="17">
        <v>35652.4903465608</v>
      </c>
      <c r="BG32" s="17">
        <v>26404.735070900599</v>
      </c>
      <c r="BH32" s="2"/>
      <c r="BI32" s="2"/>
      <c r="BJ32" s="2"/>
      <c r="BK32" s="2"/>
      <c r="BL32" s="2"/>
      <c r="BM32" s="2"/>
      <c r="BN32" s="2"/>
    </row>
    <row r="33" spans="1:66" ht="14.25" customHeight="1" x14ac:dyDescent="0.25">
      <c r="A33" s="18" t="s">
        <v>267</v>
      </c>
      <c r="B33" s="14">
        <v>784.8</v>
      </c>
      <c r="C33" s="15">
        <v>6717.2</v>
      </c>
      <c r="D33" s="15">
        <v>3528</v>
      </c>
      <c r="E33" s="15">
        <v>9539</v>
      </c>
      <c r="F33" s="15">
        <v>1914.1</v>
      </c>
      <c r="G33" s="15">
        <v>13636</v>
      </c>
      <c r="H33" s="15">
        <v>4557.8999999999996</v>
      </c>
      <c r="I33" s="15">
        <v>22753.200000000001</v>
      </c>
      <c r="J33" s="15">
        <v>1575.2</v>
      </c>
      <c r="K33" s="15">
        <v>8644.991</v>
      </c>
      <c r="L33" s="15">
        <v>1533.6484650191901</v>
      </c>
      <c r="M33" s="15">
        <v>6724.2809999999999</v>
      </c>
      <c r="N33" s="15">
        <v>3277.0381814963598</v>
      </c>
      <c r="O33" s="15">
        <v>1942.8701206324799</v>
      </c>
      <c r="P33" s="15">
        <v>1170.5747406994401</v>
      </c>
      <c r="Q33" s="15">
        <v>2073.54494813989</v>
      </c>
      <c r="R33" s="15">
        <v>663.34872098000005</v>
      </c>
      <c r="S33" s="15">
        <v>11789.7451376877</v>
      </c>
      <c r="T33" s="15">
        <v>5439.3789995622901</v>
      </c>
      <c r="U33" s="15">
        <v>11224.196163521299</v>
      </c>
      <c r="V33" s="15">
        <v>1568.8400954215701</v>
      </c>
      <c r="W33" s="15">
        <v>-1184.36163467853</v>
      </c>
      <c r="X33" s="15">
        <v>15424.58905579</v>
      </c>
      <c r="Y33" s="15">
        <v>15548.026139</v>
      </c>
      <c r="Z33" s="15">
        <v>167.03663359999999</v>
      </c>
      <c r="AA33" s="15">
        <v>7717.2457785639999</v>
      </c>
      <c r="AB33" s="15">
        <v>748.64794491999999</v>
      </c>
      <c r="AC33" s="15">
        <v>-3324.5027345100002</v>
      </c>
      <c r="AD33" s="15">
        <v>1975.6047404200001</v>
      </c>
      <c r="AE33" s="15">
        <v>3336.9891432300001</v>
      </c>
      <c r="AF33" s="15">
        <v>9588.8130880000008</v>
      </c>
      <c r="AG33" s="15">
        <v>15001.295102488701</v>
      </c>
      <c r="AH33" s="15">
        <v>7907.7474405536004</v>
      </c>
      <c r="AI33" s="15">
        <v>6006.7819221401705</v>
      </c>
      <c r="AJ33" s="15">
        <v>1753.24796215377</v>
      </c>
      <c r="AK33" s="15">
        <v>16927.1934492849</v>
      </c>
      <c r="AL33" s="15">
        <v>7478.0675842777791</v>
      </c>
      <c r="AM33" s="15">
        <v>9093.0696667687389</v>
      </c>
      <c r="AN33" s="15">
        <v>14008.6003095378</v>
      </c>
      <c r="AO33" s="15">
        <v>21336.0513792602</v>
      </c>
      <c r="AP33" s="15">
        <v>6196.6081708399997</v>
      </c>
      <c r="AQ33" s="15">
        <v>14993.83667108</v>
      </c>
      <c r="AR33" s="15">
        <v>-5710.1649280600004</v>
      </c>
      <c r="AS33" s="15">
        <v>-515.78334826000003</v>
      </c>
      <c r="AT33" s="15">
        <v>4145.2640417499997</v>
      </c>
      <c r="AU33" s="15">
        <v>2017.14076391308</v>
      </c>
      <c r="AV33" s="15">
        <v>13476.381519319999</v>
      </c>
      <c r="AW33" s="15">
        <v>3777.2866984400002</v>
      </c>
      <c r="AX33" s="15">
        <v>8808.679123079999</v>
      </c>
      <c r="AY33" s="15">
        <v>6130.7461385200004</v>
      </c>
      <c r="AZ33" s="15">
        <v>12808.9276228</v>
      </c>
      <c r="BA33" s="15">
        <v>8460.5264169099992</v>
      </c>
      <c r="BB33" s="15">
        <v>11946.11580867</v>
      </c>
      <c r="BC33" s="15">
        <v>21379.185344789999</v>
      </c>
      <c r="BD33" s="15">
        <v>15059.606994379999</v>
      </c>
      <c r="BE33" s="15">
        <v>12283.020318639999</v>
      </c>
      <c r="BF33" s="15">
        <v>20374.592611159998</v>
      </c>
      <c r="BG33" s="15">
        <v>-13100.09448711</v>
      </c>
      <c r="BH33" s="2"/>
      <c r="BI33" s="2"/>
      <c r="BJ33" s="2"/>
      <c r="BK33" s="2"/>
      <c r="BL33" s="2"/>
      <c r="BM33" s="2"/>
      <c r="BN33" s="2"/>
    </row>
    <row r="34" spans="1:66" ht="14.25" customHeight="1" x14ac:dyDescent="0.25">
      <c r="A34" s="18" t="s">
        <v>268</v>
      </c>
      <c r="B34" s="16">
        <v>-97.6</v>
      </c>
      <c r="C34" s="17">
        <v>310.73399999999998</v>
      </c>
      <c r="D34" s="17">
        <v>800</v>
      </c>
      <c r="E34" s="17">
        <v>-135.12188588435998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914.87670000000003</v>
      </c>
      <c r="M34" s="17">
        <v>1571.52</v>
      </c>
      <c r="N34" s="17">
        <v>0</v>
      </c>
      <c r="O34" s="17">
        <v>-125.514</v>
      </c>
      <c r="P34" s="17">
        <v>1315.9184</v>
      </c>
      <c r="Q34" s="17">
        <v>0</v>
      </c>
      <c r="R34" s="17">
        <v>0.50700000000000001</v>
      </c>
      <c r="S34" s="17">
        <v>-0.7077</v>
      </c>
      <c r="T34" s="17">
        <v>-174.64599999999999</v>
      </c>
      <c r="U34" s="17">
        <v>671.24</v>
      </c>
      <c r="V34" s="17">
        <v>0</v>
      </c>
      <c r="W34" s="17">
        <v>-437.10500000000002</v>
      </c>
      <c r="X34" s="17">
        <v>-734.02</v>
      </c>
      <c r="Y34" s="17">
        <v>1494.98</v>
      </c>
      <c r="Z34" s="17">
        <v>0</v>
      </c>
      <c r="AA34" s="17">
        <v>-4.9420999999999999</v>
      </c>
      <c r="AB34" s="17">
        <v>5070.1359137372201</v>
      </c>
      <c r="AC34" s="17">
        <v>3017.83827263694</v>
      </c>
      <c r="AD34" s="17">
        <v>3898.38592725739</v>
      </c>
      <c r="AE34" s="17">
        <v>5326.0697231620998</v>
      </c>
      <c r="AF34" s="17">
        <v>5585.0246074766401</v>
      </c>
      <c r="AG34" s="17">
        <v>9457.7552875626097</v>
      </c>
      <c r="AH34" s="17">
        <v>6350.45526034881</v>
      </c>
      <c r="AI34" s="17">
        <v>4684.4998294542602</v>
      </c>
      <c r="AJ34" s="17">
        <v>5820.2591548045593</v>
      </c>
      <c r="AK34" s="17">
        <v>8793.9066387449093</v>
      </c>
      <c r="AL34" s="17">
        <v>13074.168306640498</v>
      </c>
      <c r="AM34" s="17">
        <v>4741.2354772696399</v>
      </c>
      <c r="AN34" s="17">
        <v>13307.6913996042</v>
      </c>
      <c r="AO34" s="17">
        <v>10205.306983664499</v>
      </c>
      <c r="AP34" s="17">
        <v>10844.851852149999</v>
      </c>
      <c r="AQ34" s="17">
        <v>1107.5717650300001</v>
      </c>
      <c r="AR34" s="17">
        <v>-11433.6329885</v>
      </c>
      <c r="AS34" s="17">
        <v>-8744.3649132700011</v>
      </c>
      <c r="AT34" s="17">
        <v>-23121.57962611</v>
      </c>
      <c r="AU34" s="17">
        <v>22072.839581330001</v>
      </c>
      <c r="AV34" s="17">
        <v>13462.79319568</v>
      </c>
      <c r="AW34" s="17">
        <v>14668.838368930001</v>
      </c>
      <c r="AX34" s="17">
        <v>5360.3782499099998</v>
      </c>
      <c r="AY34" s="17">
        <v>8881.5227965300001</v>
      </c>
      <c r="AZ34" s="17">
        <v>46321.135006050004</v>
      </c>
      <c r="BA34" s="17">
        <v>27529.065481959999</v>
      </c>
      <c r="BB34" s="17">
        <v>31840.476071869998</v>
      </c>
      <c r="BC34" s="17">
        <v>43870.70374379</v>
      </c>
      <c r="BD34" s="17">
        <v>28213.789411369999</v>
      </c>
      <c r="BE34" s="17">
        <v>-4211.8981123098001</v>
      </c>
      <c r="BF34" s="17">
        <v>15277.8977354008</v>
      </c>
      <c r="BG34" s="17">
        <v>39504.829558010599</v>
      </c>
      <c r="BH34" s="2"/>
      <c r="BI34" s="2"/>
      <c r="BJ34" s="2"/>
      <c r="BK34" s="2"/>
      <c r="BL34" s="2"/>
      <c r="BM34" s="2"/>
      <c r="BN34" s="2"/>
    </row>
    <row r="35" spans="1:66" ht="14.25" customHeight="1" x14ac:dyDescent="0.25">
      <c r="A35" s="13" t="s">
        <v>269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5">
        <v>832.76061103999996</v>
      </c>
      <c r="AQ35" s="15">
        <v>-125.58272681</v>
      </c>
      <c r="AR35" s="15">
        <v>1415.1518909200001</v>
      </c>
      <c r="AS35" s="15">
        <v>-35.211195450000005</v>
      </c>
      <c r="AT35" s="15">
        <v>-1463.2113941099999</v>
      </c>
      <c r="AU35" s="15">
        <v>3931.9235825000001</v>
      </c>
      <c r="AV35" s="15">
        <v>1133.4495067400001</v>
      </c>
      <c r="AW35" s="15">
        <v>1781.8698092699999</v>
      </c>
      <c r="AX35" s="15">
        <v>130.91662830999999</v>
      </c>
      <c r="AY35" s="15">
        <v>-321.17709879</v>
      </c>
      <c r="AZ35" s="15">
        <v>-880.79740700000002</v>
      </c>
      <c r="BA35" s="15">
        <v>717.40589096999997</v>
      </c>
      <c r="BB35" s="15">
        <v>62.565907459999899</v>
      </c>
      <c r="BC35" s="15">
        <v>1886.4493795200001</v>
      </c>
      <c r="BD35" s="15">
        <v>252.80572050000001</v>
      </c>
      <c r="BE35" s="15">
        <v>3951.6236272399997</v>
      </c>
      <c r="BF35" s="15">
        <v>913.20662473000004</v>
      </c>
      <c r="BG35" s="15">
        <v>-963.26489661000005</v>
      </c>
      <c r="BH35" s="2"/>
      <c r="BI35" s="2"/>
      <c r="BJ35" s="2"/>
      <c r="BK35" s="2"/>
      <c r="BL35" s="2"/>
      <c r="BM35" s="2"/>
      <c r="BN35" s="2"/>
    </row>
    <row r="36" spans="1:66" ht="14.25" customHeight="1" x14ac:dyDescent="0.25">
      <c r="A36" s="18" t="s">
        <v>270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1009.7315578600001</v>
      </c>
      <c r="AQ36" s="17">
        <v>1253.59709395</v>
      </c>
      <c r="AR36" s="17">
        <v>1167.0843717600001</v>
      </c>
      <c r="AS36" s="17">
        <v>-10.43632053</v>
      </c>
      <c r="AT36" s="17">
        <v>1451.0857193699999</v>
      </c>
      <c r="AU36" s="17">
        <v>2864.7728729299997</v>
      </c>
      <c r="AV36" s="17">
        <v>757.86482776000003</v>
      </c>
      <c r="AW36" s="17">
        <v>1475.9387076300002</v>
      </c>
      <c r="AX36" s="17">
        <v>174.50990160000001</v>
      </c>
      <c r="AY36" s="17">
        <v>-743.88119289999997</v>
      </c>
      <c r="AZ36" s="17">
        <v>-1440.7301712999999</v>
      </c>
      <c r="BA36" s="17">
        <v>471.66088679000001</v>
      </c>
      <c r="BB36" s="17">
        <v>-188.23291208000001</v>
      </c>
      <c r="BC36" s="17">
        <v>1511.3159789200001</v>
      </c>
      <c r="BD36" s="17">
        <v>223.98542899</v>
      </c>
      <c r="BE36" s="17">
        <v>3268.4536255799999</v>
      </c>
      <c r="BF36" s="17">
        <v>782.36584421999999</v>
      </c>
      <c r="BG36" s="17">
        <v>-2475.2493138499999</v>
      </c>
      <c r="BH36" s="2"/>
      <c r="BI36" s="2"/>
      <c r="BJ36" s="2"/>
      <c r="BK36" s="2"/>
      <c r="BL36" s="2"/>
      <c r="BM36" s="2"/>
      <c r="BN36" s="2"/>
    </row>
    <row r="37" spans="1:66" ht="14.25" customHeight="1" x14ac:dyDescent="0.25">
      <c r="A37" s="18" t="s">
        <v>271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5">
        <v>176.97094681999999</v>
      </c>
      <c r="AQ37" s="15">
        <v>1379.17982076</v>
      </c>
      <c r="AR37" s="15">
        <v>-248.06751915999999</v>
      </c>
      <c r="AS37" s="15">
        <v>24.774874920000002</v>
      </c>
      <c r="AT37" s="15">
        <v>2914.29711348</v>
      </c>
      <c r="AU37" s="15">
        <v>-1067.1507095700001</v>
      </c>
      <c r="AV37" s="15">
        <v>-375.58467898000004</v>
      </c>
      <c r="AW37" s="15">
        <v>-305.93110164000001</v>
      </c>
      <c r="AX37" s="15">
        <v>43.593273289999999</v>
      </c>
      <c r="AY37" s="15">
        <v>-422.70409411000003</v>
      </c>
      <c r="AZ37" s="15">
        <v>-559.93276429999992</v>
      </c>
      <c r="BA37" s="15">
        <v>-245.74500418</v>
      </c>
      <c r="BB37" s="15">
        <v>-250.79881953999998</v>
      </c>
      <c r="BC37" s="15">
        <v>-375.13340060000002</v>
      </c>
      <c r="BD37" s="15">
        <v>-28.820291510000001</v>
      </c>
      <c r="BE37" s="15">
        <v>-683.17000165999991</v>
      </c>
      <c r="BF37" s="15">
        <v>-130.84078051</v>
      </c>
      <c r="BG37" s="15">
        <v>-1511.9844172400001</v>
      </c>
      <c r="BH37" s="2"/>
      <c r="BI37" s="2"/>
      <c r="BJ37" s="2"/>
      <c r="BK37" s="2"/>
      <c r="BL37" s="2"/>
      <c r="BM37" s="2"/>
      <c r="BN37" s="2"/>
    </row>
    <row r="38" spans="1:66" ht="14.25" customHeight="1" x14ac:dyDescent="0.25">
      <c r="A38" s="13" t="s">
        <v>272</v>
      </c>
      <c r="B38" s="16">
        <v>899.3</v>
      </c>
      <c r="C38" s="17">
        <v>12777.932727065399</v>
      </c>
      <c r="D38" s="17">
        <v>6805.5702870906698</v>
      </c>
      <c r="E38" s="17">
        <v>24176.788940615501</v>
      </c>
      <c r="F38" s="17">
        <v>-12663.6908491504</v>
      </c>
      <c r="G38" s="17">
        <v>-10881.806418566701</v>
      </c>
      <c r="H38" s="17">
        <v>7211.0003289517799</v>
      </c>
      <c r="I38" s="17">
        <v>48274.526655393202</v>
      </c>
      <c r="J38" s="17">
        <v>-19173.334015365897</v>
      </c>
      <c r="K38" s="17">
        <v>1881.8360533988</v>
      </c>
      <c r="L38" s="17">
        <v>57024.488499781</v>
      </c>
      <c r="M38" s="17">
        <v>115036.20371311301</v>
      </c>
      <c r="N38" s="17">
        <v>7843.2067014861695</v>
      </c>
      <c r="O38" s="17">
        <v>52214.656329441597</v>
      </c>
      <c r="P38" s="17">
        <v>43973.8939225215</v>
      </c>
      <c r="Q38" s="17">
        <v>-6454.2038483620199</v>
      </c>
      <c r="R38" s="17">
        <v>6304.1473566484401</v>
      </c>
      <c r="S38" s="17">
        <v>-43127.907832856901</v>
      </c>
      <c r="T38" s="17">
        <v>9802.5025029468597</v>
      </c>
      <c r="U38" s="17">
        <v>8606.8482076260898</v>
      </c>
      <c r="V38" s="17">
        <v>7360.3846271600105</v>
      </c>
      <c r="W38" s="17">
        <v>50802.835224839699</v>
      </c>
      <c r="X38" s="17">
        <v>69378.782707600098</v>
      </c>
      <c r="Y38" s="17">
        <v>-11279.9857129557</v>
      </c>
      <c r="Z38" s="17">
        <v>21167.170386956601</v>
      </c>
      <c r="AA38" s="17">
        <v>52825.406445794899</v>
      </c>
      <c r="AB38" s="17">
        <v>48803.471741934802</v>
      </c>
      <c r="AC38" s="17">
        <v>60808.060058697098</v>
      </c>
      <c r="AD38" s="17">
        <v>48922.280947540901</v>
      </c>
      <c r="AE38" s="17">
        <v>100418.43067523499</v>
      </c>
      <c r="AF38" s="17">
        <v>31015.4588338945</v>
      </c>
      <c r="AG38" s="17">
        <v>51324.087229223602</v>
      </c>
      <c r="AH38" s="17">
        <v>20675.069756358298</v>
      </c>
      <c r="AI38" s="17">
        <v>28001.918609746699</v>
      </c>
      <c r="AJ38" s="17">
        <v>43693.575194635298</v>
      </c>
      <c r="AK38" s="17">
        <v>49591.7521878345</v>
      </c>
      <c r="AL38" s="17">
        <v>46892.082950676697</v>
      </c>
      <c r="AM38" s="17">
        <v>122597.10116701601</v>
      </c>
      <c r="AN38" s="17">
        <v>78386.214088659603</v>
      </c>
      <c r="AO38" s="17">
        <v>81034.092186816692</v>
      </c>
      <c r="AP38" s="17">
        <v>11091.381391601999</v>
      </c>
      <c r="AQ38" s="17">
        <v>51883.078507240796</v>
      </c>
      <c r="AR38" s="17">
        <v>7368.3365275038996</v>
      </c>
      <c r="AS38" s="17">
        <v>12122.485582000601</v>
      </c>
      <c r="AT38" s="17">
        <v>27732.5409864387</v>
      </c>
      <c r="AU38" s="17">
        <v>56682.8771506169</v>
      </c>
      <c r="AV38" s="17">
        <v>138333.88307640899</v>
      </c>
      <c r="AW38" s="17">
        <v>127156.535621028</v>
      </c>
      <c r="AX38" s="17">
        <v>35556.440087542804</v>
      </c>
      <c r="AY38" s="17">
        <v>39057.902293760402</v>
      </c>
      <c r="AZ38" s="17">
        <v>42225.890325328495</v>
      </c>
      <c r="BA38" s="17">
        <v>-15993.1221542848</v>
      </c>
      <c r="BB38" s="17">
        <v>13967.045529601901</v>
      </c>
      <c r="BC38" s="17">
        <v>14629.0798918622</v>
      </c>
      <c r="BD38" s="17">
        <v>71905.761808976298</v>
      </c>
      <c r="BE38" s="17">
        <v>41300.874646594704</v>
      </c>
      <c r="BF38" s="17">
        <v>-17814.821238763197</v>
      </c>
      <c r="BG38" s="17">
        <v>28286.529552744702</v>
      </c>
      <c r="BH38" s="2"/>
      <c r="BI38" s="2"/>
      <c r="BJ38" s="2"/>
      <c r="BK38" s="2"/>
      <c r="BL38" s="2"/>
      <c r="BM38" s="2"/>
      <c r="BN38" s="2"/>
    </row>
    <row r="39" spans="1:66" ht="14.25" customHeight="1" x14ac:dyDescent="0.25">
      <c r="A39" s="18" t="s">
        <v>273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9.9132802400000006</v>
      </c>
      <c r="AQ39" s="15">
        <v>0.46438040999999997</v>
      </c>
      <c r="AR39" s="15">
        <v>1.88725064</v>
      </c>
      <c r="AS39" s="15">
        <v>1.0000000000000001E-5</v>
      </c>
      <c r="AT39" s="15" t="s">
        <v>274</v>
      </c>
      <c r="AU39" s="15" t="s">
        <v>275</v>
      </c>
      <c r="AV39" s="15" t="s">
        <v>276</v>
      </c>
      <c r="AW39" s="15">
        <v>1.6304904</v>
      </c>
      <c r="AX39" s="15">
        <v>10.105456519999999</v>
      </c>
      <c r="AY39" s="15">
        <v>42.131482770000005</v>
      </c>
      <c r="AZ39" s="15" t="s">
        <v>277</v>
      </c>
      <c r="BA39" s="15">
        <v>-92.675657810000004</v>
      </c>
      <c r="BB39" s="15" t="s">
        <v>278</v>
      </c>
      <c r="BC39" s="15">
        <v>1490.92681511</v>
      </c>
      <c r="BD39" s="15" t="s">
        <v>279</v>
      </c>
      <c r="BE39" s="15">
        <v>2.5161176099999998</v>
      </c>
      <c r="BF39" s="15" t="s">
        <v>280</v>
      </c>
      <c r="BG39" s="15">
        <v>1491</v>
      </c>
      <c r="BH39" s="2"/>
      <c r="BI39" s="2"/>
      <c r="BJ39" s="2"/>
      <c r="BK39" s="2"/>
      <c r="BL39" s="2"/>
      <c r="BM39" s="2"/>
      <c r="BN39" s="2"/>
    </row>
    <row r="40" spans="1:66" ht="14.25" customHeight="1" x14ac:dyDescent="0.25">
      <c r="A40" s="18" t="s">
        <v>281</v>
      </c>
      <c r="B40" s="16">
        <v>899.3</v>
      </c>
      <c r="C40" s="17">
        <v>12777.932727065399</v>
      </c>
      <c r="D40" s="17">
        <v>6805.5702870906698</v>
      </c>
      <c r="E40" s="17">
        <v>24176.788940615501</v>
      </c>
      <c r="F40" s="17">
        <v>-12663.6908491504</v>
      </c>
      <c r="G40" s="17">
        <v>-10881.806418566701</v>
      </c>
      <c r="H40" s="17">
        <v>7211.0003289517799</v>
      </c>
      <c r="I40" s="17">
        <v>48274.526655393202</v>
      </c>
      <c r="J40" s="17">
        <v>-19173.334015365897</v>
      </c>
      <c r="K40" s="17">
        <v>1881.8360533988</v>
      </c>
      <c r="L40" s="17">
        <v>57024.488499781</v>
      </c>
      <c r="M40" s="17">
        <v>115036.20371311301</v>
      </c>
      <c r="N40" s="17">
        <v>7843.2067014861695</v>
      </c>
      <c r="O40" s="17">
        <v>52214.656329441597</v>
      </c>
      <c r="P40" s="17">
        <v>43973.8939225215</v>
      </c>
      <c r="Q40" s="17">
        <v>-6454.2038483620199</v>
      </c>
      <c r="R40" s="17">
        <v>6304.1473566484401</v>
      </c>
      <c r="S40" s="17">
        <v>-43127.907832856901</v>
      </c>
      <c r="T40" s="17">
        <v>9802.5025029468597</v>
      </c>
      <c r="U40" s="17">
        <v>8606.8482076260898</v>
      </c>
      <c r="V40" s="17">
        <v>7360.3846271600105</v>
      </c>
      <c r="W40" s="17">
        <v>50802.835224839699</v>
      </c>
      <c r="X40" s="17">
        <v>69378.782707600098</v>
      </c>
      <c r="Y40" s="17">
        <v>-11279.9857129557</v>
      </c>
      <c r="Z40" s="17">
        <v>21167.170386956601</v>
      </c>
      <c r="AA40" s="17">
        <v>52825.406445794899</v>
      </c>
      <c r="AB40" s="17">
        <v>48803.471741934802</v>
      </c>
      <c r="AC40" s="17">
        <v>60808.060058697098</v>
      </c>
      <c r="AD40" s="17">
        <v>48922.280947540901</v>
      </c>
      <c r="AE40" s="17">
        <v>100418.43067523499</v>
      </c>
      <c r="AF40" s="17">
        <v>31015.4588338945</v>
      </c>
      <c r="AG40" s="17">
        <v>51324.087229223602</v>
      </c>
      <c r="AH40" s="17">
        <v>20675.069756358298</v>
      </c>
      <c r="AI40" s="17">
        <v>28001.918609746699</v>
      </c>
      <c r="AJ40" s="17">
        <v>43693.575194635298</v>
      </c>
      <c r="AK40" s="17">
        <v>49591.7521878345</v>
      </c>
      <c r="AL40" s="17">
        <v>46892.082950676697</v>
      </c>
      <c r="AM40" s="17">
        <v>122597.10116701601</v>
      </c>
      <c r="AN40" s="17">
        <v>78386.214088659603</v>
      </c>
      <c r="AO40" s="17">
        <v>81034.092186816692</v>
      </c>
      <c r="AP40" s="17">
        <v>11081.468111361999</v>
      </c>
      <c r="AQ40" s="17">
        <v>51882.614126830798</v>
      </c>
      <c r="AR40" s="17">
        <v>7366.4492768638993</v>
      </c>
      <c r="AS40" s="17">
        <v>12122.485572000602</v>
      </c>
      <c r="AT40" s="17">
        <v>27732.5409864387</v>
      </c>
      <c r="AU40" s="17">
        <v>56682.8771506169</v>
      </c>
      <c r="AV40" s="17">
        <v>138333.88307640899</v>
      </c>
      <c r="AW40" s="17">
        <v>127154.905130628</v>
      </c>
      <c r="AX40" s="17">
        <v>35546.334631022801</v>
      </c>
      <c r="AY40" s="17">
        <v>39015.770810990405</v>
      </c>
      <c r="AZ40" s="17">
        <v>42225.890325328495</v>
      </c>
      <c r="BA40" s="17">
        <v>-15900.4464964748</v>
      </c>
      <c r="BB40" s="17">
        <v>13967.045529601901</v>
      </c>
      <c r="BC40" s="17">
        <v>13138.1530767522</v>
      </c>
      <c r="BD40" s="17">
        <v>71905.761808976298</v>
      </c>
      <c r="BE40" s="17">
        <v>41298.358528984703</v>
      </c>
      <c r="BF40" s="17">
        <v>-17814.821238763197</v>
      </c>
      <c r="BG40" s="17">
        <v>26795.529552744702</v>
      </c>
      <c r="BH40" s="2"/>
      <c r="BI40" s="2"/>
      <c r="BJ40" s="2"/>
      <c r="BK40" s="2"/>
      <c r="BL40" s="2"/>
      <c r="BM40" s="2"/>
      <c r="BN40" s="2"/>
    </row>
    <row r="41" spans="1:66" ht="14.25" customHeight="1" x14ac:dyDescent="0.25">
      <c r="A41" s="13" t="s">
        <v>282</v>
      </c>
      <c r="B41" s="14">
        <v>10749.7</v>
      </c>
      <c r="C41" s="15">
        <v>17561.375944687301</v>
      </c>
      <c r="D41" s="15">
        <v>7280.8439194266193</v>
      </c>
      <c r="E41" s="15">
        <v>14645.700268720801</v>
      </c>
      <c r="F41" s="15">
        <v>8889.2061595332707</v>
      </c>
      <c r="G41" s="15">
        <v>6088.0601962908295</v>
      </c>
      <c r="H41" s="15">
        <v>8369.963984429849</v>
      </c>
      <c r="I41" s="15">
        <v>22144.731497036399</v>
      </c>
      <c r="J41" s="15">
        <v>17187.8938368733</v>
      </c>
      <c r="K41" s="15">
        <v>17164.2226291552</v>
      </c>
      <c r="L41" s="15">
        <v>24494.181494835499</v>
      </c>
      <c r="M41" s="15">
        <v>31517.8470998101</v>
      </c>
      <c r="N41" s="15">
        <v>38292.859640162598</v>
      </c>
      <c r="O41" s="15">
        <v>36054.5150527765</v>
      </c>
      <c r="P41" s="15">
        <v>-12927.3239961492</v>
      </c>
      <c r="Q41" s="15">
        <v>-76412.515112299894</v>
      </c>
      <c r="R41" s="15">
        <v>1490.8457647681</v>
      </c>
      <c r="S41" s="15">
        <v>25191.437306922198</v>
      </c>
      <c r="T41" s="15">
        <v>4795.1421362173323</v>
      </c>
      <c r="U41" s="15">
        <v>30377.031712977201</v>
      </c>
      <c r="V41" s="15">
        <v>32551.667321987799</v>
      </c>
      <c r="W41" s="15">
        <v>62069.214404094499</v>
      </c>
      <c r="X41" s="15">
        <v>43986.028318322504</v>
      </c>
      <c r="Y41" s="15">
        <v>50101.003849411798</v>
      </c>
      <c r="Z41" s="15">
        <v>64936.777388712195</v>
      </c>
      <c r="AA41" s="15">
        <v>92725.219300993602</v>
      </c>
      <c r="AB41" s="15">
        <v>66103.074434735609</v>
      </c>
      <c r="AC41" s="15">
        <v>-31427.5372817057</v>
      </c>
      <c r="AD41" s="15">
        <v>37312.935506713402</v>
      </c>
      <c r="AE41" s="15">
        <v>27041.135156324501</v>
      </c>
      <c r="AF41" s="15">
        <v>-67247.957491700203</v>
      </c>
      <c r="AG41" s="15">
        <v>-25493.703284405801</v>
      </c>
      <c r="AH41" s="15">
        <v>70942.195165010402</v>
      </c>
      <c r="AI41" s="15">
        <v>-2373.91950243984</v>
      </c>
      <c r="AJ41" s="15">
        <v>66661.410080988804</v>
      </c>
      <c r="AK41" s="15">
        <v>78932.212789421901</v>
      </c>
      <c r="AL41" s="15">
        <v>64299.4182456169</v>
      </c>
      <c r="AM41" s="15">
        <v>48085.801967584601</v>
      </c>
      <c r="AN41" s="15">
        <v>-11626.3215014258</v>
      </c>
      <c r="AO41" s="15">
        <v>-50607.518199178099</v>
      </c>
      <c r="AP41" s="15">
        <v>-117114.89363186</v>
      </c>
      <c r="AQ41" s="15">
        <v>-12773.613102465168</v>
      </c>
      <c r="AR41" s="15">
        <v>-103555.736781021</v>
      </c>
      <c r="AS41" s="15">
        <v>-118094.088239256</v>
      </c>
      <c r="AT41" s="15">
        <v>-43676.553535357103</v>
      </c>
      <c r="AU41" s="15">
        <v>19551.662389344277</v>
      </c>
      <c r="AV41" s="15">
        <v>43160.722483002799</v>
      </c>
      <c r="AW41" s="15">
        <v>14129.2736772477</v>
      </c>
      <c r="AX41" s="15">
        <v>52691.656634616498</v>
      </c>
      <c r="AY41" s="15">
        <v>74002.950437464489</v>
      </c>
      <c r="AZ41" s="15">
        <v>26232.034838314699</v>
      </c>
      <c r="BA41" s="15">
        <v>-185.11588640977001</v>
      </c>
      <c r="BB41" s="15">
        <v>54411.202488399904</v>
      </c>
      <c r="BC41" s="15">
        <v>5601.1925769020208</v>
      </c>
      <c r="BD41" s="15">
        <v>54081.729840105203</v>
      </c>
      <c r="BE41" s="15">
        <v>7332.5073614780595</v>
      </c>
      <c r="BF41" s="15">
        <v>-28326.646206747399</v>
      </c>
      <c r="BG41" s="15">
        <v>4999.6275555255897</v>
      </c>
      <c r="BH41" s="2"/>
      <c r="BI41" s="2"/>
      <c r="BJ41" s="2"/>
      <c r="BK41" s="2"/>
      <c r="BL41" s="2"/>
      <c r="BM41" s="2"/>
      <c r="BN41" s="2"/>
    </row>
    <row r="42" spans="1:66" ht="14.25" customHeight="1" x14ac:dyDescent="0.25">
      <c r="A42" s="18" t="s">
        <v>283</v>
      </c>
      <c r="B42" s="16" t="s">
        <v>410</v>
      </c>
      <c r="C42" s="17" t="s">
        <v>284</v>
      </c>
      <c r="D42" s="17" t="s">
        <v>285</v>
      </c>
      <c r="E42" s="17" t="s">
        <v>286</v>
      </c>
      <c r="F42" s="17" t="s">
        <v>287</v>
      </c>
      <c r="G42" s="17" t="s">
        <v>288</v>
      </c>
      <c r="H42" s="17" t="s">
        <v>289</v>
      </c>
      <c r="I42" s="17" t="s">
        <v>290</v>
      </c>
      <c r="J42" s="17" t="s">
        <v>291</v>
      </c>
      <c r="K42" s="17" t="s">
        <v>292</v>
      </c>
      <c r="L42" s="17" t="s">
        <v>293</v>
      </c>
      <c r="M42" s="17" t="s">
        <v>294</v>
      </c>
      <c r="N42" s="17" t="s">
        <v>295</v>
      </c>
      <c r="O42" s="17" t="s">
        <v>296</v>
      </c>
      <c r="P42" s="17" t="s">
        <v>297</v>
      </c>
      <c r="Q42" s="17" t="s">
        <v>298</v>
      </c>
      <c r="R42" s="17" t="s">
        <v>299</v>
      </c>
      <c r="S42" s="17" t="s">
        <v>300</v>
      </c>
      <c r="T42" s="17" t="s">
        <v>301</v>
      </c>
      <c r="U42" s="17" t="s">
        <v>302</v>
      </c>
      <c r="V42" s="17" t="s">
        <v>303</v>
      </c>
      <c r="W42" s="17" t="s">
        <v>304</v>
      </c>
      <c r="X42" s="17" t="s">
        <v>305</v>
      </c>
      <c r="Y42" s="17" t="s">
        <v>306</v>
      </c>
      <c r="Z42" s="17" t="s">
        <v>307</v>
      </c>
      <c r="AA42" s="17" t="s">
        <v>308</v>
      </c>
      <c r="AB42" s="17" t="s">
        <v>309</v>
      </c>
      <c r="AC42" s="17" t="s">
        <v>310</v>
      </c>
      <c r="AD42" s="17" t="s">
        <v>311</v>
      </c>
      <c r="AE42" s="17" t="s">
        <v>312</v>
      </c>
      <c r="AF42" s="17" t="s">
        <v>313</v>
      </c>
      <c r="AG42" s="17" t="s">
        <v>314</v>
      </c>
      <c r="AH42" s="17" t="s">
        <v>315</v>
      </c>
      <c r="AI42" s="17" t="s">
        <v>316</v>
      </c>
      <c r="AJ42" s="17" t="s">
        <v>317</v>
      </c>
      <c r="AK42" s="17" t="s">
        <v>318</v>
      </c>
      <c r="AL42" s="17" t="s">
        <v>319</v>
      </c>
      <c r="AM42" s="17" t="s">
        <v>320</v>
      </c>
      <c r="AN42" s="17" t="s">
        <v>321</v>
      </c>
      <c r="AO42" s="17" t="s">
        <v>322</v>
      </c>
      <c r="AP42" s="17" t="s">
        <v>323</v>
      </c>
      <c r="AQ42" s="17" t="s">
        <v>324</v>
      </c>
      <c r="AR42" s="17" t="s">
        <v>325</v>
      </c>
      <c r="AS42" s="17" t="s">
        <v>326</v>
      </c>
      <c r="AT42" s="17" t="s">
        <v>327</v>
      </c>
      <c r="AU42" s="17" t="s">
        <v>328</v>
      </c>
      <c r="AV42" s="17" t="s">
        <v>329</v>
      </c>
      <c r="AW42" s="17" t="s">
        <v>330</v>
      </c>
      <c r="AX42" s="17" t="s">
        <v>331</v>
      </c>
      <c r="AY42" s="17" t="s">
        <v>332</v>
      </c>
      <c r="AZ42" s="17" t="s">
        <v>333</v>
      </c>
      <c r="BA42" s="17" t="s">
        <v>334</v>
      </c>
      <c r="BB42" s="17" t="s">
        <v>335</v>
      </c>
      <c r="BC42" s="17" t="s">
        <v>336</v>
      </c>
      <c r="BD42" s="17" t="s">
        <v>337</v>
      </c>
      <c r="BE42" s="17" t="s">
        <v>338</v>
      </c>
      <c r="BF42" s="17" t="s">
        <v>339</v>
      </c>
      <c r="BG42" s="17" t="s">
        <v>340</v>
      </c>
      <c r="BH42" s="2"/>
      <c r="BI42" s="2"/>
      <c r="BJ42" s="2"/>
      <c r="BK42" s="2"/>
      <c r="BL42" s="2"/>
      <c r="BM42" s="2"/>
      <c r="BN42" s="2"/>
    </row>
    <row r="43" spans="1:66" ht="14.25" customHeight="1" x14ac:dyDescent="0.25">
      <c r="A43" s="18" t="s">
        <v>341</v>
      </c>
      <c r="B43" s="14">
        <v>10749.7</v>
      </c>
      <c r="C43" s="15">
        <v>17561.375944687301</v>
      </c>
      <c r="D43" s="15">
        <v>7280.8439194266193</v>
      </c>
      <c r="E43" s="15">
        <v>14645.700268720801</v>
      </c>
      <c r="F43" s="15">
        <v>8889.2061595332707</v>
      </c>
      <c r="G43" s="15">
        <v>6088.0601962908295</v>
      </c>
      <c r="H43" s="15">
        <v>8369.963984429849</v>
      </c>
      <c r="I43" s="15">
        <v>22144.731497036399</v>
      </c>
      <c r="J43" s="15">
        <v>17187.8938368733</v>
      </c>
      <c r="K43" s="15">
        <v>17164.2226291552</v>
      </c>
      <c r="L43" s="15">
        <v>24494.181494835499</v>
      </c>
      <c r="M43" s="15">
        <v>31517.8470998101</v>
      </c>
      <c r="N43" s="15">
        <v>38292.859640162598</v>
      </c>
      <c r="O43" s="15">
        <v>36054.5150527765</v>
      </c>
      <c r="P43" s="15">
        <v>-12927.3239961492</v>
      </c>
      <c r="Q43" s="15">
        <v>-76412.515112299894</v>
      </c>
      <c r="R43" s="15">
        <v>1490.8457647681</v>
      </c>
      <c r="S43" s="15">
        <v>25191.437306922198</v>
      </c>
      <c r="T43" s="15">
        <v>4795.1421362173323</v>
      </c>
      <c r="U43" s="15">
        <v>30377.031712977201</v>
      </c>
      <c r="V43" s="15">
        <v>32551.667321987799</v>
      </c>
      <c r="W43" s="15">
        <v>62069.214404094499</v>
      </c>
      <c r="X43" s="15">
        <v>43986.028318322504</v>
      </c>
      <c r="Y43" s="15">
        <v>50101.003849411798</v>
      </c>
      <c r="Z43" s="15">
        <v>64936.777388712195</v>
      </c>
      <c r="AA43" s="15">
        <v>92725.219300993602</v>
      </c>
      <c r="AB43" s="15">
        <v>66103.074434735609</v>
      </c>
      <c r="AC43" s="15">
        <v>-31427.5372817057</v>
      </c>
      <c r="AD43" s="15">
        <v>37312.935506713402</v>
      </c>
      <c r="AE43" s="15">
        <v>27041.135156324501</v>
      </c>
      <c r="AF43" s="15">
        <v>-67247.957491700203</v>
      </c>
      <c r="AG43" s="15">
        <v>-25493.703284405801</v>
      </c>
      <c r="AH43" s="15">
        <v>70942.195165010402</v>
      </c>
      <c r="AI43" s="15">
        <v>-2373.91950243984</v>
      </c>
      <c r="AJ43" s="15">
        <v>66661.410080988804</v>
      </c>
      <c r="AK43" s="15">
        <v>78932.212789421901</v>
      </c>
      <c r="AL43" s="15">
        <v>64299.4182456169</v>
      </c>
      <c r="AM43" s="15">
        <v>48085.801967584601</v>
      </c>
      <c r="AN43" s="15">
        <v>-11626.3215014258</v>
      </c>
      <c r="AO43" s="15">
        <v>-50607.518199178099</v>
      </c>
      <c r="AP43" s="15">
        <v>-117114.89363186</v>
      </c>
      <c r="AQ43" s="15">
        <v>-12773.613102465168</v>
      </c>
      <c r="AR43" s="15">
        <v>-103555.736781021</v>
      </c>
      <c r="AS43" s="15">
        <v>-118094.088239256</v>
      </c>
      <c r="AT43" s="15">
        <v>-43676.553535357103</v>
      </c>
      <c r="AU43" s="15">
        <v>19551.662389344277</v>
      </c>
      <c r="AV43" s="15">
        <v>43160.722483002799</v>
      </c>
      <c r="AW43" s="15">
        <v>14129.2736772477</v>
      </c>
      <c r="AX43" s="15">
        <v>52691.656634616498</v>
      </c>
      <c r="AY43" s="15">
        <v>74002.950437464489</v>
      </c>
      <c r="AZ43" s="15">
        <v>26232.034838314699</v>
      </c>
      <c r="BA43" s="15">
        <v>-185.11588640977001</v>
      </c>
      <c r="BB43" s="15">
        <v>54411.202488399904</v>
      </c>
      <c r="BC43" s="15">
        <v>5601.1925769020208</v>
      </c>
      <c r="BD43" s="15">
        <v>54081.729840105203</v>
      </c>
      <c r="BE43" s="15">
        <v>7332.5073614780595</v>
      </c>
      <c r="BF43" s="15">
        <v>-28326.646206747399</v>
      </c>
      <c r="BG43" s="15">
        <v>4999.6275555255897</v>
      </c>
      <c r="BH43" s="2"/>
      <c r="BI43" s="2"/>
      <c r="BJ43" s="2"/>
      <c r="BK43" s="2"/>
      <c r="BL43" s="2"/>
      <c r="BM43" s="2"/>
      <c r="BN43" s="2"/>
    </row>
    <row r="44" spans="1:66" ht="14.25" customHeight="1" x14ac:dyDescent="0.25">
      <c r="A44" s="20" t="s">
        <v>342</v>
      </c>
      <c r="B44" s="16">
        <v>49106.7</v>
      </c>
      <c r="C44" s="17">
        <v>62499.923324112213</v>
      </c>
      <c r="D44" s="17">
        <v>67798.520922068725</v>
      </c>
      <c r="E44" s="17">
        <v>48322.394397169111</v>
      </c>
      <c r="F44" s="17">
        <v>62573.991096811449</v>
      </c>
      <c r="G44" s="17">
        <v>71400.29754973395</v>
      </c>
      <c r="H44" s="17">
        <v>56867.875740980147</v>
      </c>
      <c r="I44" s="17">
        <v>90306.245528215819</v>
      </c>
      <c r="J44" s="17">
        <v>116797.32125672101</v>
      </c>
      <c r="K44" s="17">
        <v>144497.22006689472</v>
      </c>
      <c r="L44" s="17">
        <v>111154.87518668556</v>
      </c>
      <c r="M44" s="17">
        <v>74964.795678232709</v>
      </c>
      <c r="N44" s="17">
        <v>148550.6925949057</v>
      </c>
      <c r="O44" s="17">
        <v>111199.7562539925</v>
      </c>
      <c r="P44" s="17">
        <v>114636.7823208528</v>
      </c>
      <c r="Q44" s="17">
        <v>86307.484056173635</v>
      </c>
      <c r="R44" s="17">
        <v>86203.224160015438</v>
      </c>
      <c r="S44" s="17">
        <v>127414.1356651088</v>
      </c>
      <c r="T44" s="17">
        <v>73112.21670717404</v>
      </c>
      <c r="U44" s="17">
        <v>154989.58963890231</v>
      </c>
      <c r="V44" s="17">
        <v>97372.811841162358</v>
      </c>
      <c r="W44" s="17">
        <v>95189.605541381228</v>
      </c>
      <c r="X44" s="17">
        <v>113613.56867445757</v>
      </c>
      <c r="Y44" s="17">
        <v>218499.02960320745</v>
      </c>
      <c r="Z44" s="17">
        <v>111740.5460202058</v>
      </c>
      <c r="AA44" s="17">
        <v>157923.75575378441</v>
      </c>
      <c r="AB44" s="17">
        <v>112710.14208938633</v>
      </c>
      <c r="AC44" s="17">
        <v>19192.7554694377</v>
      </c>
      <c r="AD44" s="17">
        <v>73418.165706582702</v>
      </c>
      <c r="AE44" s="17">
        <v>35326.732692370599</v>
      </c>
      <c r="AF44" s="17">
        <v>18289.212012406395</v>
      </c>
      <c r="AG44" s="17">
        <v>56591.822440964002</v>
      </c>
      <c r="AH44" s="17">
        <v>142276.54833388512</v>
      </c>
      <c r="AI44" s="17">
        <v>72359.463373888808</v>
      </c>
      <c r="AJ44" s="17">
        <v>107409.31526388298</v>
      </c>
      <c r="AK44" s="17">
        <v>172258.88715893202</v>
      </c>
      <c r="AL44" s="17">
        <v>87639.062453888735</v>
      </c>
      <c r="AM44" s="17">
        <v>40138.92609361995</v>
      </c>
      <c r="AN44" s="17">
        <v>38616.807787084072</v>
      </c>
      <c r="AO44" s="17">
        <v>18257.997819872711</v>
      </c>
      <c r="AP44" s="17">
        <v>-17076.021651863892</v>
      </c>
      <c r="AQ44" s="17">
        <v>16950.550477318251</v>
      </c>
      <c r="AR44" s="17">
        <v>-74162.896811449406</v>
      </c>
      <c r="AS44" s="17">
        <v>-66835.365873358998</v>
      </c>
      <c r="AT44" s="17">
        <v>-83289.895600857591</v>
      </c>
      <c r="AU44" s="17">
        <v>798.81888486693572</v>
      </c>
      <c r="AV44" s="17">
        <v>-61624.64201474603</v>
      </c>
      <c r="AW44" s="17">
        <v>-80961.909002838103</v>
      </c>
      <c r="AX44" s="17">
        <v>37007.311879632456</v>
      </c>
      <c r="AY44" s="17">
        <v>77512.990054103197</v>
      </c>
      <c r="AZ44" s="17">
        <v>63321.4573622034</v>
      </c>
      <c r="BA44" s="17">
        <v>120279.71922770499</v>
      </c>
      <c r="BB44" s="17">
        <v>62418.123786169417</v>
      </c>
      <c r="BC44" s="17">
        <v>68814.815000132745</v>
      </c>
      <c r="BD44" s="17">
        <v>31637.140663506714</v>
      </c>
      <c r="BE44" s="17">
        <v>33374.646722401878</v>
      </c>
      <c r="BF44" s="17">
        <v>53416.205013539686</v>
      </c>
      <c r="BG44" s="17">
        <v>7735.0940168036614</v>
      </c>
      <c r="BH44" s="2"/>
      <c r="BI44" s="2"/>
      <c r="BJ44" s="2"/>
      <c r="BK44" s="2"/>
      <c r="BL44" s="2"/>
      <c r="BM44" s="2"/>
      <c r="BN44" s="2"/>
    </row>
    <row r="45" spans="1:66" ht="14.25" customHeight="1" x14ac:dyDescent="0.25">
      <c r="A45" s="19" t="s">
        <v>343</v>
      </c>
      <c r="B45" s="14">
        <v>10009.700000000001</v>
      </c>
      <c r="C45" s="15">
        <v>13938.306767220565</v>
      </c>
      <c r="D45" s="15">
        <v>-10319.385555318619</v>
      </c>
      <c r="E45" s="15">
        <v>9618.7432960428014</v>
      </c>
      <c r="F45" s="15">
        <v>5764.2011753660809</v>
      </c>
      <c r="G45" s="15">
        <v>3180.9963286792449</v>
      </c>
      <c r="H45" s="15">
        <v>13508.461978273597</v>
      </c>
      <c r="I45" s="15">
        <v>-18951.332142473435</v>
      </c>
      <c r="J45" s="15">
        <v>27150.363768146759</v>
      </c>
      <c r="K45" s="15">
        <v>-16385.18128378746</v>
      </c>
      <c r="L45" s="15">
        <v>-12692.046761002441</v>
      </c>
      <c r="M45" s="15">
        <v>15163.659065345673</v>
      </c>
      <c r="N45" s="15">
        <v>32189.450982412385</v>
      </c>
      <c r="O45" s="15">
        <v>1546.3376775927734</v>
      </c>
      <c r="P45" s="15">
        <v>-12329.424737991882</v>
      </c>
      <c r="Q45" s="15">
        <v>-2547.791183797226</v>
      </c>
      <c r="R45" s="15">
        <v>-20451.133183427857</v>
      </c>
      <c r="S45" s="15">
        <v>-23589.593219629609</v>
      </c>
      <c r="T45" s="15">
        <v>31969.346407620629</v>
      </c>
      <c r="U45" s="15">
        <v>-29138.976237013168</v>
      </c>
      <c r="V45" s="15">
        <v>-1395.960298035614</v>
      </c>
      <c r="W45" s="15">
        <v>-13146.568652854186</v>
      </c>
      <c r="X45" s="15">
        <v>-5633.4440075297543</v>
      </c>
      <c r="Y45" s="15">
        <v>-32840.459374153746</v>
      </c>
      <c r="Z45" s="15">
        <v>29457.944014242919</v>
      </c>
      <c r="AA45" s="15">
        <v>-15395.813837737305</v>
      </c>
      <c r="AB45" s="15">
        <v>-21053.638144430297</v>
      </c>
      <c r="AC45" s="15">
        <v>-6776.4730862230817</v>
      </c>
      <c r="AD45" s="15">
        <v>1223.3088775786287</v>
      </c>
      <c r="AE45" s="15">
        <v>-47082.880343669756</v>
      </c>
      <c r="AF45" s="15">
        <v>-18722.529193718692</v>
      </c>
      <c r="AG45" s="15">
        <v>-22489.04798835763</v>
      </c>
      <c r="AH45" s="15">
        <v>14694.335340957978</v>
      </c>
      <c r="AI45" s="15">
        <v>-25770.328326333267</v>
      </c>
      <c r="AJ45" s="15">
        <v>-10363.051475856522</v>
      </c>
      <c r="AK45" s="15">
        <v>-41483.214044777771</v>
      </c>
      <c r="AL45" s="15">
        <v>37836.969300665238</v>
      </c>
      <c r="AM45" s="15">
        <v>-17723.65222790794</v>
      </c>
      <c r="AN45" s="15">
        <v>-38678.573167273942</v>
      </c>
      <c r="AO45" s="15">
        <v>-48304.082573770444</v>
      </c>
      <c r="AP45" s="15">
        <v>-63159.546965811474</v>
      </c>
      <c r="AQ45" s="15">
        <v>-3854.3002964478137</v>
      </c>
      <c r="AR45" s="15">
        <v>-86376.271087173824</v>
      </c>
      <c r="AS45" s="15">
        <v>-48427.146225039753</v>
      </c>
      <c r="AT45" s="15">
        <v>-39966.305589039672</v>
      </c>
      <c r="AU45" s="15">
        <v>-35324.017143462035</v>
      </c>
      <c r="AV45" s="15">
        <v>-74684.336850199688</v>
      </c>
      <c r="AW45" s="15">
        <v>-68572.722560471462</v>
      </c>
      <c r="AX45" s="15">
        <v>-39595.923827099665</v>
      </c>
      <c r="AY45" s="15">
        <v>-45950.760806663318</v>
      </c>
      <c r="AZ45" s="15">
        <v>-33389.61455460982</v>
      </c>
      <c r="BA45" s="15">
        <v>-87659.006355809834</v>
      </c>
      <c r="BB45" s="15">
        <v>-36221.342083059171</v>
      </c>
      <c r="BC45" s="15">
        <v>-44912.687209391464</v>
      </c>
      <c r="BD45" s="15">
        <v>-34620.804804426531</v>
      </c>
      <c r="BE45" s="15">
        <v>-61613.055689842025</v>
      </c>
      <c r="BF45" s="15">
        <v>-43402.666021827456</v>
      </c>
      <c r="BG45" s="15">
        <v>-15347.129600527653</v>
      </c>
      <c r="BH45" s="2"/>
      <c r="BI45" s="2"/>
      <c r="BJ45" s="2"/>
      <c r="BK45" s="2"/>
      <c r="BL45" s="2"/>
      <c r="BM45" s="2"/>
      <c r="BN45" s="2"/>
    </row>
    <row r="46" spans="1:66" ht="14.25" customHeight="1" x14ac:dyDescent="0.25">
      <c r="A46" s="19" t="s">
        <v>344</v>
      </c>
      <c r="B46" s="16">
        <v>59116.4</v>
      </c>
      <c r="C46" s="17">
        <v>76438.230091332371</v>
      </c>
      <c r="D46" s="17">
        <v>57479.135366750583</v>
      </c>
      <c r="E46" s="17">
        <v>57941.137693211458</v>
      </c>
      <c r="F46" s="17">
        <v>68338.192272177708</v>
      </c>
      <c r="G46" s="17">
        <v>74581.293878412485</v>
      </c>
      <c r="H46" s="17">
        <v>70376.337719253104</v>
      </c>
      <c r="I46" s="17">
        <v>71354.913385742067</v>
      </c>
      <c r="J46" s="17">
        <v>143947.68502486747</v>
      </c>
      <c r="K46" s="17">
        <v>128112.03878310784</v>
      </c>
      <c r="L46" s="17">
        <v>98462.828425682863</v>
      </c>
      <c r="M46" s="17">
        <v>90128.45474357807</v>
      </c>
      <c r="N46" s="17">
        <v>180740.14357731777</v>
      </c>
      <c r="O46" s="17">
        <v>112746.09393158511</v>
      </c>
      <c r="P46" s="17">
        <v>102307.35758286032</v>
      </c>
      <c r="Q46" s="17">
        <v>83759.692872375905</v>
      </c>
      <c r="R46" s="17">
        <v>65752.09097658754</v>
      </c>
      <c r="S46" s="17">
        <v>103824.54244547909</v>
      </c>
      <c r="T46" s="17">
        <v>105081.56311479409</v>
      </c>
      <c r="U46" s="17">
        <v>125850.61340188954</v>
      </c>
      <c r="V46" s="17">
        <v>95976.851543127224</v>
      </c>
      <c r="W46" s="17">
        <v>82043.03688852732</v>
      </c>
      <c r="X46" s="17">
        <v>107980.12466692826</v>
      </c>
      <c r="Y46" s="17">
        <v>185658.57022905294</v>
      </c>
      <c r="Z46" s="17">
        <v>141198.49003444792</v>
      </c>
      <c r="AA46" s="17">
        <v>142527.9419160473</v>
      </c>
      <c r="AB46" s="17">
        <v>91656.503944955795</v>
      </c>
      <c r="AC46" s="17">
        <v>12416.282383214679</v>
      </c>
      <c r="AD46" s="17">
        <v>74641.47458416161</v>
      </c>
      <c r="AE46" s="17">
        <v>-11756.147651298557</v>
      </c>
      <c r="AF46" s="17">
        <v>-433.31718131189643</v>
      </c>
      <c r="AG46" s="17">
        <v>34102.774452606362</v>
      </c>
      <c r="AH46" s="17">
        <v>156970.88367484297</v>
      </c>
      <c r="AI46" s="17">
        <v>46589.135047555741</v>
      </c>
      <c r="AJ46" s="17">
        <v>97046.263788026277</v>
      </c>
      <c r="AK46" s="17">
        <v>130775.67311415424</v>
      </c>
      <c r="AL46" s="17">
        <v>125476.03175455323</v>
      </c>
      <c r="AM46" s="17">
        <v>22415.27386571126</v>
      </c>
      <c r="AN46" s="17">
        <v>-61.765380190357448</v>
      </c>
      <c r="AO46" s="17">
        <v>-30046.084753898245</v>
      </c>
      <c r="AP46" s="17">
        <v>-80235.568617675672</v>
      </c>
      <c r="AQ46" s="17">
        <v>13096.25018087119</v>
      </c>
      <c r="AR46" s="17">
        <v>-160539.1678986238</v>
      </c>
      <c r="AS46" s="17">
        <v>-115262.51209839835</v>
      </c>
      <c r="AT46" s="17">
        <v>-123256.20118989787</v>
      </c>
      <c r="AU46" s="17">
        <v>-34525.198258594763</v>
      </c>
      <c r="AV46" s="17">
        <v>-136308.978864946</v>
      </c>
      <c r="AW46" s="17">
        <v>-149534.63156330897</v>
      </c>
      <c r="AX46" s="17">
        <v>-2588.6119474676871</v>
      </c>
      <c r="AY46" s="17">
        <v>31562.229247439591</v>
      </c>
      <c r="AZ46" s="17">
        <v>29931.842807593577</v>
      </c>
      <c r="BA46" s="17">
        <v>32620.712871895168</v>
      </c>
      <c r="BB46" s="17">
        <v>26196.781703110522</v>
      </c>
      <c r="BC46" s="17">
        <v>23902.127790741244</v>
      </c>
      <c r="BD46" s="17">
        <v>-2983.6641409201757</v>
      </c>
      <c r="BE46" s="17">
        <v>-28238.408967440024</v>
      </c>
      <c r="BF46" s="17">
        <v>10013.53899171245</v>
      </c>
      <c r="BG46" s="17">
        <v>-7612.0355837239622</v>
      </c>
      <c r="BH46" s="2"/>
      <c r="BI46" s="2"/>
      <c r="BJ46" s="2"/>
      <c r="BK46" s="2"/>
      <c r="BL46" s="2"/>
      <c r="BM46" s="2"/>
      <c r="BN46" s="2"/>
    </row>
    <row r="47" spans="1:66" ht="14.25" customHeight="1" x14ac:dyDescent="0.25">
      <c r="A47" s="13" t="s">
        <v>345</v>
      </c>
      <c r="B47" s="14">
        <v>59116.4</v>
      </c>
      <c r="C47" s="15">
        <v>76438.230091332371</v>
      </c>
      <c r="D47" s="15">
        <v>57479.135366750583</v>
      </c>
      <c r="E47" s="15">
        <v>57941.137693211458</v>
      </c>
      <c r="F47" s="15">
        <v>68338.192272177708</v>
      </c>
      <c r="G47" s="15">
        <v>74581.293878412485</v>
      </c>
      <c r="H47" s="15">
        <v>70376.337719253104</v>
      </c>
      <c r="I47" s="15">
        <v>71354.913385742067</v>
      </c>
      <c r="J47" s="15">
        <v>143947.68502486747</v>
      </c>
      <c r="K47" s="15">
        <v>128112.03878310784</v>
      </c>
      <c r="L47" s="15">
        <v>98462.828425682863</v>
      </c>
      <c r="M47" s="15">
        <v>90128.45474357807</v>
      </c>
      <c r="N47" s="15">
        <v>180740.14357731777</v>
      </c>
      <c r="O47" s="15">
        <v>112746.09393158511</v>
      </c>
      <c r="P47" s="15">
        <v>102307.35758286032</v>
      </c>
      <c r="Q47" s="15">
        <v>83759.692872375905</v>
      </c>
      <c r="R47" s="15">
        <v>65752.09097658754</v>
      </c>
      <c r="S47" s="15">
        <v>103824.54244547909</v>
      </c>
      <c r="T47" s="15">
        <v>105081.56311479409</v>
      </c>
      <c r="U47" s="15">
        <v>125850.61340188954</v>
      </c>
      <c r="V47" s="15">
        <v>95976.851543127224</v>
      </c>
      <c r="W47" s="15">
        <v>82043.03688852732</v>
      </c>
      <c r="X47" s="15">
        <v>107980.12466692826</v>
      </c>
      <c r="Y47" s="15">
        <v>185658.57022905294</v>
      </c>
      <c r="Z47" s="15">
        <v>141198.49003444792</v>
      </c>
      <c r="AA47" s="15">
        <v>142527.9419160473</v>
      </c>
      <c r="AB47" s="15">
        <v>91656.503944955795</v>
      </c>
      <c r="AC47" s="15">
        <v>12416.282383214679</v>
      </c>
      <c r="AD47" s="15">
        <v>74641.47458416161</v>
      </c>
      <c r="AE47" s="15">
        <v>-11756.147651298557</v>
      </c>
      <c r="AF47" s="15">
        <v>-433.31718131189643</v>
      </c>
      <c r="AG47" s="15">
        <v>34102.774452606362</v>
      </c>
      <c r="AH47" s="15">
        <v>156970.88367484297</v>
      </c>
      <c r="AI47" s="15">
        <v>46589.135047555741</v>
      </c>
      <c r="AJ47" s="15">
        <v>97046.263788026277</v>
      </c>
      <c r="AK47" s="15">
        <v>130775.67311415424</v>
      </c>
      <c r="AL47" s="15">
        <v>125476.03175455323</v>
      </c>
      <c r="AM47" s="15">
        <v>22415.27386571126</v>
      </c>
      <c r="AN47" s="15">
        <v>-61.765380190357448</v>
      </c>
      <c r="AO47" s="15">
        <v>-30046.084753898245</v>
      </c>
      <c r="AP47" s="15">
        <v>-80235.568617675672</v>
      </c>
      <c r="AQ47" s="15">
        <v>13096.25018087119</v>
      </c>
      <c r="AR47" s="15">
        <v>-160539.1678986238</v>
      </c>
      <c r="AS47" s="15">
        <v>-115262.51209839835</v>
      </c>
      <c r="AT47" s="15">
        <v>-123256.20118989787</v>
      </c>
      <c r="AU47" s="15">
        <v>-34525.198258594763</v>
      </c>
      <c r="AV47" s="15">
        <v>-136308.978864946</v>
      </c>
      <c r="AW47" s="15">
        <v>-149534.63156330897</v>
      </c>
      <c r="AX47" s="15">
        <v>-2588.6119474676871</v>
      </c>
      <c r="AY47" s="15">
        <v>31562.229247439591</v>
      </c>
      <c r="AZ47" s="15">
        <v>29931.842807593577</v>
      </c>
      <c r="BA47" s="15">
        <v>32620.712871895168</v>
      </c>
      <c r="BB47" s="15">
        <v>26196.781703110522</v>
      </c>
      <c r="BC47" s="15">
        <v>23902.127790741244</v>
      </c>
      <c r="BD47" s="15">
        <v>-2983.6641409201757</v>
      </c>
      <c r="BE47" s="15">
        <v>-28238.408967440024</v>
      </c>
      <c r="BF47" s="15">
        <v>10013.53899171245</v>
      </c>
      <c r="BG47" s="15">
        <v>-7612.0355837239622</v>
      </c>
      <c r="BH47" s="2"/>
      <c r="BI47" s="2"/>
      <c r="BJ47" s="2"/>
      <c r="BK47" s="2"/>
      <c r="BL47" s="2"/>
      <c r="BM47" s="2"/>
      <c r="BN47" s="2"/>
    </row>
    <row r="48" spans="1:66" ht="14.25" customHeight="1" x14ac:dyDescent="0.25">
      <c r="A48" s="13" t="s">
        <v>346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2"/>
      <c r="BI48" s="2"/>
      <c r="BJ48" s="2"/>
      <c r="BK48" s="2"/>
      <c r="BL48" s="2"/>
      <c r="BM48" s="2"/>
      <c r="BN48" s="2"/>
    </row>
    <row r="49" spans="1:66" ht="14.25" customHeight="1" x14ac:dyDescent="0.25">
      <c r="A49" s="21" t="s">
        <v>347</v>
      </c>
      <c r="B49" s="14" t="s">
        <v>410</v>
      </c>
      <c r="C49" s="15" t="s">
        <v>348</v>
      </c>
      <c r="D49" s="15" t="s">
        <v>349</v>
      </c>
      <c r="E49" s="15" t="s">
        <v>350</v>
      </c>
      <c r="F49" s="15" t="s">
        <v>351</v>
      </c>
      <c r="G49" s="15" t="s">
        <v>352</v>
      </c>
      <c r="H49" s="15" t="s">
        <v>353</v>
      </c>
      <c r="I49" s="15" t="s">
        <v>354</v>
      </c>
      <c r="J49" s="15" t="s">
        <v>355</v>
      </c>
      <c r="K49" s="15" t="s">
        <v>356</v>
      </c>
      <c r="L49" s="15" t="s">
        <v>357</v>
      </c>
      <c r="M49" s="15" t="s">
        <v>358</v>
      </c>
      <c r="N49" s="15" t="s">
        <v>359</v>
      </c>
      <c r="O49" s="15" t="s">
        <v>360</v>
      </c>
      <c r="P49" s="15" t="s">
        <v>361</v>
      </c>
      <c r="Q49" s="15" t="s">
        <v>362</v>
      </c>
      <c r="R49" s="15" t="s">
        <v>363</v>
      </c>
      <c r="S49" s="15" t="s">
        <v>364</v>
      </c>
      <c r="T49" s="15" t="s">
        <v>365</v>
      </c>
      <c r="U49" s="15" t="s">
        <v>366</v>
      </c>
      <c r="V49" s="15" t="s">
        <v>367</v>
      </c>
      <c r="W49" s="15" t="s">
        <v>368</v>
      </c>
      <c r="X49" s="15" t="s">
        <v>369</v>
      </c>
      <c r="Y49" s="15" t="s">
        <v>370</v>
      </c>
      <c r="Z49" s="15" t="s">
        <v>371</v>
      </c>
      <c r="AA49" s="15" t="s">
        <v>372</v>
      </c>
      <c r="AB49" s="15" t="s">
        <v>373</v>
      </c>
      <c r="AC49" s="15" t="s">
        <v>374</v>
      </c>
      <c r="AD49" s="15" t="s">
        <v>375</v>
      </c>
      <c r="AE49" s="15" t="s">
        <v>376</v>
      </c>
      <c r="AF49" s="15" t="s">
        <v>377</v>
      </c>
      <c r="AG49" s="15" t="s">
        <v>378</v>
      </c>
      <c r="AH49" s="15" t="s">
        <v>379</v>
      </c>
      <c r="AI49" s="15" t="s">
        <v>380</v>
      </c>
      <c r="AJ49" s="15" t="s">
        <v>381</v>
      </c>
      <c r="AK49" s="15" t="s">
        <v>382</v>
      </c>
      <c r="AL49" s="15" t="s">
        <v>383</v>
      </c>
      <c r="AM49" s="15" t="s">
        <v>384</v>
      </c>
      <c r="AN49" s="15" t="s">
        <v>385</v>
      </c>
      <c r="AO49" s="15" t="s">
        <v>386</v>
      </c>
      <c r="AP49" s="15" t="s">
        <v>387</v>
      </c>
      <c r="AQ49" s="15" t="s">
        <v>388</v>
      </c>
      <c r="AR49" s="15" t="s">
        <v>389</v>
      </c>
      <c r="AS49" s="15" t="s">
        <v>390</v>
      </c>
      <c r="AT49" s="15" t="s">
        <v>391</v>
      </c>
      <c r="AU49" s="15" t="s">
        <v>392</v>
      </c>
      <c r="AV49" s="15" t="s">
        <v>393</v>
      </c>
      <c r="AW49" s="15" t="s">
        <v>394</v>
      </c>
      <c r="AX49" s="15" t="s">
        <v>395</v>
      </c>
      <c r="AY49" s="15" t="s">
        <v>396</v>
      </c>
      <c r="AZ49" s="15" t="s">
        <v>397</v>
      </c>
      <c r="BA49" s="15" t="s">
        <v>398</v>
      </c>
      <c r="BB49" s="15" t="s">
        <v>399</v>
      </c>
      <c r="BC49" s="15" t="s">
        <v>400</v>
      </c>
      <c r="BD49" s="15" t="s">
        <v>401</v>
      </c>
      <c r="BE49" s="15" t="s">
        <v>402</v>
      </c>
      <c r="BF49" s="15" t="s">
        <v>403</v>
      </c>
      <c r="BG49" s="15" t="s">
        <v>404</v>
      </c>
      <c r="BH49" s="2"/>
      <c r="BI49" s="2"/>
      <c r="BJ49" s="2"/>
      <c r="BK49" s="2"/>
      <c r="BL49" s="2"/>
      <c r="BM49" s="2"/>
      <c r="BN49" s="2"/>
    </row>
    <row r="50" spans="1:66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ht="14.25" customHeight="1" x14ac:dyDescent="0.25">
      <c r="A51" s="23" t="s">
        <v>405</v>
      </c>
      <c r="B51" s="23"/>
      <c r="C51" s="23"/>
      <c r="D51" s="23"/>
      <c r="E51" s="23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ht="14.25" customHeight="1" x14ac:dyDescent="0.25">
      <c r="A52" s="2" t="s">
        <v>406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ht="14.25" customHeight="1" x14ac:dyDescent="0.25">
      <c r="A53" s="23" t="s">
        <v>407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ht="14.25" customHeight="1" x14ac:dyDescent="0.25">
      <c r="A54" s="24" t="s">
        <v>408</v>
      </c>
      <c r="B54" s="24"/>
      <c r="C54" s="24"/>
      <c r="D54" s="24"/>
      <c r="E54" s="24"/>
      <c r="F54" s="2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ht="13.5" customHeight="1" x14ac:dyDescent="0.25">
      <c r="A55" s="2" t="s">
        <v>409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7" spans="1:66" ht="14.55" customHeight="1" x14ac:dyDescent="0.25">
      <c r="A57" t="s">
        <v>411</v>
      </c>
      <c r="B57" s="22">
        <f>B24</f>
        <v>1781.4</v>
      </c>
      <c r="C57" s="22">
        <f t="shared" ref="C57:BG57" si="0">C24</f>
        <v>2186.2167912501</v>
      </c>
      <c r="D57" s="22">
        <f t="shared" si="0"/>
        <v>642.28184655789994</v>
      </c>
      <c r="E57" s="22">
        <f t="shared" si="0"/>
        <v>4561.7394155721995</v>
      </c>
      <c r="F57" s="22">
        <f t="shared" si="0"/>
        <v>3389.0645920616498</v>
      </c>
      <c r="G57" s="22">
        <f t="shared" si="0"/>
        <v>1254.7246816916002</v>
      </c>
      <c r="H57" s="22">
        <f t="shared" si="0"/>
        <v>4739.8561763526495</v>
      </c>
      <c r="I57" s="22">
        <f t="shared" si="0"/>
        <v>5672.0517300965903</v>
      </c>
      <c r="J57" s="22">
        <f t="shared" si="0"/>
        <v>2128.3639244832998</v>
      </c>
      <c r="K57" s="22">
        <f t="shared" si="0"/>
        <v>1619.1212950721599</v>
      </c>
      <c r="L57" s="22">
        <f t="shared" si="0"/>
        <v>5142.7360402378399</v>
      </c>
      <c r="M57" s="22">
        <f t="shared" si="0"/>
        <v>4090.3002103476301</v>
      </c>
      <c r="N57" s="22">
        <f t="shared" si="0"/>
        <v>12104.420762832</v>
      </c>
      <c r="O57" s="22">
        <f t="shared" si="0"/>
        <v>6512.6340584133795</v>
      </c>
      <c r="P57" s="22">
        <f t="shared" si="0"/>
        <v>11642.9500744856</v>
      </c>
      <c r="Q57" s="22">
        <f t="shared" si="0"/>
        <v>6111.4640682495501</v>
      </c>
      <c r="R57" s="22">
        <f t="shared" si="0"/>
        <v>6427.8605550000002</v>
      </c>
      <c r="S57" s="22">
        <f t="shared" si="0"/>
        <v>2852.5533599999999</v>
      </c>
      <c r="T57" s="22">
        <f t="shared" si="0"/>
        <v>11366.161085</v>
      </c>
      <c r="U57" s="22">
        <f t="shared" si="0"/>
        <v>7944.1239420000002</v>
      </c>
      <c r="V57" s="22">
        <f t="shared" si="0"/>
        <v>7414.6622251000008</v>
      </c>
      <c r="W57" s="22">
        <f t="shared" si="0"/>
        <v>11753.137448543699</v>
      </c>
      <c r="X57" s="22">
        <f t="shared" si="0"/>
        <v>19424.211614991102</v>
      </c>
      <c r="Y57" s="22">
        <f t="shared" si="0"/>
        <v>23631.103622722097</v>
      </c>
      <c r="Z57" s="22">
        <f t="shared" si="0"/>
        <v>7711.1765144999999</v>
      </c>
      <c r="AA57" s="22">
        <f t="shared" si="0"/>
        <v>14233.19179913</v>
      </c>
      <c r="AB57" s="22">
        <f t="shared" si="0"/>
        <v>18075.008741955102</v>
      </c>
      <c r="AC57" s="22">
        <f t="shared" si="0"/>
        <v>17648.451625062498</v>
      </c>
      <c r="AD57" s="22">
        <f t="shared" si="0"/>
        <v>16277.0807735</v>
      </c>
      <c r="AE57" s="22">
        <f t="shared" si="0"/>
        <v>17526.2721895</v>
      </c>
      <c r="AF57" s="22">
        <f t="shared" si="0"/>
        <v>15587.0825575</v>
      </c>
      <c r="AG57" s="22">
        <f t="shared" si="0"/>
        <v>23375.5320125</v>
      </c>
      <c r="AH57" s="22">
        <f t="shared" si="0"/>
        <v>23596.886001499999</v>
      </c>
      <c r="AI57" s="22">
        <f t="shared" si="0"/>
        <v>18766.68238776</v>
      </c>
      <c r="AJ57" s="22">
        <f t="shared" si="0"/>
        <v>19207.54818455</v>
      </c>
      <c r="AK57" s="22">
        <f t="shared" si="0"/>
        <v>26664.466764500001</v>
      </c>
      <c r="AL57" s="22">
        <f t="shared" si="0"/>
        <v>24534.448249000001</v>
      </c>
      <c r="AM57" s="22">
        <f t="shared" si="0"/>
        <v>31229.99127762</v>
      </c>
      <c r="AN57" s="22">
        <f t="shared" si="0"/>
        <v>46272.226450769995</v>
      </c>
      <c r="AO57" s="22">
        <f t="shared" si="0"/>
        <v>40368.942932080005</v>
      </c>
      <c r="AP57" s="22">
        <f t="shared" si="0"/>
        <v>17613.860962299997</v>
      </c>
      <c r="AQ57" s="22">
        <f t="shared" si="0"/>
        <v>22560.391349279998</v>
      </c>
      <c r="AR57" s="22">
        <f t="shared" si="0"/>
        <v>29997.90525317</v>
      </c>
      <c r="AS57" s="22">
        <f t="shared" si="0"/>
        <v>33703.515294099998</v>
      </c>
      <c r="AT57" s="22">
        <f t="shared" si="0"/>
        <v>30207.395740609001</v>
      </c>
      <c r="AU57" s="22">
        <f t="shared" si="0"/>
        <v>50739.277692052303</v>
      </c>
      <c r="AV57" s="22">
        <f t="shared" si="0"/>
        <v>41780.345254940104</v>
      </c>
      <c r="AW57" s="22">
        <f t="shared" si="0"/>
        <v>24273.976850203202</v>
      </c>
      <c r="AX57" s="22">
        <f t="shared" si="0"/>
        <v>31516.668470236698</v>
      </c>
      <c r="AY57" s="22">
        <f t="shared" si="0"/>
        <v>28714.089787352601</v>
      </c>
      <c r="AZ57" s="22">
        <f t="shared" si="0"/>
        <v>33455.952018432297</v>
      </c>
      <c r="BA57" s="22">
        <f t="shared" si="0"/>
        <v>42605.024035897797</v>
      </c>
      <c r="BB57" s="22">
        <f t="shared" si="0"/>
        <v>26671.838283978599</v>
      </c>
      <c r="BC57" s="22">
        <f t="shared" si="0"/>
        <v>27593.735405344003</v>
      </c>
      <c r="BD57" s="22">
        <f t="shared" si="0"/>
        <v>27981.801675231702</v>
      </c>
      <c r="BE57" s="22">
        <f t="shared" si="0"/>
        <v>30671.579241896801</v>
      </c>
      <c r="BF57" s="22">
        <f t="shared" si="0"/>
        <v>26230.032326840199</v>
      </c>
      <c r="BG57" s="22">
        <f t="shared" si="0"/>
        <v>32275.078791610198</v>
      </c>
    </row>
    <row r="58" spans="1:66" ht="14.55" customHeight="1" x14ac:dyDescent="0.25">
      <c r="B58" s="22">
        <f t="shared" ref="B58:BG58" si="1">B25+B40</f>
        <v>1247.5999999999999</v>
      </c>
      <c r="C58" s="22">
        <f t="shared" si="1"/>
        <v>12601.887372524719</v>
      </c>
      <c r="D58" s="22">
        <f t="shared" si="1"/>
        <v>6575.3327560785101</v>
      </c>
      <c r="E58" s="22">
        <f t="shared" si="1"/>
        <v>28792.676935813419</v>
      </c>
      <c r="F58" s="22">
        <f t="shared" si="1"/>
        <v>-12031.626480531901</v>
      </c>
      <c r="G58" s="22">
        <f t="shared" si="1"/>
        <v>-9803.8768496057019</v>
      </c>
      <c r="H58" s="22">
        <f t="shared" si="1"/>
        <v>10007.90406041218</v>
      </c>
      <c r="I58" s="22">
        <f t="shared" si="1"/>
        <v>52644.130273689065</v>
      </c>
      <c r="J58" s="22">
        <f t="shared" si="1"/>
        <v>-17246.422950591237</v>
      </c>
      <c r="K58" s="22">
        <f t="shared" si="1"/>
        <v>3621.67953168641</v>
      </c>
      <c r="L58" s="22">
        <f t="shared" si="1"/>
        <v>56754.151480795204</v>
      </c>
      <c r="M58" s="22">
        <f t="shared" si="1"/>
        <v>115814.06442048414</v>
      </c>
      <c r="N58" s="22">
        <f t="shared" si="1"/>
        <v>22818.932350919269</v>
      </c>
      <c r="O58" s="22">
        <f t="shared" si="1"/>
        <v>51959.895746263639</v>
      </c>
      <c r="P58" s="22">
        <f t="shared" si="1"/>
        <v>45307.923601007977</v>
      </c>
      <c r="Q58" s="22">
        <f t="shared" si="1"/>
        <v>-2138.3909273866802</v>
      </c>
      <c r="R58" s="22">
        <f t="shared" si="1"/>
        <v>8379.6069496484397</v>
      </c>
      <c r="S58" s="22">
        <f t="shared" si="1"/>
        <v>-41176.971322856902</v>
      </c>
      <c r="T58" s="22">
        <f t="shared" si="1"/>
        <v>18131.268414946862</v>
      </c>
      <c r="U58" s="22">
        <f t="shared" si="1"/>
        <v>11550.97275062609</v>
      </c>
      <c r="V58" s="22">
        <f t="shared" si="1"/>
        <v>6386.32757416001</v>
      </c>
      <c r="W58" s="22">
        <f t="shared" si="1"/>
        <v>49995.401022839702</v>
      </c>
      <c r="X58" s="22">
        <f t="shared" si="1"/>
        <v>67845.334412600103</v>
      </c>
      <c r="Y58" s="22">
        <f t="shared" si="1"/>
        <v>-12234.5617079557</v>
      </c>
      <c r="Z58" s="22">
        <f t="shared" si="1"/>
        <v>19595.543432956601</v>
      </c>
      <c r="AA58" s="22">
        <f t="shared" si="1"/>
        <v>49905.967749794901</v>
      </c>
      <c r="AB58" s="22">
        <f t="shared" si="1"/>
        <v>46628.203630934804</v>
      </c>
      <c r="AC58" s="22">
        <f t="shared" si="1"/>
        <v>58227.206198697095</v>
      </c>
      <c r="AD58" s="22">
        <f t="shared" si="1"/>
        <v>48083.063227540901</v>
      </c>
      <c r="AE58" s="22">
        <f t="shared" si="1"/>
        <v>96823.567652234997</v>
      </c>
      <c r="AF58" s="22">
        <f t="shared" si="1"/>
        <v>29741.526400894501</v>
      </c>
      <c r="AG58" s="22">
        <f t="shared" si="1"/>
        <v>49229.519396223601</v>
      </c>
      <c r="AH58" s="22">
        <f t="shared" si="1"/>
        <v>18339.723382358297</v>
      </c>
      <c r="AI58" s="22">
        <f t="shared" si="1"/>
        <v>24828.4710107467</v>
      </c>
      <c r="AJ58" s="22">
        <f t="shared" si="1"/>
        <v>40247.721841635299</v>
      </c>
      <c r="AK58" s="22">
        <f t="shared" si="1"/>
        <v>43281.695858834501</v>
      </c>
      <c r="AL58" s="22">
        <f t="shared" si="1"/>
        <v>41415.823230676695</v>
      </c>
      <c r="AM58" s="22">
        <f t="shared" si="1"/>
        <v>119958.71729102601</v>
      </c>
      <c r="AN58" s="22">
        <f t="shared" si="1"/>
        <v>69752.492719179601</v>
      </c>
      <c r="AO58" s="22">
        <f t="shared" si="1"/>
        <v>78506.402548576691</v>
      </c>
      <c r="AP58" s="22">
        <f t="shared" si="1"/>
        <v>15553.671127021998</v>
      </c>
      <c r="AQ58" s="22">
        <f t="shared" si="1"/>
        <v>61331.411187330799</v>
      </c>
      <c r="AR58" s="22">
        <f t="shared" si="1"/>
        <v>31041.390995183898</v>
      </c>
      <c r="AS58" s="22">
        <f t="shared" si="1"/>
        <v>45041.5527812906</v>
      </c>
      <c r="AT58" s="22">
        <f t="shared" si="1"/>
        <v>57409.550654818697</v>
      </c>
      <c r="AU58" s="22">
        <f t="shared" si="1"/>
        <v>69637.509044016901</v>
      </c>
      <c r="AV58" s="22">
        <f t="shared" si="1"/>
        <v>152975.997737489</v>
      </c>
      <c r="AW58" s="22">
        <f t="shared" si="1"/>
        <v>139304.61412353799</v>
      </c>
      <c r="AX58" s="22">
        <f t="shared" si="1"/>
        <v>33989.504037832798</v>
      </c>
      <c r="AY58" s="22">
        <f t="shared" si="1"/>
        <v>39706.107919360402</v>
      </c>
      <c r="AZ58" s="22">
        <f t="shared" si="1"/>
        <v>41366.196918658497</v>
      </c>
      <c r="BA58" s="22">
        <f t="shared" si="1"/>
        <v>-12173.226114764801</v>
      </c>
      <c r="BB58" s="22">
        <f t="shared" si="1"/>
        <v>17601.322006691902</v>
      </c>
      <c r="BC58" s="22">
        <f t="shared" si="1"/>
        <v>25782.634588322202</v>
      </c>
      <c r="BD58" s="22">
        <f t="shared" si="1"/>
        <v>79941.610874126301</v>
      </c>
      <c r="BE58" s="22">
        <f t="shared" si="1"/>
        <v>47091.373552584701</v>
      </c>
      <c r="BF58" s="22">
        <f t="shared" si="1"/>
        <v>-13197.389169153197</v>
      </c>
      <c r="BG58" s="22">
        <f t="shared" si="1"/>
        <v>30010.033142604701</v>
      </c>
    </row>
    <row r="59" spans="1:66" ht="14.55" customHeight="1" x14ac:dyDescent="0.25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</row>
    <row r="60" spans="1:66" ht="14.55" customHeight="1" x14ac:dyDescent="0.25">
      <c r="B60" s="22">
        <f>B27</f>
        <v>17138</v>
      </c>
      <c r="C60" s="22">
        <f t="shared" ref="C60:BG60" si="2">C27</f>
        <v>24061.3452979176</v>
      </c>
      <c r="D60" s="22">
        <f t="shared" si="2"/>
        <v>21790.5710947724</v>
      </c>
      <c r="E60" s="22">
        <f t="shared" si="2"/>
        <v>28665.794151013499</v>
      </c>
      <c r="F60" s="22">
        <f t="shared" si="2"/>
        <v>22503.965220479</v>
      </c>
      <c r="G60" s="22">
        <f t="shared" si="2"/>
        <v>18754.329597481799</v>
      </c>
      <c r="H60" s="22">
        <f t="shared" si="2"/>
        <v>17950.438535598998</v>
      </c>
      <c r="I60" s="22">
        <f t="shared" si="2"/>
        <v>52428.345576811596</v>
      </c>
      <c r="J60" s="22">
        <f t="shared" si="2"/>
        <v>25596.538073045202</v>
      </c>
      <c r="K60" s="22">
        <f t="shared" si="2"/>
        <v>34281.495376904801</v>
      </c>
      <c r="L60" s="22">
        <f t="shared" si="2"/>
        <v>33469.250465065299</v>
      </c>
      <c r="M60" s="22">
        <f t="shared" si="2"/>
        <v>45780.216435249495</v>
      </c>
      <c r="N60" s="22">
        <f t="shared" si="2"/>
        <v>47717.215503688203</v>
      </c>
      <c r="O60" s="22">
        <f t="shared" si="2"/>
        <v>24901.236332601897</v>
      </c>
      <c r="P60" s="22">
        <f t="shared" si="2"/>
        <v>33110.149329737098</v>
      </c>
      <c r="Q60" s="22">
        <f t="shared" si="2"/>
        <v>38357.119099972799</v>
      </c>
      <c r="R60" s="22">
        <f t="shared" si="2"/>
        <v>26851.810582692502</v>
      </c>
      <c r="S60" s="22">
        <f t="shared" si="2"/>
        <v>19010.4552956925</v>
      </c>
      <c r="T60" s="22">
        <f t="shared" si="2"/>
        <v>35553.982449942494</v>
      </c>
      <c r="U60" s="22">
        <f t="shared" si="2"/>
        <v>45539.277766692496</v>
      </c>
      <c r="V60" s="22">
        <f t="shared" si="2"/>
        <v>47193.393514462798</v>
      </c>
      <c r="W60" s="22">
        <f t="shared" si="2"/>
        <v>55387.501677999397</v>
      </c>
      <c r="X60" s="22">
        <f t="shared" si="2"/>
        <v>55165.938297013301</v>
      </c>
      <c r="Y60" s="22">
        <f t="shared" si="2"/>
        <v>67846.345593812206</v>
      </c>
      <c r="Z60" s="22">
        <f t="shared" si="2"/>
        <v>69267.4003677</v>
      </c>
      <c r="AA60" s="22">
        <f t="shared" si="2"/>
        <v>65086.618701779997</v>
      </c>
      <c r="AB60" s="22">
        <f t="shared" si="2"/>
        <v>49483.963111132303</v>
      </c>
      <c r="AC60" s="22">
        <f t="shared" si="2"/>
        <v>66929.939703322496</v>
      </c>
      <c r="AD60" s="22">
        <f t="shared" si="2"/>
        <v>54066.742244250003</v>
      </c>
      <c r="AE60" s="22">
        <f t="shared" si="2"/>
        <v>44408.135464250001</v>
      </c>
      <c r="AF60" s="22">
        <f t="shared" si="2"/>
        <v>44843.376197669997</v>
      </c>
      <c r="AG60" s="22">
        <f t="shared" si="2"/>
        <v>71204.358699250006</v>
      </c>
      <c r="AH60" s="22">
        <f t="shared" si="2"/>
        <v>51871.0696803256</v>
      </c>
      <c r="AI60" s="22">
        <f t="shared" si="2"/>
        <v>62458.146408278393</v>
      </c>
      <c r="AJ60" s="22">
        <f t="shared" si="2"/>
        <v>52758.662636097702</v>
      </c>
      <c r="AK60" s="22">
        <f t="shared" si="2"/>
        <v>98319.998890948802</v>
      </c>
      <c r="AL60" s="22">
        <f t="shared" si="2"/>
        <v>48673.585030599199</v>
      </c>
      <c r="AM60" s="22">
        <f t="shared" si="2"/>
        <v>42540.667516028501</v>
      </c>
      <c r="AN60" s="22">
        <f t="shared" si="2"/>
        <v>50464.623013061093</v>
      </c>
      <c r="AO60" s="22">
        <f t="shared" si="2"/>
        <v>69147.132696088098</v>
      </c>
      <c r="AP60" s="22">
        <f t="shared" si="2"/>
        <v>57218.1251520101</v>
      </c>
      <c r="AQ60" s="22">
        <f t="shared" si="2"/>
        <v>49998.882419188303</v>
      </c>
      <c r="AR60" s="22">
        <f t="shared" si="2"/>
        <v>40917.653950808701</v>
      </c>
      <c r="AS60" s="22">
        <f t="shared" si="2"/>
        <v>63650.305656461001</v>
      </c>
      <c r="AT60" s="22">
        <f t="shared" si="2"/>
        <v>44066.976283524804</v>
      </c>
      <c r="AU60" s="22">
        <f t="shared" si="2"/>
        <v>33224.0420461084</v>
      </c>
      <c r="AV60" s="22">
        <f t="shared" si="2"/>
        <v>23704.232881005501</v>
      </c>
      <c r="AW60" s="22">
        <f t="shared" si="2"/>
        <v>63934.446809320601</v>
      </c>
      <c r="AX60" s="22">
        <f t="shared" si="2"/>
        <v>33761.643458402701</v>
      </c>
      <c r="AY60" s="22">
        <f t="shared" si="2"/>
        <v>17610.002148274503</v>
      </c>
      <c r="AZ60" s="22">
        <f t="shared" si="2"/>
        <v>22554.083184892399</v>
      </c>
      <c r="BA60" s="22">
        <f t="shared" si="2"/>
        <v>66643.764266140293</v>
      </c>
      <c r="BB60" s="22">
        <f t="shared" si="2"/>
        <v>58636.253247283501</v>
      </c>
      <c r="BC60" s="22">
        <f t="shared" si="2"/>
        <v>41573.8968718787</v>
      </c>
      <c r="BD60" s="22">
        <f t="shared" si="2"/>
        <v>29190.754971980401</v>
      </c>
      <c r="BE60" s="22">
        <f t="shared" si="2"/>
        <v>56510.304340620794</v>
      </c>
      <c r="BF60" s="22">
        <f t="shared" si="2"/>
        <v>46473.398873577498</v>
      </c>
      <c r="BG60" s="22">
        <f t="shared" si="2"/>
        <v>37638.237479288597</v>
      </c>
    </row>
    <row r="61" spans="1:66" ht="14.55" customHeight="1" x14ac:dyDescent="0.25">
      <c r="B61" s="22">
        <f t="shared" ref="B61:BG61" si="3">B28+B43</f>
        <v>12486.300000000001</v>
      </c>
      <c r="C61" s="22">
        <f t="shared" si="3"/>
        <v>21068.764447470399</v>
      </c>
      <c r="D61" s="22">
        <f t="shared" si="3"/>
        <v>10611.08088320322</v>
      </c>
      <c r="E61" s="22">
        <f t="shared" si="3"/>
        <v>18524.511353991202</v>
      </c>
      <c r="F61" s="22">
        <f t="shared" si="3"/>
        <v>11953.983468926072</v>
      </c>
      <c r="G61" s="22">
        <f t="shared" si="3"/>
        <v>9344.3630636374291</v>
      </c>
      <c r="H61" s="22">
        <f t="shared" si="3"/>
        <v>10799.782701045349</v>
      </c>
      <c r="I61" s="22">
        <f t="shared" si="3"/>
        <v>25838.7892918158</v>
      </c>
      <c r="J61" s="22">
        <f t="shared" si="3"/>
        <v>21223.21667318785</v>
      </c>
      <c r="K61" s="22">
        <f t="shared" si="3"/>
        <v>20502.223814026449</v>
      </c>
      <c r="L61" s="22">
        <f t="shared" si="3"/>
        <v>28177.285133137997</v>
      </c>
      <c r="M61" s="22">
        <f t="shared" si="3"/>
        <v>37583.254293258513</v>
      </c>
      <c r="N61" s="22">
        <f t="shared" si="3"/>
        <v>44390.890406208506</v>
      </c>
      <c r="O61" s="22">
        <f t="shared" si="3"/>
        <v>43300.757123094569</v>
      </c>
      <c r="P61" s="22">
        <f t="shared" si="3"/>
        <v>-4960.4590629362201</v>
      </c>
      <c r="Q61" s="22">
        <f t="shared" si="3"/>
        <v>-70274.72283630805</v>
      </c>
      <c r="R61" s="22">
        <f t="shared" si="3"/>
        <v>2816.5529121380996</v>
      </c>
      <c r="S61" s="22">
        <f t="shared" si="3"/>
        <v>25953.7800702922</v>
      </c>
      <c r="T61" s="22">
        <f t="shared" si="3"/>
        <v>5196.6575805873326</v>
      </c>
      <c r="U61" s="22">
        <f t="shared" si="3"/>
        <v>31988.993132347201</v>
      </c>
      <c r="V61" s="22">
        <f t="shared" si="3"/>
        <v>35656.287284210302</v>
      </c>
      <c r="W61" s="22">
        <f t="shared" si="3"/>
        <v>65875.086335316999</v>
      </c>
      <c r="X61" s="22">
        <f t="shared" si="3"/>
        <v>48078.497755545002</v>
      </c>
      <c r="Y61" s="22">
        <f t="shared" si="3"/>
        <v>57208.297993634296</v>
      </c>
      <c r="Z61" s="22">
        <f t="shared" si="3"/>
        <v>69476.153318712197</v>
      </c>
      <c r="AA61" s="22">
        <f t="shared" si="3"/>
        <v>100749.0819949936</v>
      </c>
      <c r="AB61" s="22">
        <f t="shared" si="3"/>
        <v>74232.322488735605</v>
      </c>
      <c r="AC61" s="22">
        <f t="shared" si="3"/>
        <v>-22815.726693705699</v>
      </c>
      <c r="AD61" s="22">
        <f t="shared" si="3"/>
        <v>44359.675373713399</v>
      </c>
      <c r="AE61" s="22">
        <f t="shared" si="3"/>
        <v>34254.606228324497</v>
      </c>
      <c r="AF61" s="22">
        <f t="shared" si="3"/>
        <v>-62845.107104700204</v>
      </c>
      <c r="AG61" s="22">
        <f t="shared" si="3"/>
        <v>-17465.5090544058</v>
      </c>
      <c r="AH61" s="22">
        <f t="shared" si="3"/>
        <v>78430.583576131205</v>
      </c>
      <c r="AI61" s="22">
        <f t="shared" si="3"/>
        <v>4192.8518796932294</v>
      </c>
      <c r="AJ61" s="22">
        <f t="shared" si="3"/>
        <v>71209.72943319763</v>
      </c>
      <c r="AK61" s="22">
        <f t="shared" si="3"/>
        <v>85849.287495312354</v>
      </c>
      <c r="AL61" s="22">
        <f t="shared" si="3"/>
        <v>76944.786978424803</v>
      </c>
      <c r="AM61" s="22">
        <f t="shared" si="3"/>
        <v>59348.115638458199</v>
      </c>
      <c r="AN61" s="22">
        <f t="shared" si="3"/>
        <v>2018.5393691722002</v>
      </c>
      <c r="AO61" s="22">
        <f t="shared" si="3"/>
        <v>-30888.888664899197</v>
      </c>
      <c r="AP61" s="22">
        <f t="shared" si="3"/>
        <v>-107502.98742888193</v>
      </c>
      <c r="AQ61" s="22">
        <f t="shared" si="3"/>
        <v>-1033.6925835081674</v>
      </c>
      <c r="AR61" s="22">
        <f t="shared" si="3"/>
        <v>-102162.61086004089</v>
      </c>
      <c r="AS61" s="22">
        <f t="shared" si="3"/>
        <v>-110134.67643324053</v>
      </c>
      <c r="AT61" s="22">
        <f t="shared" si="3"/>
        <v>-46436.005588172164</v>
      </c>
      <c r="AU61" s="22">
        <f t="shared" si="3"/>
        <v>24050.011197630967</v>
      </c>
      <c r="AV61" s="22">
        <f t="shared" si="3"/>
        <v>45202.527612852522</v>
      </c>
      <c r="AW61" s="22">
        <f t="shared" si="3"/>
        <v>20168.458356017589</v>
      </c>
      <c r="AX61" s="22">
        <f t="shared" si="3"/>
        <v>51982.333300281869</v>
      </c>
      <c r="AY61" s="22">
        <f t="shared" si="3"/>
        <v>77495.094408941135</v>
      </c>
      <c r="AZ61" s="22">
        <f t="shared" si="3"/>
        <v>36322.986928022001</v>
      </c>
      <c r="BA61" s="22">
        <f t="shared" si="3"/>
        <v>12455.374050679529</v>
      </c>
      <c r="BB61" s="22">
        <f t="shared" si="3"/>
        <v>77754.234999204607</v>
      </c>
      <c r="BC61" s="22">
        <f t="shared" si="3"/>
        <v>25696.754453527119</v>
      </c>
      <c r="BD61" s="22">
        <f t="shared" si="3"/>
        <v>59125.315105260095</v>
      </c>
      <c r="BE61" s="22">
        <f t="shared" si="3"/>
        <v>8304.1683134713658</v>
      </c>
      <c r="BF61" s="22">
        <f t="shared" si="3"/>
        <v>-20853.682301086177</v>
      </c>
      <c r="BG61" s="22">
        <f t="shared" si="3"/>
        <v>9577.4992332334205</v>
      </c>
    </row>
    <row r="63" spans="1:66" ht="14.55" customHeight="1" x14ac:dyDescent="0.25">
      <c r="A63" t="s">
        <v>412</v>
      </c>
      <c r="B63" s="22">
        <f>B30+B36</f>
        <v>0</v>
      </c>
      <c r="C63" s="22">
        <f t="shared" ref="C63:BG63" si="4">C30+C36</f>
        <v>0</v>
      </c>
      <c r="D63" s="22">
        <f t="shared" si="4"/>
        <v>0</v>
      </c>
      <c r="E63" s="22">
        <f t="shared" si="4"/>
        <v>0</v>
      </c>
      <c r="F63" s="22">
        <f t="shared" si="4"/>
        <v>0</v>
      </c>
      <c r="G63" s="22">
        <f t="shared" si="4"/>
        <v>0</v>
      </c>
      <c r="H63" s="22">
        <f t="shared" si="4"/>
        <v>0</v>
      </c>
      <c r="I63" s="22">
        <f t="shared" si="4"/>
        <v>1454</v>
      </c>
      <c r="J63" s="22">
        <f t="shared" si="4"/>
        <v>771.3</v>
      </c>
      <c r="K63" s="22">
        <f t="shared" si="4"/>
        <v>4262.7</v>
      </c>
      <c r="L63" s="22">
        <f t="shared" si="4"/>
        <v>761.4</v>
      </c>
      <c r="M63" s="22">
        <f t="shared" si="4"/>
        <v>9393.2000000000007</v>
      </c>
      <c r="N63" s="22">
        <f t="shared" si="4"/>
        <v>-609.1</v>
      </c>
      <c r="O63" s="22">
        <f t="shared" si="4"/>
        <v>1733.31</v>
      </c>
      <c r="P63" s="22">
        <f t="shared" si="4"/>
        <v>-69.87</v>
      </c>
      <c r="Q63" s="22">
        <f t="shared" si="4"/>
        <v>1126.9780000000001</v>
      </c>
      <c r="R63" s="22">
        <f t="shared" si="4"/>
        <v>-1762.4067203900001</v>
      </c>
      <c r="S63" s="22">
        <f t="shared" si="4"/>
        <v>10120.74363671</v>
      </c>
      <c r="T63" s="22">
        <f t="shared" si="4"/>
        <v>16141.20653533</v>
      </c>
      <c r="U63" s="22">
        <f t="shared" si="4"/>
        <v>16147.362927600001</v>
      </c>
      <c r="V63" s="22">
        <f t="shared" si="4"/>
        <v>2127.0003055500001</v>
      </c>
      <c r="W63" s="22">
        <f t="shared" si="4"/>
        <v>5312.8459816599998</v>
      </c>
      <c r="X63" s="22">
        <f t="shared" si="4"/>
        <v>264.23497500000099</v>
      </c>
      <c r="Y63" s="22">
        <f t="shared" si="4"/>
        <v>725.00949300000002</v>
      </c>
      <c r="Z63" s="22">
        <f t="shared" si="4"/>
        <v>149.3330684</v>
      </c>
      <c r="AA63" s="22">
        <f t="shared" si="4"/>
        <v>-904.28720088000091</v>
      </c>
      <c r="AB63" s="22">
        <f t="shared" si="4"/>
        <v>-328.03130710000005</v>
      </c>
      <c r="AC63" s="22">
        <f t="shared" si="4"/>
        <v>-21.1333570100002</v>
      </c>
      <c r="AD63" s="22">
        <f t="shared" si="4"/>
        <v>-1724.30423679</v>
      </c>
      <c r="AE63" s="22">
        <f t="shared" si="4"/>
        <v>-516.88749900000005</v>
      </c>
      <c r="AF63" s="22">
        <f t="shared" si="4"/>
        <v>1459.953681</v>
      </c>
      <c r="AG63" s="22">
        <f t="shared" si="4"/>
        <v>-1247.997652</v>
      </c>
      <c r="AH63" s="22">
        <f t="shared" si="4"/>
        <v>1510.0103071800002</v>
      </c>
      <c r="AI63" s="22">
        <f t="shared" si="4"/>
        <v>600.47234100000003</v>
      </c>
      <c r="AJ63" s="22">
        <f t="shared" si="4"/>
        <v>704.59427728000105</v>
      </c>
      <c r="AK63" s="22">
        <f t="shared" si="4"/>
        <v>-284.00995899999901</v>
      </c>
      <c r="AL63" s="22">
        <f t="shared" si="4"/>
        <v>-30.175148</v>
      </c>
      <c r="AM63" s="22">
        <f t="shared" si="4"/>
        <v>-1725.6688250100001</v>
      </c>
      <c r="AN63" s="22">
        <f t="shared" si="4"/>
        <v>-106.51509542999899</v>
      </c>
      <c r="AO63" s="22">
        <f t="shared" si="4"/>
        <v>3263.8983094</v>
      </c>
      <c r="AP63" s="22">
        <f t="shared" si="4"/>
        <v>14312.567430269999</v>
      </c>
      <c r="AQ63" s="22">
        <f t="shared" si="4"/>
        <v>20515.12631299</v>
      </c>
      <c r="AR63" s="22">
        <f t="shared" si="4"/>
        <v>-1225.7662323499999</v>
      </c>
      <c r="AS63" s="22">
        <f t="shared" si="4"/>
        <v>9496.8496351700014</v>
      </c>
      <c r="AT63" s="22">
        <f t="shared" si="4"/>
        <v>13648.126208469999</v>
      </c>
      <c r="AU63" s="22">
        <f t="shared" si="4"/>
        <v>9387.0711184800002</v>
      </c>
      <c r="AV63" s="22">
        <f t="shared" si="4"/>
        <v>15470.2925627737</v>
      </c>
      <c r="AW63" s="22">
        <f t="shared" si="4"/>
        <v>6282.4046204200004</v>
      </c>
      <c r="AX63" s="22">
        <f t="shared" si="4"/>
        <v>7050.19214156</v>
      </c>
      <c r="AY63" s="22">
        <f t="shared" si="4"/>
        <v>2216.3519721500002</v>
      </c>
      <c r="AZ63" s="22">
        <f t="shared" si="4"/>
        <v>7772.9877717500003</v>
      </c>
      <c r="BA63" s="22">
        <f t="shared" si="4"/>
        <v>14269.50758464</v>
      </c>
      <c r="BB63" s="22">
        <f t="shared" si="4"/>
        <v>18363.317181580001</v>
      </c>
      <c r="BC63" s="22">
        <f t="shared" si="4"/>
        <v>-2328.9669394299999</v>
      </c>
      <c r="BD63" s="22">
        <f t="shared" si="4"/>
        <v>4063.3628395299997</v>
      </c>
      <c r="BE63" s="22">
        <f t="shared" si="4"/>
        <v>2430.0706458300001</v>
      </c>
      <c r="BF63" s="22">
        <f t="shared" si="4"/>
        <v>-1275.9821730500003</v>
      </c>
      <c r="BG63" s="22">
        <f t="shared" si="4"/>
        <v>4856.2823964500003</v>
      </c>
    </row>
    <row r="64" spans="1:66" ht="14.55" customHeight="1" x14ac:dyDescent="0.25">
      <c r="B64" s="22">
        <f>B31</f>
        <v>3009.8</v>
      </c>
      <c r="C64" s="22">
        <f t="shared" ref="C64:BG64" si="5">C31</f>
        <v>5448.3053844147998</v>
      </c>
      <c r="D64" s="22">
        <f t="shared" si="5"/>
        <v>-3817.1425627294002</v>
      </c>
      <c r="E64" s="22">
        <f t="shared" si="5"/>
        <v>21515.946847013198</v>
      </c>
      <c r="F64" s="22">
        <f t="shared" si="5"/>
        <v>17282.944201619801</v>
      </c>
      <c r="G64" s="22">
        <f t="shared" si="5"/>
        <v>27350.569167623798</v>
      </c>
      <c r="H64" s="22">
        <f t="shared" si="5"/>
        <v>23208.0206651632</v>
      </c>
      <c r="I64" s="22">
        <f t="shared" si="5"/>
        <v>41982.181051629093</v>
      </c>
      <c r="J64" s="22">
        <f t="shared" si="5"/>
        <v>13420.3091368184</v>
      </c>
      <c r="K64" s="22">
        <f t="shared" si="5"/>
        <v>-3408.3262418928498</v>
      </c>
      <c r="L64" s="22">
        <f t="shared" si="5"/>
        <v>-10502.1995372866</v>
      </c>
      <c r="M64" s="22">
        <f t="shared" si="5"/>
        <v>-10176.839892314099</v>
      </c>
      <c r="N64" s="22">
        <f t="shared" si="5"/>
        <v>-4465.0136213084097</v>
      </c>
      <c r="O64" s="22">
        <f t="shared" si="5"/>
        <v>-5061.5100816131799</v>
      </c>
      <c r="P64" s="22">
        <f t="shared" si="5"/>
        <v>-30370.386386455502</v>
      </c>
      <c r="Q64" s="22">
        <f t="shared" si="5"/>
        <v>12517.6292364333</v>
      </c>
      <c r="R64" s="22">
        <f t="shared" si="5"/>
        <v>-980.10199100000591</v>
      </c>
      <c r="S64" s="22">
        <f t="shared" si="5"/>
        <v>-2020.92815149998</v>
      </c>
      <c r="T64" s="22">
        <f t="shared" si="5"/>
        <v>-26267.327509999999</v>
      </c>
      <c r="U64" s="22">
        <f t="shared" si="5"/>
        <v>-8852.8502030000091</v>
      </c>
      <c r="V64" s="22">
        <f t="shared" si="5"/>
        <v>-2735.1393790000202</v>
      </c>
      <c r="W64" s="22">
        <f t="shared" si="5"/>
        <v>2543.2643313100098</v>
      </c>
      <c r="X64" s="22">
        <f t="shared" si="5"/>
        <v>301.80904099999395</v>
      </c>
      <c r="Y64" s="22">
        <f t="shared" si="5"/>
        <v>-896.51836599999899</v>
      </c>
      <c r="Z64" s="22">
        <f t="shared" si="5"/>
        <v>2680.138211</v>
      </c>
      <c r="AA64" s="22">
        <f t="shared" si="5"/>
        <v>-2464.6153918988298</v>
      </c>
      <c r="AB64" s="22">
        <f t="shared" si="5"/>
        <v>-3797.5563323166298</v>
      </c>
      <c r="AC64" s="22">
        <f t="shared" si="5"/>
        <v>-1561.5344622795001</v>
      </c>
      <c r="AD64" s="22">
        <f t="shared" si="5"/>
        <v>-1695.4625795208099</v>
      </c>
      <c r="AE64" s="22">
        <f t="shared" si="5"/>
        <v>-1934.97675238845</v>
      </c>
      <c r="AF64" s="22">
        <f t="shared" si="5"/>
        <v>9105.2106556428389</v>
      </c>
      <c r="AG64" s="22">
        <f t="shared" si="5"/>
        <v>2945.1274325786499</v>
      </c>
      <c r="AH64" s="22">
        <f t="shared" si="5"/>
        <v>1385.6964229606599</v>
      </c>
      <c r="AI64" s="22">
        <f t="shared" si="5"/>
        <v>4310.5879819039701</v>
      </c>
      <c r="AJ64" s="22">
        <f t="shared" si="5"/>
        <v>-2945.02384337786</v>
      </c>
      <c r="AK64" s="22">
        <f t="shared" si="5"/>
        <v>70.646385407000793</v>
      </c>
      <c r="AL64" s="22">
        <f t="shared" si="5"/>
        <v>-1754.54804654638</v>
      </c>
      <c r="AM64" s="22">
        <f t="shared" si="5"/>
        <v>1003.65986712144</v>
      </c>
      <c r="AN64" s="22">
        <f t="shared" si="5"/>
        <v>3877.5932189723903</v>
      </c>
      <c r="AO64" s="22">
        <f t="shared" si="5"/>
        <v>6286.4994397658702</v>
      </c>
      <c r="AP64" s="22">
        <f t="shared" si="5"/>
        <v>11871.042925040001</v>
      </c>
      <c r="AQ64" s="22">
        <f t="shared" si="5"/>
        <v>12794.76121545</v>
      </c>
      <c r="AR64" s="22">
        <f t="shared" si="5"/>
        <v>2460.5013810599999</v>
      </c>
      <c r="AS64" s="22">
        <f t="shared" si="5"/>
        <v>6403.8781997299993</v>
      </c>
      <c r="AT64" s="22">
        <f t="shared" si="5"/>
        <v>8991.1557404100004</v>
      </c>
      <c r="AU64" s="22">
        <f t="shared" si="5"/>
        <v>8802.0300111299985</v>
      </c>
      <c r="AV64" s="22">
        <f t="shared" si="5"/>
        <v>18683.885965519999</v>
      </c>
      <c r="AW64" s="22">
        <f t="shared" si="5"/>
        <v>28054.277197930001</v>
      </c>
      <c r="AX64" s="22">
        <f t="shared" si="5"/>
        <v>11172.683993000001</v>
      </c>
      <c r="AY64" s="22">
        <f t="shared" si="5"/>
        <v>15317.288943240001</v>
      </c>
      <c r="AZ64" s="22">
        <f t="shared" si="5"/>
        <v>14696.867360946699</v>
      </c>
      <c r="BA64" s="22">
        <f t="shared" si="5"/>
        <v>20768.8673944</v>
      </c>
      <c r="BB64" s="22">
        <f t="shared" si="5"/>
        <v>14964.9740664041</v>
      </c>
      <c r="BC64" s="22">
        <f t="shared" si="5"/>
        <v>8099.5093120745805</v>
      </c>
      <c r="BD64" s="22">
        <f t="shared" si="5"/>
        <v>5339.6605489399999</v>
      </c>
      <c r="BE64" s="22">
        <f t="shared" si="5"/>
        <v>7391.0685009600002</v>
      </c>
      <c r="BF64" s="22">
        <f t="shared" si="5"/>
        <v>18240.046015960001</v>
      </c>
      <c r="BG64" s="22">
        <f t="shared" si="5"/>
        <v>15495.12975362</v>
      </c>
    </row>
    <row r="65" spans="2:59" ht="14.55" customHeight="1" x14ac:dyDescent="0.25">
      <c r="B65" s="22">
        <f>B33+B37</f>
        <v>784.8</v>
      </c>
      <c r="C65" s="22">
        <f t="shared" ref="C65:BG65" si="6">C33+C37</f>
        <v>6717.2</v>
      </c>
      <c r="D65" s="22">
        <f t="shared" si="6"/>
        <v>3528</v>
      </c>
      <c r="E65" s="22">
        <f t="shared" si="6"/>
        <v>9539</v>
      </c>
      <c r="F65" s="22">
        <f t="shared" si="6"/>
        <v>1914.1</v>
      </c>
      <c r="G65" s="22">
        <f t="shared" si="6"/>
        <v>13636</v>
      </c>
      <c r="H65" s="22">
        <f t="shared" si="6"/>
        <v>4557.8999999999996</v>
      </c>
      <c r="I65" s="22">
        <f t="shared" si="6"/>
        <v>22753.200000000001</v>
      </c>
      <c r="J65" s="22">
        <f t="shared" si="6"/>
        <v>1575.2</v>
      </c>
      <c r="K65" s="22">
        <f t="shared" si="6"/>
        <v>8644.991</v>
      </c>
      <c r="L65" s="22">
        <f t="shared" si="6"/>
        <v>1533.6484650191901</v>
      </c>
      <c r="M65" s="22">
        <f t="shared" si="6"/>
        <v>6724.2809999999999</v>
      </c>
      <c r="N65" s="22">
        <f t="shared" si="6"/>
        <v>3277.0381814963598</v>
      </c>
      <c r="O65" s="22">
        <f t="shared" si="6"/>
        <v>1942.8701206324799</v>
      </c>
      <c r="P65" s="22">
        <f t="shared" si="6"/>
        <v>1170.5747406994401</v>
      </c>
      <c r="Q65" s="22">
        <f t="shared" si="6"/>
        <v>2073.54494813989</v>
      </c>
      <c r="R65" s="22">
        <f t="shared" si="6"/>
        <v>663.34872098000005</v>
      </c>
      <c r="S65" s="22">
        <f t="shared" si="6"/>
        <v>11789.7451376877</v>
      </c>
      <c r="T65" s="22">
        <f t="shared" si="6"/>
        <v>5439.3789995622901</v>
      </c>
      <c r="U65" s="22">
        <f t="shared" si="6"/>
        <v>11224.196163521299</v>
      </c>
      <c r="V65" s="22">
        <f t="shared" si="6"/>
        <v>1568.8400954215701</v>
      </c>
      <c r="W65" s="22">
        <f t="shared" si="6"/>
        <v>-1184.36163467853</v>
      </c>
      <c r="X65" s="22">
        <f t="shared" si="6"/>
        <v>15424.58905579</v>
      </c>
      <c r="Y65" s="22">
        <f t="shared" si="6"/>
        <v>15548.026139</v>
      </c>
      <c r="Z65" s="22">
        <f t="shared" si="6"/>
        <v>167.03663359999999</v>
      </c>
      <c r="AA65" s="22">
        <f t="shared" si="6"/>
        <v>7717.2457785639999</v>
      </c>
      <c r="AB65" s="22">
        <f t="shared" si="6"/>
        <v>748.64794491999999</v>
      </c>
      <c r="AC65" s="22">
        <f t="shared" si="6"/>
        <v>-3324.5027345100002</v>
      </c>
      <c r="AD65" s="22">
        <f t="shared" si="6"/>
        <v>1975.6047404200001</v>
      </c>
      <c r="AE65" s="22">
        <f t="shared" si="6"/>
        <v>3336.9891432300001</v>
      </c>
      <c r="AF65" s="22">
        <f t="shared" si="6"/>
        <v>9588.8130880000008</v>
      </c>
      <c r="AG65" s="22">
        <f t="shared" si="6"/>
        <v>15001.295102488701</v>
      </c>
      <c r="AH65" s="22">
        <f t="shared" si="6"/>
        <v>7907.7474405536004</v>
      </c>
      <c r="AI65" s="22">
        <f t="shared" si="6"/>
        <v>6006.7819221401705</v>
      </c>
      <c r="AJ65" s="22">
        <f t="shared" si="6"/>
        <v>1753.24796215377</v>
      </c>
      <c r="AK65" s="22">
        <f t="shared" si="6"/>
        <v>16927.1934492849</v>
      </c>
      <c r="AL65" s="22">
        <f t="shared" si="6"/>
        <v>7478.0675842777791</v>
      </c>
      <c r="AM65" s="22">
        <f t="shared" si="6"/>
        <v>9093.0696667687389</v>
      </c>
      <c r="AN65" s="22">
        <f t="shared" si="6"/>
        <v>14008.6003095378</v>
      </c>
      <c r="AO65" s="22">
        <f t="shared" si="6"/>
        <v>21336.0513792602</v>
      </c>
      <c r="AP65" s="22">
        <f t="shared" si="6"/>
        <v>6373.5791176599996</v>
      </c>
      <c r="AQ65" s="22">
        <f t="shared" si="6"/>
        <v>16373.016491840001</v>
      </c>
      <c r="AR65" s="22">
        <f t="shared" si="6"/>
        <v>-5958.2324472200007</v>
      </c>
      <c r="AS65" s="22">
        <f t="shared" si="6"/>
        <v>-491.00847334000002</v>
      </c>
      <c r="AT65" s="22">
        <f t="shared" si="6"/>
        <v>7059.5611552299997</v>
      </c>
      <c r="AU65" s="22">
        <f t="shared" si="6"/>
        <v>949.99005434307992</v>
      </c>
      <c r="AV65" s="22">
        <f t="shared" si="6"/>
        <v>13100.796840339999</v>
      </c>
      <c r="AW65" s="22">
        <f t="shared" si="6"/>
        <v>3471.3555968000001</v>
      </c>
      <c r="AX65" s="22">
        <f t="shared" si="6"/>
        <v>8852.2723963699991</v>
      </c>
      <c r="AY65" s="22">
        <f t="shared" si="6"/>
        <v>5708.04204441</v>
      </c>
      <c r="AZ65" s="22">
        <f t="shared" si="6"/>
        <v>12248.9948585</v>
      </c>
      <c r="BA65" s="22">
        <f t="shared" si="6"/>
        <v>8214.7814127299989</v>
      </c>
      <c r="BB65" s="22">
        <f t="shared" si="6"/>
        <v>11695.31698913</v>
      </c>
      <c r="BC65" s="22">
        <f t="shared" si="6"/>
        <v>21004.05194419</v>
      </c>
      <c r="BD65" s="22">
        <f t="shared" si="6"/>
        <v>15030.78670287</v>
      </c>
      <c r="BE65" s="22">
        <f t="shared" si="6"/>
        <v>11599.850316979999</v>
      </c>
      <c r="BF65" s="22">
        <f t="shared" si="6"/>
        <v>20243.751830649999</v>
      </c>
      <c r="BG65" s="22">
        <f t="shared" si="6"/>
        <v>-14612.078904350001</v>
      </c>
    </row>
    <row r="66" spans="2:59" ht="14.55" customHeight="1" x14ac:dyDescent="0.25">
      <c r="B66" s="22">
        <f>B34</f>
        <v>-97.6</v>
      </c>
      <c r="C66" s="22">
        <f t="shared" ref="C66:BG66" si="7">C34</f>
        <v>310.73399999999998</v>
      </c>
      <c r="D66" s="22">
        <f t="shared" si="7"/>
        <v>800</v>
      </c>
      <c r="E66" s="22">
        <f t="shared" si="7"/>
        <v>-135.12188588435998</v>
      </c>
      <c r="F66" s="22">
        <f t="shared" si="7"/>
        <v>0</v>
      </c>
      <c r="G66" s="22">
        <f t="shared" si="7"/>
        <v>0</v>
      </c>
      <c r="H66" s="22">
        <f t="shared" si="7"/>
        <v>0</v>
      </c>
      <c r="I66" s="22">
        <f t="shared" si="7"/>
        <v>0</v>
      </c>
      <c r="J66" s="22">
        <f t="shared" si="7"/>
        <v>0</v>
      </c>
      <c r="K66" s="22">
        <f t="shared" si="7"/>
        <v>0</v>
      </c>
      <c r="L66" s="22">
        <f t="shared" si="7"/>
        <v>914.87670000000003</v>
      </c>
      <c r="M66" s="22">
        <f t="shared" si="7"/>
        <v>1571.52</v>
      </c>
      <c r="N66" s="22">
        <f t="shared" si="7"/>
        <v>0</v>
      </c>
      <c r="O66" s="22">
        <f t="shared" si="7"/>
        <v>-125.514</v>
      </c>
      <c r="P66" s="22">
        <f t="shared" si="7"/>
        <v>1315.9184</v>
      </c>
      <c r="Q66" s="22">
        <f t="shared" si="7"/>
        <v>0</v>
      </c>
      <c r="R66" s="22">
        <f t="shared" si="7"/>
        <v>0.50700000000000001</v>
      </c>
      <c r="S66" s="22">
        <f t="shared" si="7"/>
        <v>-0.7077</v>
      </c>
      <c r="T66" s="22">
        <f t="shared" si="7"/>
        <v>-174.64599999999999</v>
      </c>
      <c r="U66" s="22">
        <f t="shared" si="7"/>
        <v>671.24</v>
      </c>
      <c r="V66" s="22">
        <f t="shared" si="7"/>
        <v>0</v>
      </c>
      <c r="W66" s="22">
        <f t="shared" si="7"/>
        <v>-437.10500000000002</v>
      </c>
      <c r="X66" s="22">
        <f t="shared" si="7"/>
        <v>-734.02</v>
      </c>
      <c r="Y66" s="22">
        <f t="shared" si="7"/>
        <v>1494.98</v>
      </c>
      <c r="Z66" s="22">
        <f t="shared" si="7"/>
        <v>0</v>
      </c>
      <c r="AA66" s="22">
        <f t="shared" si="7"/>
        <v>-4.9420999999999999</v>
      </c>
      <c r="AB66" s="22">
        <f t="shared" si="7"/>
        <v>5070.1359137372201</v>
      </c>
      <c r="AC66" s="22">
        <f t="shared" si="7"/>
        <v>3017.83827263694</v>
      </c>
      <c r="AD66" s="22">
        <f t="shared" si="7"/>
        <v>3898.38592725739</v>
      </c>
      <c r="AE66" s="22">
        <f t="shared" si="7"/>
        <v>5326.0697231620998</v>
      </c>
      <c r="AF66" s="22">
        <f t="shared" si="7"/>
        <v>5585.0246074766401</v>
      </c>
      <c r="AG66" s="22">
        <f t="shared" si="7"/>
        <v>9457.7552875626097</v>
      </c>
      <c r="AH66" s="22">
        <f t="shared" si="7"/>
        <v>6350.45526034881</v>
      </c>
      <c r="AI66" s="22">
        <f t="shared" si="7"/>
        <v>4684.4998294542602</v>
      </c>
      <c r="AJ66" s="22">
        <f t="shared" si="7"/>
        <v>5820.2591548045593</v>
      </c>
      <c r="AK66" s="22">
        <f t="shared" si="7"/>
        <v>8793.9066387449093</v>
      </c>
      <c r="AL66" s="22">
        <f t="shared" si="7"/>
        <v>13074.168306640498</v>
      </c>
      <c r="AM66" s="22">
        <f t="shared" si="7"/>
        <v>4741.2354772696399</v>
      </c>
      <c r="AN66" s="22">
        <f t="shared" si="7"/>
        <v>13307.6913996042</v>
      </c>
      <c r="AO66" s="22">
        <f t="shared" si="7"/>
        <v>10205.306983664499</v>
      </c>
      <c r="AP66" s="22">
        <f t="shared" si="7"/>
        <v>10844.851852149999</v>
      </c>
      <c r="AQ66" s="22">
        <f t="shared" si="7"/>
        <v>1107.5717650300001</v>
      </c>
      <c r="AR66" s="22">
        <f t="shared" si="7"/>
        <v>-11433.6329885</v>
      </c>
      <c r="AS66" s="22">
        <f t="shared" si="7"/>
        <v>-8744.3649132700011</v>
      </c>
      <c r="AT66" s="22">
        <f t="shared" si="7"/>
        <v>-23121.57962611</v>
      </c>
      <c r="AU66" s="22">
        <f t="shared" si="7"/>
        <v>22072.839581330001</v>
      </c>
      <c r="AV66" s="22">
        <f t="shared" si="7"/>
        <v>13462.79319568</v>
      </c>
      <c r="AW66" s="22">
        <f t="shared" si="7"/>
        <v>14668.838368930001</v>
      </c>
      <c r="AX66" s="22">
        <f t="shared" si="7"/>
        <v>5360.3782499099998</v>
      </c>
      <c r="AY66" s="22">
        <f t="shared" si="7"/>
        <v>8881.5227965300001</v>
      </c>
      <c r="AZ66" s="22">
        <f t="shared" si="7"/>
        <v>46321.135006050004</v>
      </c>
      <c r="BA66" s="22">
        <f t="shared" si="7"/>
        <v>27529.065481959999</v>
      </c>
      <c r="BB66" s="22">
        <f t="shared" si="7"/>
        <v>31840.476071869998</v>
      </c>
      <c r="BC66" s="22">
        <f t="shared" si="7"/>
        <v>43870.70374379</v>
      </c>
      <c r="BD66" s="22">
        <f t="shared" si="7"/>
        <v>28213.789411369999</v>
      </c>
      <c r="BE66" s="22">
        <f t="shared" si="7"/>
        <v>-4211.8981123098001</v>
      </c>
      <c r="BF66" s="22">
        <f t="shared" si="7"/>
        <v>15277.8977354008</v>
      </c>
      <c r="BG66" s="22">
        <f t="shared" si="7"/>
        <v>39504.829558010599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2021-07-31T21:33:34Z</dcterms:created>
  <dcterms:modified xsi:type="dcterms:W3CDTF">2021-08-02T08:40:10Z</dcterms:modified>
</cp:coreProperties>
</file>