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vasil\Downloads\"/>
    </mc:Choice>
  </mc:AlternateContent>
  <xr:revisionPtr revIDLastSave="0" documentId="8_{82B97487-F4A5-4BCA-B00E-BF14F13D682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nual" sheetId="1" r:id="rId1"/>
    <sheet name="Quarter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63" i="2" l="1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H63" i="2"/>
  <c r="AI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B66" i="2"/>
  <c r="B65" i="2"/>
  <c r="B64" i="2"/>
  <c r="B63" i="2"/>
  <c r="B61" i="2"/>
  <c r="B60" i="2"/>
  <c r="B58" i="2"/>
  <c r="B57" i="2"/>
</calcChain>
</file>

<file path=xl/sharedStrings.xml><?xml version="1.0" encoding="utf-8"?>
<sst xmlns="http://schemas.openxmlformats.org/spreadsheetml/2006/main" count="318" uniqueCount="318">
  <si>
    <t>Egypt, Arab Rep. of: Balance of Payments Analytic Presentation by Country</t>
  </si>
  <si>
    <t>Millions of U.S. Dollars</t>
  </si>
  <si>
    <t>Click here for country specific metadata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</si>
  <si>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</si>
  <si>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</si>
  <si>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</si>
  <si>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</si>
  <si>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</si>
  <si>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</si>
  <si>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</si>
  <si>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</si>
  <si>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</si>
  <si>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</si>
  <si>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</si>
  <si>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</si>
  <si>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</si>
  <si>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</si>
  <si>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</si>
  <si>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</si>
  <si>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Current account (excludes reserves and related items)</t>
  </si>
  <si>
    <t>Goods, credit (exports)</t>
  </si>
  <si>
    <t>Goods, debit (imports)</t>
  </si>
  <si>
    <t>Balance on goods</t>
  </si>
  <si>
    <t>Services, credit (exports)</t>
  </si>
  <si>
    <t>Services, debit (imports)</t>
  </si>
  <si>
    <t>Balance on goods and services</t>
  </si>
  <si>
    <t>Primary income, credit</t>
  </si>
  <si>
    <t>Primary income, debit</t>
  </si>
  <si>
    <t>Balance on goods, services, and primary income</t>
  </si>
  <si>
    <t>Secondary income, credit</t>
  </si>
  <si>
    <t>Secondary income, debit</t>
  </si>
  <si>
    <t>Capital account (excludes reserves and related items)</t>
  </si>
  <si>
    <t>Capital account, credit</t>
  </si>
  <si>
    <t>...</t>
  </si>
  <si>
    <t>Capital account, debit</t>
  </si>
  <si>
    <t>Balance on current and capital account</t>
  </si>
  <si>
    <t>Financial account (excludes reserves and related items)</t>
  </si>
  <si>
    <t>Direct investment, assets</t>
  </si>
  <si>
    <t>Equity and investment fund shares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</si>
  <si>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</si>
  <si>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</si>
  <si>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</si>
  <si>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</si>
  <si>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</si>
  <si>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</si>
  <si>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</si>
  <si>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</si>
  <si>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</si>
  <si>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</si>
  <si>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</si>
  <si>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</si>
  <si>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</si>
  <si>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Direct investment, liabilities</t>
  </si>
  <si>
    <t>Equity and investment fund shares</t>
  </si>
  <si>
    <t>...</t>
  </si>
  <si>
    <t>Debt instruments</t>
  </si>
  <si>
    <t>Portfolio investment, assets</t>
  </si>
  <si>
    <t>Equity and investment fund shares</t>
  </si>
  <si>
    <t>Debt instruments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</si>
  <si>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</si>
  <si>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</si>
  <si>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</si>
  <si>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</si>
  <si>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</si>
  <si>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</si>
  <si>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</si>
  <si>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</si>
  <si>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</si>
  <si>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</si>
  <si>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</si>
  <si>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</si>
  <si>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Portfolio investment, liabilities</t>
  </si>
  <si>
    <t>Equity and investment fund shares</t>
  </si>
  <si>
    <t>Debt instruments</t>
  </si>
  <si>
    <t>Financial derivatives (other than reserves) and employee stock options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</si>
  <si>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</si>
  <si>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</si>
  <si>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</si>
  <si>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</si>
  <si>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</si>
  <si>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</si>
  <si>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</si>
  <si>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</si>
  <si>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</si>
  <si>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</si>
  <si>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</si>
  <si>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</si>
  <si>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Fin. derivatives and employee stock options, assets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</si>
  <si>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</si>
  <si>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</si>
  <si>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</si>
  <si>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</si>
  <si>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</si>
  <si>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</si>
  <si>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</si>
  <si>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</si>
  <si>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</si>
  <si>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</si>
  <si>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</si>
  <si>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</si>
  <si>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Fin. derivatives and employee stock options, liabilities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</si>
  <si>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</si>
  <si>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</si>
  <si>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</si>
  <si>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</si>
  <si>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</si>
  <si>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</si>
  <si>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</si>
  <si>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</si>
  <si>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</si>
  <si>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</si>
  <si>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</si>
  <si>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</si>
  <si>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Other investment, assets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</si>
  <si>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</si>
  <si>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</si>
  <si>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</si>
  <si>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</si>
  <si>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</si>
  <si>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</si>
  <si>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</si>
  <si>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</si>
  <si>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</si>
  <si>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</si>
  <si>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</si>
  <si>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</si>
  <si>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</si>
  <si>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</si>
  <si>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</si>
  <si>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</si>
  <si>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</si>
  <si>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</si>
  <si>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Other investment, liabilities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</si>
  <si>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</si>
  <si>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</si>
  <si>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</si>
  <si>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</si>
  <si>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</si>
  <si>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</si>
  <si>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</si>
  <si>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</si>
  <si>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</si>
  <si>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</si>
  <si>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</si>
  <si>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</si>
  <si>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</si>
  <si>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</si>
  <si>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</si>
  <si>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</si>
  <si>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</si>
  <si>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</si>
  <si>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Balance on current, capital, and financial account</t>
  </si>
  <si>
    <t>Net errors and omissions</t>
  </si>
  <si>
    <t>Reserves and related items</t>
  </si>
  <si>
    <t>Reserve assets</t>
  </si>
  <si>
    <t>Net credit and loans from the IMF (excluding reserve position)</t>
  </si>
  <si>
    <t>Exceptional financing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</si>
  <si>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</si>
  <si>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</si>
  <si>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calculated from underlying observations</t>
  </si>
  <si>
    <t>(K) Indicates the splice point between official BPM6-basis estimates and IMF converted BPM5-basis estimates</t>
  </si>
  <si>
    <t>Data extracted from IMF Data Warehouse 7/23/2021 6:42:38 AM</t>
  </si>
  <si>
    <t>Egypt, Arab Rep. of: Balance of Payments Analytic Presentation by Country</t>
  </si>
  <si>
    <t>Millions of U.S. Dollars</t>
  </si>
  <si>
    <t>Click here for country specific metadata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</si>
  <si>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</si>
  <si>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</si>
  <si>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</si>
  <si>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</si>
  <si>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</si>
  <si>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</si>
  <si>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</si>
  <si>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</si>
  <si>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</si>
  <si>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</si>
  <si>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</si>
  <si>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</si>
  <si>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</si>
  <si>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</si>
  <si>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</si>
  <si>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</si>
  <si>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</si>
  <si>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</si>
  <si>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</si>
  <si>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</si>
  <si>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</si>
  <si>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</si>
  <si>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</si>
  <si>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</si>
  <si>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</si>
  <si>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</si>
  <si>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</si>
  <si>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</si>
  <si>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</si>
  <si>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</si>
  <si>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</si>
  <si>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</si>
  <si>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</si>
  <si>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</si>
  <si>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Current account (excludes reserves and related items)</t>
  </si>
  <si>
    <t>Goods, credit (exports)</t>
  </si>
  <si>
    <t>Goods, debit (imports)</t>
  </si>
  <si>
    <t>Balance on goods</t>
  </si>
  <si>
    <t>Services, credit (exports)</t>
  </si>
  <si>
    <t>Services, debit (imports)</t>
  </si>
  <si>
    <t>Balance on goods and services</t>
  </si>
  <si>
    <t>Primary income, credit</t>
  </si>
  <si>
    <t>Primary income, debit</t>
  </si>
  <si>
    <t>Balance on goods, services, and primary income</t>
  </si>
  <si>
    <t>Secondary income, credit</t>
  </si>
  <si>
    <t>Secondary income, debit</t>
  </si>
  <si>
    <t>Capital account (excludes reserves and related items)</t>
  </si>
  <si>
    <t>Capital account, credit</t>
  </si>
  <si>
    <t>Capital account, debit</t>
  </si>
  <si>
    <t>Balance on current and capital account</t>
  </si>
  <si>
    <t>Financial account (excludes reserves and related items)</t>
  </si>
  <si>
    <t>Direct investment, assets</t>
  </si>
  <si>
    <t>Equity and investment fund shares</t>
  </si>
  <si>
    <t>Debt instruments</t>
  </si>
  <si>
    <t>Direct investment, liabilities</t>
  </si>
  <si>
    <t>Equity and investment fund shares</t>
  </si>
  <si>
    <t>Debt instruments</t>
  </si>
  <si>
    <t>Portfolio investment, assets</t>
  </si>
  <si>
    <t>Equity and investment fund shares</t>
  </si>
  <si>
    <t>Debt instruments</t>
  </si>
  <si>
    <t>Portfolio investment, liabilities</t>
  </si>
  <si>
    <t>Equity and investment fund shares</t>
  </si>
  <si>
    <t>Debt instruments</t>
  </si>
  <si>
    <t>Financial derivatives (other than reserves) and employee stock options</t>
  </si>
  <si>
    <t>Fin. derivatives and employee stock options, assets</t>
  </si>
  <si>
    <t>Fin. derivatives and employee stock options, liabilities</t>
  </si>
  <si>
    <t>Other investment, assets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</si>
  <si>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</si>
  <si>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</si>
  <si>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</si>
  <si>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</si>
  <si>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</si>
  <si>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</si>
  <si>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</si>
  <si>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</si>
  <si>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</si>
  <si>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</si>
  <si>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</si>
  <si>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</si>
  <si>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</si>
  <si>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</si>
  <si>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</si>
  <si>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</si>
  <si>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</si>
  <si>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</si>
  <si>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</si>
  <si>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</si>
  <si>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</si>
  <si>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</si>
  <si>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</si>
  <si>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</si>
  <si>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</si>
  <si>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</si>
  <si>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</si>
  <si>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</si>
  <si>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</si>
  <si>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</si>
  <si>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</si>
  <si>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</si>
  <si>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</si>
  <si>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</si>
  <si>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</si>
  <si>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</si>
  <si>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Other investment, liabilities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</si>
  <si>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</si>
  <si>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</si>
  <si>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</si>
  <si>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</si>
  <si>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</si>
  <si>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</si>
  <si>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</si>
  <si>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</si>
  <si>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</si>
  <si>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</si>
  <si>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</si>
  <si>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</si>
  <si>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</si>
  <si>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</si>
  <si>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</si>
  <si>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</si>
  <si>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</si>
  <si>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</si>
  <si>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</si>
  <si>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</si>
  <si>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</si>
  <si>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</si>
  <si>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</si>
  <si>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</si>
  <si>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</si>
  <si>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</si>
  <si>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</si>
  <si>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</si>
  <si>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</si>
  <si>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</si>
  <si>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</si>
  <si>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</si>
  <si>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</si>
  <si>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</si>
  <si>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</si>
  <si>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</si>
  <si>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Balance on current, capital, and financial account</t>
  </si>
  <si>
    <t>Net errors and omissions</t>
  </si>
  <si>
    <t>Reserves and related items</t>
  </si>
  <si>
    <t>Reserve assets</t>
  </si>
  <si>
    <t>Net credit and loans from the IMF (excluding reserve position)</t>
  </si>
  <si>
    <t>Exceptional financing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</si>
  <si>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</si>
  <si>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</si>
  <si>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calculcated from underlying observations</t>
  </si>
  <si>
    <t>(K) Indicates the splice point between official BPM6-basis estimates and IMF converted BPM5-basis estimates</t>
  </si>
  <si>
    <t>Data extracted from IMF Data Warehouse 7/23/2021 6:42:38 AM</t>
  </si>
  <si>
    <t>direct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</si>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</sst>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</font>
    <font>
      <b/>
      <sz val="12"/>
      <name val="Arial"/>
    </font>
    <font>
      <sz val="8"/>
      <name val="Arial"/>
    </font>
    <font>
      <b/>
      <i/>
      <sz val="10"/>
      <name val="Arial"/>
    </font>
    <font>
      <i/>
      <sz val="9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6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top" wrapText="1"/>
      <protection locked="0"/>
    </xf>
    <xf numFmtId="0" fontId="5" fillId="2" borderId="4" xfId="0" applyFont="1" applyFill="1" applyBorder="1" applyAlignment="1" applyProtection="1">
      <alignment horizontal="center" vertical="top" wrapText="1"/>
      <protection locked="0"/>
    </xf>
    <xf numFmtId="0" fontId="5" fillId="2" borderId="5" xfId="0" applyFont="1" applyFill="1" applyBorder="1" applyAlignment="1" applyProtection="1">
      <alignment horizontal="center" vertical="top" wrapText="1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164" fontId="2" fillId="0" borderId="7" xfId="0" applyNumberFormat="1" applyFont="1" applyBorder="1" applyAlignment="1" applyProtection="1">
      <alignment horizontal="right" vertical="top" wrapText="1"/>
      <protection locked="0"/>
    </xf>
    <xf numFmtId="164" fontId="2" fillId="0" borderId="8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1"/>
      <protection locked="0"/>
    </xf>
    <xf numFmtId="164" fontId="2" fillId="3" borderId="10" xfId="0" applyNumberFormat="1" applyFont="1" applyFill="1" applyBorder="1" applyAlignment="1" applyProtection="1">
      <alignment horizontal="right" vertical="top" wrapText="1"/>
      <protection locked="0"/>
    </xf>
    <xf numFmtId="164" fontId="2" fillId="3" borderId="1" xfId="0" applyNumberFormat="1" applyFont="1" applyFill="1" applyBorder="1" applyAlignment="1" applyProtection="1">
      <alignment horizontal="right" vertical="top" wrapText="1"/>
      <protection locked="0"/>
    </xf>
    <xf numFmtId="164" fontId="2" fillId="0" borderId="10" xfId="0" applyNumberFormat="1" applyFont="1" applyBorder="1" applyAlignment="1" applyProtection="1">
      <alignment horizontal="right" vertical="top" wrapText="1"/>
      <protection locked="0"/>
    </xf>
    <xf numFmtId="164" fontId="2" fillId="0" borderId="1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2"/>
      <protection locked="0"/>
    </xf>
    <xf numFmtId="0" fontId="5" fillId="3" borderId="9" xfId="0" applyFont="1" applyFill="1" applyBorder="1" applyAlignment="1" applyProtection="1">
      <alignment horizontal="lef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3"/>
      <protection locked="0"/>
    </xf>
    <xf numFmtId="0" fontId="5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164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5"/>
  <sheetViews>
    <sheetView showGridLines="0" showRowColHeaders="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ColWidth="10.109375" defaultRowHeight="14.55" customHeight="1" x14ac:dyDescent="0.25"/>
  <cols>
    <col min="1" max="1" width="57.44140625" customWidth="1"/>
    <col min="2" max="3" width="8.88671875" customWidth="1"/>
    <col min="4" max="17" width="9.44140625" customWidth="1"/>
    <col min="18" max="37" width="8.33203125" customWidth="1"/>
    <col min="38" max="40" width="11.5546875" customWidth="1"/>
    <col min="41" max="41" width="8.44140625" customWidth="1"/>
    <col min="42" max="45" width="11.5546875" customWidth="1"/>
    <col min="46" max="46" width="8.44140625" customWidth="1"/>
    <col min="47" max="50" width="11.5546875" customWidth="1"/>
    <col min="51" max="51" width="8.44140625" customWidth="1"/>
    <col min="52" max="55" width="11.5546875" customWidth="1"/>
    <col min="56" max="56" width="8.44140625" customWidth="1"/>
    <col min="57" max="60" width="11.5546875" customWidth="1"/>
  </cols>
  <sheetData>
    <row r="1" spans="1:60" ht="19.5" customHeight="1" x14ac:dyDescent="0.25">
      <c r="A1" s="24" t="s">
        <v>0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6.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6.5" customHeight="1" x14ac:dyDescent="0.25">
      <c r="A4" s="4" t="s">
        <v>2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ht="14.25" customHeight="1" x14ac:dyDescent="0.25">
      <c r="A5" s="6"/>
      <c r="B5" s="7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8" t="s">
        <v>17</v>
      </c>
      <c r="Q5" s="9" t="s">
        <v>18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ht="14.25" customHeight="1" x14ac:dyDescent="0.25">
      <c r="A6" s="10" t="s">
        <v>19</v>
      </c>
      <c r="B6" s="11">
        <v>2102.8000000000002</v>
      </c>
      <c r="C6" s="12">
        <v>2635.4000000000037</v>
      </c>
      <c r="D6" s="12">
        <v>411.6</v>
      </c>
      <c r="E6" s="12">
        <v>-1414.6</v>
      </c>
      <c r="F6" s="12">
        <v>-3349.3</v>
      </c>
      <c r="G6" s="12">
        <v>-4503.8</v>
      </c>
      <c r="H6" s="12">
        <v>-5483.9</v>
      </c>
      <c r="I6" s="12">
        <v>-6972</v>
      </c>
      <c r="J6" s="12">
        <v>-3533.7</v>
      </c>
      <c r="K6" s="12">
        <v>-5954.5</v>
      </c>
      <c r="L6" s="12">
        <v>-17243.3</v>
      </c>
      <c r="M6" s="12">
        <v>-20493.900000000001</v>
      </c>
      <c r="N6" s="12">
        <v>-7939.7</v>
      </c>
      <c r="O6" s="12">
        <v>-7698.1660883333334</v>
      </c>
      <c r="P6" s="12">
        <v>-10221.895259083323</v>
      </c>
      <c r="Q6" s="12">
        <v>-14235.956908691665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ht="14.25" customHeight="1" x14ac:dyDescent="0.25">
      <c r="A7" s="13" t="s">
        <v>20</v>
      </c>
      <c r="B7" s="14">
        <v>16073.2</v>
      </c>
      <c r="C7" s="15">
        <v>20545.599999999999</v>
      </c>
      <c r="D7" s="15">
        <v>24454.6</v>
      </c>
      <c r="E7" s="15">
        <v>29849</v>
      </c>
      <c r="F7" s="15">
        <v>23089.3</v>
      </c>
      <c r="G7" s="15">
        <v>25024.2</v>
      </c>
      <c r="H7" s="15">
        <v>27913.4</v>
      </c>
      <c r="I7" s="15">
        <v>26834.5</v>
      </c>
      <c r="J7" s="15">
        <v>26533.7</v>
      </c>
      <c r="K7" s="15">
        <v>25268.7</v>
      </c>
      <c r="L7" s="15">
        <v>19030.900000000001</v>
      </c>
      <c r="M7" s="15">
        <v>20018.3</v>
      </c>
      <c r="N7" s="15">
        <v>23339.4</v>
      </c>
      <c r="O7" s="15">
        <v>28045.807000000001</v>
      </c>
      <c r="P7" s="15">
        <v>28472.107000000007</v>
      </c>
      <c r="Q7" s="15">
        <v>25049.007000000001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14.25" customHeight="1" x14ac:dyDescent="0.25">
      <c r="A8" s="13" t="s">
        <v>21</v>
      </c>
      <c r="B8" s="16">
        <v>23818.2</v>
      </c>
      <c r="C8" s="17">
        <v>28983.499999999996</v>
      </c>
      <c r="D8" s="17">
        <v>39354.300000000003</v>
      </c>
      <c r="E8" s="17">
        <v>49607.9</v>
      </c>
      <c r="F8" s="17">
        <v>39906.9</v>
      </c>
      <c r="G8" s="17">
        <v>45144.5</v>
      </c>
      <c r="H8" s="17">
        <v>47311.5</v>
      </c>
      <c r="I8" s="17">
        <v>52350.400000000001</v>
      </c>
      <c r="J8" s="17">
        <v>48918.1</v>
      </c>
      <c r="K8" s="17">
        <v>56446.400000000001</v>
      </c>
      <c r="L8" s="17">
        <v>50419.9</v>
      </c>
      <c r="M8" s="17">
        <v>51066.1</v>
      </c>
      <c r="N8" s="17">
        <v>52404.1</v>
      </c>
      <c r="O8" s="17">
        <v>57635.387499999997</v>
      </c>
      <c r="P8" s="17">
        <v>57757.587500000001</v>
      </c>
      <c r="Q8" s="17">
        <v>54282.9375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ht="14.25" customHeight="1" x14ac:dyDescent="0.25">
      <c r="A9" s="18" t="s">
        <v>22</v>
      </c>
      <c r="B9" s="14">
        <v>-7745</v>
      </c>
      <c r="C9" s="15">
        <v>-8437.899999999996</v>
      </c>
      <c r="D9" s="15">
        <v>-14899.7</v>
      </c>
      <c r="E9" s="15">
        <v>-19758.900000000001</v>
      </c>
      <c r="F9" s="15">
        <v>-16817.599999999999</v>
      </c>
      <c r="G9" s="15">
        <v>-20120.3</v>
      </c>
      <c r="H9" s="15">
        <v>-19398.099999999999</v>
      </c>
      <c r="I9" s="15">
        <v>-25515.9</v>
      </c>
      <c r="J9" s="15">
        <v>-22384.400000000001</v>
      </c>
      <c r="K9" s="15">
        <v>-31177.7</v>
      </c>
      <c r="L9" s="15">
        <v>-31389</v>
      </c>
      <c r="M9" s="15">
        <v>-31047.8</v>
      </c>
      <c r="N9" s="15">
        <v>-29064.7</v>
      </c>
      <c r="O9" s="15">
        <v>-29589.5805</v>
      </c>
      <c r="P9" s="15">
        <v>-29285.480499999991</v>
      </c>
      <c r="Q9" s="15">
        <v>-29233.930499999999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ht="14.25" customHeight="1" x14ac:dyDescent="0.25">
      <c r="A10" s="13" t="s">
        <v>23</v>
      </c>
      <c r="B10" s="16">
        <v>14642.6</v>
      </c>
      <c r="C10" s="17">
        <v>16134.5</v>
      </c>
      <c r="D10" s="17">
        <v>19943.400000000001</v>
      </c>
      <c r="E10" s="17">
        <v>24911.9</v>
      </c>
      <c r="F10" s="17">
        <v>21519.8</v>
      </c>
      <c r="G10" s="17">
        <v>23807</v>
      </c>
      <c r="H10" s="17">
        <v>19139.599999999999</v>
      </c>
      <c r="I10" s="17">
        <v>21766.799999999999</v>
      </c>
      <c r="J10" s="17">
        <v>18261.5</v>
      </c>
      <c r="K10" s="17">
        <v>21897.599999999999</v>
      </c>
      <c r="L10" s="17">
        <v>18538.5</v>
      </c>
      <c r="M10" s="17">
        <v>13606</v>
      </c>
      <c r="N10" s="17">
        <v>19535.3</v>
      </c>
      <c r="O10" s="17">
        <v>23573.7</v>
      </c>
      <c r="P10" s="17">
        <v>25050.5</v>
      </c>
      <c r="Q10" s="17">
        <v>15052.7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ht="14.25" customHeight="1" x14ac:dyDescent="0.25">
      <c r="A11" s="13" t="s">
        <v>24</v>
      </c>
      <c r="B11" s="14">
        <v>10508.1</v>
      </c>
      <c r="C11" s="15">
        <v>11569.2</v>
      </c>
      <c r="D11" s="15">
        <v>14342.4</v>
      </c>
      <c r="E11" s="15">
        <v>17614.900000000001</v>
      </c>
      <c r="F11" s="15">
        <v>13935.2</v>
      </c>
      <c r="G11" s="15">
        <v>14717.7</v>
      </c>
      <c r="H11" s="15">
        <v>14069.6</v>
      </c>
      <c r="I11" s="15">
        <v>16450.400000000001</v>
      </c>
      <c r="J11" s="15">
        <v>16407.7</v>
      </c>
      <c r="K11" s="15">
        <v>17549.599999999999</v>
      </c>
      <c r="L11" s="15">
        <v>17518.900000000001</v>
      </c>
      <c r="M11" s="15">
        <v>17235.3</v>
      </c>
      <c r="N11" s="15">
        <v>17820</v>
      </c>
      <c r="O11" s="15">
        <v>18692.712500000001</v>
      </c>
      <c r="P11" s="15">
        <v>21193.212500000001</v>
      </c>
      <c r="Q11" s="15">
        <v>18199.462500000001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ht="14.25" customHeight="1" x14ac:dyDescent="0.25">
      <c r="A12" s="18" t="s">
        <v>25</v>
      </c>
      <c r="B12" s="16">
        <v>-3610.5</v>
      </c>
      <c r="C12" s="17">
        <v>-3872.5999999999963</v>
      </c>
      <c r="D12" s="17">
        <v>-9298.7000000000007</v>
      </c>
      <c r="E12" s="17">
        <v>-12461.9</v>
      </c>
      <c r="F12" s="17">
        <v>-9233</v>
      </c>
      <c r="G12" s="17">
        <v>-11031</v>
      </c>
      <c r="H12" s="17">
        <v>-14328.1</v>
      </c>
      <c r="I12" s="17">
        <v>-20199.5</v>
      </c>
      <c r="J12" s="17">
        <v>-20530.599999999999</v>
      </c>
      <c r="K12" s="17">
        <v>-26829.7</v>
      </c>
      <c r="L12" s="17">
        <v>-30369.4</v>
      </c>
      <c r="M12" s="17">
        <v>-34677.1</v>
      </c>
      <c r="N12" s="17">
        <v>-27349.4</v>
      </c>
      <c r="O12" s="17">
        <v>-24708.593000000001</v>
      </c>
      <c r="P12" s="17">
        <v>-25428.192999999992</v>
      </c>
      <c r="Q12" s="17">
        <v>-32380.692999999999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ht="14.25" customHeight="1" x14ac:dyDescent="0.25">
      <c r="A13" s="13" t="s">
        <v>26</v>
      </c>
      <c r="B13" s="14">
        <v>1425.4</v>
      </c>
      <c r="C13" s="15">
        <v>2560.4</v>
      </c>
      <c r="D13" s="15">
        <v>3309</v>
      </c>
      <c r="E13" s="15">
        <v>3065.4</v>
      </c>
      <c r="F13" s="15">
        <v>991.9</v>
      </c>
      <c r="G13" s="15">
        <v>533.70000000000005</v>
      </c>
      <c r="H13" s="15">
        <v>317.8</v>
      </c>
      <c r="I13" s="15">
        <v>232.3</v>
      </c>
      <c r="J13" s="15">
        <v>196.5</v>
      </c>
      <c r="K13" s="15">
        <v>198.5</v>
      </c>
      <c r="L13" s="15">
        <v>303.5</v>
      </c>
      <c r="M13" s="15">
        <v>382.9</v>
      </c>
      <c r="N13" s="15">
        <v>734.6</v>
      </c>
      <c r="O13" s="15">
        <v>909.62691166666696</v>
      </c>
      <c r="P13" s="15">
        <v>1047.8277409166669</v>
      </c>
      <c r="Q13" s="15">
        <v>544.55609130833307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ht="14.25" customHeight="1" x14ac:dyDescent="0.25">
      <c r="A14" s="13" t="s">
        <v>27</v>
      </c>
      <c r="B14" s="16">
        <v>1460.2</v>
      </c>
      <c r="C14" s="17">
        <v>1822.1</v>
      </c>
      <c r="D14" s="17">
        <v>1920.8</v>
      </c>
      <c r="E14" s="17">
        <v>1776.3</v>
      </c>
      <c r="F14" s="17">
        <v>3068</v>
      </c>
      <c r="G14" s="17">
        <v>6445.5</v>
      </c>
      <c r="H14" s="17">
        <v>6694.7</v>
      </c>
      <c r="I14" s="17">
        <v>6796.1</v>
      </c>
      <c r="J14" s="17">
        <v>7359.9</v>
      </c>
      <c r="K14" s="17">
        <v>6980.5</v>
      </c>
      <c r="L14" s="17">
        <v>5338.5</v>
      </c>
      <c r="M14" s="17">
        <v>4718.5</v>
      </c>
      <c r="N14" s="17">
        <v>6099.2</v>
      </c>
      <c r="O14" s="17">
        <v>9388.4</v>
      </c>
      <c r="P14" s="17">
        <v>12640.93</v>
      </c>
      <c r="Q14" s="17">
        <v>11560.02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t="14.25" customHeight="1" x14ac:dyDescent="0.25">
      <c r="A15" s="18" t="s">
        <v>28</v>
      </c>
      <c r="B15" s="14">
        <v>-3645.3</v>
      </c>
      <c r="C15" s="15">
        <v>-3134.2999999999961</v>
      </c>
      <c r="D15" s="15">
        <v>-7910.5</v>
      </c>
      <c r="E15" s="15">
        <v>-11172.8</v>
      </c>
      <c r="F15" s="15">
        <v>-11309.1</v>
      </c>
      <c r="G15" s="15">
        <v>-16942.8</v>
      </c>
      <c r="H15" s="15">
        <v>-20705</v>
      </c>
      <c r="I15" s="15">
        <v>-26763.3</v>
      </c>
      <c r="J15" s="15">
        <v>-27694</v>
      </c>
      <c r="K15" s="15">
        <v>-33611.699999999997</v>
      </c>
      <c r="L15" s="15">
        <v>-35404.400000000001</v>
      </c>
      <c r="M15" s="15">
        <v>-39012.699999999997</v>
      </c>
      <c r="N15" s="15">
        <v>-32714</v>
      </c>
      <c r="O15" s="15">
        <v>-33187.366088333329</v>
      </c>
      <c r="P15" s="15">
        <v>-37021.29525908333</v>
      </c>
      <c r="Q15" s="15">
        <v>-43396.156908691664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14.25" customHeight="1" x14ac:dyDescent="0.25">
      <c r="A16" s="13" t="s">
        <v>29</v>
      </c>
      <c r="B16" s="16">
        <v>5830.5</v>
      </c>
      <c r="C16" s="17">
        <v>5933.1</v>
      </c>
      <c r="D16" s="17">
        <v>8561.7999999999993</v>
      </c>
      <c r="E16" s="17">
        <v>10072</v>
      </c>
      <c r="F16" s="17">
        <v>8305.2000000000007</v>
      </c>
      <c r="G16" s="17">
        <v>12836</v>
      </c>
      <c r="H16" s="17">
        <v>15565.6</v>
      </c>
      <c r="I16" s="17">
        <v>20136.2</v>
      </c>
      <c r="J16" s="17">
        <v>24586.2</v>
      </c>
      <c r="K16" s="17">
        <v>28075.200000000001</v>
      </c>
      <c r="L16" s="17">
        <v>18915.400000000001</v>
      </c>
      <c r="M16" s="17">
        <v>18915</v>
      </c>
      <c r="N16" s="17">
        <v>25122.400000000001</v>
      </c>
      <c r="O16" s="17">
        <v>26098.9</v>
      </c>
      <c r="P16" s="17">
        <v>27384</v>
      </c>
      <c r="Q16" s="17">
        <v>30039.599999999999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ht="14.25" customHeight="1" x14ac:dyDescent="0.25">
      <c r="A17" s="13" t="s">
        <v>30</v>
      </c>
      <c r="B17" s="14">
        <v>82.4</v>
      </c>
      <c r="C17" s="15">
        <v>163.4</v>
      </c>
      <c r="D17" s="15">
        <v>239.7</v>
      </c>
      <c r="E17" s="15">
        <v>313.8</v>
      </c>
      <c r="F17" s="15">
        <v>345.4</v>
      </c>
      <c r="G17" s="15">
        <v>397</v>
      </c>
      <c r="H17" s="15">
        <v>344.5</v>
      </c>
      <c r="I17" s="15">
        <v>344.9</v>
      </c>
      <c r="J17" s="15">
        <v>425.9</v>
      </c>
      <c r="K17" s="15">
        <v>418</v>
      </c>
      <c r="L17" s="15">
        <v>754.3</v>
      </c>
      <c r="M17" s="15">
        <v>396.2</v>
      </c>
      <c r="N17" s="15">
        <v>348.1</v>
      </c>
      <c r="O17" s="15">
        <v>609.70000000000005</v>
      </c>
      <c r="P17" s="15">
        <v>584.6</v>
      </c>
      <c r="Q17" s="15">
        <v>879.4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t="14.25" customHeight="1" x14ac:dyDescent="0.25">
      <c r="A18" s="19" t="s">
        <v>31</v>
      </c>
      <c r="B18" s="16">
        <v>-40</v>
      </c>
      <c r="C18" s="17">
        <v>-35.9</v>
      </c>
      <c r="D18" s="17">
        <v>1.9</v>
      </c>
      <c r="E18" s="17">
        <v>-0.5</v>
      </c>
      <c r="F18" s="17">
        <v>-18.8</v>
      </c>
      <c r="G18" s="17">
        <v>-39.200000000000003</v>
      </c>
      <c r="H18" s="17">
        <v>-45.2</v>
      </c>
      <c r="I18" s="17">
        <v>-119.1</v>
      </c>
      <c r="J18" s="17">
        <v>-82.9</v>
      </c>
      <c r="K18" s="17">
        <v>-140.5</v>
      </c>
      <c r="L18" s="17">
        <v>-147.5</v>
      </c>
      <c r="M18" s="17">
        <v>-102.9</v>
      </c>
      <c r="N18" s="17">
        <v>-155.6</v>
      </c>
      <c r="O18" s="17">
        <v>-133.07499999999999</v>
      </c>
      <c r="P18" s="17">
        <v>-169.5</v>
      </c>
      <c r="Q18" s="17">
        <v>-232.6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14.25" customHeight="1" x14ac:dyDescent="0.25">
      <c r="A19" s="13" t="s">
        <v>32</v>
      </c>
      <c r="B19" s="14" t="s">
        <v>33</v>
      </c>
      <c r="C19" s="15">
        <v>4.9000000000000004</v>
      </c>
      <c r="D19" s="15">
        <v>5.3</v>
      </c>
      <c r="E19" s="15">
        <v>0.6</v>
      </c>
      <c r="F19" s="15">
        <v>1.2</v>
      </c>
      <c r="G19" s="15">
        <v>0.4</v>
      </c>
      <c r="H19" s="15">
        <v>3.1</v>
      </c>
      <c r="I19" s="15">
        <v>15.3</v>
      </c>
      <c r="J19" s="15">
        <v>1.9</v>
      </c>
      <c r="K19" s="15">
        <v>3.7</v>
      </c>
      <c r="L19" s="15">
        <v>8.6999999999999993</v>
      </c>
      <c r="M19" s="15">
        <v>3.2</v>
      </c>
      <c r="N19" s="15">
        <v>14.8</v>
      </c>
      <c r="O19" s="15">
        <v>35.612000000000002</v>
      </c>
      <c r="P19" s="15">
        <v>5.7</v>
      </c>
      <c r="Q19" s="15">
        <v>11.2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ht="14.25" customHeight="1" x14ac:dyDescent="0.25">
      <c r="A20" s="13" t="s">
        <v>34</v>
      </c>
      <c r="B20" s="16">
        <v>40</v>
      </c>
      <c r="C20" s="17">
        <v>40.799999999999997</v>
      </c>
      <c r="D20" s="17">
        <v>3.4</v>
      </c>
      <c r="E20" s="17">
        <v>1.1000000000000001</v>
      </c>
      <c r="F20" s="17">
        <v>20</v>
      </c>
      <c r="G20" s="17">
        <v>39.6</v>
      </c>
      <c r="H20" s="17">
        <v>48.3</v>
      </c>
      <c r="I20" s="17">
        <v>134.4</v>
      </c>
      <c r="J20" s="17">
        <v>84.8</v>
      </c>
      <c r="K20" s="17">
        <v>144.19999999999999</v>
      </c>
      <c r="L20" s="17">
        <v>156.19999999999999</v>
      </c>
      <c r="M20" s="17">
        <v>106.1</v>
      </c>
      <c r="N20" s="17">
        <v>170.4</v>
      </c>
      <c r="O20" s="17">
        <v>168.68700000000001</v>
      </c>
      <c r="P20" s="17">
        <v>175.2</v>
      </c>
      <c r="Q20" s="17">
        <v>243.8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14.25" customHeight="1" x14ac:dyDescent="0.25">
      <c r="A21" s="18" t="s">
        <v>35</v>
      </c>
      <c r="B21" s="14">
        <v>2062.8000000000002</v>
      </c>
      <c r="C21" s="15">
        <v>2599.5000000000036</v>
      </c>
      <c r="D21" s="15">
        <v>413.5</v>
      </c>
      <c r="E21" s="15">
        <v>-1415.1</v>
      </c>
      <c r="F21" s="15">
        <v>-3368.1</v>
      </c>
      <c r="G21" s="15">
        <v>-4543</v>
      </c>
      <c r="H21" s="15">
        <v>-5529.1</v>
      </c>
      <c r="I21" s="15">
        <v>-7091.1</v>
      </c>
      <c r="J21" s="15">
        <v>-3616.6</v>
      </c>
      <c r="K21" s="15">
        <v>-6095</v>
      </c>
      <c r="L21" s="15">
        <v>-17390.8</v>
      </c>
      <c r="M21" s="15">
        <v>-20596.8</v>
      </c>
      <c r="N21" s="15">
        <v>-8095.3</v>
      </c>
      <c r="O21" s="15">
        <v>-7831.2410883333332</v>
      </c>
      <c r="P21" s="15">
        <v>-10391.395259083323</v>
      </c>
      <c r="Q21" s="15">
        <v>-14468.556908691666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14.25" customHeight="1" x14ac:dyDescent="0.25">
      <c r="A22" s="19" t="s">
        <v>36</v>
      </c>
      <c r="B22" s="16">
        <v>-5590.5</v>
      </c>
      <c r="C22" s="17">
        <v>296.7</v>
      </c>
      <c r="D22" s="17">
        <v>-3022.8</v>
      </c>
      <c r="E22" s="17">
        <v>-5274.4</v>
      </c>
      <c r="F22" s="17">
        <v>-1335.5169227985295</v>
      </c>
      <c r="G22" s="17">
        <v>-6469.9</v>
      </c>
      <c r="H22" s="17">
        <v>11351.4</v>
      </c>
      <c r="I22" s="17">
        <v>-3458.4</v>
      </c>
      <c r="J22" s="17">
        <v>-5836.7</v>
      </c>
      <c r="K22" s="17">
        <v>-1248</v>
      </c>
      <c r="L22" s="17">
        <v>-21488.400000000001</v>
      </c>
      <c r="M22" s="17">
        <v>-32510.2</v>
      </c>
      <c r="N22" s="17">
        <v>-23817.7</v>
      </c>
      <c r="O22" s="17">
        <v>-14677.309999999998</v>
      </c>
      <c r="P22" s="17">
        <v>-12999.317999999999</v>
      </c>
      <c r="Q22" s="17">
        <v>-9467.2361677749977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14.25" customHeight="1" x14ac:dyDescent="0.25">
      <c r="A23" s="13" t="s">
        <v>37</v>
      </c>
      <c r="B23" s="14">
        <v>92</v>
      </c>
      <c r="C23" s="15">
        <v>148.4</v>
      </c>
      <c r="D23" s="15">
        <v>664.8</v>
      </c>
      <c r="E23" s="15">
        <v>1920.2</v>
      </c>
      <c r="F23" s="15">
        <v>571.20000000000005</v>
      </c>
      <c r="G23" s="15">
        <v>1175.5</v>
      </c>
      <c r="H23" s="15">
        <v>625.5</v>
      </c>
      <c r="I23" s="15">
        <v>211.1</v>
      </c>
      <c r="J23" s="15">
        <v>301</v>
      </c>
      <c r="K23" s="15">
        <v>252.7</v>
      </c>
      <c r="L23" s="15">
        <v>181.7</v>
      </c>
      <c r="M23" s="15">
        <v>206.6</v>
      </c>
      <c r="N23" s="15">
        <v>199</v>
      </c>
      <c r="O23" s="15">
        <v>323.48899999999998</v>
      </c>
      <c r="P23" s="15">
        <v>405.03199999999998</v>
      </c>
      <c r="Q23" s="15">
        <v>326.5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14.25" customHeight="1" x14ac:dyDescent="0.25">
      <c r="A24" s="18" t="s">
        <v>38</v>
      </c>
      <c r="B24" s="16" t="s">
        <v>39</v>
      </c>
      <c r="C24" s="17" t="s">
        <v>40</v>
      </c>
      <c r="D24" s="17" t="s">
        <v>41</v>
      </c>
      <c r="E24" s="17" t="s">
        <v>42</v>
      </c>
      <c r="F24" s="17" t="s">
        <v>43</v>
      </c>
      <c r="G24" s="17">
        <v>0</v>
      </c>
      <c r="H24" s="17">
        <v>0</v>
      </c>
      <c r="I24" s="17">
        <v>0</v>
      </c>
      <c r="J24" s="17">
        <v>0</v>
      </c>
      <c r="K24" s="17" t="s">
        <v>44</v>
      </c>
      <c r="L24" s="17" t="s">
        <v>45</v>
      </c>
      <c r="M24" s="17" t="s">
        <v>46</v>
      </c>
      <c r="N24" s="17" t="s">
        <v>47</v>
      </c>
      <c r="O24" s="17" t="s">
        <v>48</v>
      </c>
      <c r="P24" s="17" t="s">
        <v>49</v>
      </c>
      <c r="Q24" s="17" t="s">
        <v>50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14.25" customHeight="1" x14ac:dyDescent="0.25">
      <c r="A25" s="18" t="s">
        <v>51</v>
      </c>
      <c r="B25" s="14">
        <v>92</v>
      </c>
      <c r="C25" s="15">
        <v>148.4</v>
      </c>
      <c r="D25" s="15">
        <v>664.8</v>
      </c>
      <c r="E25" s="15">
        <v>1920.2</v>
      </c>
      <c r="F25" s="15">
        <v>571.20000000000005</v>
      </c>
      <c r="G25" s="15">
        <v>1175.5</v>
      </c>
      <c r="H25" s="15">
        <v>625.5</v>
      </c>
      <c r="I25" s="15">
        <v>211.1</v>
      </c>
      <c r="J25" s="15">
        <v>301</v>
      </c>
      <c r="K25" s="15">
        <v>252.7</v>
      </c>
      <c r="L25" s="15">
        <v>181.7</v>
      </c>
      <c r="M25" s="15">
        <v>206.6</v>
      </c>
      <c r="N25" s="15">
        <v>199</v>
      </c>
      <c r="O25" s="15">
        <v>323.48899999999998</v>
      </c>
      <c r="P25" s="15">
        <v>405.03199999999998</v>
      </c>
      <c r="Q25" s="15">
        <v>326.5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14.25" customHeight="1" x14ac:dyDescent="0.25">
      <c r="A26" s="13" t="s">
        <v>52</v>
      </c>
      <c r="B26" s="16">
        <v>5375.6</v>
      </c>
      <c r="C26" s="17">
        <v>10042.799999999999</v>
      </c>
      <c r="D26" s="17">
        <v>11578.1</v>
      </c>
      <c r="E26" s="17">
        <v>9494.6</v>
      </c>
      <c r="F26" s="17">
        <v>6711.6</v>
      </c>
      <c r="G26" s="17">
        <v>6385.6</v>
      </c>
      <c r="H26" s="17">
        <v>-482.7</v>
      </c>
      <c r="I26" s="17">
        <v>2797.7</v>
      </c>
      <c r="J26" s="17">
        <v>4192.2</v>
      </c>
      <c r="K26" s="17">
        <v>4612.2</v>
      </c>
      <c r="L26" s="17">
        <v>6925.2</v>
      </c>
      <c r="M26" s="17">
        <v>8106.8</v>
      </c>
      <c r="N26" s="17">
        <v>7408.7</v>
      </c>
      <c r="O26" s="17">
        <v>8141.3</v>
      </c>
      <c r="P26" s="17">
        <v>9010.1</v>
      </c>
      <c r="Q26" s="17">
        <v>5851.8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14.25" customHeight="1" x14ac:dyDescent="0.25">
      <c r="A27" s="18" t="s">
        <v>53</v>
      </c>
      <c r="B27" s="14" t="s">
        <v>54</v>
      </c>
      <c r="C27" s="15">
        <v>72</v>
      </c>
      <c r="D27" s="15">
        <v>100.5</v>
      </c>
      <c r="E27" s="15">
        <v>389.5</v>
      </c>
      <c r="F27" s="15">
        <v>1007.7</v>
      </c>
      <c r="G27" s="15">
        <v>1359.6</v>
      </c>
      <c r="H27" s="15">
        <v>539.70000000000005</v>
      </c>
      <c r="I27" s="15">
        <v>209</v>
      </c>
      <c r="J27" s="15">
        <v>339.4</v>
      </c>
      <c r="K27" s="15">
        <v>201.9</v>
      </c>
      <c r="L27" s="15">
        <v>916.4</v>
      </c>
      <c r="M27" s="15">
        <v>319.89999999999998</v>
      </c>
      <c r="N27" s="15">
        <v>345.1</v>
      </c>
      <c r="O27" s="15">
        <v>1700.7</v>
      </c>
      <c r="P27" s="15">
        <v>3675.5</v>
      </c>
      <c r="Q27" s="15">
        <v>3862.5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14.25" customHeight="1" x14ac:dyDescent="0.25">
      <c r="A28" s="18" t="s">
        <v>55</v>
      </c>
      <c r="B28" s="16">
        <v>5375.6</v>
      </c>
      <c r="C28" s="17">
        <v>9970.7999999999993</v>
      </c>
      <c r="D28" s="17">
        <v>11477.6</v>
      </c>
      <c r="E28" s="17">
        <v>9105.1</v>
      </c>
      <c r="F28" s="17">
        <v>5703.9</v>
      </c>
      <c r="G28" s="17">
        <v>5026</v>
      </c>
      <c r="H28" s="17">
        <v>-1022.4</v>
      </c>
      <c r="I28" s="17">
        <v>2588.6999999999998</v>
      </c>
      <c r="J28" s="17">
        <v>3852.8</v>
      </c>
      <c r="K28" s="17">
        <v>4410.3</v>
      </c>
      <c r="L28" s="17">
        <v>6008.8</v>
      </c>
      <c r="M28" s="17">
        <v>7786.9</v>
      </c>
      <c r="N28" s="17">
        <v>7063.6</v>
      </c>
      <c r="O28" s="17">
        <v>6440.6</v>
      </c>
      <c r="P28" s="17">
        <v>5334.6000000000013</v>
      </c>
      <c r="Q28" s="17">
        <v>1989.3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14.25" customHeight="1" x14ac:dyDescent="0.25">
      <c r="A29" s="13" t="s">
        <v>56</v>
      </c>
      <c r="B29" s="14">
        <v>59.9</v>
      </c>
      <c r="C29" s="15">
        <v>703.2</v>
      </c>
      <c r="D29" s="15">
        <v>846.4</v>
      </c>
      <c r="E29" s="15">
        <v>622.70000000000005</v>
      </c>
      <c r="F29" s="15">
        <v>267.39999999999998</v>
      </c>
      <c r="G29" s="15">
        <v>444.8</v>
      </c>
      <c r="H29" s="15">
        <v>220.4</v>
      </c>
      <c r="I29" s="15">
        <v>-22.6</v>
      </c>
      <c r="J29" s="15">
        <v>-50.2</v>
      </c>
      <c r="K29" s="15">
        <v>27.9</v>
      </c>
      <c r="L29" s="15">
        <v>-200.6</v>
      </c>
      <c r="M29" s="15">
        <v>-223.9</v>
      </c>
      <c r="N29" s="15">
        <v>-98.3</v>
      </c>
      <c r="O29" s="15">
        <v>96.141000000000005</v>
      </c>
      <c r="P29" s="15">
        <v>-60.6</v>
      </c>
      <c r="Q29" s="15">
        <v>1572.5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14.25" customHeight="1" x14ac:dyDescent="0.25">
      <c r="A30" s="18" t="s">
        <v>57</v>
      </c>
      <c r="B30" s="16">
        <v>59.9</v>
      </c>
      <c r="C30" s="17">
        <v>703.2</v>
      </c>
      <c r="D30" s="17">
        <v>846.4</v>
      </c>
      <c r="E30" s="17">
        <v>622.70000000000005</v>
      </c>
      <c r="F30" s="17">
        <v>267.39999999999998</v>
      </c>
      <c r="G30" s="17">
        <v>444.8</v>
      </c>
      <c r="H30" s="17">
        <v>220.4</v>
      </c>
      <c r="I30" s="17">
        <v>-22.6</v>
      </c>
      <c r="J30" s="17">
        <v>-50.2</v>
      </c>
      <c r="K30" s="17">
        <v>27.9</v>
      </c>
      <c r="L30" s="17">
        <v>-200.6</v>
      </c>
      <c r="M30" s="17">
        <v>-223.9</v>
      </c>
      <c r="N30" s="17">
        <v>-98.3</v>
      </c>
      <c r="O30" s="17">
        <v>96.141000000000005</v>
      </c>
      <c r="P30" s="17">
        <v>-60.6</v>
      </c>
      <c r="Q30" s="17">
        <v>1572.5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14.25" customHeight="1" x14ac:dyDescent="0.25">
      <c r="A31" s="18" t="s">
        <v>58</v>
      </c>
      <c r="B31" s="14" t="s">
        <v>59</v>
      </c>
      <c r="C31" s="15" t="s">
        <v>60</v>
      </c>
      <c r="D31" s="15" t="s">
        <v>61</v>
      </c>
      <c r="E31" s="15" t="s">
        <v>62</v>
      </c>
      <c r="F31" s="15" t="s">
        <v>63</v>
      </c>
      <c r="G31" s="15">
        <v>0</v>
      </c>
      <c r="H31" s="15">
        <v>0</v>
      </c>
      <c r="I31" s="15">
        <v>0</v>
      </c>
      <c r="J31" s="15">
        <v>0</v>
      </c>
      <c r="K31" s="15" t="s">
        <v>64</v>
      </c>
      <c r="L31" s="15" t="s">
        <v>65</v>
      </c>
      <c r="M31" s="15" t="s">
        <v>66</v>
      </c>
      <c r="N31" s="15" t="s">
        <v>67</v>
      </c>
      <c r="O31" s="15" t="s">
        <v>68</v>
      </c>
      <c r="P31" s="15" t="s">
        <v>69</v>
      </c>
      <c r="Q31" s="15" t="s">
        <v>70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14.25" customHeight="1" x14ac:dyDescent="0.25">
      <c r="A32" s="13" t="s">
        <v>71</v>
      </c>
      <c r="B32" s="16">
        <v>3528.1</v>
      </c>
      <c r="C32" s="17">
        <v>2.8</v>
      </c>
      <c r="D32" s="17">
        <v>-2727.5</v>
      </c>
      <c r="E32" s="17">
        <v>-7027</v>
      </c>
      <c r="F32" s="17">
        <v>-259.7</v>
      </c>
      <c r="G32" s="17">
        <v>10886.7</v>
      </c>
      <c r="H32" s="17">
        <v>-10431.200000000001</v>
      </c>
      <c r="I32" s="17">
        <v>-1976.3</v>
      </c>
      <c r="J32" s="17">
        <v>2963.1</v>
      </c>
      <c r="K32" s="17">
        <v>-2083.6999999999998</v>
      </c>
      <c r="L32" s="17">
        <v>-129.30000000000001</v>
      </c>
      <c r="M32" s="17">
        <v>512.20000000000005</v>
      </c>
      <c r="N32" s="17">
        <v>23791.599999999999</v>
      </c>
      <c r="O32" s="17">
        <v>-1814.56</v>
      </c>
      <c r="P32" s="17">
        <v>10393.81</v>
      </c>
      <c r="Q32" s="17">
        <v>2587.7199999999989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ht="14.25" customHeight="1" x14ac:dyDescent="0.25">
      <c r="A33" s="18" t="s">
        <v>72</v>
      </c>
      <c r="B33" s="14">
        <v>729.4</v>
      </c>
      <c r="C33" s="15">
        <v>501.9</v>
      </c>
      <c r="D33" s="15">
        <v>-3198.9</v>
      </c>
      <c r="E33" s="15">
        <v>-673.6</v>
      </c>
      <c r="F33" s="15">
        <v>393</v>
      </c>
      <c r="G33" s="15">
        <v>1724.4</v>
      </c>
      <c r="H33" s="15">
        <v>-711.3</v>
      </c>
      <c r="I33" s="15">
        <v>-983.4</v>
      </c>
      <c r="J33" s="15">
        <v>-431.4</v>
      </c>
      <c r="K33" s="15">
        <v>484.9</v>
      </c>
      <c r="L33" s="15">
        <v>13.5</v>
      </c>
      <c r="M33" s="15">
        <v>609.5</v>
      </c>
      <c r="N33" s="15">
        <v>224.3</v>
      </c>
      <c r="O33" s="15">
        <v>220.3</v>
      </c>
      <c r="P33" s="15">
        <v>-12</v>
      </c>
      <c r="Q33" s="15">
        <v>-1996.9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t="14.25" customHeight="1" x14ac:dyDescent="0.25">
      <c r="A34" s="18" t="s">
        <v>73</v>
      </c>
      <c r="B34" s="16">
        <v>2798.7</v>
      </c>
      <c r="C34" s="17">
        <v>-499.1</v>
      </c>
      <c r="D34" s="17">
        <v>471.4</v>
      </c>
      <c r="E34" s="17">
        <v>-6353.4</v>
      </c>
      <c r="F34" s="17">
        <v>-652.70000000000005</v>
      </c>
      <c r="G34" s="17">
        <v>9162.2999999999993</v>
      </c>
      <c r="H34" s="17">
        <v>-9719.9</v>
      </c>
      <c r="I34" s="17">
        <v>-992.9</v>
      </c>
      <c r="J34" s="17">
        <v>3394.5</v>
      </c>
      <c r="K34" s="17">
        <v>-2568.6</v>
      </c>
      <c r="L34" s="17">
        <v>-142.80000000000001</v>
      </c>
      <c r="M34" s="17">
        <v>-97.3</v>
      </c>
      <c r="N34" s="17">
        <v>23567.3</v>
      </c>
      <c r="O34" s="17">
        <v>-2034.86</v>
      </c>
      <c r="P34" s="17">
        <v>10405.81</v>
      </c>
      <c r="Q34" s="17">
        <v>4584.62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14.25" customHeight="1" x14ac:dyDescent="0.25">
      <c r="A35" s="13" t="s">
        <v>74</v>
      </c>
      <c r="B35" s="14" t="s">
        <v>75</v>
      </c>
      <c r="C35" s="15" t="s">
        <v>76</v>
      </c>
      <c r="D35" s="15" t="s">
        <v>77</v>
      </c>
      <c r="E35" s="15" t="s">
        <v>78</v>
      </c>
      <c r="F35" s="15" t="s">
        <v>79</v>
      </c>
      <c r="G35" s="15">
        <v>0</v>
      </c>
      <c r="H35" s="15">
        <v>0</v>
      </c>
      <c r="I35" s="15">
        <v>0</v>
      </c>
      <c r="J35" s="15">
        <v>0</v>
      </c>
      <c r="K35" s="15" t="s">
        <v>80</v>
      </c>
      <c r="L35" s="15" t="s">
        <v>81</v>
      </c>
      <c r="M35" s="15" t="s">
        <v>82</v>
      </c>
      <c r="N35" s="15" t="s">
        <v>83</v>
      </c>
      <c r="O35" s="15" t="s">
        <v>84</v>
      </c>
      <c r="P35" s="15" t="s">
        <v>85</v>
      </c>
      <c r="Q35" s="15" t="s">
        <v>86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14.25" customHeight="1" x14ac:dyDescent="0.25">
      <c r="A36" s="18" t="s">
        <v>87</v>
      </c>
      <c r="B36" s="16" t="s">
        <v>88</v>
      </c>
      <c r="C36" s="17" t="s">
        <v>89</v>
      </c>
      <c r="D36" s="17" t="s">
        <v>90</v>
      </c>
      <c r="E36" s="17" t="s">
        <v>91</v>
      </c>
      <c r="F36" s="17" t="s">
        <v>92</v>
      </c>
      <c r="G36" s="17">
        <v>0</v>
      </c>
      <c r="H36" s="17">
        <v>0</v>
      </c>
      <c r="I36" s="17">
        <v>0</v>
      </c>
      <c r="J36" s="17">
        <v>0</v>
      </c>
      <c r="K36" s="17" t="s">
        <v>93</v>
      </c>
      <c r="L36" s="17" t="s">
        <v>94</v>
      </c>
      <c r="M36" s="17" t="s">
        <v>95</v>
      </c>
      <c r="N36" s="17" t="s">
        <v>96</v>
      </c>
      <c r="O36" s="17" t="s">
        <v>97</v>
      </c>
      <c r="P36" s="17" t="s">
        <v>98</v>
      </c>
      <c r="Q36" s="17" t="s">
        <v>99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ht="14.25" customHeight="1" x14ac:dyDescent="0.25">
      <c r="A37" s="18" t="s">
        <v>100</v>
      </c>
      <c r="B37" s="14" t="s">
        <v>101</v>
      </c>
      <c r="C37" s="15" t="s">
        <v>102</v>
      </c>
      <c r="D37" s="15" t="s">
        <v>103</v>
      </c>
      <c r="E37" s="15" t="s">
        <v>104</v>
      </c>
      <c r="F37" s="15" t="s">
        <v>105</v>
      </c>
      <c r="G37" s="15">
        <v>0</v>
      </c>
      <c r="H37" s="15">
        <v>0</v>
      </c>
      <c r="I37" s="15">
        <v>0</v>
      </c>
      <c r="J37" s="15">
        <v>0</v>
      </c>
      <c r="K37" s="15" t="s">
        <v>106</v>
      </c>
      <c r="L37" s="15" t="s">
        <v>107</v>
      </c>
      <c r="M37" s="15" t="s">
        <v>108</v>
      </c>
      <c r="N37" s="15" t="s">
        <v>109</v>
      </c>
      <c r="O37" s="15" t="s">
        <v>110</v>
      </c>
      <c r="P37" s="15" t="s">
        <v>111</v>
      </c>
      <c r="Q37" s="15" t="s">
        <v>112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14.25" customHeight="1" x14ac:dyDescent="0.25">
      <c r="A38" s="13" t="s">
        <v>113</v>
      </c>
      <c r="B38" s="16">
        <v>3245.9</v>
      </c>
      <c r="C38" s="17">
        <v>9743</v>
      </c>
      <c r="D38" s="17">
        <v>5498.1</v>
      </c>
      <c r="E38" s="17">
        <v>-4632.5</v>
      </c>
      <c r="F38" s="17">
        <v>5878.6</v>
      </c>
      <c r="G38" s="17">
        <v>11185</v>
      </c>
      <c r="H38" s="17">
        <v>-2875.7</v>
      </c>
      <c r="I38" s="17">
        <v>591.6</v>
      </c>
      <c r="J38" s="17">
        <v>2339.1</v>
      </c>
      <c r="K38" s="17">
        <v>3198.4</v>
      </c>
      <c r="L38" s="17">
        <v>2003.8</v>
      </c>
      <c r="M38" s="17">
        <v>2937.5</v>
      </c>
      <c r="N38" s="17">
        <v>12954.6</v>
      </c>
      <c r="O38" s="17">
        <v>497.3999999999981</v>
      </c>
      <c r="P38" s="17">
        <v>12595.2</v>
      </c>
      <c r="Q38" s="17">
        <v>2539.283832225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t="14.25" customHeight="1" x14ac:dyDescent="0.25">
      <c r="A39" s="18" t="s">
        <v>114</v>
      </c>
      <c r="B39" s="14" t="s">
        <v>115</v>
      </c>
      <c r="C39" s="15" t="s">
        <v>116</v>
      </c>
      <c r="D39" s="15" t="s">
        <v>117</v>
      </c>
      <c r="E39" s="15" t="s">
        <v>118</v>
      </c>
      <c r="F39" s="15" t="s">
        <v>119</v>
      </c>
      <c r="G39" s="15" t="s">
        <v>120</v>
      </c>
      <c r="H39" s="15" t="s">
        <v>121</v>
      </c>
      <c r="I39" s="15" t="s">
        <v>122</v>
      </c>
      <c r="J39" s="15" t="s">
        <v>123</v>
      </c>
      <c r="K39" s="15" t="s">
        <v>124</v>
      </c>
      <c r="L39" s="15" t="s">
        <v>125</v>
      </c>
      <c r="M39" s="15" t="s">
        <v>126</v>
      </c>
      <c r="N39" s="15" t="s">
        <v>127</v>
      </c>
      <c r="O39" s="15" t="s">
        <v>128</v>
      </c>
      <c r="P39" s="15" t="s">
        <v>129</v>
      </c>
      <c r="Q39" s="15" t="s">
        <v>130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t="14.25" customHeight="1" x14ac:dyDescent="0.25">
      <c r="A40" s="18" t="s">
        <v>131</v>
      </c>
      <c r="B40" s="16">
        <v>3245.9</v>
      </c>
      <c r="C40" s="17">
        <v>9743</v>
      </c>
      <c r="D40" s="17">
        <v>5498.1</v>
      </c>
      <c r="E40" s="17">
        <v>-4632.5</v>
      </c>
      <c r="F40" s="17">
        <v>5878.6</v>
      </c>
      <c r="G40" s="17">
        <v>11185</v>
      </c>
      <c r="H40" s="17">
        <v>-2875.7</v>
      </c>
      <c r="I40" s="17">
        <v>591.6</v>
      </c>
      <c r="J40" s="17">
        <v>2339.1</v>
      </c>
      <c r="K40" s="17">
        <v>3198.4</v>
      </c>
      <c r="L40" s="17">
        <v>2003.8</v>
      </c>
      <c r="M40" s="17">
        <v>2937.5</v>
      </c>
      <c r="N40" s="17">
        <v>12954.6</v>
      </c>
      <c r="O40" s="17">
        <v>497.3999999999981</v>
      </c>
      <c r="P40" s="17">
        <v>12595.2</v>
      </c>
      <c r="Q40" s="17">
        <v>2539.283832225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t="14.25" customHeight="1" x14ac:dyDescent="0.25">
      <c r="A41" s="13" t="s">
        <v>132</v>
      </c>
      <c r="B41" s="14">
        <v>84.6</v>
      </c>
      <c r="C41" s="15">
        <v>252.3</v>
      </c>
      <c r="D41" s="15">
        <v>1181.5</v>
      </c>
      <c r="E41" s="15">
        <v>717.2</v>
      </c>
      <c r="F41" s="15">
        <v>1600.8169227985297</v>
      </c>
      <c r="G41" s="15">
        <v>2002.9</v>
      </c>
      <c r="H41" s="15">
        <v>-2467.3000000000002</v>
      </c>
      <c r="I41" s="15">
        <v>3417.1</v>
      </c>
      <c r="J41" s="15">
        <v>1271.3</v>
      </c>
      <c r="K41" s="15">
        <v>2198.5</v>
      </c>
      <c r="L41" s="15">
        <v>16677.400000000001</v>
      </c>
      <c r="M41" s="15">
        <v>26811.4</v>
      </c>
      <c r="N41" s="15">
        <v>5672.7</v>
      </c>
      <c r="O41" s="15">
        <v>9267.6</v>
      </c>
      <c r="P41" s="15">
        <v>6535.04</v>
      </c>
      <c r="Q41" s="15">
        <v>5465.9999999999991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14.25" customHeight="1" x14ac:dyDescent="0.25">
      <c r="A42" s="18" t="s">
        <v>133</v>
      </c>
      <c r="B42" s="16" t="s">
        <v>134</v>
      </c>
      <c r="C42" s="17" t="s">
        <v>135</v>
      </c>
      <c r="D42" s="17" t="s">
        <v>136</v>
      </c>
      <c r="E42" s="17" t="s">
        <v>137</v>
      </c>
      <c r="F42" s="17" t="s">
        <v>138</v>
      </c>
      <c r="G42" s="17" t="s">
        <v>139</v>
      </c>
      <c r="H42" s="17" t="s">
        <v>140</v>
      </c>
      <c r="I42" s="17" t="s">
        <v>141</v>
      </c>
      <c r="J42" s="17" t="s">
        <v>142</v>
      </c>
      <c r="K42" s="17" t="s">
        <v>143</v>
      </c>
      <c r="L42" s="17" t="s">
        <v>144</v>
      </c>
      <c r="M42" s="17" t="s">
        <v>145</v>
      </c>
      <c r="N42" s="17" t="s">
        <v>146</v>
      </c>
      <c r="O42" s="17" t="s">
        <v>147</v>
      </c>
      <c r="P42" s="17" t="s">
        <v>148</v>
      </c>
      <c r="Q42" s="17" t="s">
        <v>149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4.25" customHeight="1" x14ac:dyDescent="0.25">
      <c r="A43" s="18" t="s">
        <v>150</v>
      </c>
      <c r="B43" s="14">
        <v>84.6</v>
      </c>
      <c r="C43" s="15">
        <v>252.3</v>
      </c>
      <c r="D43" s="15">
        <v>1181.5</v>
      </c>
      <c r="E43" s="15">
        <v>717.2</v>
      </c>
      <c r="F43" s="15">
        <v>1600.8169227985297</v>
      </c>
      <c r="G43" s="15">
        <v>2002.9</v>
      </c>
      <c r="H43" s="15">
        <v>-2467.3000000000002</v>
      </c>
      <c r="I43" s="15">
        <v>3417.1</v>
      </c>
      <c r="J43" s="15">
        <v>1271.3</v>
      </c>
      <c r="K43" s="15">
        <v>2198.5</v>
      </c>
      <c r="L43" s="15">
        <v>16677.400000000001</v>
      </c>
      <c r="M43" s="15">
        <v>26811.4</v>
      </c>
      <c r="N43" s="15">
        <v>5672.7</v>
      </c>
      <c r="O43" s="15">
        <v>9267.6</v>
      </c>
      <c r="P43" s="15">
        <v>6535.04</v>
      </c>
      <c r="Q43" s="15">
        <v>5465.9999999999991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14.25" customHeight="1" x14ac:dyDescent="0.25">
      <c r="A44" s="20" t="s">
        <v>151</v>
      </c>
      <c r="B44" s="16">
        <v>7653.3</v>
      </c>
      <c r="C44" s="17">
        <v>2302.8000000000038</v>
      </c>
      <c r="D44" s="17">
        <v>3436.3</v>
      </c>
      <c r="E44" s="17">
        <v>3859.3</v>
      </c>
      <c r="F44" s="17">
        <v>-2032.5830772014704</v>
      </c>
      <c r="G44" s="17">
        <v>1926.9</v>
      </c>
      <c r="H44" s="17">
        <v>-16880.5</v>
      </c>
      <c r="I44" s="17">
        <v>-3632.7</v>
      </c>
      <c r="J44" s="17">
        <v>2220.1</v>
      </c>
      <c r="K44" s="17">
        <v>-4847</v>
      </c>
      <c r="L44" s="17">
        <v>4097.6000000000004</v>
      </c>
      <c r="M44" s="17">
        <v>11913.4</v>
      </c>
      <c r="N44" s="17">
        <v>15722.4</v>
      </c>
      <c r="O44" s="17">
        <v>6846.0689116666645</v>
      </c>
      <c r="P44" s="17">
        <v>2607.9227409166774</v>
      </c>
      <c r="Q44" s="17">
        <v>-5001.3207409166689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14.25" customHeight="1" x14ac:dyDescent="0.25">
      <c r="A45" s="19" t="s">
        <v>152</v>
      </c>
      <c r="B45" s="14">
        <v>-2426.9718604059822</v>
      </c>
      <c r="C45" s="15">
        <v>634.03288255169775</v>
      </c>
      <c r="D45" s="15">
        <v>250.64157716456509</v>
      </c>
      <c r="E45" s="15">
        <v>-2927.8409433334482</v>
      </c>
      <c r="F45" s="15">
        <v>398.06595593734954</v>
      </c>
      <c r="G45" s="15">
        <v>-2145.0553390809418</v>
      </c>
      <c r="H45" s="15">
        <v>-2855.1371488443647</v>
      </c>
      <c r="I45" s="15">
        <v>-2159.6978055266268</v>
      </c>
      <c r="J45" s="15">
        <v>-1316.7939937212318</v>
      </c>
      <c r="K45" s="15">
        <v>1638.2361863072858</v>
      </c>
      <c r="L45" s="15">
        <v>-4771.4084633468492</v>
      </c>
      <c r="M45" s="15">
        <v>-7227.0848783030378</v>
      </c>
      <c r="N45" s="15">
        <v>-6911.6656656252744</v>
      </c>
      <c r="O45" s="15">
        <v>-3609.1641945490132</v>
      </c>
      <c r="P45" s="15">
        <v>-4642.9056867368436</v>
      </c>
      <c r="Q45" s="15">
        <v>-9058.9986212073909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14.25" customHeight="1" x14ac:dyDescent="0.25">
      <c r="A46" s="19" t="s">
        <v>153</v>
      </c>
      <c r="B46" s="16">
        <v>5226.3281395940176</v>
      </c>
      <c r="C46" s="17">
        <v>2936.8328825516978</v>
      </c>
      <c r="D46" s="17">
        <v>3686.9415771645649</v>
      </c>
      <c r="E46" s="17">
        <v>931.45905666655165</v>
      </c>
      <c r="F46" s="17">
        <v>-1634.5171212641208</v>
      </c>
      <c r="G46" s="17">
        <v>-218.15533908094193</v>
      </c>
      <c r="H46" s="17">
        <v>-19735.637148844366</v>
      </c>
      <c r="I46" s="17">
        <v>-5792.3978055266261</v>
      </c>
      <c r="J46" s="17">
        <v>903.30600627876834</v>
      </c>
      <c r="K46" s="17">
        <v>-3208.7638136927167</v>
      </c>
      <c r="L46" s="17">
        <v>-673.80846334684895</v>
      </c>
      <c r="M46" s="17">
        <v>4686.3151216969645</v>
      </c>
      <c r="N46" s="17">
        <v>8810.7343343747216</v>
      </c>
      <c r="O46" s="17">
        <v>3236.9047171176571</v>
      </c>
      <c r="P46" s="17">
        <v>-2034.9829458201664</v>
      </c>
      <c r="Q46" s="17">
        <v>-14060.319362124053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14.25" customHeight="1" x14ac:dyDescent="0.25">
      <c r="A47" s="13" t="s">
        <v>154</v>
      </c>
      <c r="B47" s="14">
        <v>6319.4281395940179</v>
      </c>
      <c r="C47" s="15">
        <v>3607.9328825516977</v>
      </c>
      <c r="D47" s="15">
        <v>5475.0415771645648</v>
      </c>
      <c r="E47" s="15">
        <v>1754.9590566665515</v>
      </c>
      <c r="F47" s="15">
        <v>-156.21712126412081</v>
      </c>
      <c r="G47" s="15">
        <v>1276.4446609190582</v>
      </c>
      <c r="H47" s="15">
        <v>-18329.637148844366</v>
      </c>
      <c r="I47" s="15">
        <v>-3824.5978055266269</v>
      </c>
      <c r="J47" s="15">
        <v>2787.8060062787686</v>
      </c>
      <c r="K47" s="15">
        <v>-1537.7638136927164</v>
      </c>
      <c r="L47" s="15">
        <v>1336.891536653151</v>
      </c>
      <c r="M47" s="15">
        <v>7610.8098399652808</v>
      </c>
      <c r="N47" s="15">
        <v>12290.946861161563</v>
      </c>
      <c r="O47" s="15">
        <v>5433.7329268042522</v>
      </c>
      <c r="P47" s="15">
        <v>2082.216783111473</v>
      </c>
      <c r="Q47" s="15">
        <v>-7532.9417762466401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14.25" customHeight="1" x14ac:dyDescent="0.25">
      <c r="A48" s="13" t="s">
        <v>155</v>
      </c>
      <c r="B48" s="16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2693.4947182683159</v>
      </c>
      <c r="N48" s="17">
        <v>3277.2125267868414</v>
      </c>
      <c r="O48" s="17">
        <v>2025.928209686595</v>
      </c>
      <c r="P48" s="17">
        <v>3973.4097289316392</v>
      </c>
      <c r="Q48" s="17">
        <v>6439.8575858774147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14.25" customHeight="1" x14ac:dyDescent="0.25">
      <c r="A49" s="21" t="s">
        <v>156</v>
      </c>
      <c r="B49" s="14">
        <v>1093.0999999999999</v>
      </c>
      <c r="C49" s="15">
        <v>671.1</v>
      </c>
      <c r="D49" s="15">
        <v>1788.1</v>
      </c>
      <c r="E49" s="15">
        <v>823.5</v>
      </c>
      <c r="F49" s="15">
        <v>1478.3</v>
      </c>
      <c r="G49" s="15">
        <v>1494.6</v>
      </c>
      <c r="H49" s="15">
        <v>1406</v>
      </c>
      <c r="I49" s="15">
        <v>1967.8</v>
      </c>
      <c r="J49" s="15">
        <v>1884.5</v>
      </c>
      <c r="K49" s="15">
        <v>1671</v>
      </c>
      <c r="L49" s="15">
        <v>2010.7</v>
      </c>
      <c r="M49" s="15">
        <v>231</v>
      </c>
      <c r="N49" s="15">
        <v>203</v>
      </c>
      <c r="O49" s="15">
        <v>170.9</v>
      </c>
      <c r="P49" s="15">
        <v>143.79</v>
      </c>
      <c r="Q49" s="15">
        <v>87.52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14.25" customHeight="1" x14ac:dyDescent="0.25">
      <c r="A51" s="22" t="s">
        <v>157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14.25" customHeight="1" x14ac:dyDescent="0.25">
      <c r="A52" s="2" t="s">
        <v>158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14.25" customHeight="1" x14ac:dyDescent="0.25">
      <c r="A53" s="22" t="s">
        <v>159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14.25" customHeight="1" x14ac:dyDescent="0.25">
      <c r="A54" s="23" t="s">
        <v>160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13.5" customHeight="1" x14ac:dyDescent="0.25">
      <c r="A55" s="2" t="s">
        <v>161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66"/>
  <sheetViews>
    <sheetView showGridLines="0" showRowColHeaders="0" tabSelected="1" workbookViewId="0">
      <pane xSplit="1" ySplit="5" topLeftCell="B6" activePane="bottomRight" state="frozen"/>
      <selection pane="topRight"/>
      <selection pane="bottomLeft"/>
      <selection pane="bottomRight" activeCell="A58" sqref="A58"/>
    </sheetView>
  </sheetViews>
  <sheetFormatPr defaultColWidth="10.109375" defaultRowHeight="14.55" customHeight="1" x14ac:dyDescent="0.25"/>
  <cols>
    <col min="1" max="1" width="57.44140625" customWidth="1"/>
    <col min="2" max="2" width="8.44140625" customWidth="1"/>
    <col min="3" max="18" width="8.88671875" customWidth="1"/>
    <col min="19" max="19" width="9.44140625" customWidth="1"/>
    <col min="20" max="24" width="8.88671875" customWidth="1"/>
    <col min="25" max="25" width="9.44140625" customWidth="1"/>
    <col min="26" max="33" width="8.88671875" customWidth="1"/>
    <col min="34" max="34" width="9.44140625" customWidth="1"/>
    <col min="35" max="35" width="8.88671875" customWidth="1"/>
    <col min="36" max="36" width="9.6640625" customWidth="1"/>
    <col min="37" max="37" width="10.33203125" customWidth="1"/>
    <col min="38" max="41" width="9.6640625" customWidth="1"/>
    <col min="42" max="42" width="10.33203125" customWidth="1"/>
    <col min="43" max="43" width="9.6640625" customWidth="1"/>
    <col min="44" max="46" width="10.33203125" customWidth="1"/>
    <col min="47" max="47" width="9.6640625" customWidth="1"/>
    <col min="48" max="49" width="10.33203125" customWidth="1"/>
    <col min="50" max="53" width="9.6640625" customWidth="1"/>
    <col min="54" max="54" width="10.33203125" customWidth="1"/>
    <col min="55" max="59" width="9.6640625" customWidth="1"/>
  </cols>
  <sheetData>
    <row r="1" spans="1:59" ht="19.5" customHeight="1" x14ac:dyDescent="0.25">
      <c r="A1" s="24" t="s">
        <v>162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6.5" customHeight="1" x14ac:dyDescent="0.25">
      <c r="A2" s="3" t="s">
        <v>163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ht="16.5" customHeight="1" x14ac:dyDescent="0.25">
      <c r="A4" s="4" t="s">
        <v>164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ht="14.25" customHeight="1" x14ac:dyDescent="0.25">
      <c r="A5" s="6"/>
      <c r="B5" s="7" t="s">
        <v>165</v>
      </c>
      <c r="C5" s="8" t="s">
        <v>166</v>
      </c>
      <c r="D5" s="8" t="s">
        <v>167</v>
      </c>
      <c r="E5" s="8" t="s">
        <v>168</v>
      </c>
      <c r="F5" s="8" t="s">
        <v>169</v>
      </c>
      <c r="G5" s="8" t="s">
        <v>170</v>
      </c>
      <c r="H5" s="8" t="s">
        <v>171</v>
      </c>
      <c r="I5" s="8" t="s">
        <v>172</v>
      </c>
      <c r="J5" s="8" t="s">
        <v>173</v>
      </c>
      <c r="K5" s="8" t="s">
        <v>174</v>
      </c>
      <c r="L5" s="8" t="s">
        <v>175</v>
      </c>
      <c r="M5" s="8" t="s">
        <v>176</v>
      </c>
      <c r="N5" s="8" t="s">
        <v>177</v>
      </c>
      <c r="O5" s="8" t="s">
        <v>178</v>
      </c>
      <c r="P5" s="8" t="s">
        <v>179</v>
      </c>
      <c r="Q5" s="8" t="s">
        <v>180</v>
      </c>
      <c r="R5" s="8" t="s">
        <v>181</v>
      </c>
      <c r="S5" s="8" t="s">
        <v>182</v>
      </c>
      <c r="T5" s="8" t="s">
        <v>183</v>
      </c>
      <c r="U5" s="8" t="s">
        <v>184</v>
      </c>
      <c r="V5" s="8" t="s">
        <v>185</v>
      </c>
      <c r="W5" s="8" t="s">
        <v>186</v>
      </c>
      <c r="X5" s="8" t="s">
        <v>187</v>
      </c>
      <c r="Y5" s="8" t="s">
        <v>188</v>
      </c>
      <c r="Z5" s="8" t="s">
        <v>189</v>
      </c>
      <c r="AA5" s="8" t="s">
        <v>190</v>
      </c>
      <c r="AB5" s="8" t="s">
        <v>191</v>
      </c>
      <c r="AC5" s="8" t="s">
        <v>192</v>
      </c>
      <c r="AD5" s="8" t="s">
        <v>193</v>
      </c>
      <c r="AE5" s="8" t="s">
        <v>194</v>
      </c>
      <c r="AF5" s="8" t="s">
        <v>195</v>
      </c>
      <c r="AG5" s="8" t="s">
        <v>196</v>
      </c>
      <c r="AH5" s="8" t="s">
        <v>197</v>
      </c>
      <c r="AI5" s="9" t="s">
        <v>198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ht="14.25" customHeight="1" x14ac:dyDescent="0.25">
      <c r="A6" s="10" t="s">
        <v>199</v>
      </c>
      <c r="B6" s="11">
        <v>-1006.3</v>
      </c>
      <c r="C6" s="12">
        <v>-384</v>
      </c>
      <c r="D6" s="12">
        <v>-2187.3000000000002</v>
      </c>
      <c r="E6" s="12">
        <v>-1906.3</v>
      </c>
      <c r="F6" s="12">
        <v>-2344.1999999999998</v>
      </c>
      <c r="G6" s="12">
        <v>-1548.8</v>
      </c>
      <c r="H6" s="12">
        <v>-289.39999999999998</v>
      </c>
      <c r="I6" s="12">
        <v>-2789.6</v>
      </c>
      <c r="J6" s="12">
        <v>-1035</v>
      </c>
      <c r="K6" s="12">
        <v>-1602.2</v>
      </c>
      <c r="L6" s="12">
        <v>600.9</v>
      </c>
      <c r="M6" s="12">
        <v>-1497.4</v>
      </c>
      <c r="N6" s="12">
        <v>187.5</v>
      </c>
      <c r="O6" s="12">
        <v>-1807.3</v>
      </c>
      <c r="P6" s="12">
        <v>-1563.9</v>
      </c>
      <c r="Q6" s="12">
        <v>-2770.8</v>
      </c>
      <c r="R6" s="12">
        <v>-4038.9</v>
      </c>
      <c r="S6" s="12">
        <v>-3805.2</v>
      </c>
      <c r="T6" s="12">
        <v>-4015.7</v>
      </c>
      <c r="U6" s="12">
        <v>-5383.5</v>
      </c>
      <c r="V6" s="12">
        <v>-5664.8</v>
      </c>
      <c r="W6" s="12">
        <v>-4797.2</v>
      </c>
      <c r="X6" s="12">
        <v>-5355.2</v>
      </c>
      <c r="Y6" s="12">
        <v>-4676.7</v>
      </c>
      <c r="Z6" s="12">
        <v>-2827.7</v>
      </c>
      <c r="AA6" s="12">
        <v>-1558.2</v>
      </c>
      <c r="AB6" s="12">
        <v>-1757.9</v>
      </c>
      <c r="AC6" s="12">
        <v>-1795.9</v>
      </c>
      <c r="AD6" s="12">
        <v>-1931.1479999999999</v>
      </c>
      <c r="AE6" s="12">
        <v>-496.51808833333303</v>
      </c>
      <c r="AF6" s="12">
        <v>-2014.9</v>
      </c>
      <c r="AG6" s="12">
        <v>-3255.6</v>
      </c>
      <c r="AH6" s="12">
        <v>-4547.8999999999905</v>
      </c>
      <c r="AI6" s="12">
        <v>-1090.623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 spans="1:59" ht="14.25" customHeight="1" x14ac:dyDescent="0.25">
      <c r="A7" s="13" t="s">
        <v>200</v>
      </c>
      <c r="B7" s="14">
        <v>6243.3</v>
      </c>
      <c r="C7" s="15">
        <v>8081.4</v>
      </c>
      <c r="D7" s="15">
        <v>6764.8</v>
      </c>
      <c r="E7" s="15">
        <v>6823.9</v>
      </c>
      <c r="F7" s="15">
        <v>6480.1</v>
      </c>
      <c r="G7" s="15">
        <v>6907.1</v>
      </c>
      <c r="H7" s="15">
        <v>6947.9</v>
      </c>
      <c r="I7" s="15">
        <v>6499.4</v>
      </c>
      <c r="J7" s="15">
        <v>6649.9</v>
      </c>
      <c r="K7" s="15">
        <v>6729.6</v>
      </c>
      <c r="L7" s="15">
        <v>6204.1</v>
      </c>
      <c r="M7" s="15">
        <v>6950.1</v>
      </c>
      <c r="N7" s="15">
        <v>6403.4</v>
      </c>
      <c r="O7" s="15">
        <v>6520.9</v>
      </c>
      <c r="P7" s="15">
        <v>6414.4</v>
      </c>
      <c r="Q7" s="15">
        <v>5930</v>
      </c>
      <c r="R7" s="15">
        <v>4752.3</v>
      </c>
      <c r="S7" s="15">
        <v>5148.3999999999996</v>
      </c>
      <c r="T7" s="15">
        <v>4731.1000000000004</v>
      </c>
      <c r="U7" s="15">
        <v>4399.1000000000004</v>
      </c>
      <c r="V7" s="15">
        <v>4275.5</v>
      </c>
      <c r="W7" s="15">
        <v>5298.9</v>
      </c>
      <c r="X7" s="15">
        <v>5261.4</v>
      </c>
      <c r="Y7" s="15">
        <v>5182.5</v>
      </c>
      <c r="Z7" s="15">
        <v>5486.1</v>
      </c>
      <c r="AA7" s="15">
        <v>5798.2</v>
      </c>
      <c r="AB7" s="15">
        <v>5839.4</v>
      </c>
      <c r="AC7" s="15">
        <v>6215.7</v>
      </c>
      <c r="AD7" s="15">
        <v>6755.8</v>
      </c>
      <c r="AE7" s="15">
        <v>7016.107</v>
      </c>
      <c r="AF7" s="15">
        <v>6785.2</v>
      </c>
      <c r="AG7" s="15">
        <v>7488.7</v>
      </c>
      <c r="AH7" s="15">
        <v>6638.1000000000095</v>
      </c>
      <c r="AI7" s="15">
        <v>7583.0069999999996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ht="14.25" customHeight="1" x14ac:dyDescent="0.25">
      <c r="A8" s="13" t="s">
        <v>201</v>
      </c>
      <c r="B8" s="16">
        <v>9927.4</v>
      </c>
      <c r="C8" s="17">
        <v>11795</v>
      </c>
      <c r="D8" s="17">
        <v>12793</v>
      </c>
      <c r="E8" s="17">
        <v>12796.1</v>
      </c>
      <c r="F8" s="17">
        <v>12634.5</v>
      </c>
      <c r="G8" s="17">
        <v>13217.3</v>
      </c>
      <c r="H8" s="17">
        <v>12117.9</v>
      </c>
      <c r="I8" s="17">
        <v>14380.7</v>
      </c>
      <c r="J8" s="17">
        <v>11872.4</v>
      </c>
      <c r="K8" s="17">
        <v>12293.2</v>
      </c>
      <c r="L8" s="17">
        <v>12049.7</v>
      </c>
      <c r="M8" s="17">
        <v>12702.8</v>
      </c>
      <c r="N8" s="17">
        <v>13607.5</v>
      </c>
      <c r="O8" s="17">
        <v>14174.3</v>
      </c>
      <c r="P8" s="17">
        <v>14310.5</v>
      </c>
      <c r="Q8" s="17">
        <v>14354.1</v>
      </c>
      <c r="R8" s="17">
        <v>12181.4</v>
      </c>
      <c r="S8" s="17">
        <v>12839.1</v>
      </c>
      <c r="T8" s="17">
        <v>12908.6</v>
      </c>
      <c r="U8" s="17">
        <v>12490.8</v>
      </c>
      <c r="V8" s="17">
        <v>12472</v>
      </c>
      <c r="W8" s="17">
        <v>12372.5</v>
      </c>
      <c r="X8" s="17">
        <v>12869.1</v>
      </c>
      <c r="Y8" s="17">
        <v>13352.5</v>
      </c>
      <c r="Z8" s="17">
        <v>12744.4</v>
      </c>
      <c r="AA8" s="17">
        <v>12692.1</v>
      </c>
      <c r="AB8" s="17">
        <v>12911.7</v>
      </c>
      <c r="AC8" s="17">
        <v>14055.9</v>
      </c>
      <c r="AD8" s="17">
        <v>14018.0875</v>
      </c>
      <c r="AE8" s="17">
        <v>14262.237499999999</v>
      </c>
      <c r="AF8" s="17">
        <v>14531.887500000001</v>
      </c>
      <c r="AG8" s="17">
        <v>14823.174999999999</v>
      </c>
      <c r="AH8" s="17">
        <v>15000.5625</v>
      </c>
      <c r="AI8" s="17">
        <v>13897.4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1:59" ht="14.25" customHeight="1" x14ac:dyDescent="0.25">
      <c r="A9" s="18" t="s">
        <v>202</v>
      </c>
      <c r="B9" s="14">
        <v>-3684.1</v>
      </c>
      <c r="C9" s="15">
        <v>-3713.6</v>
      </c>
      <c r="D9" s="15">
        <v>-6028.2</v>
      </c>
      <c r="E9" s="15">
        <v>-5972.2</v>
      </c>
      <c r="F9" s="15">
        <v>-6154.4</v>
      </c>
      <c r="G9" s="15">
        <v>-6310.2</v>
      </c>
      <c r="H9" s="15">
        <v>-5170</v>
      </c>
      <c r="I9" s="15">
        <v>-7881.3</v>
      </c>
      <c r="J9" s="15">
        <v>-5222.5</v>
      </c>
      <c r="K9" s="15">
        <v>-5563.6</v>
      </c>
      <c r="L9" s="15">
        <v>-5845.6</v>
      </c>
      <c r="M9" s="15">
        <v>-5752.7</v>
      </c>
      <c r="N9" s="15">
        <v>-7204.1</v>
      </c>
      <c r="O9" s="15">
        <v>-7653.4</v>
      </c>
      <c r="P9" s="15">
        <v>-7896.1</v>
      </c>
      <c r="Q9" s="15">
        <v>-8424.1</v>
      </c>
      <c r="R9" s="15">
        <v>-7429.1</v>
      </c>
      <c r="S9" s="15">
        <v>-7690.7</v>
      </c>
      <c r="T9" s="15">
        <v>-8177.5</v>
      </c>
      <c r="U9" s="15">
        <v>-8091.7</v>
      </c>
      <c r="V9" s="15">
        <v>-8196.5</v>
      </c>
      <c r="W9" s="15">
        <v>-7073.6</v>
      </c>
      <c r="X9" s="15">
        <v>-7607.7</v>
      </c>
      <c r="Y9" s="15">
        <v>-8170</v>
      </c>
      <c r="Z9" s="15">
        <v>-7258.3</v>
      </c>
      <c r="AA9" s="15">
        <v>-6893.9</v>
      </c>
      <c r="AB9" s="15">
        <v>-7072.3</v>
      </c>
      <c r="AC9" s="15">
        <v>-7840.2</v>
      </c>
      <c r="AD9" s="15">
        <v>-7262.2875000000004</v>
      </c>
      <c r="AE9" s="15">
        <v>-7246.1305000000002</v>
      </c>
      <c r="AF9" s="15">
        <v>-7746.6875</v>
      </c>
      <c r="AG9" s="15">
        <v>-7334.4750000000004</v>
      </c>
      <c r="AH9" s="15">
        <v>-8362.4624999999905</v>
      </c>
      <c r="AI9" s="15">
        <v>-6314.393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ht="14.25" customHeight="1" x14ac:dyDescent="0.25">
      <c r="A10" s="13" t="s">
        <v>203</v>
      </c>
      <c r="B10" s="16">
        <v>4126.8999999999996</v>
      </c>
      <c r="C10" s="17">
        <v>4490.8</v>
      </c>
      <c r="D10" s="17">
        <v>5355.1</v>
      </c>
      <c r="E10" s="17">
        <v>5166.8</v>
      </c>
      <c r="F10" s="17">
        <v>4920.3</v>
      </c>
      <c r="G10" s="17">
        <v>5183.8999999999996</v>
      </c>
      <c r="H10" s="17">
        <v>5590.5</v>
      </c>
      <c r="I10" s="17">
        <v>6072.1</v>
      </c>
      <c r="J10" s="17">
        <v>5465.2</v>
      </c>
      <c r="K10" s="17">
        <v>4898.8999999999996</v>
      </c>
      <c r="L10" s="17">
        <v>3910.4</v>
      </c>
      <c r="M10" s="17">
        <v>3987</v>
      </c>
      <c r="N10" s="17">
        <v>4790.6000000000004</v>
      </c>
      <c r="O10" s="17">
        <v>4749.2</v>
      </c>
      <c r="P10" s="17">
        <v>6405.2</v>
      </c>
      <c r="Q10" s="17">
        <v>5952.6</v>
      </c>
      <c r="R10" s="17">
        <v>4334.8</v>
      </c>
      <c r="S10" s="17">
        <v>5119.2</v>
      </c>
      <c r="T10" s="17">
        <v>5041.7</v>
      </c>
      <c r="U10" s="17">
        <v>4042.8</v>
      </c>
      <c r="V10" s="17">
        <v>3430.7</v>
      </c>
      <c r="W10" s="17">
        <v>3564.1</v>
      </c>
      <c r="X10" s="17">
        <v>3327.7</v>
      </c>
      <c r="Y10" s="17">
        <v>3283.5</v>
      </c>
      <c r="Z10" s="17">
        <v>3708.1</v>
      </c>
      <c r="AA10" s="17">
        <v>5080.8</v>
      </c>
      <c r="AB10" s="17">
        <v>5678.2</v>
      </c>
      <c r="AC10" s="17">
        <v>5068.2</v>
      </c>
      <c r="AD10" s="17">
        <v>5038.1000000000004</v>
      </c>
      <c r="AE10" s="17">
        <v>5702.4</v>
      </c>
      <c r="AF10" s="17">
        <v>6938.4</v>
      </c>
      <c r="AG10" s="17">
        <v>5894.8</v>
      </c>
      <c r="AH10" s="17">
        <v>5322.7</v>
      </c>
      <c r="AI10" s="17">
        <v>6267.7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1:59" ht="14.25" customHeight="1" x14ac:dyDescent="0.25">
      <c r="A11" s="13" t="s">
        <v>204</v>
      </c>
      <c r="B11" s="14">
        <v>2781.8</v>
      </c>
      <c r="C11" s="15">
        <v>3385</v>
      </c>
      <c r="D11" s="15">
        <v>3799</v>
      </c>
      <c r="E11" s="15">
        <v>4103.8</v>
      </c>
      <c r="F11" s="15">
        <v>3960.2</v>
      </c>
      <c r="G11" s="15">
        <v>3931.9</v>
      </c>
      <c r="H11" s="15">
        <v>4034.9</v>
      </c>
      <c r="I11" s="15">
        <v>4523.3999999999996</v>
      </c>
      <c r="J11" s="15">
        <v>4038.4</v>
      </c>
      <c r="K11" s="15">
        <v>4110.6000000000004</v>
      </c>
      <c r="L11" s="15">
        <v>4086.3</v>
      </c>
      <c r="M11" s="15">
        <v>4172.3999999999996</v>
      </c>
      <c r="N11" s="15">
        <v>4013.6</v>
      </c>
      <c r="O11" s="15">
        <v>4328.2</v>
      </c>
      <c r="P11" s="15">
        <v>4468.1000000000004</v>
      </c>
      <c r="Q11" s="15">
        <v>4739.7</v>
      </c>
      <c r="R11" s="15">
        <v>4439</v>
      </c>
      <c r="S11" s="15">
        <v>5042.6000000000004</v>
      </c>
      <c r="T11" s="15">
        <v>4041.3</v>
      </c>
      <c r="U11" s="15">
        <v>3996</v>
      </c>
      <c r="V11" s="15">
        <v>4340.5</v>
      </c>
      <c r="W11" s="15">
        <v>4312.3</v>
      </c>
      <c r="X11" s="15">
        <v>4184.8999999999996</v>
      </c>
      <c r="Y11" s="15">
        <v>4397.6000000000004</v>
      </c>
      <c r="Z11" s="15">
        <v>3986.1</v>
      </c>
      <c r="AA11" s="15">
        <v>4562.2</v>
      </c>
      <c r="AB11" s="15">
        <v>4666.8</v>
      </c>
      <c r="AC11" s="15">
        <v>4604.8999999999996</v>
      </c>
      <c r="AD11" s="15">
        <v>4502.6605</v>
      </c>
      <c r="AE11" s="15">
        <v>4445.2145</v>
      </c>
      <c r="AF11" s="15">
        <v>4721.2124999999996</v>
      </c>
      <c r="AG11" s="15">
        <v>5023.625</v>
      </c>
      <c r="AH11" s="15">
        <v>4952.9375</v>
      </c>
      <c r="AI11" s="15">
        <v>4965.7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 ht="14.25" customHeight="1" x14ac:dyDescent="0.25">
      <c r="A12" s="18" t="s">
        <v>205</v>
      </c>
      <c r="B12" s="16">
        <v>-2339</v>
      </c>
      <c r="C12" s="17">
        <v>-2607.8000000000002</v>
      </c>
      <c r="D12" s="17">
        <v>-4472.1000000000004</v>
      </c>
      <c r="E12" s="17">
        <v>-4909.2</v>
      </c>
      <c r="F12" s="17">
        <v>-5194.3</v>
      </c>
      <c r="G12" s="17">
        <v>-5058.2</v>
      </c>
      <c r="H12" s="17">
        <v>-3614.4</v>
      </c>
      <c r="I12" s="17">
        <v>-6332.6</v>
      </c>
      <c r="J12" s="17">
        <v>-3795.7</v>
      </c>
      <c r="K12" s="17">
        <v>-4775.3</v>
      </c>
      <c r="L12" s="17">
        <v>-6021.5</v>
      </c>
      <c r="M12" s="17">
        <v>-5938.1</v>
      </c>
      <c r="N12" s="17">
        <v>-6427.1</v>
      </c>
      <c r="O12" s="17">
        <v>-7232.4</v>
      </c>
      <c r="P12" s="17">
        <v>-5959</v>
      </c>
      <c r="Q12" s="17">
        <v>-7211.2</v>
      </c>
      <c r="R12" s="17">
        <v>-7533.3</v>
      </c>
      <c r="S12" s="17">
        <v>-7614.1</v>
      </c>
      <c r="T12" s="17">
        <v>-7177.1</v>
      </c>
      <c r="U12" s="17">
        <v>-8044.9</v>
      </c>
      <c r="V12" s="17">
        <v>-9106.2999999999993</v>
      </c>
      <c r="W12" s="17">
        <v>-7821.8</v>
      </c>
      <c r="X12" s="17">
        <v>-8464.9</v>
      </c>
      <c r="Y12" s="17">
        <v>-9284.1</v>
      </c>
      <c r="Z12" s="17">
        <v>-7536.3</v>
      </c>
      <c r="AA12" s="17">
        <v>-6375.3</v>
      </c>
      <c r="AB12" s="17">
        <v>-6060.9</v>
      </c>
      <c r="AC12" s="17">
        <v>-7376.9</v>
      </c>
      <c r="AD12" s="17">
        <v>-6726.848</v>
      </c>
      <c r="AE12" s="17">
        <v>-5988.9449999999997</v>
      </c>
      <c r="AF12" s="17">
        <v>-5529.5</v>
      </c>
      <c r="AG12" s="17">
        <v>-6463.3</v>
      </c>
      <c r="AH12" s="17">
        <v>-7992.6999999999907</v>
      </c>
      <c r="AI12" s="17">
        <v>-5012.393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1:59" ht="14.25" customHeight="1" x14ac:dyDescent="0.25">
      <c r="A13" s="13" t="s">
        <v>206</v>
      </c>
      <c r="B13" s="14">
        <v>85.3</v>
      </c>
      <c r="C13" s="15">
        <v>122.4</v>
      </c>
      <c r="D13" s="15">
        <v>56</v>
      </c>
      <c r="E13" s="15">
        <v>54.1</v>
      </c>
      <c r="F13" s="15">
        <v>54.9</v>
      </c>
      <c r="G13" s="15">
        <v>81.099999999999994</v>
      </c>
      <c r="H13" s="15">
        <v>56.9</v>
      </c>
      <c r="I13" s="15">
        <v>39.4</v>
      </c>
      <c r="J13" s="15">
        <v>43.9</v>
      </c>
      <c r="K13" s="15">
        <v>57.6</v>
      </c>
      <c r="L13" s="15">
        <v>54.9</v>
      </c>
      <c r="M13" s="15">
        <v>40.1</v>
      </c>
      <c r="N13" s="15">
        <v>41.5</v>
      </c>
      <c r="O13" s="15">
        <v>57.7</v>
      </c>
      <c r="P13" s="15">
        <v>43.6</v>
      </c>
      <c r="Q13" s="15">
        <v>55.7</v>
      </c>
      <c r="R13" s="15">
        <v>50.2</v>
      </c>
      <c r="S13" s="15">
        <v>63.3</v>
      </c>
      <c r="T13" s="15">
        <v>101.2</v>
      </c>
      <c r="U13" s="15">
        <v>88.8</v>
      </c>
      <c r="V13" s="15">
        <v>83.2</v>
      </c>
      <c r="W13" s="15">
        <v>123.7</v>
      </c>
      <c r="X13" s="15">
        <v>81.599999999999994</v>
      </c>
      <c r="Y13" s="15">
        <v>94.4</v>
      </c>
      <c r="Z13" s="15">
        <v>129.30000000000001</v>
      </c>
      <c r="AA13" s="15">
        <v>192.6</v>
      </c>
      <c r="AB13" s="15">
        <v>229</v>
      </c>
      <c r="AC13" s="15">
        <v>183.7</v>
      </c>
      <c r="AD13" s="15">
        <v>212</v>
      </c>
      <c r="AE13" s="15">
        <v>210.72691166666701</v>
      </c>
      <c r="AF13" s="15">
        <v>227.7</v>
      </c>
      <c r="AG13" s="15">
        <v>259.2</v>
      </c>
      <c r="AH13" s="15">
        <v>233.2</v>
      </c>
      <c r="AI13" s="15">
        <v>294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ht="14.25" customHeight="1" x14ac:dyDescent="0.25">
      <c r="A14" s="13" t="s">
        <v>207</v>
      </c>
      <c r="B14" s="16">
        <v>1581.1</v>
      </c>
      <c r="C14" s="17">
        <v>1869.4</v>
      </c>
      <c r="D14" s="17">
        <v>1797.6</v>
      </c>
      <c r="E14" s="17">
        <v>1446.6</v>
      </c>
      <c r="F14" s="17">
        <v>2119.6</v>
      </c>
      <c r="G14" s="17">
        <v>1643.1</v>
      </c>
      <c r="H14" s="17">
        <v>1635.2</v>
      </c>
      <c r="I14" s="17">
        <v>1398.2</v>
      </c>
      <c r="J14" s="17">
        <v>1897.2</v>
      </c>
      <c r="K14" s="17">
        <v>1734.3</v>
      </c>
      <c r="L14" s="17">
        <v>1802.7</v>
      </c>
      <c r="M14" s="17">
        <v>1925.7</v>
      </c>
      <c r="N14" s="17">
        <v>1864.6</v>
      </c>
      <c r="O14" s="17">
        <v>1866.3</v>
      </c>
      <c r="P14" s="17">
        <v>1837.3</v>
      </c>
      <c r="Q14" s="17">
        <v>1412.3</v>
      </c>
      <c r="R14" s="17">
        <v>1518.9</v>
      </c>
      <c r="S14" s="17">
        <v>1181.3</v>
      </c>
      <c r="T14" s="17">
        <v>1255.5</v>
      </c>
      <c r="U14" s="17">
        <v>1382.8</v>
      </c>
      <c r="V14" s="17">
        <v>773.1</v>
      </c>
      <c r="W14" s="17">
        <v>1487.3</v>
      </c>
      <c r="X14" s="17">
        <v>1215.8</v>
      </c>
      <c r="Y14" s="17">
        <v>1242.3</v>
      </c>
      <c r="Z14" s="17">
        <v>1184.7</v>
      </c>
      <c r="AA14" s="17">
        <v>1447.4</v>
      </c>
      <c r="AB14" s="17">
        <v>1752</v>
      </c>
      <c r="AC14" s="17">
        <v>1715.1</v>
      </c>
      <c r="AD14" s="17">
        <v>1876.9</v>
      </c>
      <c r="AE14" s="17">
        <v>1790.2</v>
      </c>
      <c r="AF14" s="17">
        <v>2622</v>
      </c>
      <c r="AG14" s="17">
        <v>3099.3</v>
      </c>
      <c r="AH14" s="17">
        <v>3017.7</v>
      </c>
      <c r="AI14" s="17">
        <v>3299.83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ht="14.25" customHeight="1" x14ac:dyDescent="0.25">
      <c r="A15" s="18" t="s">
        <v>208</v>
      </c>
      <c r="B15" s="14">
        <v>-3834.8</v>
      </c>
      <c r="C15" s="15">
        <v>-4354.8</v>
      </c>
      <c r="D15" s="15">
        <v>-6213.7</v>
      </c>
      <c r="E15" s="15">
        <v>-6301.7</v>
      </c>
      <c r="F15" s="15">
        <v>-7259</v>
      </c>
      <c r="G15" s="15">
        <v>-6620.2</v>
      </c>
      <c r="H15" s="15">
        <v>-5192.7</v>
      </c>
      <c r="I15" s="15">
        <v>-7691.4</v>
      </c>
      <c r="J15" s="15">
        <v>-5649</v>
      </c>
      <c r="K15" s="15">
        <v>-6452</v>
      </c>
      <c r="L15" s="15">
        <v>-7769.3</v>
      </c>
      <c r="M15" s="15">
        <v>-7823.7</v>
      </c>
      <c r="N15" s="15">
        <v>-8250.2000000000007</v>
      </c>
      <c r="O15" s="15">
        <v>-9041</v>
      </c>
      <c r="P15" s="15">
        <v>-7752.7</v>
      </c>
      <c r="Q15" s="15">
        <v>-8567.7999999999993</v>
      </c>
      <c r="R15" s="15">
        <v>-9002</v>
      </c>
      <c r="S15" s="15">
        <v>-8732.1</v>
      </c>
      <c r="T15" s="15">
        <v>-8331.4</v>
      </c>
      <c r="U15" s="15">
        <v>-9338.9</v>
      </c>
      <c r="V15" s="15">
        <v>-9796.2000000000007</v>
      </c>
      <c r="W15" s="15">
        <v>-9185.4</v>
      </c>
      <c r="X15" s="15">
        <v>-9599.1</v>
      </c>
      <c r="Y15" s="15">
        <v>-10432</v>
      </c>
      <c r="Z15" s="15">
        <v>-8591.7000000000007</v>
      </c>
      <c r="AA15" s="15">
        <v>-7630.1</v>
      </c>
      <c r="AB15" s="15">
        <v>-7583.9</v>
      </c>
      <c r="AC15" s="15">
        <v>-8908.2999999999993</v>
      </c>
      <c r="AD15" s="15">
        <v>-8391.7479999999996</v>
      </c>
      <c r="AE15" s="15">
        <v>-7568.4180883333329</v>
      </c>
      <c r="AF15" s="15">
        <v>-7923.8</v>
      </c>
      <c r="AG15" s="15">
        <v>-9303.4</v>
      </c>
      <c r="AH15" s="15">
        <v>-10777.19999999999</v>
      </c>
      <c r="AI15" s="15">
        <v>-8018.223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ht="14.25" customHeight="1" x14ac:dyDescent="0.25">
      <c r="A16" s="13" t="s">
        <v>209</v>
      </c>
      <c r="B16" s="16">
        <v>2902</v>
      </c>
      <c r="C16" s="17">
        <v>4055.6</v>
      </c>
      <c r="D16" s="17">
        <v>4129.2</v>
      </c>
      <c r="E16" s="17">
        <v>4478.8</v>
      </c>
      <c r="F16" s="17">
        <v>4999</v>
      </c>
      <c r="G16" s="17">
        <v>5170.5</v>
      </c>
      <c r="H16" s="17">
        <v>4974.1000000000004</v>
      </c>
      <c r="I16" s="17">
        <v>4992.6000000000004</v>
      </c>
      <c r="J16" s="17">
        <v>4725.3999999999996</v>
      </c>
      <c r="K16" s="17">
        <v>4967.8999999999996</v>
      </c>
      <c r="L16" s="17">
        <v>8462.1</v>
      </c>
      <c r="M16" s="17">
        <v>6430.8</v>
      </c>
      <c r="N16" s="17">
        <v>8545.2999999999993</v>
      </c>
      <c r="O16" s="17">
        <v>7353.9</v>
      </c>
      <c r="P16" s="17">
        <v>6288.2</v>
      </c>
      <c r="Q16" s="17">
        <v>5887.8</v>
      </c>
      <c r="R16" s="17">
        <v>5092.3</v>
      </c>
      <c r="S16" s="17">
        <v>5124.7</v>
      </c>
      <c r="T16" s="17">
        <v>4492.6000000000004</v>
      </c>
      <c r="U16" s="17">
        <v>4205.8</v>
      </c>
      <c r="V16" s="17">
        <v>4267.6000000000004</v>
      </c>
      <c r="W16" s="17">
        <v>4492.8</v>
      </c>
      <c r="X16" s="17">
        <v>4320.8</v>
      </c>
      <c r="Y16" s="17">
        <v>5833.8</v>
      </c>
      <c r="Z16" s="17">
        <v>5848.1</v>
      </c>
      <c r="AA16" s="17">
        <v>6150.5</v>
      </c>
      <c r="AB16" s="17">
        <v>5915.9</v>
      </c>
      <c r="AC16" s="17">
        <v>7207.9</v>
      </c>
      <c r="AD16" s="17">
        <v>6564</v>
      </c>
      <c r="AE16" s="17">
        <v>7186.1</v>
      </c>
      <c r="AF16" s="17">
        <v>6011.7</v>
      </c>
      <c r="AG16" s="17">
        <v>6337.1</v>
      </c>
      <c r="AH16" s="17">
        <v>6365.8</v>
      </c>
      <c r="AI16" s="17">
        <v>7056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59" ht="14.25" customHeight="1" x14ac:dyDescent="0.25">
      <c r="A17" s="13" t="s">
        <v>210</v>
      </c>
      <c r="B17" s="14">
        <v>73.5</v>
      </c>
      <c r="C17" s="15">
        <v>84.8</v>
      </c>
      <c r="D17" s="15">
        <v>102.8</v>
      </c>
      <c r="E17" s="15">
        <v>83.4</v>
      </c>
      <c r="F17" s="15">
        <v>84.2</v>
      </c>
      <c r="G17" s="15">
        <v>99.1</v>
      </c>
      <c r="H17" s="15">
        <v>70.8</v>
      </c>
      <c r="I17" s="15">
        <v>90.8</v>
      </c>
      <c r="J17" s="15">
        <v>111.4</v>
      </c>
      <c r="K17" s="15">
        <v>118.1</v>
      </c>
      <c r="L17" s="15">
        <v>91.9</v>
      </c>
      <c r="M17" s="15">
        <v>104.5</v>
      </c>
      <c r="N17" s="15">
        <v>107.6</v>
      </c>
      <c r="O17" s="15">
        <v>120.2</v>
      </c>
      <c r="P17" s="15">
        <v>99.4</v>
      </c>
      <c r="Q17" s="15">
        <v>90.8</v>
      </c>
      <c r="R17" s="15">
        <v>129.19999999999999</v>
      </c>
      <c r="S17" s="15">
        <v>197.8</v>
      </c>
      <c r="T17" s="15">
        <v>176.9</v>
      </c>
      <c r="U17" s="15">
        <v>250.4</v>
      </c>
      <c r="V17" s="15">
        <v>136.19999999999999</v>
      </c>
      <c r="W17" s="15">
        <v>104.6</v>
      </c>
      <c r="X17" s="15">
        <v>76.900000000000006</v>
      </c>
      <c r="Y17" s="15">
        <v>78.5</v>
      </c>
      <c r="Z17" s="15">
        <v>84.1</v>
      </c>
      <c r="AA17" s="15">
        <v>78.599999999999994</v>
      </c>
      <c r="AB17" s="15">
        <v>89.9</v>
      </c>
      <c r="AC17" s="15">
        <v>95.5</v>
      </c>
      <c r="AD17" s="15">
        <v>103.4</v>
      </c>
      <c r="AE17" s="15">
        <v>114.2</v>
      </c>
      <c r="AF17" s="15">
        <v>102.8</v>
      </c>
      <c r="AG17" s="15">
        <v>289.3</v>
      </c>
      <c r="AH17" s="15">
        <v>136.5</v>
      </c>
      <c r="AI17" s="15">
        <v>128.4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ht="14.25" customHeight="1" x14ac:dyDescent="0.25">
      <c r="A18" s="19" t="s">
        <v>211</v>
      </c>
      <c r="B18" s="16">
        <v>-4.8</v>
      </c>
      <c r="C18" s="17">
        <v>-8.1</v>
      </c>
      <c r="D18" s="17">
        <v>-20.5</v>
      </c>
      <c r="E18" s="17">
        <v>-11.8</v>
      </c>
      <c r="F18" s="17">
        <v>-46.5</v>
      </c>
      <c r="G18" s="17">
        <v>-17.2</v>
      </c>
      <c r="H18" s="17">
        <v>-38.6</v>
      </c>
      <c r="I18" s="17">
        <v>-16.8</v>
      </c>
      <c r="J18" s="17">
        <v>-8.1999999999999993</v>
      </c>
      <c r="K18" s="17">
        <v>-23.4</v>
      </c>
      <c r="L18" s="17">
        <v>-33.700000000000003</v>
      </c>
      <c r="M18" s="17">
        <v>-17.600000000000001</v>
      </c>
      <c r="N18" s="17">
        <v>-47.6</v>
      </c>
      <c r="O18" s="17">
        <v>-40</v>
      </c>
      <c r="P18" s="17">
        <v>-22</v>
      </c>
      <c r="Q18" s="17">
        <v>-30.9</v>
      </c>
      <c r="R18" s="17">
        <v>-23.2</v>
      </c>
      <c r="S18" s="17">
        <v>-46.8</v>
      </c>
      <c r="T18" s="17">
        <v>-36.1</v>
      </c>
      <c r="U18" s="17">
        <v>-41.4</v>
      </c>
      <c r="V18" s="17">
        <v>-53.3</v>
      </c>
      <c r="W18" s="17">
        <v>-10.6</v>
      </c>
      <c r="X18" s="17">
        <v>-9.4</v>
      </c>
      <c r="Y18" s="17">
        <v>-29.6</v>
      </c>
      <c r="Z18" s="17">
        <v>-59.6</v>
      </c>
      <c r="AA18" s="17">
        <v>-14.7</v>
      </c>
      <c r="AB18" s="17">
        <v>-40.299999999999997</v>
      </c>
      <c r="AC18" s="17">
        <v>-41</v>
      </c>
      <c r="AD18" s="17">
        <v>-37</v>
      </c>
      <c r="AE18" s="17">
        <v>-32.4</v>
      </c>
      <c r="AF18" s="17">
        <v>-35.045000000000002</v>
      </c>
      <c r="AG18" s="17">
        <v>-28.63</v>
      </c>
      <c r="AH18" s="17">
        <v>-33.700000000000003</v>
      </c>
      <c r="AI18" s="17">
        <v>-31.8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ht="14.25" customHeight="1" x14ac:dyDescent="0.25">
      <c r="A19" s="13" t="s">
        <v>212</v>
      </c>
      <c r="B19" s="14">
        <v>2.7</v>
      </c>
      <c r="C19" s="15">
        <v>0.1</v>
      </c>
      <c r="D19" s="15">
        <v>0.1</v>
      </c>
      <c r="E19" s="15">
        <v>0.2</v>
      </c>
      <c r="F19" s="15">
        <v>0.2</v>
      </c>
      <c r="G19" s="15">
        <v>1.3</v>
      </c>
      <c r="H19" s="15">
        <v>0.5</v>
      </c>
      <c r="I19" s="15">
        <v>13.3</v>
      </c>
      <c r="J19" s="15">
        <v>0.8</v>
      </c>
      <c r="K19" s="15">
        <v>0.2</v>
      </c>
      <c r="L19" s="15">
        <v>0.5</v>
      </c>
      <c r="M19" s="15">
        <v>0.4</v>
      </c>
      <c r="N19" s="15">
        <v>0.4</v>
      </c>
      <c r="O19" s="15">
        <v>0.5</v>
      </c>
      <c r="P19" s="15">
        <v>0.4</v>
      </c>
      <c r="Q19" s="15">
        <v>2.4</v>
      </c>
      <c r="R19" s="15">
        <v>2.8</v>
      </c>
      <c r="S19" s="15">
        <v>4.3</v>
      </c>
      <c r="T19" s="15">
        <v>0.9</v>
      </c>
      <c r="U19" s="15">
        <v>0.7</v>
      </c>
      <c r="V19" s="15">
        <v>0.8</v>
      </c>
      <c r="W19" s="15">
        <v>1.4</v>
      </c>
      <c r="X19" s="15">
        <v>0.5</v>
      </c>
      <c r="Y19" s="15">
        <v>0.5</v>
      </c>
      <c r="Z19" s="15">
        <v>1.3</v>
      </c>
      <c r="AA19" s="15">
        <v>3.6</v>
      </c>
      <c r="AB19" s="15">
        <v>6.1</v>
      </c>
      <c r="AC19" s="15">
        <v>3.8</v>
      </c>
      <c r="AD19" s="15">
        <v>0.7</v>
      </c>
      <c r="AE19" s="15">
        <v>4.4000000000000004</v>
      </c>
      <c r="AF19" s="15">
        <v>29.082999999999998</v>
      </c>
      <c r="AG19" s="15">
        <v>1.429</v>
      </c>
      <c r="AH19" s="15">
        <v>1.6</v>
      </c>
      <c r="AI19" s="15">
        <v>0.3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ht="14.25" customHeight="1" x14ac:dyDescent="0.25">
      <c r="A20" s="13" t="s">
        <v>213</v>
      </c>
      <c r="B20" s="16">
        <v>7.5</v>
      </c>
      <c r="C20" s="17">
        <v>8.1999999999999993</v>
      </c>
      <c r="D20" s="17">
        <v>20.6</v>
      </c>
      <c r="E20" s="17">
        <v>12</v>
      </c>
      <c r="F20" s="17">
        <v>46.7</v>
      </c>
      <c r="G20" s="17">
        <v>18.5</v>
      </c>
      <c r="H20" s="17">
        <v>39.1</v>
      </c>
      <c r="I20" s="17">
        <v>30.1</v>
      </c>
      <c r="J20" s="17">
        <v>9</v>
      </c>
      <c r="K20" s="17">
        <v>23.6</v>
      </c>
      <c r="L20" s="17">
        <v>34.200000000000003</v>
      </c>
      <c r="M20" s="17">
        <v>18</v>
      </c>
      <c r="N20" s="17">
        <v>48</v>
      </c>
      <c r="O20" s="17">
        <v>40.5</v>
      </c>
      <c r="P20" s="17">
        <v>22.4</v>
      </c>
      <c r="Q20" s="17">
        <v>33.299999999999997</v>
      </c>
      <c r="R20" s="17">
        <v>26</v>
      </c>
      <c r="S20" s="17">
        <v>51.1</v>
      </c>
      <c r="T20" s="17">
        <v>37</v>
      </c>
      <c r="U20" s="17">
        <v>42.1</v>
      </c>
      <c r="V20" s="17">
        <v>54.1</v>
      </c>
      <c r="W20" s="17">
        <v>12</v>
      </c>
      <c r="X20" s="17">
        <v>9.9</v>
      </c>
      <c r="Y20" s="17">
        <v>30.1</v>
      </c>
      <c r="Z20" s="17">
        <v>60.9</v>
      </c>
      <c r="AA20" s="17">
        <v>18.3</v>
      </c>
      <c r="AB20" s="17">
        <v>46.4</v>
      </c>
      <c r="AC20" s="17">
        <v>44.8</v>
      </c>
      <c r="AD20" s="17">
        <v>37.700000000000003</v>
      </c>
      <c r="AE20" s="17">
        <v>36.799999999999997</v>
      </c>
      <c r="AF20" s="17">
        <v>64.128</v>
      </c>
      <c r="AG20" s="17">
        <v>30.059000000000001</v>
      </c>
      <c r="AH20" s="17">
        <v>35.299999999999997</v>
      </c>
      <c r="AI20" s="17">
        <v>32.1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ht="14.25" customHeight="1" x14ac:dyDescent="0.25">
      <c r="A21" s="18" t="s">
        <v>214</v>
      </c>
      <c r="B21" s="14">
        <v>-1011.1</v>
      </c>
      <c r="C21" s="15">
        <v>-392.1</v>
      </c>
      <c r="D21" s="15">
        <v>-2207.8000000000002</v>
      </c>
      <c r="E21" s="15">
        <v>-1918.1</v>
      </c>
      <c r="F21" s="15">
        <v>-2390.6999999999998</v>
      </c>
      <c r="G21" s="15">
        <v>-1566</v>
      </c>
      <c r="H21" s="15">
        <v>-328</v>
      </c>
      <c r="I21" s="15">
        <v>-2806.4</v>
      </c>
      <c r="J21" s="15">
        <v>-1043.2</v>
      </c>
      <c r="K21" s="15">
        <v>-1625.6</v>
      </c>
      <c r="L21" s="15">
        <v>567.20000000000005</v>
      </c>
      <c r="M21" s="15">
        <v>-1515</v>
      </c>
      <c r="N21" s="15">
        <v>139.9</v>
      </c>
      <c r="O21" s="15">
        <v>-1847.3</v>
      </c>
      <c r="P21" s="15">
        <v>-1585.9</v>
      </c>
      <c r="Q21" s="15">
        <v>-2801.7</v>
      </c>
      <c r="R21" s="15">
        <v>-4062.1</v>
      </c>
      <c r="S21" s="15">
        <v>-3852</v>
      </c>
      <c r="T21" s="15">
        <v>-4051.8</v>
      </c>
      <c r="U21" s="15">
        <v>-5424.9</v>
      </c>
      <c r="V21" s="15">
        <v>-5718.1</v>
      </c>
      <c r="W21" s="15">
        <v>-4807.8</v>
      </c>
      <c r="X21" s="15">
        <v>-5364.6</v>
      </c>
      <c r="Y21" s="15">
        <v>-4706.3</v>
      </c>
      <c r="Z21" s="15">
        <v>-2887.3</v>
      </c>
      <c r="AA21" s="15">
        <v>-1572.9</v>
      </c>
      <c r="AB21" s="15">
        <v>-1798.2</v>
      </c>
      <c r="AC21" s="15">
        <v>-1836.9</v>
      </c>
      <c r="AD21" s="15">
        <v>-1968.1479999999999</v>
      </c>
      <c r="AE21" s="15">
        <v>-528.918088333333</v>
      </c>
      <c r="AF21" s="15">
        <v>-2049.9450000000002</v>
      </c>
      <c r="AG21" s="15">
        <v>-3284.23</v>
      </c>
      <c r="AH21" s="15">
        <v>-4581.5999999999904</v>
      </c>
      <c r="AI21" s="15">
        <v>-1122.423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ht="14.25" customHeight="1" x14ac:dyDescent="0.25">
      <c r="A22" s="19" t="s">
        <v>215</v>
      </c>
      <c r="B22" s="16">
        <v>4718.6000000000004</v>
      </c>
      <c r="C22" s="17">
        <v>3259.2</v>
      </c>
      <c r="D22" s="17">
        <v>-153</v>
      </c>
      <c r="E22" s="17">
        <v>3526.6</v>
      </c>
      <c r="F22" s="17">
        <v>1548.9</v>
      </c>
      <c r="G22" s="17">
        <v>-2054.5</v>
      </c>
      <c r="H22" s="17">
        <v>-155.60000000000005</v>
      </c>
      <c r="I22" s="17">
        <v>-2797.2</v>
      </c>
      <c r="J22" s="17">
        <v>1305.2</v>
      </c>
      <c r="K22" s="17">
        <v>-4423.7</v>
      </c>
      <c r="L22" s="17">
        <v>-4378.1000000000004</v>
      </c>
      <c r="M22" s="17">
        <v>1659.9</v>
      </c>
      <c r="N22" s="17">
        <v>58.9</v>
      </c>
      <c r="O22" s="17">
        <v>-1564.9</v>
      </c>
      <c r="P22" s="17">
        <v>162.6</v>
      </c>
      <c r="Q22" s="17">
        <v>95.4</v>
      </c>
      <c r="R22" s="17">
        <v>-5393.6</v>
      </c>
      <c r="S22" s="17">
        <v>-10942.9</v>
      </c>
      <c r="T22" s="17">
        <v>-1392.2</v>
      </c>
      <c r="U22" s="17">
        <v>-3759.7</v>
      </c>
      <c r="V22" s="17">
        <v>-8419.7999999999993</v>
      </c>
      <c r="W22" s="17">
        <v>-6580.7</v>
      </c>
      <c r="X22" s="17">
        <v>-7895.9</v>
      </c>
      <c r="Y22" s="17">
        <v>-9613.7999999999993</v>
      </c>
      <c r="Z22" s="17">
        <v>-8961.2000000000007</v>
      </c>
      <c r="AA22" s="17">
        <v>-4456.7</v>
      </c>
      <c r="AB22" s="17">
        <v>-6256.3</v>
      </c>
      <c r="AC22" s="17">
        <v>-4143.5000000000009</v>
      </c>
      <c r="AD22" s="17">
        <v>-8642.9599999999973</v>
      </c>
      <c r="AE22" s="17">
        <v>-2943.99</v>
      </c>
      <c r="AF22" s="17">
        <v>-1798.4059999999999</v>
      </c>
      <c r="AG22" s="17">
        <v>-1291.954</v>
      </c>
      <c r="AH22" s="17">
        <v>-6535.5420000000004</v>
      </c>
      <c r="AI22" s="17">
        <v>-1214.6659999999999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ht="14.25" customHeight="1" x14ac:dyDescent="0.25">
      <c r="A23" s="13" t="s">
        <v>216</v>
      </c>
      <c r="B23" s="14">
        <v>294.7</v>
      </c>
      <c r="C23" s="15">
        <v>229</v>
      </c>
      <c r="D23" s="15">
        <v>79</v>
      </c>
      <c r="E23" s="15">
        <v>22.8</v>
      </c>
      <c r="F23" s="15">
        <v>75.599999999999994</v>
      </c>
      <c r="G23" s="15">
        <v>71.8</v>
      </c>
      <c r="H23" s="15">
        <v>25.3</v>
      </c>
      <c r="I23" s="15">
        <v>38.4</v>
      </c>
      <c r="J23" s="15">
        <v>47.1</v>
      </c>
      <c r="K23" s="15">
        <v>72.8</v>
      </c>
      <c r="L23" s="15">
        <v>57.7</v>
      </c>
      <c r="M23" s="15">
        <v>123.4</v>
      </c>
      <c r="N23" s="15">
        <v>58.9</v>
      </c>
      <c r="O23" s="15">
        <v>86.6</v>
      </c>
      <c r="P23" s="15">
        <v>52.5</v>
      </c>
      <c r="Q23" s="15">
        <v>54.7</v>
      </c>
      <c r="R23" s="15">
        <v>47.7</v>
      </c>
      <c r="S23" s="15">
        <v>68.400000000000006</v>
      </c>
      <c r="T23" s="15">
        <v>40.299999999999997</v>
      </c>
      <c r="U23" s="15">
        <v>25.3</v>
      </c>
      <c r="V23" s="15">
        <v>47.9</v>
      </c>
      <c r="W23" s="15">
        <v>50.7</v>
      </c>
      <c r="X23" s="15">
        <v>62</v>
      </c>
      <c r="Y23" s="15">
        <v>46</v>
      </c>
      <c r="Z23" s="15">
        <v>39.700000000000003</v>
      </c>
      <c r="AA23" s="15">
        <v>27.4</v>
      </c>
      <c r="AB23" s="15">
        <v>52.4</v>
      </c>
      <c r="AC23" s="15">
        <v>79.5</v>
      </c>
      <c r="AD23" s="15">
        <v>68.099999999999994</v>
      </c>
      <c r="AE23" s="15">
        <v>71.2</v>
      </c>
      <c r="AF23" s="15">
        <v>65.81</v>
      </c>
      <c r="AG23" s="15">
        <v>118.379</v>
      </c>
      <c r="AH23" s="15">
        <v>104.158</v>
      </c>
      <c r="AI23" s="15">
        <v>85.573999999999998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ht="14.25" customHeight="1" x14ac:dyDescent="0.25">
      <c r="A24" s="18" t="s">
        <v>217</v>
      </c>
      <c r="B24" s="16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ht="14.25" customHeight="1" x14ac:dyDescent="0.25">
      <c r="A25" s="18" t="s">
        <v>218</v>
      </c>
      <c r="B25" s="14">
        <v>294.7</v>
      </c>
      <c r="C25" s="15">
        <v>229</v>
      </c>
      <c r="D25" s="15">
        <v>79</v>
      </c>
      <c r="E25" s="15">
        <v>22.8</v>
      </c>
      <c r="F25" s="15">
        <v>75.599999999999994</v>
      </c>
      <c r="G25" s="15">
        <v>71.8</v>
      </c>
      <c r="H25" s="15">
        <v>25.3</v>
      </c>
      <c r="I25" s="15">
        <v>38.4</v>
      </c>
      <c r="J25" s="15">
        <v>47.1</v>
      </c>
      <c r="K25" s="15">
        <v>72.8</v>
      </c>
      <c r="L25" s="15">
        <v>57.7</v>
      </c>
      <c r="M25" s="15">
        <v>123.4</v>
      </c>
      <c r="N25" s="15">
        <v>58.9</v>
      </c>
      <c r="O25" s="15">
        <v>86.6</v>
      </c>
      <c r="P25" s="15">
        <v>52.5</v>
      </c>
      <c r="Q25" s="15">
        <v>54.7</v>
      </c>
      <c r="R25" s="15">
        <v>47.7</v>
      </c>
      <c r="S25" s="15">
        <v>68.400000000000006</v>
      </c>
      <c r="T25" s="15">
        <v>40.299999999999997</v>
      </c>
      <c r="U25" s="15">
        <v>25.3</v>
      </c>
      <c r="V25" s="15">
        <v>47.9</v>
      </c>
      <c r="W25" s="15">
        <v>50.7</v>
      </c>
      <c r="X25" s="15">
        <v>62</v>
      </c>
      <c r="Y25" s="15">
        <v>46</v>
      </c>
      <c r="Z25" s="15">
        <v>39.700000000000003</v>
      </c>
      <c r="AA25" s="15">
        <v>27.4</v>
      </c>
      <c r="AB25" s="15">
        <v>52.4</v>
      </c>
      <c r="AC25" s="15">
        <v>79.5</v>
      </c>
      <c r="AD25" s="15">
        <v>68.099999999999994</v>
      </c>
      <c r="AE25" s="15">
        <v>71.2</v>
      </c>
      <c r="AF25" s="15">
        <v>65.81</v>
      </c>
      <c r="AG25" s="15">
        <v>118.379</v>
      </c>
      <c r="AH25" s="15">
        <v>104.158</v>
      </c>
      <c r="AI25" s="15">
        <v>85.573999999999998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ht="14.25" customHeight="1" x14ac:dyDescent="0.25">
      <c r="A26" s="13" t="s">
        <v>219</v>
      </c>
      <c r="B26" s="16">
        <v>-163.6</v>
      </c>
      <c r="C26" s="17">
        <v>99</v>
      </c>
      <c r="D26" s="17">
        <v>440.1</v>
      </c>
      <c r="E26" s="17">
        <v>-858.2</v>
      </c>
      <c r="F26" s="17">
        <v>635.79999999999995</v>
      </c>
      <c r="G26" s="17">
        <v>1860.5</v>
      </c>
      <c r="H26" s="17">
        <v>108.1</v>
      </c>
      <c r="I26" s="17">
        <v>193.3</v>
      </c>
      <c r="J26" s="17">
        <v>1127.7</v>
      </c>
      <c r="K26" s="17">
        <v>995.1</v>
      </c>
      <c r="L26" s="17">
        <v>745.4</v>
      </c>
      <c r="M26" s="17">
        <v>1324</v>
      </c>
      <c r="N26" s="17">
        <v>1036.3</v>
      </c>
      <c r="O26" s="17">
        <v>1008.5</v>
      </c>
      <c r="P26" s="17">
        <v>1321.3</v>
      </c>
      <c r="Q26" s="17">
        <v>1246.0999999999999</v>
      </c>
      <c r="R26" s="17">
        <v>2547.4</v>
      </c>
      <c r="S26" s="17">
        <v>1265</v>
      </c>
      <c r="T26" s="17">
        <v>1357</v>
      </c>
      <c r="U26" s="17">
        <v>1755.8</v>
      </c>
      <c r="V26" s="17">
        <v>2772.9</v>
      </c>
      <c r="W26" s="17">
        <v>1046.9000000000001</v>
      </c>
      <c r="X26" s="17">
        <v>1872.2</v>
      </c>
      <c r="Y26" s="17">
        <v>2414.8000000000002</v>
      </c>
      <c r="Z26" s="17">
        <v>2278</v>
      </c>
      <c r="AA26" s="17">
        <v>1367.8</v>
      </c>
      <c r="AB26" s="17">
        <v>1843</v>
      </c>
      <c r="AC26" s="17">
        <v>1919.9</v>
      </c>
      <c r="AD26" s="17">
        <v>2256.3000000000002</v>
      </c>
      <c r="AE26" s="17">
        <v>1700.3</v>
      </c>
      <c r="AF26" s="17">
        <v>1415.4</v>
      </c>
      <c r="AG26" s="17">
        <v>2769.3</v>
      </c>
      <c r="AH26" s="17">
        <v>2339.3000000000002</v>
      </c>
      <c r="AI26" s="17">
        <v>1712.3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ht="14.25" customHeight="1" x14ac:dyDescent="0.25">
      <c r="A27" s="18" t="s">
        <v>220</v>
      </c>
      <c r="B27" s="14">
        <v>201.5</v>
      </c>
      <c r="C27" s="15">
        <v>42</v>
      </c>
      <c r="D27" s="15">
        <v>125.1</v>
      </c>
      <c r="E27" s="15">
        <v>171.1</v>
      </c>
      <c r="F27" s="15">
        <v>91.3</v>
      </c>
      <c r="G27" s="15">
        <v>10.3</v>
      </c>
      <c r="H27" s="15">
        <v>95.2</v>
      </c>
      <c r="I27" s="15">
        <v>12.2</v>
      </c>
      <c r="J27" s="15">
        <v>164.6</v>
      </c>
      <c r="K27" s="15">
        <v>6.1</v>
      </c>
      <c r="L27" s="15">
        <v>26.8</v>
      </c>
      <c r="M27" s="15">
        <v>141.9</v>
      </c>
      <c r="N27" s="15">
        <v>93.5</v>
      </c>
      <c r="O27" s="15">
        <v>21</v>
      </c>
      <c r="P27" s="15">
        <v>81.400000000000006</v>
      </c>
      <c r="Q27" s="15">
        <v>6</v>
      </c>
      <c r="R27" s="15">
        <v>452.3</v>
      </c>
      <c r="S27" s="15">
        <v>0</v>
      </c>
      <c r="T27" s="15">
        <v>133.9</v>
      </c>
      <c r="U27" s="15">
        <v>330.2</v>
      </c>
      <c r="V27" s="15">
        <v>163.30000000000001</v>
      </c>
      <c r="W27" s="15">
        <v>0.5</v>
      </c>
      <c r="X27" s="15">
        <v>148.9</v>
      </c>
      <c r="Y27" s="15">
        <v>7.2</v>
      </c>
      <c r="Z27" s="15">
        <v>154.80000000000001</v>
      </c>
      <c r="AA27" s="15">
        <v>24</v>
      </c>
      <c r="AB27" s="15">
        <v>139.19999999999999</v>
      </c>
      <c r="AC27" s="15">
        <v>27.1</v>
      </c>
      <c r="AD27" s="15">
        <v>189.4</v>
      </c>
      <c r="AE27" s="15">
        <v>15.3</v>
      </c>
      <c r="AF27" s="15">
        <v>422.1</v>
      </c>
      <c r="AG27" s="15">
        <v>1073.9000000000001</v>
      </c>
      <c r="AH27" s="15">
        <v>883.9</v>
      </c>
      <c r="AI27" s="15">
        <v>722.2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ht="14.25" customHeight="1" x14ac:dyDescent="0.25">
      <c r="A28" s="18" t="s">
        <v>221</v>
      </c>
      <c r="B28" s="16">
        <v>-365.1</v>
      </c>
      <c r="C28" s="17">
        <v>57</v>
      </c>
      <c r="D28" s="17">
        <v>315</v>
      </c>
      <c r="E28" s="17">
        <v>-1029.3</v>
      </c>
      <c r="F28" s="17">
        <v>544.5</v>
      </c>
      <c r="G28" s="17">
        <v>1850.2</v>
      </c>
      <c r="H28" s="17">
        <v>12.9</v>
      </c>
      <c r="I28" s="17">
        <v>181.1</v>
      </c>
      <c r="J28" s="17">
        <v>963.1</v>
      </c>
      <c r="K28" s="17">
        <v>989</v>
      </c>
      <c r="L28" s="17">
        <v>718.6</v>
      </c>
      <c r="M28" s="17">
        <v>1182.0999999999999</v>
      </c>
      <c r="N28" s="17">
        <v>942.8</v>
      </c>
      <c r="O28" s="17">
        <v>987.5</v>
      </c>
      <c r="P28" s="17">
        <v>1239.9000000000001</v>
      </c>
      <c r="Q28" s="17">
        <v>1240.0999999999999</v>
      </c>
      <c r="R28" s="17">
        <v>2095.1</v>
      </c>
      <c r="S28" s="17">
        <v>1265</v>
      </c>
      <c r="T28" s="17">
        <v>1223.0999999999999</v>
      </c>
      <c r="U28" s="17">
        <v>1425.6</v>
      </c>
      <c r="V28" s="17">
        <v>2609.6</v>
      </c>
      <c r="W28" s="17">
        <v>1046.4000000000001</v>
      </c>
      <c r="X28" s="17">
        <v>1723.3</v>
      </c>
      <c r="Y28" s="17">
        <v>2407.6</v>
      </c>
      <c r="Z28" s="17">
        <v>2123.1999999999998</v>
      </c>
      <c r="AA28" s="17">
        <v>1343.8</v>
      </c>
      <c r="AB28" s="17">
        <v>1703.8</v>
      </c>
      <c r="AC28" s="17">
        <v>1892.8</v>
      </c>
      <c r="AD28" s="17">
        <v>2066.9</v>
      </c>
      <c r="AE28" s="17">
        <v>1685</v>
      </c>
      <c r="AF28" s="17">
        <v>993.3</v>
      </c>
      <c r="AG28" s="17">
        <v>1695.4</v>
      </c>
      <c r="AH28" s="17">
        <v>1455.4</v>
      </c>
      <c r="AI28" s="17">
        <v>990.10000000000093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ht="14.25" customHeight="1" x14ac:dyDescent="0.25">
      <c r="A29" s="13" t="s">
        <v>222</v>
      </c>
      <c r="B29" s="14">
        <v>59.8</v>
      </c>
      <c r="C29" s="15">
        <v>4.8</v>
      </c>
      <c r="D29" s="15">
        <v>63</v>
      </c>
      <c r="E29" s="15">
        <v>92.8</v>
      </c>
      <c r="F29" s="15">
        <v>5.5</v>
      </c>
      <c r="G29" s="15">
        <v>-12.6</v>
      </c>
      <c r="H29" s="15">
        <v>1.1000000000000001</v>
      </c>
      <c r="I29" s="15">
        <v>-16.600000000000001</v>
      </c>
      <c r="J29" s="15">
        <v>-14.2</v>
      </c>
      <c r="K29" s="15">
        <v>7.3</v>
      </c>
      <c r="L29" s="15">
        <v>-32</v>
      </c>
      <c r="M29" s="15">
        <v>-11.3</v>
      </c>
      <c r="N29" s="15">
        <v>-16.600000000000001</v>
      </c>
      <c r="O29" s="15">
        <v>-6</v>
      </c>
      <c r="P29" s="15">
        <v>33.200000000000003</v>
      </c>
      <c r="Q29" s="15">
        <v>17.3</v>
      </c>
      <c r="R29" s="15">
        <v>-0.7</v>
      </c>
      <c r="S29" s="15">
        <v>-97</v>
      </c>
      <c r="T29" s="15">
        <v>-35.4</v>
      </c>
      <c r="U29" s="15">
        <v>-67.5</v>
      </c>
      <c r="V29" s="15">
        <v>-45.7</v>
      </c>
      <c r="W29" s="15">
        <v>-43.5</v>
      </c>
      <c r="X29" s="15">
        <v>-27.7</v>
      </c>
      <c r="Y29" s="15">
        <v>-107</v>
      </c>
      <c r="Z29" s="15">
        <v>-44</v>
      </c>
      <c r="AA29" s="15">
        <v>-29.7</v>
      </c>
      <c r="AB29" s="15">
        <v>-13.9</v>
      </c>
      <c r="AC29" s="15">
        <v>-10.7</v>
      </c>
      <c r="AD29" s="15">
        <v>49.7</v>
      </c>
      <c r="AE29" s="15">
        <v>-4.3</v>
      </c>
      <c r="AF29" s="15">
        <v>75.373999999999995</v>
      </c>
      <c r="AG29" s="15">
        <v>-24.632999999999999</v>
      </c>
      <c r="AH29" s="15">
        <v>-39.4</v>
      </c>
      <c r="AI29" s="15">
        <v>85.1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ht="14.25" customHeight="1" x14ac:dyDescent="0.25">
      <c r="A30" s="18" t="s">
        <v>223</v>
      </c>
      <c r="B30" s="16">
        <v>59.8</v>
      </c>
      <c r="C30" s="17">
        <v>4.8</v>
      </c>
      <c r="D30" s="17">
        <v>63</v>
      </c>
      <c r="E30" s="17">
        <v>92.8</v>
      </c>
      <c r="F30" s="17">
        <v>5.5</v>
      </c>
      <c r="G30" s="17">
        <v>-12.6</v>
      </c>
      <c r="H30" s="17">
        <v>1.1000000000000001</v>
      </c>
      <c r="I30" s="17">
        <v>-16.600000000000001</v>
      </c>
      <c r="J30" s="17">
        <v>-14.2</v>
      </c>
      <c r="K30" s="17">
        <v>7.3</v>
      </c>
      <c r="L30" s="17">
        <v>-32</v>
      </c>
      <c r="M30" s="17">
        <v>-11.3</v>
      </c>
      <c r="N30" s="17">
        <v>-16.600000000000001</v>
      </c>
      <c r="O30" s="17">
        <v>-6</v>
      </c>
      <c r="P30" s="17">
        <v>33.200000000000003</v>
      </c>
      <c r="Q30" s="17">
        <v>17.3</v>
      </c>
      <c r="R30" s="17">
        <v>-0.7</v>
      </c>
      <c r="S30" s="17">
        <v>-97</v>
      </c>
      <c r="T30" s="17">
        <v>-35.4</v>
      </c>
      <c r="U30" s="17">
        <v>-67.5</v>
      </c>
      <c r="V30" s="17">
        <v>-45.7</v>
      </c>
      <c r="W30" s="17">
        <v>-43.5</v>
      </c>
      <c r="X30" s="17">
        <v>-27.7</v>
      </c>
      <c r="Y30" s="17">
        <v>-107</v>
      </c>
      <c r="Z30" s="17">
        <v>-44</v>
      </c>
      <c r="AA30" s="17">
        <v>-29.7</v>
      </c>
      <c r="AB30" s="17">
        <v>-13.9</v>
      </c>
      <c r="AC30" s="17">
        <v>-10.7</v>
      </c>
      <c r="AD30" s="17">
        <v>49.7</v>
      </c>
      <c r="AE30" s="17">
        <v>-4.3</v>
      </c>
      <c r="AF30" s="17">
        <v>75.373999999999995</v>
      </c>
      <c r="AG30" s="17">
        <v>-24.632999999999999</v>
      </c>
      <c r="AH30" s="17">
        <v>-39.4</v>
      </c>
      <c r="AI30" s="17">
        <v>85.1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ht="14.25" customHeight="1" x14ac:dyDescent="0.25">
      <c r="A31" s="18" t="s">
        <v>224</v>
      </c>
      <c r="B31" s="14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 ht="14.25" customHeight="1" x14ac:dyDescent="0.25">
      <c r="A32" s="13" t="s">
        <v>225</v>
      </c>
      <c r="B32" s="16">
        <v>-5540</v>
      </c>
      <c r="C32" s="17">
        <v>-1582</v>
      </c>
      <c r="D32" s="17">
        <v>-1729.9</v>
      </c>
      <c r="E32" s="17">
        <v>-1579.3</v>
      </c>
      <c r="F32" s="17">
        <v>-1260</v>
      </c>
      <c r="G32" s="17">
        <v>-456.1</v>
      </c>
      <c r="H32" s="17">
        <v>-327.10000000000002</v>
      </c>
      <c r="I32" s="17">
        <v>66.900000000000006</v>
      </c>
      <c r="J32" s="17">
        <v>-530.70000000000005</v>
      </c>
      <c r="K32" s="17">
        <v>2268.3000000000002</v>
      </c>
      <c r="L32" s="17">
        <v>1267.7</v>
      </c>
      <c r="M32" s="17">
        <v>-42.2</v>
      </c>
      <c r="N32" s="17">
        <v>-30.2</v>
      </c>
      <c r="O32" s="17">
        <v>41.9</v>
      </c>
      <c r="P32" s="17">
        <v>316</v>
      </c>
      <c r="Q32" s="17">
        <v>-2411.4</v>
      </c>
      <c r="R32" s="17">
        <v>29.6</v>
      </c>
      <c r="S32" s="17">
        <v>1427.2</v>
      </c>
      <c r="T32" s="17">
        <v>-1405.8</v>
      </c>
      <c r="U32" s="17">
        <v>-180.3</v>
      </c>
      <c r="V32" s="17">
        <v>84.7</v>
      </c>
      <c r="W32" s="17">
        <v>214.6</v>
      </c>
      <c r="X32" s="17">
        <v>-840.9</v>
      </c>
      <c r="Y32" s="17">
        <v>1053.8</v>
      </c>
      <c r="Z32" s="17">
        <v>7588.3</v>
      </c>
      <c r="AA32" s="17">
        <v>8184.1</v>
      </c>
      <c r="AB32" s="17">
        <v>7478.5</v>
      </c>
      <c r="AC32" s="17">
        <v>540.70000000000005</v>
      </c>
      <c r="AD32" s="17">
        <v>6905.46</v>
      </c>
      <c r="AE32" s="17">
        <v>-2829.91</v>
      </c>
      <c r="AF32" s="17">
        <v>-3240.31</v>
      </c>
      <c r="AG32" s="17">
        <v>-2649.8</v>
      </c>
      <c r="AH32" s="17">
        <v>6941.9</v>
      </c>
      <c r="AI32" s="17">
        <v>3178.3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1:59" ht="14.25" customHeight="1" x14ac:dyDescent="0.25">
      <c r="A33" s="18" t="s">
        <v>226</v>
      </c>
      <c r="B33" s="14">
        <v>-375.1</v>
      </c>
      <c r="C33" s="15">
        <v>-189.6</v>
      </c>
      <c r="D33" s="15">
        <v>-15.2</v>
      </c>
      <c r="E33" s="15">
        <v>-131.4</v>
      </c>
      <c r="F33" s="15">
        <v>-175.4</v>
      </c>
      <c r="G33" s="15">
        <v>-787.3</v>
      </c>
      <c r="H33" s="15">
        <v>-193.6</v>
      </c>
      <c r="I33" s="15">
        <v>172.9</v>
      </c>
      <c r="J33" s="15">
        <v>-515.4</v>
      </c>
      <c r="K33" s="15">
        <v>-222.6</v>
      </c>
      <c r="L33" s="15">
        <v>317.60000000000002</v>
      </c>
      <c r="M33" s="15">
        <v>-11</v>
      </c>
      <c r="N33" s="15">
        <v>72.900000000000006</v>
      </c>
      <c r="O33" s="15">
        <v>65</v>
      </c>
      <c r="P33" s="15">
        <v>241.5</v>
      </c>
      <c r="Q33" s="15">
        <v>105.5</v>
      </c>
      <c r="R33" s="15">
        <v>103.9</v>
      </c>
      <c r="S33" s="15">
        <v>30.3</v>
      </c>
      <c r="T33" s="15">
        <v>14.1</v>
      </c>
      <c r="U33" s="15">
        <v>-134.80000000000001</v>
      </c>
      <c r="V33" s="15">
        <v>62.1</v>
      </c>
      <c r="W33" s="15">
        <v>215.7</v>
      </c>
      <c r="X33" s="15">
        <v>-63.3</v>
      </c>
      <c r="Y33" s="15">
        <v>395</v>
      </c>
      <c r="Z33" s="15">
        <v>-22.8</v>
      </c>
      <c r="AA33" s="15">
        <v>188.4</v>
      </c>
      <c r="AB33" s="15">
        <v>25.9</v>
      </c>
      <c r="AC33" s="15">
        <v>32.799999999999997</v>
      </c>
      <c r="AD33" s="15">
        <v>192.6</v>
      </c>
      <c r="AE33" s="15">
        <v>68.8</v>
      </c>
      <c r="AF33" s="15">
        <v>51.3</v>
      </c>
      <c r="AG33" s="15">
        <v>-92.4</v>
      </c>
      <c r="AH33" s="15">
        <v>-114.4</v>
      </c>
      <c r="AI33" s="15">
        <v>39.6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 ht="14.25" customHeight="1" x14ac:dyDescent="0.25">
      <c r="A34" s="18" t="s">
        <v>227</v>
      </c>
      <c r="B34" s="16">
        <v>-5164.8999999999996</v>
      </c>
      <c r="C34" s="17">
        <v>-1392.4</v>
      </c>
      <c r="D34" s="17">
        <v>-1714.7</v>
      </c>
      <c r="E34" s="17">
        <v>-1447.9</v>
      </c>
      <c r="F34" s="17">
        <v>-1084.5999999999999</v>
      </c>
      <c r="G34" s="17">
        <v>331.2</v>
      </c>
      <c r="H34" s="17">
        <v>-133.5</v>
      </c>
      <c r="I34" s="17">
        <v>-106</v>
      </c>
      <c r="J34" s="17">
        <v>-15.3</v>
      </c>
      <c r="K34" s="17">
        <v>2490.9</v>
      </c>
      <c r="L34" s="17">
        <v>950.1</v>
      </c>
      <c r="M34" s="17">
        <v>-31.2</v>
      </c>
      <c r="N34" s="17">
        <v>-103.1</v>
      </c>
      <c r="O34" s="17">
        <v>-23.1</v>
      </c>
      <c r="P34" s="17">
        <v>74.5</v>
      </c>
      <c r="Q34" s="17">
        <v>-2516.9</v>
      </c>
      <c r="R34" s="17">
        <v>-74.3</v>
      </c>
      <c r="S34" s="17">
        <v>1396.9</v>
      </c>
      <c r="T34" s="17">
        <v>-1419.9</v>
      </c>
      <c r="U34" s="17">
        <v>-45.5</v>
      </c>
      <c r="V34" s="17">
        <v>22.6</v>
      </c>
      <c r="W34" s="17">
        <v>-1.1000000000000001</v>
      </c>
      <c r="X34" s="17">
        <v>-777.6</v>
      </c>
      <c r="Y34" s="17">
        <v>658.8</v>
      </c>
      <c r="Z34" s="17">
        <v>7611.1</v>
      </c>
      <c r="AA34" s="17">
        <v>7995.7</v>
      </c>
      <c r="AB34" s="17">
        <v>7452.6</v>
      </c>
      <c r="AC34" s="17">
        <v>507.9</v>
      </c>
      <c r="AD34" s="17">
        <v>6712.86</v>
      </c>
      <c r="AE34" s="17">
        <v>-2898.71</v>
      </c>
      <c r="AF34" s="17">
        <v>-3291.61</v>
      </c>
      <c r="AG34" s="17">
        <v>-2557.4</v>
      </c>
      <c r="AH34" s="17">
        <v>7056.3</v>
      </c>
      <c r="AI34" s="17">
        <v>3138.7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1:59" ht="14.25" customHeight="1" x14ac:dyDescent="0.25">
      <c r="A35" s="13" t="s">
        <v>228</v>
      </c>
      <c r="B35" s="14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1:59" ht="14.25" customHeight="1" x14ac:dyDescent="0.25">
      <c r="A36" s="18" t="s">
        <v>229</v>
      </c>
      <c r="B36" s="16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1:59" ht="14.25" customHeight="1" x14ac:dyDescent="0.25">
      <c r="A37" s="18" t="s">
        <v>230</v>
      </c>
      <c r="B37" s="14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 ht="14.25" customHeight="1" x14ac:dyDescent="0.25">
      <c r="A38" s="13" t="s">
        <v>231</v>
      </c>
      <c r="B38" s="16">
        <v>-2281.1</v>
      </c>
      <c r="C38" s="17">
        <v>912.4</v>
      </c>
      <c r="D38" s="17">
        <v>-1911.9</v>
      </c>
      <c r="E38" s="17">
        <v>404.9</v>
      </c>
      <c r="F38" s="17">
        <v>-6.1</v>
      </c>
      <c r="G38" s="17">
        <v>349.8</v>
      </c>
      <c r="H38" s="17">
        <v>-1007.9</v>
      </c>
      <c r="I38" s="17">
        <v>1255.8</v>
      </c>
      <c r="J38" s="17">
        <v>1703</v>
      </c>
      <c r="K38" s="17">
        <v>-175.8</v>
      </c>
      <c r="L38" s="17">
        <v>-545.5</v>
      </c>
      <c r="M38" s="17">
        <v>1357.4</v>
      </c>
      <c r="N38" s="17">
        <v>917.3</v>
      </c>
      <c r="O38" s="17">
        <v>111.3</v>
      </c>
      <c r="P38" s="17">
        <v>2075.6</v>
      </c>
      <c r="Q38" s="17">
        <v>94.2</v>
      </c>
      <c r="R38" s="17">
        <v>-1304.5</v>
      </c>
      <c r="S38" s="17">
        <v>355.3</v>
      </c>
      <c r="T38" s="17">
        <v>-245.2</v>
      </c>
      <c r="U38" s="17">
        <v>3198.2</v>
      </c>
      <c r="V38" s="17">
        <v>1322.5</v>
      </c>
      <c r="W38" s="17">
        <v>-798.6</v>
      </c>
      <c r="X38" s="17">
        <v>245.3</v>
      </c>
      <c r="Y38" s="17">
        <v>2168.3000000000002</v>
      </c>
      <c r="Z38" s="17">
        <v>3221.8</v>
      </c>
      <c r="AA38" s="17">
        <v>6460.3</v>
      </c>
      <c r="AB38" s="17">
        <v>3606.8</v>
      </c>
      <c r="AC38" s="17">
        <v>-334.3</v>
      </c>
      <c r="AD38" s="17">
        <v>1927.7</v>
      </c>
      <c r="AE38" s="17">
        <v>-688.300000000002</v>
      </c>
      <c r="AF38" s="17">
        <v>-1905.7</v>
      </c>
      <c r="AG38" s="17">
        <v>1163.7</v>
      </c>
      <c r="AH38" s="17">
        <v>7988.8</v>
      </c>
      <c r="AI38" s="17">
        <v>1634.7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 ht="14.25" customHeight="1" x14ac:dyDescent="0.25">
      <c r="A39" s="18" t="s">
        <v>232</v>
      </c>
      <c r="B39" s="14" t="s">
        <v>233</v>
      </c>
      <c r="C39" s="15" t="s">
        <v>234</v>
      </c>
      <c r="D39" s="15" t="s">
        <v>235</v>
      </c>
      <c r="E39" s="15" t="s">
        <v>236</v>
      </c>
      <c r="F39" s="15" t="s">
        <v>237</v>
      </c>
      <c r="G39" s="15" t="s">
        <v>238</v>
      </c>
      <c r="H39" s="15" t="s">
        <v>239</v>
      </c>
      <c r="I39" s="15" t="s">
        <v>240</v>
      </c>
      <c r="J39" s="15" t="s">
        <v>241</v>
      </c>
      <c r="K39" s="15" t="s">
        <v>242</v>
      </c>
      <c r="L39" s="15" t="s">
        <v>243</v>
      </c>
      <c r="M39" s="15" t="s">
        <v>244</v>
      </c>
      <c r="N39" s="15" t="s">
        <v>245</v>
      </c>
      <c r="O39" s="15" t="s">
        <v>246</v>
      </c>
      <c r="P39" s="15" t="s">
        <v>247</v>
      </c>
      <c r="Q39" s="15" t="s">
        <v>248</v>
      </c>
      <c r="R39" s="15" t="s">
        <v>249</v>
      </c>
      <c r="S39" s="15" t="s">
        <v>250</v>
      </c>
      <c r="T39" s="15" t="s">
        <v>251</v>
      </c>
      <c r="U39" s="15" t="s">
        <v>252</v>
      </c>
      <c r="V39" s="15" t="s">
        <v>253</v>
      </c>
      <c r="W39" s="15" t="s">
        <v>254</v>
      </c>
      <c r="X39" s="15" t="s">
        <v>255</v>
      </c>
      <c r="Y39" s="15" t="s">
        <v>256</v>
      </c>
      <c r="Z39" s="15" t="s">
        <v>257</v>
      </c>
      <c r="AA39" s="15" t="s">
        <v>258</v>
      </c>
      <c r="AB39" s="15" t="s">
        <v>259</v>
      </c>
      <c r="AC39" s="15" t="s">
        <v>260</v>
      </c>
      <c r="AD39" s="15" t="s">
        <v>261</v>
      </c>
      <c r="AE39" s="15" t="s">
        <v>262</v>
      </c>
      <c r="AF39" s="15" t="s">
        <v>263</v>
      </c>
      <c r="AG39" s="15" t="s">
        <v>264</v>
      </c>
      <c r="AH39" s="15" t="s">
        <v>265</v>
      </c>
      <c r="AI39" s="15" t="s">
        <v>266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 ht="14.25" customHeight="1" x14ac:dyDescent="0.25">
      <c r="A40" s="18" t="s">
        <v>267</v>
      </c>
      <c r="B40" s="16">
        <v>-2281.1</v>
      </c>
      <c r="C40" s="17">
        <v>912.4</v>
      </c>
      <c r="D40" s="17">
        <v>-1911.9</v>
      </c>
      <c r="E40" s="17">
        <v>404.9</v>
      </c>
      <c r="F40" s="17">
        <v>-6.1</v>
      </c>
      <c r="G40" s="17">
        <v>349.8</v>
      </c>
      <c r="H40" s="17">
        <v>-1007.9</v>
      </c>
      <c r="I40" s="17">
        <v>1255.8</v>
      </c>
      <c r="J40" s="17">
        <v>1703</v>
      </c>
      <c r="K40" s="17">
        <v>-175.8</v>
      </c>
      <c r="L40" s="17">
        <v>-545.5</v>
      </c>
      <c r="M40" s="17">
        <v>1357.4</v>
      </c>
      <c r="N40" s="17">
        <v>917.3</v>
      </c>
      <c r="O40" s="17">
        <v>111.3</v>
      </c>
      <c r="P40" s="17">
        <v>2075.6</v>
      </c>
      <c r="Q40" s="17">
        <v>94.2</v>
      </c>
      <c r="R40" s="17">
        <v>-1304.5</v>
      </c>
      <c r="S40" s="17">
        <v>355.3</v>
      </c>
      <c r="T40" s="17">
        <v>-245.2</v>
      </c>
      <c r="U40" s="17">
        <v>3198.2</v>
      </c>
      <c r="V40" s="17">
        <v>1322.5</v>
      </c>
      <c r="W40" s="17">
        <v>-798.6</v>
      </c>
      <c r="X40" s="17">
        <v>245.3</v>
      </c>
      <c r="Y40" s="17">
        <v>2168.3000000000002</v>
      </c>
      <c r="Z40" s="17">
        <v>3221.8</v>
      </c>
      <c r="AA40" s="17">
        <v>6460.3</v>
      </c>
      <c r="AB40" s="17">
        <v>3606.8</v>
      </c>
      <c r="AC40" s="17">
        <v>-334.3</v>
      </c>
      <c r="AD40" s="17">
        <v>1927.7</v>
      </c>
      <c r="AE40" s="17">
        <v>-688.300000000002</v>
      </c>
      <c r="AF40" s="17">
        <v>-1905.7</v>
      </c>
      <c r="AG40" s="17">
        <v>1163.7</v>
      </c>
      <c r="AH40" s="17">
        <v>7988.8</v>
      </c>
      <c r="AI40" s="17">
        <v>1634.7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 ht="14.25" customHeight="1" x14ac:dyDescent="0.25">
      <c r="A41" s="13" t="s">
        <v>268</v>
      </c>
      <c r="B41" s="14">
        <v>-941.6</v>
      </c>
      <c r="C41" s="15">
        <v>-630</v>
      </c>
      <c r="D41" s="15">
        <v>-327.10000000000002</v>
      </c>
      <c r="E41" s="15">
        <v>-568.6</v>
      </c>
      <c r="F41" s="15">
        <v>-849.7</v>
      </c>
      <c r="G41" s="15">
        <v>1059.0999999999999</v>
      </c>
      <c r="H41" s="15">
        <v>-606.9</v>
      </c>
      <c r="I41" s="15">
        <v>3814.6</v>
      </c>
      <c r="J41" s="15">
        <v>-166.3</v>
      </c>
      <c r="K41" s="15">
        <v>1064.5999999999999</v>
      </c>
      <c r="L41" s="15">
        <v>1845.2</v>
      </c>
      <c r="M41" s="15">
        <v>-1472.2</v>
      </c>
      <c r="N41" s="15">
        <v>-105.4</v>
      </c>
      <c r="O41" s="15">
        <v>706.4</v>
      </c>
      <c r="P41" s="15">
        <v>361.4</v>
      </c>
      <c r="Q41" s="15">
        <v>1236.0999999999999</v>
      </c>
      <c r="R41" s="15">
        <v>1559.1</v>
      </c>
      <c r="S41" s="15">
        <v>8577.4</v>
      </c>
      <c r="T41" s="15">
        <v>1200.7</v>
      </c>
      <c r="U41" s="15">
        <v>5340.2</v>
      </c>
      <c r="V41" s="15">
        <v>6886.9</v>
      </c>
      <c r="W41" s="15">
        <v>4527.8</v>
      </c>
      <c r="X41" s="15">
        <v>7144.2</v>
      </c>
      <c r="Y41" s="15">
        <v>8252.5</v>
      </c>
      <c r="Z41" s="15">
        <v>2312.4</v>
      </c>
      <c r="AA41" s="15">
        <v>1362.8</v>
      </c>
      <c r="AB41" s="15">
        <v>580.1</v>
      </c>
      <c r="AC41" s="15">
        <v>1417.4</v>
      </c>
      <c r="AD41" s="15">
        <v>1526.7</v>
      </c>
      <c r="AE41" s="15">
        <v>3452.2</v>
      </c>
      <c r="AF41" s="15">
        <v>1858.8</v>
      </c>
      <c r="AG41" s="15">
        <v>2429.9</v>
      </c>
      <c r="AH41" s="15">
        <v>5307.9</v>
      </c>
      <c r="AI41" s="15">
        <v>-1870.56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1:59" ht="14.25" customHeight="1" x14ac:dyDescent="0.25">
      <c r="A42" s="18" t="s">
        <v>269</v>
      </c>
      <c r="B42" s="16" t="s">
        <v>270</v>
      </c>
      <c r="C42" s="17" t="s">
        <v>271</v>
      </c>
      <c r="D42" s="17" t="s">
        <v>272</v>
      </c>
      <c r="E42" s="17" t="s">
        <v>273</v>
      </c>
      <c r="F42" s="17" t="s">
        <v>274</v>
      </c>
      <c r="G42" s="17" t="s">
        <v>275</v>
      </c>
      <c r="H42" s="17" t="s">
        <v>276</v>
      </c>
      <c r="I42" s="17" t="s">
        <v>277</v>
      </c>
      <c r="J42" s="17" t="s">
        <v>278</v>
      </c>
      <c r="K42" s="17" t="s">
        <v>279</v>
      </c>
      <c r="L42" s="17" t="s">
        <v>280</v>
      </c>
      <c r="M42" s="17" t="s">
        <v>281</v>
      </c>
      <c r="N42" s="17" t="s">
        <v>282</v>
      </c>
      <c r="O42" s="17" t="s">
        <v>283</v>
      </c>
      <c r="P42" s="17" t="s">
        <v>284</v>
      </c>
      <c r="Q42" s="17" t="s">
        <v>285</v>
      </c>
      <c r="R42" s="17" t="s">
        <v>286</v>
      </c>
      <c r="S42" s="17" t="s">
        <v>287</v>
      </c>
      <c r="T42" s="17" t="s">
        <v>288</v>
      </c>
      <c r="U42" s="17" t="s">
        <v>289</v>
      </c>
      <c r="V42" s="17" t="s">
        <v>290</v>
      </c>
      <c r="W42" s="17" t="s">
        <v>291</v>
      </c>
      <c r="X42" s="17" t="s">
        <v>292</v>
      </c>
      <c r="Y42" s="17" t="s">
        <v>293</v>
      </c>
      <c r="Z42" s="17" t="s">
        <v>294</v>
      </c>
      <c r="AA42" s="17" t="s">
        <v>295</v>
      </c>
      <c r="AB42" s="17" t="s">
        <v>296</v>
      </c>
      <c r="AC42" s="17" t="s">
        <v>297</v>
      </c>
      <c r="AD42" s="17" t="s">
        <v>298</v>
      </c>
      <c r="AE42" s="17" t="s">
        <v>299</v>
      </c>
      <c r="AF42" s="17" t="s">
        <v>300</v>
      </c>
      <c r="AG42" s="17" t="s">
        <v>301</v>
      </c>
      <c r="AH42" s="17" t="s">
        <v>302</v>
      </c>
      <c r="AI42" s="17" t="s">
        <v>303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 ht="14.25" customHeight="1" x14ac:dyDescent="0.25">
      <c r="A43" s="18" t="s">
        <v>304</v>
      </c>
      <c r="B43" s="14">
        <v>-941.6</v>
      </c>
      <c r="C43" s="15">
        <v>-630</v>
      </c>
      <c r="D43" s="15">
        <v>-327.10000000000002</v>
      </c>
      <c r="E43" s="15">
        <v>-568.6</v>
      </c>
      <c r="F43" s="15">
        <v>-849.7</v>
      </c>
      <c r="G43" s="15">
        <v>1059.0999999999999</v>
      </c>
      <c r="H43" s="15">
        <v>-606.9</v>
      </c>
      <c r="I43" s="15">
        <v>3814.6</v>
      </c>
      <c r="J43" s="15">
        <v>-166.3</v>
      </c>
      <c r="K43" s="15">
        <v>1064.5999999999999</v>
      </c>
      <c r="L43" s="15">
        <v>1845.2</v>
      </c>
      <c r="M43" s="15">
        <v>-1472.2</v>
      </c>
      <c r="N43" s="15">
        <v>-105.4</v>
      </c>
      <c r="O43" s="15">
        <v>706.4</v>
      </c>
      <c r="P43" s="15">
        <v>361.4</v>
      </c>
      <c r="Q43" s="15">
        <v>1236.0999999999999</v>
      </c>
      <c r="R43" s="15">
        <v>1559.1</v>
      </c>
      <c r="S43" s="15">
        <v>8577.4</v>
      </c>
      <c r="T43" s="15">
        <v>1200.7</v>
      </c>
      <c r="U43" s="15">
        <v>5340.2</v>
      </c>
      <c r="V43" s="15">
        <v>6886.9</v>
      </c>
      <c r="W43" s="15">
        <v>4527.8</v>
      </c>
      <c r="X43" s="15">
        <v>7144.2</v>
      </c>
      <c r="Y43" s="15">
        <v>8252.5</v>
      </c>
      <c r="Z43" s="15">
        <v>2312.4</v>
      </c>
      <c r="AA43" s="15">
        <v>1362.8</v>
      </c>
      <c r="AB43" s="15">
        <v>580.1</v>
      </c>
      <c r="AC43" s="15">
        <v>1417.4</v>
      </c>
      <c r="AD43" s="15">
        <v>1526.7</v>
      </c>
      <c r="AE43" s="15">
        <v>3452.2</v>
      </c>
      <c r="AF43" s="15">
        <v>1858.8</v>
      </c>
      <c r="AG43" s="15">
        <v>2429.9</v>
      </c>
      <c r="AH43" s="15">
        <v>5307.9</v>
      </c>
      <c r="AI43" s="15">
        <v>-1870.56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 ht="14.25" customHeight="1" x14ac:dyDescent="0.25">
      <c r="A44" s="20" t="s">
        <v>305</v>
      </c>
      <c r="B44" s="16">
        <v>-5729.7</v>
      </c>
      <c r="C44" s="17">
        <v>-3651.3</v>
      </c>
      <c r="D44" s="17">
        <v>-2054.8000000000002</v>
      </c>
      <c r="E44" s="17">
        <v>-5444.7</v>
      </c>
      <c r="F44" s="17">
        <v>-3939.6</v>
      </c>
      <c r="G44" s="17">
        <v>488.5</v>
      </c>
      <c r="H44" s="17">
        <v>-172.39999999999995</v>
      </c>
      <c r="I44" s="17">
        <v>-9.1999999999999993</v>
      </c>
      <c r="J44" s="17">
        <v>-2348.4</v>
      </c>
      <c r="K44" s="17">
        <v>2798.1</v>
      </c>
      <c r="L44" s="17">
        <v>4945.3</v>
      </c>
      <c r="M44" s="17">
        <v>-3174.9</v>
      </c>
      <c r="N44" s="17">
        <v>81</v>
      </c>
      <c r="O44" s="17">
        <v>-282.39999999999998</v>
      </c>
      <c r="P44" s="17">
        <v>-1748.5</v>
      </c>
      <c r="Q44" s="17">
        <v>-2897.1</v>
      </c>
      <c r="R44" s="17">
        <v>1331.5</v>
      </c>
      <c r="S44" s="17">
        <v>7090.9</v>
      </c>
      <c r="T44" s="17">
        <v>-2659.6</v>
      </c>
      <c r="U44" s="17">
        <v>-1665.2</v>
      </c>
      <c r="V44" s="17">
        <v>2701.7</v>
      </c>
      <c r="W44" s="17">
        <v>1772.9</v>
      </c>
      <c r="X44" s="17">
        <v>2531.3000000000002</v>
      </c>
      <c r="Y44" s="17">
        <v>4907.5</v>
      </c>
      <c r="Z44" s="17">
        <v>6073.9</v>
      </c>
      <c r="AA44" s="17">
        <v>2883.8</v>
      </c>
      <c r="AB44" s="17">
        <v>4458.1000000000004</v>
      </c>
      <c r="AC44" s="17">
        <v>2306.6000000000008</v>
      </c>
      <c r="AD44" s="17">
        <v>6674.8119999999981</v>
      </c>
      <c r="AE44" s="17">
        <v>2415.0719116666669</v>
      </c>
      <c r="AF44" s="17">
        <v>-251.53899999999999</v>
      </c>
      <c r="AG44" s="17">
        <v>-1992.2760000000001</v>
      </c>
      <c r="AH44" s="17">
        <v>1953.9420000000096</v>
      </c>
      <c r="AI44" s="17">
        <v>92.242999999999995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 ht="14.25" customHeight="1" x14ac:dyDescent="0.25">
      <c r="A45" s="19" t="s">
        <v>306</v>
      </c>
      <c r="B45" s="14">
        <v>-477.73043332013702</v>
      </c>
      <c r="C45" s="15">
        <v>-838.76025508524515</v>
      </c>
      <c r="D45" s="15">
        <v>-681.83549597844262</v>
      </c>
      <c r="E45" s="15">
        <v>-856.81096446053982</v>
      </c>
      <c r="F45" s="15">
        <v>430.00605753264807</v>
      </c>
      <c r="G45" s="15">
        <v>-836.45992532416165</v>
      </c>
      <c r="H45" s="15">
        <v>-683.7200873263173</v>
      </c>
      <c r="I45" s="15">
        <v>-1069.5238504087961</v>
      </c>
      <c r="J45" s="15">
        <v>-63.404160513691899</v>
      </c>
      <c r="K45" s="15">
        <v>-879.31163582820795</v>
      </c>
      <c r="L45" s="15">
        <v>-1473.2102760757698</v>
      </c>
      <c r="M45" s="15">
        <v>1099.1320786964382</v>
      </c>
      <c r="N45" s="15">
        <v>-270.03520109871732</v>
      </c>
      <c r="O45" s="15">
        <v>-611.39765116695548</v>
      </c>
      <c r="P45" s="15">
        <v>1565.5627782548436</v>
      </c>
      <c r="Q45" s="15">
        <v>954.10626031811501</v>
      </c>
      <c r="R45" s="15">
        <v>-1869.5205010661066</v>
      </c>
      <c r="S45" s="15">
        <v>-2711.3681263894596</v>
      </c>
      <c r="T45" s="15">
        <v>-1278.5557181470174</v>
      </c>
      <c r="U45" s="15">
        <v>1088.035882255735</v>
      </c>
      <c r="V45" s="15">
        <v>-2959.5991614137788</v>
      </c>
      <c r="W45" s="15">
        <v>-1005.4355629944525</v>
      </c>
      <c r="X45" s="15">
        <v>-682.90434171474578</v>
      </c>
      <c r="Y45" s="15">
        <v>-2579.1458121800597</v>
      </c>
      <c r="Z45" s="15">
        <v>-2127.3831604106026</v>
      </c>
      <c r="AA45" s="15">
        <v>-211.18326589533424</v>
      </c>
      <c r="AB45" s="15">
        <v>-665.44116635884734</v>
      </c>
      <c r="AC45" s="15">
        <v>-3907.6580729604902</v>
      </c>
      <c r="AD45" s="15">
        <v>-1311.4764793844242</v>
      </c>
      <c r="AE45" s="15">
        <v>-2659.3436972739923</v>
      </c>
      <c r="AF45" s="15">
        <v>512.19633214463613</v>
      </c>
      <c r="AG45" s="15">
        <v>-150.54035003523279</v>
      </c>
      <c r="AH45" s="15">
        <v>-2530.9151927657344</v>
      </c>
      <c r="AI45" s="15">
        <v>115.79532116241339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1:59" ht="14.25" customHeight="1" x14ac:dyDescent="0.25">
      <c r="A46" s="19" t="s">
        <v>307</v>
      </c>
      <c r="B46" s="16">
        <v>-6207.4304333201371</v>
      </c>
      <c r="C46" s="17">
        <v>-4490.0602550852454</v>
      </c>
      <c r="D46" s="17">
        <v>-2736.6354959784426</v>
      </c>
      <c r="E46" s="17">
        <v>-6301.51096446054</v>
      </c>
      <c r="F46" s="17">
        <v>-3509.593942467352</v>
      </c>
      <c r="G46" s="17">
        <v>-347.95992532416165</v>
      </c>
      <c r="H46" s="17">
        <v>-856.12008732631728</v>
      </c>
      <c r="I46" s="17">
        <v>-1078.7238504087961</v>
      </c>
      <c r="J46" s="17">
        <v>-2411.8041605136918</v>
      </c>
      <c r="K46" s="17">
        <v>1918.788364171792</v>
      </c>
      <c r="L46" s="17">
        <v>3472.0897239242299</v>
      </c>
      <c r="M46" s="17">
        <v>-2075.7679213035617</v>
      </c>
      <c r="N46" s="17">
        <v>-189.03520109871837</v>
      </c>
      <c r="O46" s="17">
        <v>-893.79765116695637</v>
      </c>
      <c r="P46" s="17">
        <v>-182.93722174515653</v>
      </c>
      <c r="Q46" s="17">
        <v>-1942.993739681885</v>
      </c>
      <c r="R46" s="17">
        <v>-538.02050106610659</v>
      </c>
      <c r="S46" s="17">
        <v>4379.5318736105401</v>
      </c>
      <c r="T46" s="17">
        <v>-3938.1557181470175</v>
      </c>
      <c r="U46" s="17">
        <v>-577.16411774426513</v>
      </c>
      <c r="V46" s="17">
        <v>-257.89916141377876</v>
      </c>
      <c r="W46" s="17">
        <v>767.46443700554744</v>
      </c>
      <c r="X46" s="17">
        <v>1848.3956582852552</v>
      </c>
      <c r="Y46" s="17">
        <v>2328.3541878199412</v>
      </c>
      <c r="Z46" s="17">
        <v>3946.5168395893975</v>
      </c>
      <c r="AA46" s="17">
        <v>2672.6167341046657</v>
      </c>
      <c r="AB46" s="17">
        <v>3792.6588336411505</v>
      </c>
      <c r="AC46" s="17">
        <v>-1601.0580729604906</v>
      </c>
      <c r="AD46" s="17">
        <v>5363.3355206155857</v>
      </c>
      <c r="AE46" s="17">
        <v>-244.27178560732673</v>
      </c>
      <c r="AF46" s="17">
        <v>260.65733214463711</v>
      </c>
      <c r="AG46" s="17">
        <v>-2142.8163500352389</v>
      </c>
      <c r="AH46" s="17">
        <v>-576.97319276572375</v>
      </c>
      <c r="AI46" s="17">
        <v>208.0383211624204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 ht="14.25" customHeight="1" x14ac:dyDescent="0.25">
      <c r="A47" s="13" t="s">
        <v>308</v>
      </c>
      <c r="B47" s="14">
        <v>-6070.9304333201371</v>
      </c>
      <c r="C47" s="15">
        <v>-4254.5602550852454</v>
      </c>
      <c r="D47" s="15">
        <v>-2354.5354959784427</v>
      </c>
      <c r="E47" s="15">
        <v>-5649.6109644605394</v>
      </c>
      <c r="F47" s="15">
        <v>-3165.4939424673521</v>
      </c>
      <c r="G47" s="15">
        <v>-107.55992532416167</v>
      </c>
      <c r="H47" s="15">
        <v>-518.7200873263173</v>
      </c>
      <c r="I47" s="15">
        <v>-32.823850408796112</v>
      </c>
      <c r="J47" s="15">
        <v>-1538.7041605136919</v>
      </c>
      <c r="K47" s="15">
        <v>2327.1883641717918</v>
      </c>
      <c r="L47" s="15">
        <v>3746.6897239242303</v>
      </c>
      <c r="M47" s="15">
        <v>-1747.3679213035618</v>
      </c>
      <c r="N47" s="15">
        <v>218.16479890128161</v>
      </c>
      <c r="O47" s="15">
        <v>-738.89765116695639</v>
      </c>
      <c r="P47" s="15">
        <v>409.9627782548435</v>
      </c>
      <c r="Q47" s="15">
        <v>-1426.993739681885</v>
      </c>
      <c r="R47" s="15">
        <v>-29.120501066106616</v>
      </c>
      <c r="S47" s="15">
        <v>4771.1318736105404</v>
      </c>
      <c r="T47" s="15">
        <v>-3656.7557181470174</v>
      </c>
      <c r="U47" s="15">
        <v>251.63588225573494</v>
      </c>
      <c r="V47" s="15">
        <v>-235.39916141377878</v>
      </c>
      <c r="W47" s="15">
        <v>830.56443700554746</v>
      </c>
      <c r="X47" s="15">
        <v>1888.1956582852551</v>
      </c>
      <c r="Y47" s="15">
        <v>5127.448906088257</v>
      </c>
      <c r="Z47" s="15">
        <v>3965.8168395893972</v>
      </c>
      <c r="AA47" s="15">
        <v>2732.5167341046658</v>
      </c>
      <c r="AB47" s="15">
        <v>5077.4061556351226</v>
      </c>
      <c r="AC47" s="15">
        <v>515.20713183237899</v>
      </c>
      <c r="AD47" s="15">
        <v>5375.0355206155855</v>
      </c>
      <c r="AE47" s="15">
        <v>1825.7564240792683</v>
      </c>
      <c r="AF47" s="15">
        <v>291.25733214463713</v>
      </c>
      <c r="AG47" s="15">
        <v>-2058.3163500352389</v>
      </c>
      <c r="AH47" s="15">
        <v>1422.5945281858317</v>
      </c>
      <c r="AI47" s="15">
        <v>248.52832116242038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1:59" ht="14.25" customHeight="1" x14ac:dyDescent="0.25">
      <c r="A48" s="13" t="s">
        <v>309</v>
      </c>
      <c r="B48" s="16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2693.4947182683159</v>
      </c>
      <c r="Z48" s="17">
        <v>0</v>
      </c>
      <c r="AA48" s="17">
        <v>0</v>
      </c>
      <c r="AB48" s="17">
        <v>1249.6473219939717</v>
      </c>
      <c r="AC48" s="17">
        <v>2027.5652047928695</v>
      </c>
      <c r="AD48" s="17">
        <v>0</v>
      </c>
      <c r="AE48" s="17">
        <v>2025.928209686595</v>
      </c>
      <c r="AF48" s="17">
        <v>0</v>
      </c>
      <c r="AG48" s="17">
        <v>0</v>
      </c>
      <c r="AH48" s="17">
        <v>1994.3677209515554</v>
      </c>
      <c r="AI48" s="17">
        <v>0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1:59" ht="14.25" customHeight="1" x14ac:dyDescent="0.25">
      <c r="A49" s="21" t="s">
        <v>310</v>
      </c>
      <c r="B49" s="14">
        <v>136.5</v>
      </c>
      <c r="C49" s="15">
        <v>235.5</v>
      </c>
      <c r="D49" s="15">
        <v>382.1</v>
      </c>
      <c r="E49" s="15">
        <v>651.9</v>
      </c>
      <c r="F49" s="15">
        <v>344.1</v>
      </c>
      <c r="G49" s="15">
        <v>240.4</v>
      </c>
      <c r="H49" s="15">
        <v>337.4</v>
      </c>
      <c r="I49" s="15">
        <v>1045.9000000000001</v>
      </c>
      <c r="J49" s="15">
        <v>873.1</v>
      </c>
      <c r="K49" s="15">
        <v>408.4</v>
      </c>
      <c r="L49" s="15">
        <v>274.60000000000002</v>
      </c>
      <c r="M49" s="15">
        <v>328.4</v>
      </c>
      <c r="N49" s="15">
        <v>407.2</v>
      </c>
      <c r="O49" s="15">
        <v>154.9</v>
      </c>
      <c r="P49" s="15">
        <v>592.9</v>
      </c>
      <c r="Q49" s="15">
        <v>516</v>
      </c>
      <c r="R49" s="15">
        <v>508.9</v>
      </c>
      <c r="S49" s="15">
        <v>391.6</v>
      </c>
      <c r="T49" s="15">
        <v>281.39999999999998</v>
      </c>
      <c r="U49" s="15">
        <v>828.8</v>
      </c>
      <c r="V49" s="15">
        <v>22.5</v>
      </c>
      <c r="W49" s="15">
        <v>63.1</v>
      </c>
      <c r="X49" s="15">
        <v>39.799999999999997</v>
      </c>
      <c r="Y49" s="15">
        <v>105.6</v>
      </c>
      <c r="Z49" s="15">
        <v>19.3</v>
      </c>
      <c r="AA49" s="15">
        <v>59.9</v>
      </c>
      <c r="AB49" s="15">
        <v>35.1</v>
      </c>
      <c r="AC49" s="15">
        <v>88.7</v>
      </c>
      <c r="AD49" s="15">
        <v>11.7</v>
      </c>
      <c r="AE49" s="15">
        <v>44.1</v>
      </c>
      <c r="AF49" s="15">
        <v>30.6</v>
      </c>
      <c r="AG49" s="15">
        <v>84.5</v>
      </c>
      <c r="AH49" s="15">
        <v>5.2</v>
      </c>
      <c r="AI49" s="15">
        <v>40.49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4.25" customHeight="1" x14ac:dyDescent="0.25">
      <c r="A51" s="22" t="s">
        <v>311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4.25" customHeight="1" x14ac:dyDescent="0.25">
      <c r="A52" s="2" t="s">
        <v>312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4.25" customHeight="1" x14ac:dyDescent="0.25">
      <c r="A53" s="22" t="s">
        <v>313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4.25" customHeight="1" x14ac:dyDescent="0.25">
      <c r="A54" s="23" t="s">
        <v>314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3.5" customHeight="1" x14ac:dyDescent="0.25">
      <c r="A55" s="2" t="s">
        <v>315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7" spans="1:59" ht="14.55" customHeight="1" x14ac:dyDescent="0.25">
      <c r="A57" t="s">
        <v>316</v>
      </c>
      <c r="B57" s="25">
        <f>B24</f>
        <v>0</v>
      </c>
      <c r="C57" s="25">
        <f t="shared" ref="C57:AI57" si="0">C24</f>
        <v>0</v>
      </c>
      <c r="D57" s="25">
        <f t="shared" si="0"/>
        <v>0</v>
      </c>
      <c r="E57" s="25">
        <f t="shared" si="0"/>
        <v>0</v>
      </c>
      <c r="F57" s="25">
        <f t="shared" si="0"/>
        <v>0</v>
      </c>
      <c r="G57" s="25">
        <f t="shared" si="0"/>
        <v>0</v>
      </c>
      <c r="H57" s="25">
        <f t="shared" si="0"/>
        <v>0</v>
      </c>
      <c r="I57" s="25">
        <f t="shared" si="0"/>
        <v>0</v>
      </c>
      <c r="J57" s="25">
        <f t="shared" si="0"/>
        <v>0</v>
      </c>
      <c r="K57" s="25">
        <f t="shared" si="0"/>
        <v>0</v>
      </c>
      <c r="L57" s="25">
        <f t="shared" si="0"/>
        <v>0</v>
      </c>
      <c r="M57" s="25">
        <f t="shared" si="0"/>
        <v>0</v>
      </c>
      <c r="N57" s="25">
        <f t="shared" si="0"/>
        <v>0</v>
      </c>
      <c r="O57" s="25">
        <f t="shared" si="0"/>
        <v>0</v>
      </c>
      <c r="P57" s="25">
        <f t="shared" si="0"/>
        <v>0</v>
      </c>
      <c r="Q57" s="25">
        <f t="shared" si="0"/>
        <v>0</v>
      </c>
      <c r="R57" s="25">
        <f t="shared" si="0"/>
        <v>0</v>
      </c>
      <c r="S57" s="25">
        <f t="shared" si="0"/>
        <v>0</v>
      </c>
      <c r="T57" s="25">
        <f t="shared" si="0"/>
        <v>0</v>
      </c>
      <c r="U57" s="25">
        <f t="shared" si="0"/>
        <v>0</v>
      </c>
      <c r="V57" s="25">
        <f t="shared" si="0"/>
        <v>0</v>
      </c>
      <c r="W57" s="25">
        <f t="shared" si="0"/>
        <v>0</v>
      </c>
      <c r="X57" s="25">
        <f t="shared" si="0"/>
        <v>0</v>
      </c>
      <c r="Y57" s="25">
        <f t="shared" si="0"/>
        <v>0</v>
      </c>
      <c r="Z57" s="25">
        <f t="shared" si="0"/>
        <v>0</v>
      </c>
      <c r="AA57" s="25">
        <f t="shared" si="0"/>
        <v>0</v>
      </c>
      <c r="AB57" s="25">
        <f t="shared" si="0"/>
        <v>0</v>
      </c>
      <c r="AC57" s="25">
        <f t="shared" si="0"/>
        <v>0</v>
      </c>
      <c r="AD57" s="25">
        <f t="shared" si="0"/>
        <v>0</v>
      </c>
      <c r="AE57" s="25">
        <f t="shared" si="0"/>
        <v>0</v>
      </c>
      <c r="AF57" s="25">
        <f t="shared" si="0"/>
        <v>0</v>
      </c>
      <c r="AG57" s="25">
        <f t="shared" si="0"/>
        <v>0</v>
      </c>
      <c r="AH57" s="25">
        <f t="shared" si="0"/>
        <v>0</v>
      </c>
      <c r="AI57" s="25">
        <f t="shared" si="0"/>
        <v>0</v>
      </c>
    </row>
    <row r="58" spans="1:59" ht="14.55" customHeight="1" x14ac:dyDescent="0.25">
      <c r="B58" s="25">
        <f t="shared" ref="B58:AI58" si="1">B25+B40</f>
        <v>-1986.3999999999999</v>
      </c>
      <c r="C58" s="25">
        <f t="shared" si="1"/>
        <v>1141.4000000000001</v>
      </c>
      <c r="D58" s="25">
        <f t="shared" si="1"/>
        <v>-1832.9</v>
      </c>
      <c r="E58" s="25">
        <f t="shared" si="1"/>
        <v>427.7</v>
      </c>
      <c r="F58" s="25">
        <f t="shared" si="1"/>
        <v>69.5</v>
      </c>
      <c r="G58" s="25">
        <f t="shared" si="1"/>
        <v>421.6</v>
      </c>
      <c r="H58" s="25">
        <f t="shared" si="1"/>
        <v>-982.6</v>
      </c>
      <c r="I58" s="25">
        <f t="shared" si="1"/>
        <v>1294.2</v>
      </c>
      <c r="J58" s="25">
        <f t="shared" si="1"/>
        <v>1750.1</v>
      </c>
      <c r="K58" s="25">
        <f t="shared" si="1"/>
        <v>-103.00000000000001</v>
      </c>
      <c r="L58" s="25">
        <f t="shared" si="1"/>
        <v>-487.8</v>
      </c>
      <c r="M58" s="25">
        <f t="shared" si="1"/>
        <v>1480.8000000000002</v>
      </c>
      <c r="N58" s="25">
        <f t="shared" si="1"/>
        <v>976.19999999999993</v>
      </c>
      <c r="O58" s="25">
        <f t="shared" si="1"/>
        <v>197.89999999999998</v>
      </c>
      <c r="P58" s="25">
        <f t="shared" si="1"/>
        <v>2128.1</v>
      </c>
      <c r="Q58" s="25">
        <f t="shared" si="1"/>
        <v>148.9</v>
      </c>
      <c r="R58" s="25">
        <f t="shared" si="1"/>
        <v>-1256.8</v>
      </c>
      <c r="S58" s="25">
        <f t="shared" si="1"/>
        <v>423.70000000000005</v>
      </c>
      <c r="T58" s="25">
        <f t="shared" si="1"/>
        <v>-204.89999999999998</v>
      </c>
      <c r="U58" s="25">
        <f t="shared" si="1"/>
        <v>3223.5</v>
      </c>
      <c r="V58" s="25">
        <f t="shared" si="1"/>
        <v>1370.4</v>
      </c>
      <c r="W58" s="25">
        <f t="shared" si="1"/>
        <v>-747.9</v>
      </c>
      <c r="X58" s="25">
        <f t="shared" si="1"/>
        <v>307.3</v>
      </c>
      <c r="Y58" s="25">
        <f t="shared" si="1"/>
        <v>2214.3000000000002</v>
      </c>
      <c r="Z58" s="25">
        <f t="shared" si="1"/>
        <v>3261.5</v>
      </c>
      <c r="AA58" s="25">
        <f t="shared" si="1"/>
        <v>6487.7</v>
      </c>
      <c r="AB58" s="25">
        <f t="shared" si="1"/>
        <v>3659.2000000000003</v>
      </c>
      <c r="AC58" s="25">
        <f t="shared" si="1"/>
        <v>-254.8</v>
      </c>
      <c r="AD58" s="25">
        <f t="shared" si="1"/>
        <v>1995.8</v>
      </c>
      <c r="AE58" s="25">
        <f t="shared" si="1"/>
        <v>-617.10000000000196</v>
      </c>
      <c r="AF58" s="25">
        <f t="shared" si="1"/>
        <v>-1839.89</v>
      </c>
      <c r="AG58" s="25">
        <f t="shared" si="1"/>
        <v>1282.079</v>
      </c>
      <c r="AH58" s="25">
        <f t="shared" si="1"/>
        <v>8092.9580000000005</v>
      </c>
      <c r="AI58" s="25">
        <f t="shared" si="1"/>
        <v>1720.2740000000001</v>
      </c>
    </row>
    <row r="59" spans="1:59" ht="14.55" customHeight="1" x14ac:dyDescent="0.25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</row>
    <row r="60" spans="1:59" ht="14.55" customHeight="1" x14ac:dyDescent="0.25">
      <c r="B60" s="25">
        <f>B27</f>
        <v>201.5</v>
      </c>
      <c r="C60" s="25">
        <f t="shared" ref="C60:AI60" si="2">C27</f>
        <v>42</v>
      </c>
      <c r="D60" s="25">
        <f t="shared" si="2"/>
        <v>125.1</v>
      </c>
      <c r="E60" s="25">
        <f t="shared" si="2"/>
        <v>171.1</v>
      </c>
      <c r="F60" s="25">
        <f t="shared" si="2"/>
        <v>91.3</v>
      </c>
      <c r="G60" s="25">
        <f t="shared" si="2"/>
        <v>10.3</v>
      </c>
      <c r="H60" s="25">
        <f t="shared" si="2"/>
        <v>95.2</v>
      </c>
      <c r="I60" s="25">
        <f t="shared" si="2"/>
        <v>12.2</v>
      </c>
      <c r="J60" s="25">
        <f t="shared" si="2"/>
        <v>164.6</v>
      </c>
      <c r="K60" s="25">
        <f t="shared" si="2"/>
        <v>6.1</v>
      </c>
      <c r="L60" s="25">
        <f t="shared" si="2"/>
        <v>26.8</v>
      </c>
      <c r="M60" s="25">
        <f t="shared" si="2"/>
        <v>141.9</v>
      </c>
      <c r="N60" s="25">
        <f t="shared" si="2"/>
        <v>93.5</v>
      </c>
      <c r="O60" s="25">
        <f t="shared" si="2"/>
        <v>21</v>
      </c>
      <c r="P60" s="25">
        <f t="shared" si="2"/>
        <v>81.400000000000006</v>
      </c>
      <c r="Q60" s="25">
        <f t="shared" si="2"/>
        <v>6</v>
      </c>
      <c r="R60" s="25">
        <f t="shared" si="2"/>
        <v>452.3</v>
      </c>
      <c r="S60" s="25">
        <f t="shared" si="2"/>
        <v>0</v>
      </c>
      <c r="T60" s="25">
        <f t="shared" si="2"/>
        <v>133.9</v>
      </c>
      <c r="U60" s="25">
        <f t="shared" si="2"/>
        <v>330.2</v>
      </c>
      <c r="V60" s="25">
        <f t="shared" si="2"/>
        <v>163.30000000000001</v>
      </c>
      <c r="W60" s="25">
        <f t="shared" si="2"/>
        <v>0.5</v>
      </c>
      <c r="X60" s="25">
        <f t="shared" si="2"/>
        <v>148.9</v>
      </c>
      <c r="Y60" s="25">
        <f t="shared" si="2"/>
        <v>7.2</v>
      </c>
      <c r="Z60" s="25">
        <f t="shared" si="2"/>
        <v>154.80000000000001</v>
      </c>
      <c r="AA60" s="25">
        <f t="shared" si="2"/>
        <v>24</v>
      </c>
      <c r="AB60" s="25">
        <f t="shared" si="2"/>
        <v>139.19999999999999</v>
      </c>
      <c r="AC60" s="25">
        <f t="shared" si="2"/>
        <v>27.1</v>
      </c>
      <c r="AD60" s="25">
        <f t="shared" si="2"/>
        <v>189.4</v>
      </c>
      <c r="AE60" s="25">
        <f t="shared" si="2"/>
        <v>15.3</v>
      </c>
      <c r="AF60" s="25">
        <f t="shared" si="2"/>
        <v>422.1</v>
      </c>
      <c r="AG60" s="25">
        <f t="shared" si="2"/>
        <v>1073.9000000000001</v>
      </c>
      <c r="AH60" s="25">
        <f t="shared" si="2"/>
        <v>883.9</v>
      </c>
      <c r="AI60" s="25">
        <f t="shared" si="2"/>
        <v>722.2</v>
      </c>
    </row>
    <row r="61" spans="1:59" ht="14.55" customHeight="1" x14ac:dyDescent="0.25">
      <c r="B61" s="25">
        <f t="shared" ref="B61:AI61" si="3">B28+B43</f>
        <v>-1306.7</v>
      </c>
      <c r="C61" s="25">
        <f t="shared" si="3"/>
        <v>-573</v>
      </c>
      <c r="D61" s="25">
        <f t="shared" si="3"/>
        <v>-12.100000000000023</v>
      </c>
      <c r="E61" s="25">
        <f t="shared" si="3"/>
        <v>-1597.9</v>
      </c>
      <c r="F61" s="25">
        <f t="shared" si="3"/>
        <v>-305.20000000000005</v>
      </c>
      <c r="G61" s="25">
        <f t="shared" si="3"/>
        <v>2909.3</v>
      </c>
      <c r="H61" s="25">
        <f t="shared" si="3"/>
        <v>-594</v>
      </c>
      <c r="I61" s="25">
        <f t="shared" si="3"/>
        <v>3995.7</v>
      </c>
      <c r="J61" s="25">
        <f t="shared" si="3"/>
        <v>796.8</v>
      </c>
      <c r="K61" s="25">
        <f t="shared" si="3"/>
        <v>2053.6</v>
      </c>
      <c r="L61" s="25">
        <f t="shared" si="3"/>
        <v>2563.8000000000002</v>
      </c>
      <c r="M61" s="25">
        <f t="shared" si="3"/>
        <v>-290.10000000000014</v>
      </c>
      <c r="N61" s="25">
        <f t="shared" si="3"/>
        <v>837.4</v>
      </c>
      <c r="O61" s="25">
        <f t="shared" si="3"/>
        <v>1693.9</v>
      </c>
      <c r="P61" s="25">
        <f t="shared" si="3"/>
        <v>1601.3000000000002</v>
      </c>
      <c r="Q61" s="25">
        <f t="shared" si="3"/>
        <v>2476.1999999999998</v>
      </c>
      <c r="R61" s="25">
        <f t="shared" si="3"/>
        <v>3654.2</v>
      </c>
      <c r="S61" s="25">
        <f t="shared" si="3"/>
        <v>9842.4</v>
      </c>
      <c r="T61" s="25">
        <f t="shared" si="3"/>
        <v>2423.8000000000002</v>
      </c>
      <c r="U61" s="25">
        <f t="shared" si="3"/>
        <v>6765.7999999999993</v>
      </c>
      <c r="V61" s="25">
        <f t="shared" si="3"/>
        <v>9496.5</v>
      </c>
      <c r="W61" s="25">
        <f t="shared" si="3"/>
        <v>5574.2000000000007</v>
      </c>
      <c r="X61" s="25">
        <f t="shared" si="3"/>
        <v>8867.5</v>
      </c>
      <c r="Y61" s="25">
        <f t="shared" si="3"/>
        <v>10660.1</v>
      </c>
      <c r="Z61" s="25">
        <f t="shared" si="3"/>
        <v>4435.6000000000004</v>
      </c>
      <c r="AA61" s="25">
        <f t="shared" si="3"/>
        <v>2706.6</v>
      </c>
      <c r="AB61" s="25">
        <f t="shared" si="3"/>
        <v>2283.9</v>
      </c>
      <c r="AC61" s="25">
        <f t="shared" si="3"/>
        <v>3310.2</v>
      </c>
      <c r="AD61" s="25">
        <f t="shared" si="3"/>
        <v>3593.6000000000004</v>
      </c>
      <c r="AE61" s="25">
        <f t="shared" si="3"/>
        <v>5137.2</v>
      </c>
      <c r="AF61" s="25">
        <f t="shared" si="3"/>
        <v>2852.1</v>
      </c>
      <c r="AG61" s="25">
        <f t="shared" si="3"/>
        <v>4125.3</v>
      </c>
      <c r="AH61" s="25">
        <f t="shared" si="3"/>
        <v>6763.2999999999993</v>
      </c>
      <c r="AI61" s="25">
        <f t="shared" si="3"/>
        <v>-880.45999999999901</v>
      </c>
    </row>
    <row r="63" spans="1:59" ht="14.55" customHeight="1" x14ac:dyDescent="0.25">
      <c r="A63" t="s">
        <v>317</v>
      </c>
      <c r="B63" s="25">
        <f>B30+B36</f>
        <v>59.8</v>
      </c>
      <c r="C63" s="25">
        <f t="shared" ref="C63:AI63" si="4">C30+C36</f>
        <v>4.8</v>
      </c>
      <c r="D63" s="25">
        <f t="shared" si="4"/>
        <v>63</v>
      </c>
      <c r="E63" s="25">
        <f t="shared" si="4"/>
        <v>92.8</v>
      </c>
      <c r="F63" s="25">
        <f t="shared" si="4"/>
        <v>5.5</v>
      </c>
      <c r="G63" s="25">
        <f t="shared" si="4"/>
        <v>-12.6</v>
      </c>
      <c r="H63" s="25">
        <f t="shared" si="4"/>
        <v>1.1000000000000001</v>
      </c>
      <c r="I63" s="25">
        <f t="shared" si="4"/>
        <v>-16.600000000000001</v>
      </c>
      <c r="J63" s="25">
        <f t="shared" si="4"/>
        <v>-14.2</v>
      </c>
      <c r="K63" s="25">
        <f t="shared" si="4"/>
        <v>7.3</v>
      </c>
      <c r="L63" s="25">
        <f t="shared" si="4"/>
        <v>-32</v>
      </c>
      <c r="M63" s="25">
        <f t="shared" si="4"/>
        <v>-11.3</v>
      </c>
      <c r="N63" s="25">
        <f t="shared" si="4"/>
        <v>-16.600000000000001</v>
      </c>
      <c r="O63" s="25">
        <f t="shared" si="4"/>
        <v>-6</v>
      </c>
      <c r="P63" s="25">
        <f t="shared" si="4"/>
        <v>33.200000000000003</v>
      </c>
      <c r="Q63" s="25">
        <f t="shared" si="4"/>
        <v>17.3</v>
      </c>
      <c r="R63" s="25">
        <f t="shared" si="4"/>
        <v>-0.7</v>
      </c>
      <c r="S63" s="25">
        <f t="shared" si="4"/>
        <v>-97</v>
      </c>
      <c r="T63" s="25">
        <f t="shared" si="4"/>
        <v>-35.4</v>
      </c>
      <c r="U63" s="25">
        <f t="shared" si="4"/>
        <v>-67.5</v>
      </c>
      <c r="V63" s="25">
        <f t="shared" si="4"/>
        <v>-45.7</v>
      </c>
      <c r="W63" s="25">
        <f t="shared" si="4"/>
        <v>-43.5</v>
      </c>
      <c r="X63" s="25">
        <f t="shared" si="4"/>
        <v>-27.7</v>
      </c>
      <c r="Y63" s="25">
        <f t="shared" si="4"/>
        <v>-107</v>
      </c>
      <c r="Z63" s="25">
        <f t="shared" si="4"/>
        <v>-44</v>
      </c>
      <c r="AA63" s="25">
        <f t="shared" si="4"/>
        <v>-29.7</v>
      </c>
      <c r="AB63" s="25">
        <f t="shared" si="4"/>
        <v>-13.9</v>
      </c>
      <c r="AC63" s="25">
        <f t="shared" si="4"/>
        <v>-10.7</v>
      </c>
      <c r="AD63" s="25">
        <f t="shared" si="4"/>
        <v>49.7</v>
      </c>
      <c r="AE63" s="25">
        <f t="shared" si="4"/>
        <v>-4.3</v>
      </c>
      <c r="AF63" s="25">
        <f t="shared" si="4"/>
        <v>75.373999999999995</v>
      </c>
      <c r="AG63" s="25">
        <f>AG30+AG36</f>
        <v>-24.632999999999999</v>
      </c>
      <c r="AH63" s="25">
        <f t="shared" si="4"/>
        <v>-39.4</v>
      </c>
      <c r="AI63" s="25">
        <f t="shared" si="4"/>
        <v>85.1</v>
      </c>
    </row>
    <row r="64" spans="1:59" ht="14.55" customHeight="1" x14ac:dyDescent="0.25">
      <c r="B64" s="25">
        <f>B31</f>
        <v>0</v>
      </c>
      <c r="C64" s="25">
        <f t="shared" ref="C64:AI64" si="5">C31</f>
        <v>0</v>
      </c>
      <c r="D64" s="25">
        <f t="shared" si="5"/>
        <v>0</v>
      </c>
      <c r="E64" s="25">
        <f t="shared" si="5"/>
        <v>0</v>
      </c>
      <c r="F64" s="25">
        <f t="shared" si="5"/>
        <v>0</v>
      </c>
      <c r="G64" s="25">
        <f t="shared" si="5"/>
        <v>0</v>
      </c>
      <c r="H64" s="25">
        <f t="shared" si="5"/>
        <v>0</v>
      </c>
      <c r="I64" s="25">
        <f t="shared" si="5"/>
        <v>0</v>
      </c>
      <c r="J64" s="25">
        <f t="shared" si="5"/>
        <v>0</v>
      </c>
      <c r="K64" s="25">
        <f t="shared" si="5"/>
        <v>0</v>
      </c>
      <c r="L64" s="25">
        <f t="shared" si="5"/>
        <v>0</v>
      </c>
      <c r="M64" s="25">
        <f t="shared" si="5"/>
        <v>0</v>
      </c>
      <c r="N64" s="25">
        <f t="shared" si="5"/>
        <v>0</v>
      </c>
      <c r="O64" s="25">
        <f t="shared" si="5"/>
        <v>0</v>
      </c>
      <c r="P64" s="25">
        <f t="shared" si="5"/>
        <v>0</v>
      </c>
      <c r="Q64" s="25">
        <f t="shared" si="5"/>
        <v>0</v>
      </c>
      <c r="R64" s="25">
        <f t="shared" si="5"/>
        <v>0</v>
      </c>
      <c r="S64" s="25">
        <f t="shared" si="5"/>
        <v>0</v>
      </c>
      <c r="T64" s="25">
        <f t="shared" si="5"/>
        <v>0</v>
      </c>
      <c r="U64" s="25">
        <f t="shared" si="5"/>
        <v>0</v>
      </c>
      <c r="V64" s="25">
        <f t="shared" si="5"/>
        <v>0</v>
      </c>
      <c r="W64" s="25">
        <f t="shared" si="5"/>
        <v>0</v>
      </c>
      <c r="X64" s="25">
        <f t="shared" si="5"/>
        <v>0</v>
      </c>
      <c r="Y64" s="25">
        <f t="shared" si="5"/>
        <v>0</v>
      </c>
      <c r="Z64" s="25">
        <f t="shared" si="5"/>
        <v>0</v>
      </c>
      <c r="AA64" s="25">
        <f t="shared" si="5"/>
        <v>0</v>
      </c>
      <c r="AB64" s="25">
        <f t="shared" si="5"/>
        <v>0</v>
      </c>
      <c r="AC64" s="25">
        <f t="shared" si="5"/>
        <v>0</v>
      </c>
      <c r="AD64" s="25">
        <f t="shared" si="5"/>
        <v>0</v>
      </c>
      <c r="AE64" s="25">
        <f t="shared" si="5"/>
        <v>0</v>
      </c>
      <c r="AF64" s="25">
        <f t="shared" si="5"/>
        <v>0</v>
      </c>
      <c r="AG64" s="25">
        <f t="shared" si="5"/>
        <v>0</v>
      </c>
      <c r="AH64" s="25">
        <f t="shared" si="5"/>
        <v>0</v>
      </c>
      <c r="AI64" s="25">
        <f t="shared" si="5"/>
        <v>0</v>
      </c>
    </row>
    <row r="65" spans="2:35" ht="14.55" customHeight="1" x14ac:dyDescent="0.25">
      <c r="B65" s="25">
        <f>B33+B37</f>
        <v>-375.1</v>
      </c>
      <c r="C65" s="25">
        <f t="shared" ref="C65:AI65" si="6">C33+C37</f>
        <v>-189.6</v>
      </c>
      <c r="D65" s="25">
        <f t="shared" si="6"/>
        <v>-15.2</v>
      </c>
      <c r="E65" s="25">
        <f t="shared" si="6"/>
        <v>-131.4</v>
      </c>
      <c r="F65" s="25">
        <f t="shared" si="6"/>
        <v>-175.4</v>
      </c>
      <c r="G65" s="25">
        <f t="shared" si="6"/>
        <v>-787.3</v>
      </c>
      <c r="H65" s="25">
        <f t="shared" si="6"/>
        <v>-193.6</v>
      </c>
      <c r="I65" s="25">
        <f t="shared" si="6"/>
        <v>172.9</v>
      </c>
      <c r="J65" s="25">
        <f t="shared" si="6"/>
        <v>-515.4</v>
      </c>
      <c r="K65" s="25">
        <f t="shared" si="6"/>
        <v>-222.6</v>
      </c>
      <c r="L65" s="25">
        <f t="shared" si="6"/>
        <v>317.60000000000002</v>
      </c>
      <c r="M65" s="25">
        <f t="shared" si="6"/>
        <v>-11</v>
      </c>
      <c r="N65" s="25">
        <f t="shared" si="6"/>
        <v>72.900000000000006</v>
      </c>
      <c r="O65" s="25">
        <f t="shared" si="6"/>
        <v>65</v>
      </c>
      <c r="P65" s="25">
        <f t="shared" si="6"/>
        <v>241.5</v>
      </c>
      <c r="Q65" s="25">
        <f t="shared" si="6"/>
        <v>105.5</v>
      </c>
      <c r="R65" s="25">
        <f t="shared" si="6"/>
        <v>103.9</v>
      </c>
      <c r="S65" s="25">
        <f t="shared" si="6"/>
        <v>30.3</v>
      </c>
      <c r="T65" s="25">
        <f t="shared" si="6"/>
        <v>14.1</v>
      </c>
      <c r="U65" s="25">
        <f t="shared" si="6"/>
        <v>-134.80000000000001</v>
      </c>
      <c r="V65" s="25">
        <f t="shared" si="6"/>
        <v>62.1</v>
      </c>
      <c r="W65" s="25">
        <f t="shared" si="6"/>
        <v>215.7</v>
      </c>
      <c r="X65" s="25">
        <f t="shared" si="6"/>
        <v>-63.3</v>
      </c>
      <c r="Y65" s="25">
        <f t="shared" si="6"/>
        <v>395</v>
      </c>
      <c r="Z65" s="25">
        <f t="shared" si="6"/>
        <v>-22.8</v>
      </c>
      <c r="AA65" s="25">
        <f t="shared" si="6"/>
        <v>188.4</v>
      </c>
      <c r="AB65" s="25">
        <f t="shared" si="6"/>
        <v>25.9</v>
      </c>
      <c r="AC65" s="25">
        <f t="shared" si="6"/>
        <v>32.799999999999997</v>
      </c>
      <c r="AD65" s="25">
        <f t="shared" si="6"/>
        <v>192.6</v>
      </c>
      <c r="AE65" s="25">
        <f t="shared" si="6"/>
        <v>68.8</v>
      </c>
      <c r="AF65" s="25">
        <f t="shared" si="6"/>
        <v>51.3</v>
      </c>
      <c r="AG65" s="25">
        <f t="shared" si="6"/>
        <v>-92.4</v>
      </c>
      <c r="AH65" s="25">
        <f t="shared" si="6"/>
        <v>-114.4</v>
      </c>
      <c r="AI65" s="25">
        <f t="shared" si="6"/>
        <v>39.6</v>
      </c>
    </row>
    <row r="66" spans="2:35" ht="14.55" customHeight="1" x14ac:dyDescent="0.25">
      <c r="B66" s="25">
        <f>B34</f>
        <v>-5164.8999999999996</v>
      </c>
      <c r="C66" s="25">
        <f t="shared" ref="C66:AI66" si="7">C34</f>
        <v>-1392.4</v>
      </c>
      <c r="D66" s="25">
        <f t="shared" si="7"/>
        <v>-1714.7</v>
      </c>
      <c r="E66" s="25">
        <f t="shared" si="7"/>
        <v>-1447.9</v>
      </c>
      <c r="F66" s="25">
        <f t="shared" si="7"/>
        <v>-1084.5999999999999</v>
      </c>
      <c r="G66" s="25">
        <f t="shared" si="7"/>
        <v>331.2</v>
      </c>
      <c r="H66" s="25">
        <f t="shared" si="7"/>
        <v>-133.5</v>
      </c>
      <c r="I66" s="25">
        <f t="shared" si="7"/>
        <v>-106</v>
      </c>
      <c r="J66" s="25">
        <f t="shared" si="7"/>
        <v>-15.3</v>
      </c>
      <c r="K66" s="25">
        <f t="shared" si="7"/>
        <v>2490.9</v>
      </c>
      <c r="L66" s="25">
        <f t="shared" si="7"/>
        <v>950.1</v>
      </c>
      <c r="M66" s="25">
        <f t="shared" si="7"/>
        <v>-31.2</v>
      </c>
      <c r="N66" s="25">
        <f t="shared" si="7"/>
        <v>-103.1</v>
      </c>
      <c r="O66" s="25">
        <f t="shared" si="7"/>
        <v>-23.1</v>
      </c>
      <c r="P66" s="25">
        <f t="shared" si="7"/>
        <v>74.5</v>
      </c>
      <c r="Q66" s="25">
        <f t="shared" si="7"/>
        <v>-2516.9</v>
      </c>
      <c r="R66" s="25">
        <f t="shared" si="7"/>
        <v>-74.3</v>
      </c>
      <c r="S66" s="25">
        <f t="shared" si="7"/>
        <v>1396.9</v>
      </c>
      <c r="T66" s="25">
        <f t="shared" si="7"/>
        <v>-1419.9</v>
      </c>
      <c r="U66" s="25">
        <f t="shared" si="7"/>
        <v>-45.5</v>
      </c>
      <c r="V66" s="25">
        <f t="shared" si="7"/>
        <v>22.6</v>
      </c>
      <c r="W66" s="25">
        <f t="shared" si="7"/>
        <v>-1.1000000000000001</v>
      </c>
      <c r="X66" s="25">
        <f t="shared" si="7"/>
        <v>-777.6</v>
      </c>
      <c r="Y66" s="25">
        <f t="shared" si="7"/>
        <v>658.8</v>
      </c>
      <c r="Z66" s="25">
        <f t="shared" si="7"/>
        <v>7611.1</v>
      </c>
      <c r="AA66" s="25">
        <f t="shared" si="7"/>
        <v>7995.7</v>
      </c>
      <c r="AB66" s="25">
        <f t="shared" si="7"/>
        <v>7452.6</v>
      </c>
      <c r="AC66" s="25">
        <f t="shared" si="7"/>
        <v>507.9</v>
      </c>
      <c r="AD66" s="25">
        <f t="shared" si="7"/>
        <v>6712.86</v>
      </c>
      <c r="AE66" s="25">
        <f t="shared" si="7"/>
        <v>-2898.71</v>
      </c>
      <c r="AF66" s="25">
        <f t="shared" si="7"/>
        <v>-3291.61</v>
      </c>
      <c r="AG66" s="25">
        <f t="shared" si="7"/>
        <v>-2557.4</v>
      </c>
      <c r="AH66" s="25">
        <f t="shared" si="7"/>
        <v>7056.3</v>
      </c>
      <c r="AI66" s="25">
        <f t="shared" si="7"/>
        <v>3138.7</v>
      </c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Annual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Василий Качан</cp:lastModifiedBy>
  <dcterms:created xsi:type="dcterms:W3CDTF">2021-08-02T10:07:02Z</dcterms:created>
  <dcterms:modified xsi:type="dcterms:W3CDTF">2021-08-02T10:07:02Z</dcterms:modified>
</cp:coreProperties>
</file>