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C:\Users\vasil\Desktop\D is not for dragons\YandexDisk\D is not for Dragons\data\"/>
    </mc:Choice>
  </mc:AlternateContent>
  <xr:revisionPtr revIDLastSave="0" documentId="13_ncr:1_{5402EBB3-0F1A-40DC-85CE-19C0845F83F6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Annual" sheetId="1" r:id="rId1"/>
    <sheet name="Quarterly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7" i="2" l="1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AC57" i="2"/>
  <c r="AD57" i="2"/>
  <c r="AE57" i="2"/>
  <c r="AF57" i="2"/>
  <c r="AG57" i="2"/>
  <c r="AH57" i="2"/>
  <c r="AI57" i="2"/>
  <c r="AJ57" i="2"/>
  <c r="AK57" i="2"/>
  <c r="AL57" i="2"/>
  <c r="AM57" i="2"/>
  <c r="AN57" i="2"/>
  <c r="AO57" i="2"/>
  <c r="AP57" i="2"/>
  <c r="AQ57" i="2"/>
  <c r="AR57" i="2"/>
  <c r="AS57" i="2"/>
  <c r="AT57" i="2"/>
  <c r="AU57" i="2"/>
  <c r="AV57" i="2"/>
  <c r="AW57" i="2"/>
  <c r="AX57" i="2"/>
  <c r="AY57" i="2"/>
  <c r="AZ57" i="2"/>
  <c r="BA57" i="2"/>
  <c r="BB57" i="2"/>
  <c r="BC57" i="2"/>
  <c r="BD57" i="2"/>
  <c r="BE57" i="2"/>
  <c r="BF57" i="2"/>
  <c r="BG57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Y58" i="2"/>
  <c r="Z58" i="2"/>
  <c r="AA58" i="2"/>
  <c r="AB58" i="2"/>
  <c r="AC58" i="2"/>
  <c r="AD58" i="2"/>
  <c r="AE58" i="2"/>
  <c r="AF58" i="2"/>
  <c r="AG58" i="2"/>
  <c r="AH58" i="2"/>
  <c r="AI58" i="2"/>
  <c r="AJ58" i="2"/>
  <c r="AK58" i="2"/>
  <c r="AL58" i="2"/>
  <c r="AM58" i="2"/>
  <c r="AN58" i="2"/>
  <c r="AO58" i="2"/>
  <c r="AP58" i="2"/>
  <c r="AQ58" i="2"/>
  <c r="AR58" i="2"/>
  <c r="AS58" i="2"/>
  <c r="AT58" i="2"/>
  <c r="AU58" i="2"/>
  <c r="AV58" i="2"/>
  <c r="AW58" i="2"/>
  <c r="AX58" i="2"/>
  <c r="AY58" i="2"/>
  <c r="AZ58" i="2"/>
  <c r="BA58" i="2"/>
  <c r="BB58" i="2"/>
  <c r="BC58" i="2"/>
  <c r="BD58" i="2"/>
  <c r="BE58" i="2"/>
  <c r="BF58" i="2"/>
  <c r="BG58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X60" i="2"/>
  <c r="Y60" i="2"/>
  <c r="Z60" i="2"/>
  <c r="AA60" i="2"/>
  <c r="AB60" i="2"/>
  <c r="AC60" i="2"/>
  <c r="AD60" i="2"/>
  <c r="AE60" i="2"/>
  <c r="AF60" i="2"/>
  <c r="AG60" i="2"/>
  <c r="AH60" i="2"/>
  <c r="AI60" i="2"/>
  <c r="AJ60" i="2"/>
  <c r="AK60" i="2"/>
  <c r="AL60" i="2"/>
  <c r="AM60" i="2"/>
  <c r="AN60" i="2"/>
  <c r="AO60" i="2"/>
  <c r="AP60" i="2"/>
  <c r="AQ60" i="2"/>
  <c r="AR60" i="2"/>
  <c r="AS60" i="2"/>
  <c r="AT60" i="2"/>
  <c r="AU60" i="2"/>
  <c r="AV60" i="2"/>
  <c r="AW60" i="2"/>
  <c r="AX60" i="2"/>
  <c r="AY60" i="2"/>
  <c r="AZ60" i="2"/>
  <c r="BA60" i="2"/>
  <c r="BB60" i="2"/>
  <c r="BC60" i="2"/>
  <c r="BD60" i="2"/>
  <c r="BE60" i="2"/>
  <c r="BF60" i="2"/>
  <c r="BG60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C61" i="2"/>
  <c r="AD61" i="2"/>
  <c r="AE61" i="2"/>
  <c r="AF61" i="2"/>
  <c r="AG61" i="2"/>
  <c r="AH61" i="2"/>
  <c r="AI61" i="2"/>
  <c r="AJ61" i="2"/>
  <c r="AK61" i="2"/>
  <c r="AL61" i="2"/>
  <c r="AM61" i="2"/>
  <c r="AN61" i="2"/>
  <c r="AO61" i="2"/>
  <c r="AP61" i="2"/>
  <c r="AQ61" i="2"/>
  <c r="AR61" i="2"/>
  <c r="AS61" i="2"/>
  <c r="AT61" i="2"/>
  <c r="AU61" i="2"/>
  <c r="AV61" i="2"/>
  <c r="AW61" i="2"/>
  <c r="AX61" i="2"/>
  <c r="AY61" i="2"/>
  <c r="AZ61" i="2"/>
  <c r="BA61" i="2"/>
  <c r="BB61" i="2"/>
  <c r="BC61" i="2"/>
  <c r="BD61" i="2"/>
  <c r="BE61" i="2"/>
  <c r="BF61" i="2"/>
  <c r="BG61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AA63" i="2"/>
  <c r="AB63" i="2"/>
  <c r="AC63" i="2"/>
  <c r="AD63" i="2"/>
  <c r="AE63" i="2"/>
  <c r="AF63" i="2"/>
  <c r="AG63" i="2"/>
  <c r="AH63" i="2"/>
  <c r="AI63" i="2"/>
  <c r="AJ63" i="2"/>
  <c r="AK63" i="2"/>
  <c r="AL63" i="2"/>
  <c r="AM63" i="2"/>
  <c r="AN63" i="2"/>
  <c r="AO63" i="2"/>
  <c r="AP63" i="2"/>
  <c r="AQ63" i="2"/>
  <c r="AR63" i="2"/>
  <c r="AS63" i="2"/>
  <c r="AT63" i="2"/>
  <c r="AU63" i="2"/>
  <c r="AV63" i="2"/>
  <c r="AW63" i="2"/>
  <c r="AX63" i="2"/>
  <c r="AY63" i="2"/>
  <c r="AZ63" i="2"/>
  <c r="BA63" i="2"/>
  <c r="BB63" i="2"/>
  <c r="BC63" i="2"/>
  <c r="BD63" i="2"/>
  <c r="BE63" i="2"/>
  <c r="BF63" i="2"/>
  <c r="BG63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X64" i="2"/>
  <c r="Y64" i="2"/>
  <c r="Z64" i="2"/>
  <c r="AA64" i="2"/>
  <c r="AB64" i="2"/>
  <c r="AC64" i="2"/>
  <c r="AD64" i="2"/>
  <c r="AE64" i="2"/>
  <c r="AF64" i="2"/>
  <c r="AG64" i="2"/>
  <c r="AH64" i="2"/>
  <c r="AI64" i="2"/>
  <c r="AJ64" i="2"/>
  <c r="AK64" i="2"/>
  <c r="AL64" i="2"/>
  <c r="AM64" i="2"/>
  <c r="AN64" i="2"/>
  <c r="AO64" i="2"/>
  <c r="AP64" i="2"/>
  <c r="AQ64" i="2"/>
  <c r="AR64" i="2"/>
  <c r="AS64" i="2"/>
  <c r="AT64" i="2"/>
  <c r="AU64" i="2"/>
  <c r="AV64" i="2"/>
  <c r="AW64" i="2"/>
  <c r="AX64" i="2"/>
  <c r="AY64" i="2"/>
  <c r="AZ64" i="2"/>
  <c r="BA64" i="2"/>
  <c r="BB64" i="2"/>
  <c r="BC64" i="2"/>
  <c r="BD64" i="2"/>
  <c r="BE64" i="2"/>
  <c r="BF64" i="2"/>
  <c r="BG64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W65" i="2"/>
  <c r="X65" i="2"/>
  <c r="Y65" i="2"/>
  <c r="Z65" i="2"/>
  <c r="AA65" i="2"/>
  <c r="AB65" i="2"/>
  <c r="AC65" i="2"/>
  <c r="AD65" i="2"/>
  <c r="AE65" i="2"/>
  <c r="AF65" i="2"/>
  <c r="AG65" i="2"/>
  <c r="AH65" i="2"/>
  <c r="AI65" i="2"/>
  <c r="AJ65" i="2"/>
  <c r="AK65" i="2"/>
  <c r="AL65" i="2"/>
  <c r="AM65" i="2"/>
  <c r="AN65" i="2"/>
  <c r="AO65" i="2"/>
  <c r="AP65" i="2"/>
  <c r="AQ65" i="2"/>
  <c r="AR65" i="2"/>
  <c r="AS65" i="2"/>
  <c r="AT65" i="2"/>
  <c r="AU65" i="2"/>
  <c r="AV65" i="2"/>
  <c r="AW65" i="2"/>
  <c r="AX65" i="2"/>
  <c r="AY65" i="2"/>
  <c r="AZ65" i="2"/>
  <c r="BA65" i="2"/>
  <c r="BB65" i="2"/>
  <c r="BC65" i="2"/>
  <c r="BD65" i="2"/>
  <c r="BE65" i="2"/>
  <c r="BF65" i="2"/>
  <c r="BG65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V66" i="2"/>
  <c r="W66" i="2"/>
  <c r="X66" i="2"/>
  <c r="Y66" i="2"/>
  <c r="Z66" i="2"/>
  <c r="AA66" i="2"/>
  <c r="AB66" i="2"/>
  <c r="AC66" i="2"/>
  <c r="AD66" i="2"/>
  <c r="AE66" i="2"/>
  <c r="AF66" i="2"/>
  <c r="AG66" i="2"/>
  <c r="AH66" i="2"/>
  <c r="AI66" i="2"/>
  <c r="AJ66" i="2"/>
  <c r="AK66" i="2"/>
  <c r="AL66" i="2"/>
  <c r="AM66" i="2"/>
  <c r="AN66" i="2"/>
  <c r="AO66" i="2"/>
  <c r="AP66" i="2"/>
  <c r="AQ66" i="2"/>
  <c r="AR66" i="2"/>
  <c r="AS66" i="2"/>
  <c r="AT66" i="2"/>
  <c r="AU66" i="2"/>
  <c r="AV66" i="2"/>
  <c r="AW66" i="2"/>
  <c r="AX66" i="2"/>
  <c r="AY66" i="2"/>
  <c r="AZ66" i="2"/>
  <c r="BA66" i="2"/>
  <c r="BB66" i="2"/>
  <c r="BC66" i="2"/>
  <c r="BD66" i="2"/>
  <c r="BE66" i="2"/>
  <c r="BF66" i="2"/>
  <c r="BG66" i="2"/>
  <c r="B65" i="2"/>
  <c r="B64" i="2"/>
  <c r="B63" i="2"/>
  <c r="B58" i="2"/>
  <c r="B57" i="2"/>
  <c r="B66" i="2"/>
  <c r="B61" i="2"/>
  <c r="B60" i="2"/>
</calcChain>
</file>

<file path=xl/sharedStrings.xml><?xml version="1.0" encoding="utf-8"?>
<sst xmlns="http://schemas.openxmlformats.org/spreadsheetml/2006/main" count="426" uniqueCount="425">
  <si>
    <t>Malaysia: Balance of Payments Analytic Presentation by Country</t>
  </si>
  <si>
    <t>Millions of U.S. Dollars</t>
  </si>
  <si>
    <t>Click here for country specific metadata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</si>
  <si>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</si>
  <si>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</si>
  <si>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</si>
  <si>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</si>
  <si>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</si>
  <si>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</si>
  <si>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</si>
  <si>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</si>
  <si>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</si>
  <si>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</si>
  <si>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</si>
  <si>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</si>
  <si>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</si>
  <si>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</si>
  <si>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</si>
  <si>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</si>
  <si>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Current account (excludes reserves and related items)</t>
  </si>
  <si>
    <t>K 25,643.8</t>
  </si>
  <si>
    <t>Goods, credit (exports)</t>
  </si>
  <si>
    <t>K 187,335.6</t>
  </si>
  <si>
    <t>Goods, debit (imports)</t>
  </si>
  <si>
    <t>K 148,932.5</t>
  </si>
  <si>
    <t>Balance on goods</t>
  </si>
  <si>
    <t>K 38,403.1</t>
  </si>
  <si>
    <t>Services, credit (exports)</t>
  </si>
  <si>
    <t>K 34,676.1</t>
  </si>
  <si>
    <t>Services, debit (imports)</t>
  </si>
  <si>
    <t>K 32,644.6</t>
  </si>
  <si>
    <t>Balance on goods and services</t>
  </si>
  <si>
    <t>K 40,434.6</t>
  </si>
  <si>
    <t>Primary income, credit</t>
  </si>
  <si>
    <t>K 11,995.7</t>
  </si>
  <si>
    <t>Primary income, debit</t>
  </si>
  <si>
    <t>K 20,016.8</t>
  </si>
  <si>
    <t>Balance on goods, services, and primary income</t>
  </si>
  <si>
    <t>K 32,413.5</t>
  </si>
  <si>
    <t>Secondary income, credit</t>
  </si>
  <si>
    <t>K 598.5</t>
  </si>
  <si>
    <t>Secondary income, debit</t>
  </si>
  <si>
    <t>K 7,368.2</t>
  </si>
  <si>
    <t>Capital account (excludes reserves and related items)</t>
  </si>
  <si>
    <t>K -34.4</t>
  </si>
  <si>
    <t>Capital account, credit</t>
  </si>
  <si>
    <t>K 21.8</t>
  </si>
  <si>
    <t>Capital account, debit</t>
  </si>
  <si>
    <t>K 56.2</t>
  </si>
  <si>
    <t>Balance on current and capital account</t>
  </si>
  <si>
    <t>K 25,609.4</t>
  </si>
  <si>
    <t>Financial account (excludes reserves and related items)</t>
  </si>
  <si>
    <t>K 5,961.3</t>
  </si>
  <si>
    <t>Direct investment, assets</t>
  </si>
  <si>
    <t>K 15,349.4</t>
  </si>
  <si>
    <t>Equity and investment fund shares</t>
  </si>
  <si>
    <t>K 9,037.7</t>
  </si>
  <si>
    <t>Debt instruments</t>
  </si>
  <si>
    <t>K 6,311.7</t>
  </si>
  <si>
    <t>Direct investment, liabilities</t>
  </si>
  <si>
    <t>K 10,885.8</t>
  </si>
  <si>
    <t>Equity and investment fund shares</t>
  </si>
  <si>
    <t>K 9,600.5</t>
  </si>
  <si>
    <t>Debt instruments</t>
  </si>
  <si>
    <t>K 1,285.3</t>
  </si>
  <si>
    <t>Portfolio investment, assets</t>
  </si>
  <si>
    <t>K 7,276.2</t>
  </si>
  <si>
    <t>Equity and investment fund shares</t>
  </si>
  <si>
    <t>K 4,218.0</t>
  </si>
  <si>
    <t>Debt instruments</t>
  </si>
  <si>
    <t>K 3,058.2</t>
  </si>
  <si>
    <t>Portfolio investment, liabilities</t>
  </si>
  <si>
    <t>K 22,270.2</t>
  </si>
  <si>
    <t>Equity and investment fund shares</t>
  </si>
  <si>
    <t>K 5,590.4</t>
  </si>
  <si>
    <t>Debt instruments</t>
  </si>
  <si>
    <t>K 16,679.8</t>
  </si>
  <si>
    <t>Financial derivatives (other than reserves) and employee stock options</t>
  </si>
  <si>
    <t>K 211.6</t>
  </si>
  <si>
    <t>Fin. derivatives and employee stock options, assets</t>
  </si>
  <si>
    <t>K -907.3</t>
  </si>
  <si>
    <t>Fin. derivatives and employee stock options, liabilities</t>
  </si>
  <si>
    <t>K -1,119.0</t>
  </si>
  <si>
    <t>Other investment, assets</t>
  </si>
  <si>
    <t>K 18,518.8</t>
  </si>
  <si>
    <t>Other equity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</si>
  <si>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</si>
  <si>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</si>
  <si>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</si>
  <si>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</si>
  <si>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</si>
  <si>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</si>
  <si>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</si>
  <si>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</si>
  <si>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</si>
  <si>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</si>
  <si>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</si>
  <si>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</si>
  <si>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</si>
  <si>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</si>
  <si>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</si>
  <si>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</si>
  <si>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Debt instruments</t>
  </si>
  <si>
    <t>K 18,518.8</t>
  </si>
  <si>
    <t>Other investment, liabilities</t>
  </si>
  <si>
    <t>K 2,238.8</t>
  </si>
  <si>
    <t>Other equity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</si>
  <si>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</si>
  <si>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</si>
  <si>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</si>
  <si>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</si>
  <si>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</si>
  <si>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</si>
  <si>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</si>
  <si>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</si>
  <si>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</si>
  <si>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</si>
  <si>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</si>
  <si>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</si>
  <si>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</si>
  <si>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</si>
  <si>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</si>
  <si>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</si>
  <si>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Debt instruments</t>
  </si>
  <si>
    <t>K 2,238.8</t>
  </si>
  <si>
    <t>Balance on current, capital, and financial account</t>
  </si>
  <si>
    <t>K 19,648.1</t>
  </si>
  <si>
    <t>Net errors and omissions</t>
  </si>
  <si>
    <t>K -19,684.9</t>
  </si>
  <si>
    <t>Reserves and related items</t>
  </si>
  <si>
    <t>K -36.9</t>
  </si>
  <si>
    <t>Reserve assets</t>
  </si>
  <si>
    <t>K -36.9</t>
  </si>
  <si>
    <t>Net credit and loans from the IMF (excluding reserve position)</t>
  </si>
  <si>
    <t>K 0.0</t>
  </si>
  <si>
    <t>Exceptional financing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</si>
  <si>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</si>
  <si>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</si>
  <si>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</si>
  <si>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</si>
  <si>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</si>
  <si>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</si>
  <si>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</si>
  <si>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</si>
  <si>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</si>
  <si>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</si>
  <si>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</si>
  <si>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</si>
  <si>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</si>
  <si>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This data report uses the BOP Standard Presentation format as defined in the 6th Edition of the Balance of Payments Manual (BPM6).</t>
  </si>
  <si>
    <t>(-) Indicates that a figure is zero</t>
  </si>
  <si>
    <t>(...) Indicates a lack of statistical data that can be reported or calculated from underlying observations</t>
  </si>
  <si>
    <t>(K) Indicates the splice point between official BPM6-basis estimates and IMF converted BPM5-basis estimates</t>
  </si>
  <si>
    <t>Data extracted from IMF Data Warehouse 7/23/2021 6:45:18 AM</t>
  </si>
  <si>
    <t>Malaysia: Balance of Payments Analytic Presentation by Country</t>
  </si>
  <si>
    <t>Millions of U.S. Dollars</t>
  </si>
  <si>
    <t>Click here for country specific metadata</t>
  </si>
  <si>
    <t>2005Q1</t>
  </si>
  <si>
    <t>2005Q2</t>
  </si>
  <si>
    <t>2005Q3</t>
  </si>
  <si>
    <t>2005Q4</t>
  </si>
  <si>
    <t>2006Q1</t>
  </si>
  <si>
    <t>2006Q2</t>
  </si>
  <si>
    <t>2006Q3</t>
  </si>
  <si>
    <t>2006Q4</t>
  </si>
  <si>
    <t>2007Q1</t>
  </si>
  <si>
    <t>2007Q2</t>
  </si>
  <si>
    <t>2007Q3</t>
  </si>
  <si>
    <t>2007Q4</t>
  </si>
  <si>
    <t>2008Q1</t>
  </si>
  <si>
    <t>2008Q2</t>
  </si>
  <si>
    <t>2008Q3</t>
  </si>
  <si>
    <t>2008Q4</t>
  </si>
  <si>
    <t>2009Q1</t>
  </si>
  <si>
    <t>2009Q2</t>
  </si>
  <si>
    <t>2009Q3</t>
  </si>
  <si>
    <t>2009Q4</t>
  </si>
  <si>
    <t>2010Q1</t>
  </si>
  <si>
    <t>2010Q2</t>
  </si>
  <si>
    <t>2010Q3</t>
  </si>
  <si>
    <t>2010Q4</t>
  </si>
  <si>
    <t>2011Q1</t>
  </si>
  <si>
    <t>2011Q2</t>
  </si>
  <si>
    <t>2011Q3</t>
  </si>
  <si>
    <t>2011Q4</t>
  </si>
  <si>
    <t>2012Q1</t>
  </si>
  <si>
    <t>2012Q2</t>
  </si>
  <si>
    <t>2012Q3</t>
  </si>
  <si>
    <t>2012Q4</t>
  </si>
  <si>
    <t>2013Q1</t>
  </si>
  <si>
    <t>2013Q2</t>
  </si>
  <si>
    <t>2013Q3</t>
  </si>
  <si>
    <t>2013Q4</t>
  </si>
  <si>
    <t>2014Q1</t>
  </si>
  <si>
    <t>2014Q2</t>
  </si>
  <si>
    <t>2014Q3</t>
  </si>
  <si>
    <t>2014Q4</t>
  </si>
  <si>
    <t>2015Q1</t>
  </si>
  <si>
    <t>2015Q2</t>
  </si>
  <si>
    <t>2015Q3</t>
  </si>
  <si>
    <t>2015Q4</t>
  </si>
  <si>
    <t>2016Q1</t>
  </si>
  <si>
    <t>2016Q2</t>
  </si>
  <si>
    <t>2016Q3</t>
  </si>
  <si>
    <t>2016Q4</t>
  </si>
  <si>
    <t>2017Q1</t>
  </si>
  <si>
    <t>2017Q2</t>
  </si>
  <si>
    <t>2017Q3</t>
  </si>
  <si>
    <t>2017Q4</t>
  </si>
  <si>
    <t>2018Q1</t>
  </si>
  <si>
    <t>2018Q2</t>
  </si>
  <si>
    <t>2018Q3</t>
  </si>
  <si>
    <t>2018Q4</t>
  </si>
  <si>
    <t>2019Q1</t>
  </si>
  <si>
    <t>2019Q2</t>
  </si>
  <si>
    <t>Current account (excludes reserves and related items)</t>
  </si>
  <si>
    <t>Goods, credit (exports)</t>
  </si>
  <si>
    <t>Goods, debit (imports)</t>
  </si>
  <si>
    <t>Balance on goods</t>
  </si>
  <si>
    <t>Services, credit (exports)</t>
  </si>
  <si>
    <t>Services, debit (imports)</t>
  </si>
  <si>
    <t>Balance on goods and services</t>
  </si>
  <si>
    <t>Primary income, credit</t>
  </si>
  <si>
    <t>Primary income, debit</t>
  </si>
  <si>
    <t>Balance on goods, services, and primary income</t>
  </si>
  <si>
    <t>Secondary income, credit</t>
  </si>
  <si>
    <t>Secondary income, debit</t>
  </si>
  <si>
    <t>Capital account (excludes reserves and related items)</t>
  </si>
  <si>
    <t>Capital account, credit</t>
  </si>
  <si>
    <t>Capital account, debit</t>
  </si>
  <si>
    <t>Balance on current and capital account</t>
  </si>
  <si>
    <t>Financial account (excludes reserves and related items)</t>
  </si>
  <si>
    <t>Direct investment, assets</t>
  </si>
  <si>
    <t>Equity and investment fund shares</t>
  </si>
  <si>
    <t>Debt instruments</t>
  </si>
  <si>
    <t>Direct investment, liabilities</t>
  </si>
  <si>
    <t>Equity and investment fund shares</t>
  </si>
  <si>
    <t>Debt instruments</t>
  </si>
  <si>
    <t>Portfolio investment, assets</t>
  </si>
  <si>
    <t>Equity and investment fund shares</t>
  </si>
  <si>
    <t>Debt instruments</t>
  </si>
  <si>
    <t>Portfolio investment, liabilities</t>
  </si>
  <si>
    <t>Equity and investment fund shares</t>
  </si>
  <si>
    <t>Debt instruments</t>
  </si>
  <si>
    <t>Financial derivatives (other than reserves) and employee stock options</t>
  </si>
  <si>
    <t>Fin. derivatives and employee stock options, assets</t>
  </si>
  <si>
    <t>Fin. derivatives and employee stock options, liabilities</t>
  </si>
  <si>
    <t>Other investment, assets</t>
  </si>
  <si>
    <t>Other equity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</si>
  <si>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</si>
  <si>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</si>
  <si>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</si>
  <si>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</si>
  <si>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</si>
  <si>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</si>
  <si>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</si>
  <si>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</si>
  <si>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</si>
  <si>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</si>
  <si>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</si>
  <si>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</si>
  <si>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</si>
  <si>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</si>
  <si>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</si>
  <si>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</si>
  <si>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</si>
  <si>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</si>
  <si>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</si>
  <si>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</si>
  <si>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</si>
  <si>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</si>
  <si>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</si>
  <si>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</si>
  <si>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</si>
  <si>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</si>
  <si>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</si>
  <si>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</si>
  <si>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</si>
  <si>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</si>
  <si>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</si>
  <si>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</si>
  <si>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</si>
  <si>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</si>
  <si>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</si>
  <si>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</si>
  <si>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</si>
  <si>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</si>
  <si>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</si>
  <si>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</si>
  <si>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</si>
  <si>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</si>
  <si>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</si>
  <si>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</si>
  <si>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</si>
  <si>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</si>
  <si>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</si>
  <si>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</si>
  <si>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</si>
  <si>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</si>
  <si>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</si>
  <si>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</si>
  <si>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</si>
  <si>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</si>
  <si>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</si>
  <si>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</si>
  <si>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</si>
  <si>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Debt instruments</t>
  </si>
  <si>
    <t>Other investment, liabilities</t>
  </si>
  <si>
    <t>Other equity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</si>
  <si>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</si>
  <si>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</si>
  <si>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</si>
  <si>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</si>
  <si>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</si>
  <si>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</si>
  <si>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</si>
  <si>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</si>
  <si>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</si>
  <si>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</si>
  <si>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</si>
  <si>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</si>
  <si>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</si>
  <si>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</si>
  <si>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</si>
  <si>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</si>
  <si>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</si>
  <si>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</si>
  <si>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</si>
  <si>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</si>
  <si>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</si>
  <si>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</si>
  <si>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</si>
  <si>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</si>
  <si>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</si>
  <si>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</si>
  <si>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</si>
  <si>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</si>
  <si>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</si>
  <si>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</si>
  <si>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</si>
  <si>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</si>
  <si>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</si>
  <si>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</si>
  <si>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</si>
  <si>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</si>
  <si>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</si>
  <si>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</si>
  <si>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</si>
  <si>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</si>
  <si>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</si>
  <si>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</si>
  <si>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</si>
  <si>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</si>
  <si>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</si>
  <si>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</si>
  <si>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</si>
  <si>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</si>
  <si>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</si>
  <si>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</si>
  <si>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</si>
  <si>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</si>
  <si>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</si>
  <si>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</si>
  <si>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</si>
  <si>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</si>
  <si>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</si>
  <si>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Debt instruments</t>
  </si>
  <si>
    <t>Balance on current, capital, and financial account</t>
  </si>
  <si>
    <t>Net errors and omissions</t>
  </si>
  <si>
    <t>Reserves and related items</t>
  </si>
  <si>
    <t>Reserve assets</t>
  </si>
  <si>
    <t>Net credit and loans from the IMF (excluding reserve position)</t>
  </si>
  <si>
    <t>Exceptional financing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</si>
  <si>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</si>
  <si>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</si>
  <si>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</si>
  <si>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</si>
  <si>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</si>
  <si>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</si>
  <si>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</si>
  <si>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</si>
  <si>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</si>
  <si>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</si>
  <si>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</si>
  <si>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</si>
  <si>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</si>
  <si>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</si>
  <si>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</si>
  <si>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</si>
  <si>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</si>
  <si>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</si>
  <si>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</si>
  <si>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</si>
  <si>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</si>
  <si>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</si>
  <si>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</si>
  <si>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</si>
  <si>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</si>
  <si>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</si>
  <si>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</si>
  <si>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</si>
  <si>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</si>
  <si>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</si>
  <si>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</si>
  <si>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</si>
  <si>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</si>
  <si>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</si>
  <si>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</si>
  <si>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</si>
  <si>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</si>
  <si>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</si>
  <si>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</si>
  <si>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</si>
  <si>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</si>
  <si>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</si>
  <si>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</si>
  <si>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</si>
  <si>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</si>
  <si>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</si>
  <si>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This data report uses the BOP Standard Presentation format as defined in the 6th Edition of the Balance of Payments Manual (BPM6).</t>
  </si>
  <si>
    <t>(-) Indicates that a figure is zero</t>
  </si>
  <si>
    <t>(...) Indicates a lack of statistical data that can be reported or calculcated from underlying observations</t>
  </si>
  <si>
    <t>(K) Indicates the splice point between official BPM6-basis estimates and IMF converted BPM5-basis estimates</t>
  </si>
  <si>
    <t>Data extracted from IMF Data Warehouse 7/23/2021 6:45:18 AM</t>
  </si>
  <si>
    <t>,,,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</si>
</sst>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6" x14ac:knownFonts="1">
    <font>
      <sz val="10"/>
      <name val="Arial"/>
    </font>
    <font>
      <b/>
      <sz val="12"/>
      <name val="Arial"/>
    </font>
    <font>
      <sz val="8"/>
      <name val="Arial"/>
    </font>
    <font>
      <b/>
      <i/>
      <sz val="10"/>
      <name val="Arial"/>
    </font>
    <font>
      <i/>
      <sz val="9"/>
      <name val="Arial"/>
    </font>
    <font>
      <b/>
      <sz val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E6E9F5"/>
      </patternFill>
    </fill>
    <fill>
      <patternFill patternType="solid">
        <fgColor rgb="FFEEEEEE"/>
      </patternFill>
    </fill>
  </fills>
  <borders count="12"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BBBBBB"/>
      </right>
      <top/>
      <bottom style="thin">
        <color rgb="FFBBBBBB"/>
      </bottom>
      <diagonal/>
    </border>
    <border>
      <left style="thin">
        <color rgb="FFBBBBBB"/>
      </left>
      <right style="thin">
        <color rgb="FFFFFFFF"/>
      </right>
      <top/>
      <bottom style="thin">
        <color rgb="FFBBBBBB"/>
      </bottom>
      <diagonal/>
    </border>
    <border>
      <left style="thin">
        <color rgb="FFFFFFFF"/>
      </left>
      <right style="thin">
        <color rgb="FFFFFFFF"/>
      </right>
      <top/>
      <bottom style="thin">
        <color rgb="FFBBBBBB"/>
      </bottom>
      <diagonal/>
    </border>
    <border>
      <left style="thin">
        <color rgb="FFFFFFFF"/>
      </left>
      <right/>
      <top/>
      <bottom style="thin">
        <color rgb="FFBBBBBB"/>
      </bottom>
      <diagonal/>
    </border>
    <border>
      <left/>
      <right style="thin">
        <color rgb="FFBBBBBB"/>
      </right>
      <top style="thin">
        <color rgb="FFBBBBBB"/>
      </top>
      <bottom style="thin">
        <color rgb="FFFFFFFF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BBBBBB"/>
      </right>
      <top style="thin">
        <color rgb="FFFFFFFF"/>
      </top>
      <bottom style="thin">
        <color rgb="FFFFFFFF"/>
      </bottom>
      <diagonal/>
    </border>
    <border>
      <left/>
      <right/>
      <top/>
      <bottom/>
      <diagonal/>
    </border>
    <border>
      <left/>
      <right style="thin">
        <color rgb="FFBBBBBB"/>
      </right>
      <top style="thin">
        <color rgb="FFFFFFFF"/>
      </top>
      <bottom/>
      <diagonal/>
    </border>
  </borders>
  <cellStyleXfs count="1">
    <xf numFmtId="0" fontId="0" fillId="0" borderId="0"/>
  </cellStyleXfs>
  <cellXfs count="26">
    <xf numFmtId="0" fontId="0" fillId="0" borderId="0" xfId="0" applyProtection="1">
      <protection locked="0"/>
    </xf>
    <xf numFmtId="0" fontId="1" fillId="0" borderId="1" xfId="0" applyFont="1" applyBorder="1" applyAlignment="1" applyProtection="1">
      <alignment vertical="top"/>
      <protection locked="0"/>
    </xf>
    <xf numFmtId="0" fontId="2" fillId="0" borderId="1" xfId="0" applyFont="1" applyBorder="1" applyAlignment="1" applyProtection="1">
      <alignment vertical="top"/>
      <protection locked="0"/>
    </xf>
    <xf numFmtId="0" fontId="0" fillId="0" borderId="1" xfId="0" applyBorder="1" applyAlignment="1" applyProtection="1">
      <alignment vertical="top"/>
      <protection locked="0"/>
    </xf>
    <xf numFmtId="0" fontId="3" fillId="0" borderId="1" xfId="0" applyFont="1" applyBorder="1" applyAlignment="1" applyProtection="1">
      <alignment vertical="top"/>
      <protection locked="0"/>
    </xf>
    <xf numFmtId="0" fontId="4" fillId="0" borderId="1" xfId="0" applyFont="1" applyBorder="1" applyAlignment="1" applyProtection="1">
      <alignment vertical="top"/>
      <protection locked="0"/>
    </xf>
    <xf numFmtId="0" fontId="2" fillId="2" borderId="2" xfId="0" applyFont="1" applyFill="1" applyBorder="1" applyAlignment="1" applyProtection="1">
      <alignment horizontal="center" vertical="center" wrapText="1"/>
      <protection locked="0"/>
    </xf>
    <xf numFmtId="0" fontId="5" fillId="2" borderId="3" xfId="0" applyFont="1" applyFill="1" applyBorder="1" applyAlignment="1" applyProtection="1">
      <alignment horizontal="center" vertical="top" wrapText="1"/>
      <protection locked="0"/>
    </xf>
    <xf numFmtId="0" fontId="5" fillId="2" borderId="4" xfId="0" applyFont="1" applyFill="1" applyBorder="1" applyAlignment="1" applyProtection="1">
      <alignment horizontal="center" vertical="top" wrapText="1"/>
      <protection locked="0"/>
    </xf>
    <xf numFmtId="0" fontId="5" fillId="2" borderId="5" xfId="0" applyFont="1" applyFill="1" applyBorder="1" applyAlignment="1" applyProtection="1">
      <alignment horizontal="center" vertical="top" wrapText="1"/>
      <protection locked="0"/>
    </xf>
    <xf numFmtId="0" fontId="5" fillId="3" borderId="6" xfId="0" applyFont="1" applyFill="1" applyBorder="1" applyAlignment="1" applyProtection="1">
      <alignment horizontal="left" vertical="top" wrapText="1"/>
      <protection locked="0"/>
    </xf>
    <xf numFmtId="164" fontId="2" fillId="0" borderId="7" xfId="0" applyNumberFormat="1" applyFont="1" applyBorder="1" applyAlignment="1" applyProtection="1">
      <alignment horizontal="right" vertical="top" wrapText="1"/>
      <protection locked="0"/>
    </xf>
    <xf numFmtId="164" fontId="2" fillId="0" borderId="8" xfId="0" applyNumberFormat="1" applyFont="1" applyBorder="1" applyAlignment="1" applyProtection="1">
      <alignment horizontal="right" vertical="top" wrapText="1"/>
      <protection locked="0"/>
    </xf>
    <xf numFmtId="0" fontId="5" fillId="3" borderId="9" xfId="0" applyFont="1" applyFill="1" applyBorder="1" applyAlignment="1" applyProtection="1">
      <alignment horizontal="left" vertical="top" wrapText="1" indent="1"/>
      <protection locked="0"/>
    </xf>
    <xf numFmtId="164" fontId="2" fillId="3" borderId="10" xfId="0" applyNumberFormat="1" applyFont="1" applyFill="1" applyBorder="1" applyAlignment="1" applyProtection="1">
      <alignment horizontal="right" vertical="top" wrapText="1"/>
      <protection locked="0"/>
    </xf>
    <xf numFmtId="164" fontId="2" fillId="3" borderId="1" xfId="0" applyNumberFormat="1" applyFont="1" applyFill="1" applyBorder="1" applyAlignment="1" applyProtection="1">
      <alignment horizontal="right" vertical="top" wrapText="1"/>
      <protection locked="0"/>
    </xf>
    <xf numFmtId="164" fontId="2" fillId="0" borderId="10" xfId="0" applyNumberFormat="1" applyFont="1" applyBorder="1" applyAlignment="1" applyProtection="1">
      <alignment horizontal="right" vertical="top" wrapText="1"/>
      <protection locked="0"/>
    </xf>
    <xf numFmtId="164" fontId="2" fillId="0" borderId="1" xfId="0" applyNumberFormat="1" applyFont="1" applyBorder="1" applyAlignment="1" applyProtection="1">
      <alignment horizontal="right" vertical="top" wrapText="1"/>
      <protection locked="0"/>
    </xf>
    <xf numFmtId="0" fontId="5" fillId="3" borderId="9" xfId="0" applyFont="1" applyFill="1" applyBorder="1" applyAlignment="1" applyProtection="1">
      <alignment horizontal="left" vertical="top" wrapText="1" indent="2"/>
      <protection locked="0"/>
    </xf>
    <xf numFmtId="0" fontId="5" fillId="3" borderId="9" xfId="0" applyFont="1" applyFill="1" applyBorder="1" applyAlignment="1" applyProtection="1">
      <alignment horizontal="left" vertical="top" wrapText="1"/>
      <protection locked="0"/>
    </xf>
    <xf numFmtId="0" fontId="5" fillId="3" borderId="9" xfId="0" applyFont="1" applyFill="1" applyBorder="1" applyAlignment="1" applyProtection="1">
      <alignment horizontal="left" vertical="top" wrapText="1" indent="3"/>
      <protection locked="0"/>
    </xf>
    <xf numFmtId="0" fontId="5" fillId="3" borderId="11" xfId="0" applyFont="1" applyFill="1" applyBorder="1" applyAlignment="1" applyProtection="1">
      <alignment horizontal="left" vertical="top" wrapText="1" indent="1"/>
      <protection locked="0"/>
    </xf>
    <xf numFmtId="0" fontId="2" fillId="0" borderId="1" xfId="0" applyFont="1" applyBorder="1" applyAlignment="1" applyProtection="1">
      <alignment vertical="top"/>
      <protection locked="0"/>
    </xf>
    <xf numFmtId="0" fontId="2" fillId="0" borderId="1" xfId="0" applyFont="1" applyBorder="1" applyAlignment="1" applyProtection="1">
      <alignment horizontal="left" vertical="top"/>
      <protection locked="0"/>
    </xf>
    <xf numFmtId="0" fontId="1" fillId="0" borderId="1" xfId="0" applyFont="1" applyBorder="1" applyAlignment="1" applyProtection="1">
      <alignment vertical="top"/>
      <protection locked="0"/>
    </xf>
    <xf numFmtId="164" fontId="0" fillId="0" borderId="0" xfId="0" applyNumberFormat="1" applyProtection="1">
      <protection locked="0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9525" cap="flat" cmpd="sng" algn="ctr">
          <a:solidFill>
            <a:schemeClr val="phClr"/>
          </a:solidFill>
        </a:ln>
        <a:ln w="25400" cap="flat" cmpd="sng" algn="ctr">
          <a:solidFill>
            <a:schemeClr val="phClr"/>
          </a:solidFill>
        </a:ln>
        <a:ln w="38100" cap="flat" cmpd="sng" algn="ctr">
          <a:solidFill>
            <a:schemeClr val="phClr"/>
          </a:solidFill>
        </a:ln>
      </a:lnStyleLst>
      <a:effectStyleLst>
        <a:effectStyle>
          <a:effectLst>
            <a:fillOverlay blend="over">
              <a:noFill/>
            </a:fillOverlay>
          </a:effectLst>
        </a:effectStyle>
        <a:effectStyle>
          <a:effectLst>
            <a:fillOverlay blend="over">
              <a:noFill/>
            </a:fillOverlay>
          </a:effectLst>
        </a:effectStyle>
        <a:effectStyle>
          <a:effectLst>
            <a:fillOverlay blend="over">
              <a:noFill/>
            </a:fillOverlay>
          </a:effectLst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H55"/>
  <sheetViews>
    <sheetView showGridLines="0" showRowColHeaders="0" workbookViewId="0">
      <pane xSplit="1" ySplit="5" topLeftCell="B6" activePane="bottomRight" state="frozen"/>
      <selection pane="topRight"/>
      <selection pane="bottomLeft"/>
      <selection pane="bottomRight" activeCell="B6" sqref="B6"/>
    </sheetView>
  </sheetViews>
  <sheetFormatPr defaultColWidth="10.109375" defaultRowHeight="14.55" customHeight="1" x14ac:dyDescent="0.25"/>
  <cols>
    <col min="1" max="1" width="57.44140625" customWidth="1"/>
    <col min="2" max="6" width="9.6640625" customWidth="1"/>
    <col min="7" max="7" width="11.109375" customWidth="1"/>
    <col min="8" max="17" width="9.6640625" customWidth="1"/>
    <col min="18" max="37" width="8.33203125" customWidth="1"/>
    <col min="38" max="40" width="11.5546875" customWidth="1"/>
    <col min="41" max="41" width="8.44140625" customWidth="1"/>
    <col min="42" max="45" width="11.5546875" customWidth="1"/>
    <col min="46" max="46" width="8.44140625" customWidth="1"/>
    <col min="47" max="50" width="11.5546875" customWidth="1"/>
    <col min="51" max="51" width="8.44140625" customWidth="1"/>
    <col min="52" max="55" width="11.5546875" customWidth="1"/>
    <col min="56" max="56" width="8.44140625" customWidth="1"/>
    <col min="57" max="60" width="11.5546875" customWidth="1"/>
  </cols>
  <sheetData>
    <row r="1" spans="1:60" ht="19.5" customHeight="1" x14ac:dyDescent="0.25">
      <c r="A1" s="24" t="s">
        <v>0</v>
      </c>
      <c r="B1" s="24"/>
      <c r="C1" s="24"/>
      <c r="D1" s="24"/>
      <c r="E1" s="24"/>
      <c r="F1" s="24"/>
      <c r="G1" s="1"/>
      <c r="H1" s="1"/>
      <c r="I1" s="1"/>
      <c r="J1" s="1"/>
      <c r="K1" s="1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</row>
    <row r="2" spans="1:60" ht="16.5" customHeight="1" x14ac:dyDescent="0.25">
      <c r="A2" s="3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</row>
    <row r="3" spans="1:60" ht="16.5" customHeight="1" x14ac:dyDescent="0.25">
      <c r="A3" s="3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</row>
    <row r="4" spans="1:60" ht="16.5" customHeight="1" x14ac:dyDescent="0.25">
      <c r="A4" s="4" t="s">
        <v>2</v>
      </c>
      <c r="B4" s="2"/>
      <c r="C4" s="5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</row>
    <row r="5" spans="1:60" ht="14.25" customHeight="1" x14ac:dyDescent="0.25">
      <c r="A5" s="6"/>
      <c r="B5" s="7" t="s">
        <v>3</v>
      </c>
      <c r="C5" s="8" t="s">
        <v>4</v>
      </c>
      <c r="D5" s="8" t="s">
        <v>5</v>
      </c>
      <c r="E5" s="8" t="s">
        <v>6</v>
      </c>
      <c r="F5" s="8" t="s">
        <v>7</v>
      </c>
      <c r="G5" s="8" t="s">
        <v>8</v>
      </c>
      <c r="H5" s="8" t="s">
        <v>9</v>
      </c>
      <c r="I5" s="8" t="s">
        <v>10</v>
      </c>
      <c r="J5" s="8" t="s">
        <v>11</v>
      </c>
      <c r="K5" s="8" t="s">
        <v>12</v>
      </c>
      <c r="L5" s="8" t="s">
        <v>13</v>
      </c>
      <c r="M5" s="8" t="s">
        <v>14</v>
      </c>
      <c r="N5" s="8" t="s">
        <v>15</v>
      </c>
      <c r="O5" s="8" t="s">
        <v>16</v>
      </c>
      <c r="P5" s="8" t="s">
        <v>17</v>
      </c>
      <c r="Q5" s="9" t="s">
        <v>18</v>
      </c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</row>
    <row r="6" spans="1:60" ht="14.25" customHeight="1" x14ac:dyDescent="0.25">
      <c r="A6" s="10" t="s">
        <v>19</v>
      </c>
      <c r="B6" s="11">
        <v>19979.946359598733</v>
      </c>
      <c r="C6" s="12">
        <v>26199.509355388109</v>
      </c>
      <c r="D6" s="12">
        <v>29770.093207513521</v>
      </c>
      <c r="E6" s="12">
        <v>38914.368952045319</v>
      </c>
      <c r="F6" s="12">
        <v>31813.364132974148</v>
      </c>
      <c r="G6" s="12" t="s">
        <v>20</v>
      </c>
      <c r="H6" s="12">
        <v>32491.635332426427</v>
      </c>
      <c r="I6" s="12">
        <v>16315.757809837998</v>
      </c>
      <c r="J6" s="12">
        <v>11205.218342857839</v>
      </c>
      <c r="K6" s="12">
        <v>14846.482442780831</v>
      </c>
      <c r="L6" s="12">
        <v>9067.5343822997966</v>
      </c>
      <c r="M6" s="12">
        <v>7132.7966768857495</v>
      </c>
      <c r="N6" s="12">
        <v>8960.1714300050935</v>
      </c>
      <c r="O6" s="12">
        <v>8026.4009346937792</v>
      </c>
      <c r="P6" s="12">
        <v>12296.149593191398</v>
      </c>
      <c r="Q6" s="12">
        <v>14847.914889029731</v>
      </c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</row>
    <row r="7" spans="1:60" ht="14.25" customHeight="1" x14ac:dyDescent="0.25">
      <c r="A7" s="13" t="s">
        <v>21</v>
      </c>
      <c r="B7" s="14">
        <v>141602.98600587054</v>
      </c>
      <c r="C7" s="15">
        <v>161484.90270543582</v>
      </c>
      <c r="D7" s="15">
        <v>176545.18970451929</v>
      </c>
      <c r="E7" s="15">
        <v>199222.44813881794</v>
      </c>
      <c r="F7" s="15">
        <v>158058.04069153947</v>
      </c>
      <c r="G7" s="15" t="s">
        <v>22</v>
      </c>
      <c r="H7" s="15">
        <v>215164.01794298447</v>
      </c>
      <c r="I7" s="15">
        <v>208795.07859332286</v>
      </c>
      <c r="J7" s="15">
        <v>202285.34460528148</v>
      </c>
      <c r="K7" s="15">
        <v>207482.72560664831</v>
      </c>
      <c r="L7" s="15">
        <v>174630.97365383618</v>
      </c>
      <c r="M7" s="15">
        <v>165520.01957169452</v>
      </c>
      <c r="N7" s="15">
        <v>186586.10300001415</v>
      </c>
      <c r="O7" s="15">
        <v>205655.44851378063</v>
      </c>
      <c r="P7" s="15">
        <v>196840.20614637731</v>
      </c>
      <c r="Q7" s="15">
        <v>185514.17601100952</v>
      </c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</row>
    <row r="8" spans="1:60" ht="14.25" customHeight="1" x14ac:dyDescent="0.25">
      <c r="A8" s="13" t="s">
        <v>23</v>
      </c>
      <c r="B8" s="16">
        <v>108621.42822023079</v>
      </c>
      <c r="C8" s="17">
        <v>123443.06716685295</v>
      </c>
      <c r="D8" s="17">
        <v>138432.16874374665</v>
      </c>
      <c r="E8" s="17">
        <v>148391.35116106254</v>
      </c>
      <c r="F8" s="17">
        <v>117326.99163150623</v>
      </c>
      <c r="G8" s="17" t="s">
        <v>24</v>
      </c>
      <c r="H8" s="17">
        <v>169225.63607218163</v>
      </c>
      <c r="I8" s="17">
        <v>172152.02814116393</v>
      </c>
      <c r="J8" s="17">
        <v>171707.92096084525</v>
      </c>
      <c r="K8" s="17">
        <v>172877.62866417572</v>
      </c>
      <c r="L8" s="17">
        <v>146687.10043899377</v>
      </c>
      <c r="M8" s="17">
        <v>140985.50281093441</v>
      </c>
      <c r="N8" s="17">
        <v>159270.12179850598</v>
      </c>
      <c r="O8" s="17">
        <v>177229.63086157505</v>
      </c>
      <c r="P8" s="17">
        <v>167056.57141744919</v>
      </c>
      <c r="Q8" s="17">
        <v>152307.20506504955</v>
      </c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</row>
    <row r="9" spans="1:60" ht="14.25" customHeight="1" x14ac:dyDescent="0.25">
      <c r="A9" s="18" t="s">
        <v>25</v>
      </c>
      <c r="B9" s="14">
        <v>32981.557785639772</v>
      </c>
      <c r="C9" s="15">
        <v>38041.835538582862</v>
      </c>
      <c r="D9" s="15">
        <v>38113.020960772643</v>
      </c>
      <c r="E9" s="15">
        <v>50831.096977755435</v>
      </c>
      <c r="F9" s="15">
        <v>40731.049060033249</v>
      </c>
      <c r="G9" s="15" t="s">
        <v>26</v>
      </c>
      <c r="H9" s="15">
        <v>45938.381870802827</v>
      </c>
      <c r="I9" s="15">
        <v>36643.050452158954</v>
      </c>
      <c r="J9" s="15">
        <v>30577.423644436334</v>
      </c>
      <c r="K9" s="15">
        <v>34605.096942472534</v>
      </c>
      <c r="L9" s="15">
        <v>27943.873214842406</v>
      </c>
      <c r="M9" s="15">
        <v>24534.516760760074</v>
      </c>
      <c r="N9" s="15">
        <v>27315.981201508152</v>
      </c>
      <c r="O9" s="15">
        <v>28425.817652205609</v>
      </c>
      <c r="P9" s="15">
        <v>29783.634728928118</v>
      </c>
      <c r="Q9" s="15">
        <v>33206.970945959947</v>
      </c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</row>
    <row r="10" spans="1:60" ht="14.25" customHeight="1" x14ac:dyDescent="0.25">
      <c r="A10" s="13" t="s">
        <v>27</v>
      </c>
      <c r="B10" s="16">
        <v>19749.687611225112</v>
      </c>
      <c r="C10" s="17">
        <v>21080.904110555744</v>
      </c>
      <c r="D10" s="17">
        <v>29075.806054604807</v>
      </c>
      <c r="E10" s="17">
        <v>30751.381926505601</v>
      </c>
      <c r="F10" s="17">
        <v>28291.461583767879</v>
      </c>
      <c r="G10" s="17" t="s">
        <v>28</v>
      </c>
      <c r="H10" s="17">
        <v>38842.713816305033</v>
      </c>
      <c r="I10" s="17">
        <v>40581.121798653054</v>
      </c>
      <c r="J10" s="17">
        <v>42100.106117604861</v>
      </c>
      <c r="K10" s="17">
        <v>42056.108582043118</v>
      </c>
      <c r="L10" s="17">
        <v>34937.198257677352</v>
      </c>
      <c r="M10" s="17">
        <v>35600.533127701106</v>
      </c>
      <c r="N10" s="17">
        <v>37115.785947341443</v>
      </c>
      <c r="O10" s="17">
        <v>40230.526273838899</v>
      </c>
      <c r="P10" s="17">
        <v>40991.018396892832</v>
      </c>
      <c r="Q10" s="17">
        <v>21859.190683022392</v>
      </c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</row>
    <row r="11" spans="1:60" ht="14.25" customHeight="1" x14ac:dyDescent="0.25">
      <c r="A11" s="13" t="s">
        <v>29</v>
      </c>
      <c r="B11" s="14">
        <v>21955.72860574102</v>
      </c>
      <c r="C11" s="15">
        <v>23651.024055561978</v>
      </c>
      <c r="D11" s="15">
        <v>28668.366315684878</v>
      </c>
      <c r="E11" s="15">
        <v>30269.789906325073</v>
      </c>
      <c r="F11" s="15">
        <v>27471.538280967081</v>
      </c>
      <c r="G11" s="15" t="s">
        <v>30</v>
      </c>
      <c r="H11" s="15">
        <v>38344.535723545581</v>
      </c>
      <c r="I11" s="15">
        <v>43348.518287340099</v>
      </c>
      <c r="J11" s="15">
        <v>45137.192445085697</v>
      </c>
      <c r="K11" s="15">
        <v>45319.650864391777</v>
      </c>
      <c r="L11" s="15">
        <v>40169.379566406198</v>
      </c>
      <c r="M11" s="15">
        <v>40144.714579542757</v>
      </c>
      <c r="N11" s="15">
        <v>42443.489287603312</v>
      </c>
      <c r="O11" s="15">
        <v>44601.873163205659</v>
      </c>
      <c r="P11" s="15">
        <v>43623.745000900861</v>
      </c>
      <c r="Q11" s="15">
        <v>33282.732723310852</v>
      </c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</row>
    <row r="12" spans="1:60" ht="14.25" customHeight="1" x14ac:dyDescent="0.25">
      <c r="A12" s="18" t="s">
        <v>31</v>
      </c>
      <c r="B12" s="16">
        <v>30775.516791123864</v>
      </c>
      <c r="C12" s="17">
        <v>35471.715593576628</v>
      </c>
      <c r="D12" s="17">
        <v>38520.46069969258</v>
      </c>
      <c r="E12" s="17">
        <v>51312.688997935926</v>
      </c>
      <c r="F12" s="17">
        <v>41550.972362834043</v>
      </c>
      <c r="G12" s="17" t="s">
        <v>32</v>
      </c>
      <c r="H12" s="17">
        <v>46436.559963562271</v>
      </c>
      <c r="I12" s="17">
        <v>33875.653963471901</v>
      </c>
      <c r="J12" s="17">
        <v>27540.337316955422</v>
      </c>
      <c r="K12" s="17">
        <v>31341.55466012394</v>
      </c>
      <c r="L12" s="17">
        <v>22711.69190611357</v>
      </c>
      <c r="M12" s="17">
        <v>19990.335308918449</v>
      </c>
      <c r="N12" s="17">
        <v>21988.277861246315</v>
      </c>
      <c r="O12" s="17">
        <v>24054.470762838853</v>
      </c>
      <c r="P12" s="17">
        <v>27150.908124920094</v>
      </c>
      <c r="Q12" s="17">
        <v>21783.428905671484</v>
      </c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</row>
    <row r="13" spans="1:60" ht="14.25" customHeight="1" x14ac:dyDescent="0.25">
      <c r="A13" s="13" t="s">
        <v>33</v>
      </c>
      <c r="B13" s="14">
        <v>5372.6527652783834</v>
      </c>
      <c r="C13" s="15">
        <v>8494.052277914594</v>
      </c>
      <c r="D13" s="15">
        <v>11379.784816779471</v>
      </c>
      <c r="E13" s="15">
        <v>12081.221582088918</v>
      </c>
      <c r="F13" s="15">
        <v>11212.71126123246</v>
      </c>
      <c r="G13" s="15" t="s">
        <v>34</v>
      </c>
      <c r="H13" s="15">
        <v>17143.591181027576</v>
      </c>
      <c r="I13" s="15">
        <v>13700.015837130586</v>
      </c>
      <c r="J13" s="15">
        <v>15091.720788064105</v>
      </c>
      <c r="K13" s="15">
        <v>16049.349739599384</v>
      </c>
      <c r="L13" s="15">
        <v>12591.54684535289</v>
      </c>
      <c r="M13" s="15">
        <v>11441.441026395321</v>
      </c>
      <c r="N13" s="15">
        <v>12498.614465905859</v>
      </c>
      <c r="O13" s="15">
        <v>14966.068646333682</v>
      </c>
      <c r="P13" s="15">
        <v>15652.43590045752</v>
      </c>
      <c r="Q13" s="15">
        <v>13278.571494715739</v>
      </c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</row>
    <row r="14" spans="1:60" ht="14.25" customHeight="1" x14ac:dyDescent="0.25">
      <c r="A14" s="13" t="s">
        <v>35</v>
      </c>
      <c r="B14" s="16">
        <v>11690.736102849847</v>
      </c>
      <c r="C14" s="17">
        <v>13205.996693585335</v>
      </c>
      <c r="D14" s="17">
        <v>15462.118127093323</v>
      </c>
      <c r="E14" s="17">
        <v>19217.799706508536</v>
      </c>
      <c r="F14" s="17">
        <v>15382.337020182802</v>
      </c>
      <c r="G14" s="17" t="s">
        <v>36</v>
      </c>
      <c r="H14" s="17">
        <v>24204.550278374019</v>
      </c>
      <c r="I14" s="17">
        <v>25282.171829398809</v>
      </c>
      <c r="J14" s="17">
        <v>25870.22425399012</v>
      </c>
      <c r="K14" s="17">
        <v>27217.376001294266</v>
      </c>
      <c r="L14" s="17">
        <v>20738.975495380197</v>
      </c>
      <c r="M14" s="17">
        <v>19797.21096486348</v>
      </c>
      <c r="N14" s="17">
        <v>21497.50480519361</v>
      </c>
      <c r="O14" s="17">
        <v>26105.693712183031</v>
      </c>
      <c r="P14" s="17">
        <v>25365.884973230815</v>
      </c>
      <c r="Q14" s="17">
        <v>19539.80829572551</v>
      </c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</row>
    <row r="15" spans="1:60" ht="14.25" customHeight="1" x14ac:dyDescent="0.25">
      <c r="A15" s="18" t="s">
        <v>37</v>
      </c>
      <c r="B15" s="14">
        <v>24457.433453552403</v>
      </c>
      <c r="C15" s="15">
        <v>30759.771177905892</v>
      </c>
      <c r="D15" s="15">
        <v>34438.127389378722</v>
      </c>
      <c r="E15" s="15">
        <v>44176.110873516343</v>
      </c>
      <c r="F15" s="15">
        <v>37381.346603883707</v>
      </c>
      <c r="G15" s="15" t="s">
        <v>38</v>
      </c>
      <c r="H15" s="15">
        <v>39375.600866215827</v>
      </c>
      <c r="I15" s="15">
        <v>22293.497971203687</v>
      </c>
      <c r="J15" s="15">
        <v>16761.833851029412</v>
      </c>
      <c r="K15" s="15">
        <v>20173.528398429058</v>
      </c>
      <c r="L15" s="15">
        <v>14564.263256086269</v>
      </c>
      <c r="M15" s="15">
        <v>11634.565370450291</v>
      </c>
      <c r="N15" s="15">
        <v>12989.387521958564</v>
      </c>
      <c r="O15" s="15">
        <v>12914.845696989503</v>
      </c>
      <c r="P15" s="15">
        <v>17437.459052146794</v>
      </c>
      <c r="Q15" s="15">
        <v>15522.192104661717</v>
      </c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</row>
    <row r="16" spans="1:60" ht="14.25" customHeight="1" x14ac:dyDescent="0.25">
      <c r="A16" s="13" t="s">
        <v>39</v>
      </c>
      <c r="B16" s="16">
        <v>298.60515716588679</v>
      </c>
      <c r="C16" s="17">
        <v>313.69343226307535</v>
      </c>
      <c r="D16" s="17">
        <v>390.85676917359331</v>
      </c>
      <c r="E16" s="17">
        <v>419.14610921797544</v>
      </c>
      <c r="F16" s="17">
        <v>1083.7889714366413</v>
      </c>
      <c r="G16" s="17" t="s">
        <v>40</v>
      </c>
      <c r="H16" s="17">
        <v>1528.4480823929971</v>
      </c>
      <c r="I16" s="17">
        <v>2156.0333544532391</v>
      </c>
      <c r="J16" s="17">
        <v>2409.3260893340534</v>
      </c>
      <c r="K16" s="17">
        <v>3212.0929676670166</v>
      </c>
      <c r="L16" s="17">
        <v>3039.7279045823611</v>
      </c>
      <c r="M16" s="17">
        <v>3853.3729107596346</v>
      </c>
      <c r="N16" s="17">
        <v>3901.5229137492397</v>
      </c>
      <c r="O16" s="17">
        <v>3863.7633360904351</v>
      </c>
      <c r="P16" s="17">
        <v>4078.9375394643098</v>
      </c>
      <c r="Q16" s="17">
        <v>6410.7989662327709</v>
      </c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</row>
    <row r="17" spans="1:60" ht="14.25" customHeight="1" x14ac:dyDescent="0.25">
      <c r="A17" s="13" t="s">
        <v>41</v>
      </c>
      <c r="B17" s="14">
        <v>4776.0922511195577</v>
      </c>
      <c r="C17" s="15">
        <v>4873.9552547808589</v>
      </c>
      <c r="D17" s="15">
        <v>5058.8909510387994</v>
      </c>
      <c r="E17" s="15">
        <v>5680.8880306889951</v>
      </c>
      <c r="F17" s="15">
        <v>6651.7714423461975</v>
      </c>
      <c r="G17" s="15" t="s">
        <v>42</v>
      </c>
      <c r="H17" s="15">
        <v>8412.4136161823972</v>
      </c>
      <c r="I17" s="15">
        <v>8133.7735158189262</v>
      </c>
      <c r="J17" s="15">
        <v>7965.9415975056245</v>
      </c>
      <c r="K17" s="15">
        <v>8539.1389233152404</v>
      </c>
      <c r="L17" s="15">
        <v>8536.4567783688344</v>
      </c>
      <c r="M17" s="15">
        <v>8355.1416043241752</v>
      </c>
      <c r="N17" s="15">
        <v>7930.7390057027133</v>
      </c>
      <c r="O17" s="15">
        <v>8752.2080983861597</v>
      </c>
      <c r="P17" s="15">
        <v>9220.2469984197051</v>
      </c>
      <c r="Q17" s="15">
        <v>7085.076181864757</v>
      </c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</row>
    <row r="18" spans="1:60" ht="14.25" customHeight="1" x14ac:dyDescent="0.25">
      <c r="A18" s="19" t="s">
        <v>43</v>
      </c>
      <c r="B18" s="16">
        <v>0</v>
      </c>
      <c r="C18" s="17">
        <v>-72.439031547579503</v>
      </c>
      <c r="D18" s="17">
        <v>-54.33578500303809</v>
      </c>
      <c r="E18" s="17">
        <v>186.62527454307192</v>
      </c>
      <c r="F18" s="17">
        <v>-44.876390261643351</v>
      </c>
      <c r="G18" s="17" t="s">
        <v>44</v>
      </c>
      <c r="H18" s="17">
        <v>-43.464201385674137</v>
      </c>
      <c r="I18" s="17">
        <v>78.877147583891102</v>
      </c>
      <c r="J18" s="17">
        <v>-4.712007650523093</v>
      </c>
      <c r="K18" s="17">
        <v>103.32308654703725</v>
      </c>
      <c r="L18" s="17">
        <v>-309.38528340205892</v>
      </c>
      <c r="M18" s="17">
        <v>26.841689744571269</v>
      </c>
      <c r="N18" s="17">
        <v>-6.3790080727390315</v>
      </c>
      <c r="O18" s="17">
        <v>-22.308231131809904</v>
      </c>
      <c r="P18" s="17">
        <v>79.466472205465323</v>
      </c>
      <c r="Q18" s="17">
        <v>-99.13120143896046</v>
      </c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</row>
    <row r="19" spans="1:60" ht="14.25" customHeight="1" x14ac:dyDescent="0.25">
      <c r="A19" s="13" t="s">
        <v>45</v>
      </c>
      <c r="B19" s="14">
        <v>0</v>
      </c>
      <c r="C19" s="15">
        <v>9.244972270612859</v>
      </c>
      <c r="D19" s="15">
        <v>13.890203392467997</v>
      </c>
      <c r="E19" s="15">
        <v>267.61442791036677</v>
      </c>
      <c r="F19" s="15">
        <v>3.4271200336483867</v>
      </c>
      <c r="G19" s="15" t="s">
        <v>46</v>
      </c>
      <c r="H19" s="15">
        <v>14.292535825383943</v>
      </c>
      <c r="I19" s="15">
        <v>133.91832019553121</v>
      </c>
      <c r="J19" s="15">
        <v>5.2955374784051239</v>
      </c>
      <c r="K19" s="15">
        <v>114.86430272843123</v>
      </c>
      <c r="L19" s="15">
        <v>3.3092422424405177</v>
      </c>
      <c r="M19" s="15">
        <v>35.191257681827601</v>
      </c>
      <c r="N19" s="15">
        <v>15.450842579775991</v>
      </c>
      <c r="O19" s="15">
        <v>14.142726689638652</v>
      </c>
      <c r="P19" s="15">
        <v>99.069274173715854</v>
      </c>
      <c r="Q19" s="15">
        <v>36.709303214790715</v>
      </c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</row>
    <row r="20" spans="1:60" ht="14.25" customHeight="1" x14ac:dyDescent="0.25">
      <c r="A20" s="13" t="s">
        <v>47</v>
      </c>
      <c r="B20" s="16">
        <v>0</v>
      </c>
      <c r="C20" s="17">
        <v>81.684003818192352</v>
      </c>
      <c r="D20" s="17">
        <v>68.225988395506079</v>
      </c>
      <c r="E20" s="17">
        <v>80.989153367294833</v>
      </c>
      <c r="F20" s="17">
        <v>48.30351029529173</v>
      </c>
      <c r="G20" s="17" t="s">
        <v>48</v>
      </c>
      <c r="H20" s="17">
        <v>57.756737211058073</v>
      </c>
      <c r="I20" s="17">
        <v>55.041172611640121</v>
      </c>
      <c r="J20" s="17">
        <v>10.007545128928216</v>
      </c>
      <c r="K20" s="17">
        <v>11.5415293064948</v>
      </c>
      <c r="L20" s="17">
        <v>312.69452564449944</v>
      </c>
      <c r="M20" s="17">
        <v>9.7292701413274809</v>
      </c>
      <c r="N20" s="17">
        <v>21.829850652515024</v>
      </c>
      <c r="O20" s="17">
        <v>36.450957821448554</v>
      </c>
      <c r="P20" s="17">
        <v>19.602801968250535</v>
      </c>
      <c r="Q20" s="17">
        <v>135.84050465375117</v>
      </c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</row>
    <row r="21" spans="1:60" ht="14.25" customHeight="1" x14ac:dyDescent="0.25">
      <c r="A21" s="18" t="s">
        <v>49</v>
      </c>
      <c r="B21" s="14">
        <v>19979.946359598733</v>
      </c>
      <c r="C21" s="15">
        <v>26127.070323840526</v>
      </c>
      <c r="D21" s="15">
        <v>29715.757422510484</v>
      </c>
      <c r="E21" s="15">
        <v>39100.994226588395</v>
      </c>
      <c r="F21" s="15">
        <v>31768.487742712503</v>
      </c>
      <c r="G21" s="15" t="s">
        <v>50</v>
      </c>
      <c r="H21" s="15">
        <v>32448.171131040752</v>
      </c>
      <c r="I21" s="15">
        <v>16394.634957421888</v>
      </c>
      <c r="J21" s="15">
        <v>11200.506335207318</v>
      </c>
      <c r="K21" s="15">
        <v>14949.80552932787</v>
      </c>
      <c r="L21" s="15">
        <v>8758.1490988977366</v>
      </c>
      <c r="M21" s="15">
        <v>7159.6383666303218</v>
      </c>
      <c r="N21" s="15">
        <v>8953.792421932354</v>
      </c>
      <c r="O21" s="15">
        <v>8004.0927035619698</v>
      </c>
      <c r="P21" s="15">
        <v>12375.616065396865</v>
      </c>
      <c r="Q21" s="15">
        <v>14748.783687590769</v>
      </c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</row>
    <row r="22" spans="1:60" ht="14.25" customHeight="1" x14ac:dyDescent="0.25">
      <c r="A22" s="19" t="s">
        <v>51</v>
      </c>
      <c r="B22" s="16">
        <v>9805.7125436740662</v>
      </c>
      <c r="C22" s="17">
        <v>11812.446040605048</v>
      </c>
      <c r="D22" s="17">
        <v>11377.406733407124</v>
      </c>
      <c r="E22" s="17">
        <v>33973.508018802328</v>
      </c>
      <c r="F22" s="17">
        <v>22638.787610998796</v>
      </c>
      <c r="G22" s="17" t="s">
        <v>52</v>
      </c>
      <c r="H22" s="17">
        <v>-7726.8515616667137</v>
      </c>
      <c r="I22" s="17">
        <v>7501.6900797762601</v>
      </c>
      <c r="J22" s="17">
        <v>6174.6540475773118</v>
      </c>
      <c r="K22" s="17">
        <v>24169.462238946438</v>
      </c>
      <c r="L22" s="17">
        <v>14588.599811597858</v>
      </c>
      <c r="M22" s="17">
        <v>-122.70524783244491</v>
      </c>
      <c r="N22" s="17">
        <v>1057.7534197513567</v>
      </c>
      <c r="O22" s="17">
        <v>-2997.3951150358521</v>
      </c>
      <c r="P22" s="17">
        <v>8190.3804646310955</v>
      </c>
      <c r="Q22" s="17">
        <v>18771.541746289036</v>
      </c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</row>
    <row r="23" spans="1:60" ht="14.25" customHeight="1" x14ac:dyDescent="0.25">
      <c r="A23" s="13" t="s">
        <v>53</v>
      </c>
      <c r="B23" s="14">
        <v>2931.1036747822091</v>
      </c>
      <c r="C23" s="15">
        <v>7637.591704752449</v>
      </c>
      <c r="D23" s="15">
        <v>11815.56105830522</v>
      </c>
      <c r="E23" s="15">
        <v>15400.012808382598</v>
      </c>
      <c r="F23" s="15">
        <v>6740.7932862569405</v>
      </c>
      <c r="G23" s="15" t="s">
        <v>54</v>
      </c>
      <c r="H23" s="15">
        <v>18108.397994195806</v>
      </c>
      <c r="I23" s="15">
        <v>16896.877777111713</v>
      </c>
      <c r="J23" s="15">
        <v>13408.211735750836</v>
      </c>
      <c r="K23" s="15">
        <v>16059.874391560057</v>
      </c>
      <c r="L23" s="15">
        <v>10541.970865311352</v>
      </c>
      <c r="M23" s="15">
        <v>10097.317797310656</v>
      </c>
      <c r="N23" s="15">
        <v>5608.3811926181043</v>
      </c>
      <c r="O23" s="15">
        <v>5765.3349922971684</v>
      </c>
      <c r="P23" s="15">
        <v>7709.1625912210247</v>
      </c>
      <c r="Q23" s="15">
        <v>4126.9247558389879</v>
      </c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</row>
    <row r="24" spans="1:60" ht="14.25" customHeight="1" x14ac:dyDescent="0.25">
      <c r="A24" s="18" t="s">
        <v>55</v>
      </c>
      <c r="B24" s="16">
        <v>1867.2786091557732</v>
      </c>
      <c r="C24" s="17">
        <v>4582.8855838894797</v>
      </c>
      <c r="D24" s="17">
        <v>9216.1421440702579</v>
      </c>
      <c r="E24" s="17">
        <v>8774.2785628758156</v>
      </c>
      <c r="F24" s="17">
        <v>5404.9314033668115</v>
      </c>
      <c r="G24" s="17" t="s">
        <v>56</v>
      </c>
      <c r="H24" s="17">
        <v>9324.7453866758933</v>
      </c>
      <c r="I24" s="17">
        <v>7542.1204551616038</v>
      </c>
      <c r="J24" s="17">
        <v>9796.9308809100603</v>
      </c>
      <c r="K24" s="17">
        <v>8348.8928904102195</v>
      </c>
      <c r="L24" s="17">
        <v>4063.3951164011955</v>
      </c>
      <c r="M24" s="17">
        <v>6157.2180092509789</v>
      </c>
      <c r="N24" s="17">
        <v>3370.9479577648899</v>
      </c>
      <c r="O24" s="17">
        <v>2633.2428029278153</v>
      </c>
      <c r="P24" s="17">
        <v>4577.698143391237</v>
      </c>
      <c r="Q24" s="17">
        <v>1949.3863210066811</v>
      </c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</row>
    <row r="25" spans="1:60" ht="14.25" customHeight="1" x14ac:dyDescent="0.25">
      <c r="A25" s="18" t="s">
        <v>57</v>
      </c>
      <c r="B25" s="14">
        <v>1063.8250656264358</v>
      </c>
      <c r="C25" s="15">
        <v>3054.7061208629693</v>
      </c>
      <c r="D25" s="15">
        <v>2599.4189142349628</v>
      </c>
      <c r="E25" s="15">
        <v>6625.734245506781</v>
      </c>
      <c r="F25" s="15">
        <v>1335.8618828901303</v>
      </c>
      <c r="G25" s="15" t="s">
        <v>58</v>
      </c>
      <c r="H25" s="15">
        <v>8783.6526075199126</v>
      </c>
      <c r="I25" s="15">
        <v>9354.7573219501101</v>
      </c>
      <c r="J25" s="15">
        <v>3611.2808548407766</v>
      </c>
      <c r="K25" s="15">
        <v>7710.981501149834</v>
      </c>
      <c r="L25" s="15">
        <v>6478.5757489101543</v>
      </c>
      <c r="M25" s="15">
        <v>3940.0997880596728</v>
      </c>
      <c r="N25" s="15">
        <v>2237.4332348532198</v>
      </c>
      <c r="O25" s="15">
        <v>3132.0921893693544</v>
      </c>
      <c r="P25" s="15">
        <v>3131.4644478297814</v>
      </c>
      <c r="Q25" s="15">
        <v>2177.5384348323068</v>
      </c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</row>
    <row r="26" spans="1:60" ht="14.25" customHeight="1" x14ac:dyDescent="0.25">
      <c r="A26" s="13" t="s">
        <v>59</v>
      </c>
      <c r="B26" s="16">
        <v>3924.7866347386789</v>
      </c>
      <c r="C26" s="17">
        <v>7690.7312456674672</v>
      </c>
      <c r="D26" s="17">
        <v>9071.3698348385915</v>
      </c>
      <c r="E26" s="17">
        <v>7572.512432336347</v>
      </c>
      <c r="F26" s="17">
        <v>114.66443456227982</v>
      </c>
      <c r="G26" s="17" t="s">
        <v>60</v>
      </c>
      <c r="H26" s="17">
        <v>15119.439203954315</v>
      </c>
      <c r="I26" s="17">
        <v>8895.7742507040166</v>
      </c>
      <c r="J26" s="17">
        <v>11296.279513920947</v>
      </c>
      <c r="K26" s="17">
        <v>10619.431582978148</v>
      </c>
      <c r="L26" s="17">
        <v>9857.1621118232943</v>
      </c>
      <c r="M26" s="17">
        <v>13470.089920807035</v>
      </c>
      <c r="N26" s="17">
        <v>9368.4698226614564</v>
      </c>
      <c r="O26" s="17">
        <v>8304.4807416526655</v>
      </c>
      <c r="P26" s="17">
        <v>9101.0521113613722</v>
      </c>
      <c r="Q26" s="17">
        <v>4105.1732262930409</v>
      </c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</row>
    <row r="27" spans="1:60" ht="14.25" customHeight="1" x14ac:dyDescent="0.25">
      <c r="A27" s="18" t="s">
        <v>61</v>
      </c>
      <c r="B27" s="14">
        <v>4232.3983707581765</v>
      </c>
      <c r="C27" s="15">
        <v>7608.7316442550537</v>
      </c>
      <c r="D27" s="15">
        <v>8687.635334121529</v>
      </c>
      <c r="E27" s="15">
        <v>5166.5382186865972</v>
      </c>
      <c r="F27" s="15">
        <v>706.11188635662074</v>
      </c>
      <c r="G27" s="15" t="s">
        <v>62</v>
      </c>
      <c r="H27" s="15">
        <v>10795.55542818267</v>
      </c>
      <c r="I27" s="15">
        <v>8866.0697120968234</v>
      </c>
      <c r="J27" s="15">
        <v>9927.8172706831519</v>
      </c>
      <c r="K27" s="15">
        <v>9257.5795004127558</v>
      </c>
      <c r="L27" s="15">
        <v>8362.2367648123545</v>
      </c>
      <c r="M27" s="15">
        <v>10206.896136025727</v>
      </c>
      <c r="N27" s="15">
        <v>7997.0076895947268</v>
      </c>
      <c r="O27" s="15">
        <v>6505.4781850288555</v>
      </c>
      <c r="P27" s="15">
        <v>5856.2705892313825</v>
      </c>
      <c r="Q27" s="15">
        <v>3843.4547492985839</v>
      </c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</row>
    <row r="28" spans="1:60" ht="14.25" customHeight="1" x14ac:dyDescent="0.25">
      <c r="A28" s="18" t="s">
        <v>63</v>
      </c>
      <c r="B28" s="16">
        <v>-307.61173601949764</v>
      </c>
      <c r="C28" s="17">
        <v>81.999601412413924</v>
      </c>
      <c r="D28" s="17">
        <v>383.73450071706174</v>
      </c>
      <c r="E28" s="17">
        <v>2405.9742136497498</v>
      </c>
      <c r="F28" s="17">
        <v>-591.44745179434108</v>
      </c>
      <c r="G28" s="17" t="s">
        <v>64</v>
      </c>
      <c r="H28" s="17">
        <v>4323.8837757716383</v>
      </c>
      <c r="I28" s="17">
        <v>29.70453860719061</v>
      </c>
      <c r="J28" s="17">
        <v>1368.4622432377944</v>
      </c>
      <c r="K28" s="17">
        <v>1361.8520825653941</v>
      </c>
      <c r="L28" s="17">
        <v>1494.9253470109381</v>
      </c>
      <c r="M28" s="17">
        <v>3263.1937847813188</v>
      </c>
      <c r="N28" s="17">
        <v>1371.4621330667219</v>
      </c>
      <c r="O28" s="17">
        <v>1799.0025566238094</v>
      </c>
      <c r="P28" s="17">
        <v>3244.7815221299916</v>
      </c>
      <c r="Q28" s="17">
        <v>261.71847699445988</v>
      </c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</row>
    <row r="29" spans="1:60" ht="14.25" customHeight="1" x14ac:dyDescent="0.25">
      <c r="A29" s="13" t="s">
        <v>65</v>
      </c>
      <c r="B29" s="14">
        <v>715.03572783014067</v>
      </c>
      <c r="C29" s="15">
        <v>2120.8707937001473</v>
      </c>
      <c r="D29" s="15">
        <v>3931.6315271481112</v>
      </c>
      <c r="E29" s="15">
        <v>2878.1951937261742</v>
      </c>
      <c r="F29" s="15">
        <v>6339.4287991692472</v>
      </c>
      <c r="G29" s="15" t="s">
        <v>66</v>
      </c>
      <c r="H29" s="15">
        <v>6099.4239130688602</v>
      </c>
      <c r="I29" s="15">
        <v>6954.1489853972771</v>
      </c>
      <c r="J29" s="15">
        <v>10195.009627192507</v>
      </c>
      <c r="K29" s="15">
        <v>8689.6193520401939</v>
      </c>
      <c r="L29" s="15">
        <v>2752.6042170923843</v>
      </c>
      <c r="M29" s="15">
        <v>3705.742346005236</v>
      </c>
      <c r="N29" s="15">
        <v>4456.0735717434063</v>
      </c>
      <c r="O29" s="15">
        <v>3062.9315749545726</v>
      </c>
      <c r="P29" s="15">
        <v>10044.132750109658</v>
      </c>
      <c r="Q29" s="15">
        <v>13816.457313915933</v>
      </c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</row>
    <row r="30" spans="1:60" ht="14.25" customHeight="1" x14ac:dyDescent="0.25">
      <c r="A30" s="18" t="s">
        <v>67</v>
      </c>
      <c r="B30" s="16">
        <v>-7.0294311743932463</v>
      </c>
      <c r="C30" s="17">
        <v>1887.1423491188425</v>
      </c>
      <c r="D30" s="17">
        <v>4093.0408204987334</v>
      </c>
      <c r="E30" s="17">
        <v>2291.1067182161751</v>
      </c>
      <c r="F30" s="17">
        <v>3759.7129469121037</v>
      </c>
      <c r="G30" s="17" t="s">
        <v>68</v>
      </c>
      <c r="H30" s="17">
        <v>3562.8626706963601</v>
      </c>
      <c r="I30" s="17">
        <v>3498.3067648362403</v>
      </c>
      <c r="J30" s="17">
        <v>7691.5390106070836</v>
      </c>
      <c r="K30" s="17">
        <v>6332.0109333827122</v>
      </c>
      <c r="L30" s="17">
        <v>2378.6598449952194</v>
      </c>
      <c r="M30" s="17">
        <v>2063.0741550582429</v>
      </c>
      <c r="N30" s="17">
        <v>4009.2405686444722</v>
      </c>
      <c r="O30" s="17">
        <v>4765.2945802066597</v>
      </c>
      <c r="P30" s="17">
        <v>9046.1785085392876</v>
      </c>
      <c r="Q30" s="17">
        <v>12833.790913527704</v>
      </c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</row>
    <row r="31" spans="1:60" ht="14.25" customHeight="1" x14ac:dyDescent="0.25">
      <c r="A31" s="18" t="s">
        <v>69</v>
      </c>
      <c r="B31" s="14">
        <v>722.06515900453405</v>
      </c>
      <c r="C31" s="15">
        <v>233.72844458130473</v>
      </c>
      <c r="D31" s="15">
        <v>-161.40929335062188</v>
      </c>
      <c r="E31" s="15">
        <v>587.0884755099986</v>
      </c>
      <c r="F31" s="15">
        <v>2579.715852257144</v>
      </c>
      <c r="G31" s="15" t="s">
        <v>70</v>
      </c>
      <c r="H31" s="15">
        <v>2536.5612423724997</v>
      </c>
      <c r="I31" s="15">
        <v>3455.8422205610354</v>
      </c>
      <c r="J31" s="15">
        <v>2503.4706165854245</v>
      </c>
      <c r="K31" s="15">
        <v>2357.6084186574803</v>
      </c>
      <c r="L31" s="15">
        <v>373.94437209716489</v>
      </c>
      <c r="M31" s="15">
        <v>1642.6681909469933</v>
      </c>
      <c r="N31" s="15">
        <v>446.83300309893252</v>
      </c>
      <c r="O31" s="15">
        <v>-1702.3630052520871</v>
      </c>
      <c r="P31" s="15">
        <v>997.9542415703711</v>
      </c>
      <c r="Q31" s="15">
        <v>982.66640038823846</v>
      </c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</row>
    <row r="32" spans="1:60" ht="14.25" customHeight="1" x14ac:dyDescent="0.25">
      <c r="A32" s="13" t="s">
        <v>71</v>
      </c>
      <c r="B32" s="16">
        <v>-2985.2685570414142</v>
      </c>
      <c r="C32" s="17">
        <v>5556.7628714262837</v>
      </c>
      <c r="D32" s="17">
        <v>9319.7748165566227</v>
      </c>
      <c r="E32" s="17">
        <v>-21082.525372066964</v>
      </c>
      <c r="F32" s="17">
        <v>6048.0283647738097</v>
      </c>
      <c r="G32" s="17" t="s">
        <v>72</v>
      </c>
      <c r="H32" s="17">
        <v>14777.623291394975</v>
      </c>
      <c r="I32" s="17">
        <v>27634.601446560042</v>
      </c>
      <c r="J32" s="17">
        <v>9381.4331738378714</v>
      </c>
      <c r="K32" s="17">
        <v>-3193.7056869057888</v>
      </c>
      <c r="L32" s="17">
        <v>-4473.5350082669283</v>
      </c>
      <c r="M32" s="17">
        <v>373.7810501791725</v>
      </c>
      <c r="N32" s="17">
        <v>1157.37085585971</v>
      </c>
      <c r="O32" s="17">
        <v>-9368.218820995291</v>
      </c>
      <c r="P32" s="17">
        <v>3095.165015237425</v>
      </c>
      <c r="Q32" s="17">
        <v>1886.600693431533</v>
      </c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</row>
    <row r="33" spans="1:60" ht="14.25" customHeight="1" x14ac:dyDescent="0.25">
      <c r="A33" s="18" t="s">
        <v>73</v>
      </c>
      <c r="B33" s="14">
        <v>-1199.5642291966531</v>
      </c>
      <c r="C33" s="15">
        <v>2355.1543964272464</v>
      </c>
      <c r="D33" s="15">
        <v>-669.08259807383706</v>
      </c>
      <c r="E33" s="15">
        <v>-10715.572866205053</v>
      </c>
      <c r="F33" s="15">
        <v>-448.62029738626097</v>
      </c>
      <c r="G33" s="15" t="s">
        <v>74</v>
      </c>
      <c r="H33" s="15">
        <v>1174.4014561900362</v>
      </c>
      <c r="I33" s="15">
        <v>6046.7370577913962</v>
      </c>
      <c r="J33" s="15">
        <v>3836.8553657354669</v>
      </c>
      <c r="K33" s="15">
        <v>61.720711925972672</v>
      </c>
      <c r="L33" s="15">
        <v>-4473.5460772917768</v>
      </c>
      <c r="M33" s="15">
        <v>-550.27623783757474</v>
      </c>
      <c r="N33" s="15">
        <v>4535.2808462309231</v>
      </c>
      <c r="O33" s="15">
        <v>-1172.5235768025786</v>
      </c>
      <c r="P33" s="15">
        <v>-1649.8847240386776</v>
      </c>
      <c r="Q33" s="15">
        <v>-5655.9217048218234</v>
      </c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</row>
    <row r="34" spans="1:60" ht="14.25" customHeight="1" x14ac:dyDescent="0.25">
      <c r="A34" s="18" t="s">
        <v>75</v>
      </c>
      <c r="B34" s="16">
        <v>-1785.7043278447609</v>
      </c>
      <c r="C34" s="17">
        <v>3201.6084749990378</v>
      </c>
      <c r="D34" s="17">
        <v>9988.8574146304582</v>
      </c>
      <c r="E34" s="17">
        <v>-10366.952505861911</v>
      </c>
      <c r="F34" s="17">
        <v>6496.6486621600707</v>
      </c>
      <c r="G34" s="17" t="s">
        <v>76</v>
      </c>
      <c r="H34" s="17">
        <v>13603.221835204933</v>
      </c>
      <c r="I34" s="17">
        <v>21587.864388768652</v>
      </c>
      <c r="J34" s="17">
        <v>5544.5778081024</v>
      </c>
      <c r="K34" s="17">
        <v>-3255.4263988317584</v>
      </c>
      <c r="L34" s="17">
        <v>1.1069024847507478E-2</v>
      </c>
      <c r="M34" s="17">
        <v>924.05728801674991</v>
      </c>
      <c r="N34" s="17">
        <v>-3377.9099903712158</v>
      </c>
      <c r="O34" s="17">
        <v>-8195.6952441927278</v>
      </c>
      <c r="P34" s="17">
        <v>4745.0497392761145</v>
      </c>
      <c r="Q34" s="17">
        <v>7542.5223982533553</v>
      </c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</row>
    <row r="35" spans="1:60" ht="14.25" customHeight="1" x14ac:dyDescent="0.25">
      <c r="A35" s="13" t="s">
        <v>77</v>
      </c>
      <c r="B35" s="14">
        <v>58.169276889338306</v>
      </c>
      <c r="C35" s="15">
        <v>-29.401364599558018</v>
      </c>
      <c r="D35" s="15">
        <v>48.021747356614327</v>
      </c>
      <c r="E35" s="15">
        <v>659.21645511828717</v>
      </c>
      <c r="F35" s="15">
        <v>-682.7663121123602</v>
      </c>
      <c r="G35" s="15" t="s">
        <v>78</v>
      </c>
      <c r="H35" s="15">
        <v>20.847761335398332</v>
      </c>
      <c r="I35" s="15">
        <v>-312.59244483607836</v>
      </c>
      <c r="J35" s="15">
        <v>97.772185068972902</v>
      </c>
      <c r="K35" s="15">
        <v>295.11428011114123</v>
      </c>
      <c r="L35" s="15">
        <v>173.97981308536856</v>
      </c>
      <c r="M35" s="15">
        <v>183.35315642427148</v>
      </c>
      <c r="N35" s="15">
        <v>57.931735639348297</v>
      </c>
      <c r="O35" s="15">
        <v>-259.11162139619461</v>
      </c>
      <c r="P35" s="15">
        <v>116.22866634167495</v>
      </c>
      <c r="Q35" s="15">
        <v>-378.10075699339444</v>
      </c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</row>
    <row r="36" spans="1:60" ht="14.25" customHeight="1" x14ac:dyDescent="0.25">
      <c r="A36" s="18" t="s">
        <v>79</v>
      </c>
      <c r="B36" s="16">
        <v>59.380520698299868</v>
      </c>
      <c r="C36" s="17">
        <v>-8.3670856028641012</v>
      </c>
      <c r="D36" s="17">
        <v>-198.03864126457574</v>
      </c>
      <c r="E36" s="17">
        <v>1164.9373125657746</v>
      </c>
      <c r="F36" s="17">
        <v>-31.974735473421845</v>
      </c>
      <c r="G36" s="17" t="s">
        <v>80</v>
      </c>
      <c r="H36" s="17">
        <v>65.550750730529444</v>
      </c>
      <c r="I36" s="17">
        <v>-36.603950960738658</v>
      </c>
      <c r="J36" s="17">
        <v>-401.67813711918365</v>
      </c>
      <c r="K36" s="17">
        <v>86.752132460176256</v>
      </c>
      <c r="L36" s="17">
        <v>-671.23635648089146</v>
      </c>
      <c r="M36" s="17">
        <v>-331.90261851275335</v>
      </c>
      <c r="N36" s="17">
        <v>-551.30125418791204</v>
      </c>
      <c r="O36" s="17">
        <v>-663.31270566531714</v>
      </c>
      <c r="P36" s="17">
        <v>-411.09184996908294</v>
      </c>
      <c r="Q36" s="17">
        <v>-117.6342096222766</v>
      </c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</row>
    <row r="37" spans="1:60" ht="14.25" customHeight="1" x14ac:dyDescent="0.25">
      <c r="A37" s="18" t="s">
        <v>81</v>
      </c>
      <c r="B37" s="14">
        <v>1.2112438089615629</v>
      </c>
      <c r="C37" s="15">
        <v>21.034278996693914</v>
      </c>
      <c r="D37" s="15">
        <v>-246.06038862119007</v>
      </c>
      <c r="E37" s="15">
        <v>505.72085744748728</v>
      </c>
      <c r="F37" s="15">
        <v>650.79157663893841</v>
      </c>
      <c r="G37" s="15" t="s">
        <v>82</v>
      </c>
      <c r="H37" s="15">
        <v>44.702989395131262</v>
      </c>
      <c r="I37" s="15">
        <v>275.98849387533943</v>
      </c>
      <c r="J37" s="15">
        <v>-499.45032218815658</v>
      </c>
      <c r="K37" s="15">
        <v>-208.36214765096491</v>
      </c>
      <c r="L37" s="15">
        <v>-845.21616956626008</v>
      </c>
      <c r="M37" s="15">
        <v>-515.25577493702554</v>
      </c>
      <c r="N37" s="15">
        <v>-609.23298982726033</v>
      </c>
      <c r="O37" s="15">
        <v>-404.20108426912208</v>
      </c>
      <c r="P37" s="15">
        <v>-527.32051631075819</v>
      </c>
      <c r="Q37" s="15">
        <v>260.46654737111754</v>
      </c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</row>
    <row r="38" spans="1:60" ht="14.25" customHeight="1" x14ac:dyDescent="0.25">
      <c r="A38" s="13" t="s">
        <v>83</v>
      </c>
      <c r="B38" s="16">
        <v>4877.3084375460148</v>
      </c>
      <c r="C38" s="17">
        <v>8562.339213101508</v>
      </c>
      <c r="D38" s="17">
        <v>17400.384076709626</v>
      </c>
      <c r="E38" s="17">
        <v>-3825.6675397964623</v>
      </c>
      <c r="F38" s="17">
        <v>17667.298435789053</v>
      </c>
      <c r="G38" s="17" t="s">
        <v>84</v>
      </c>
      <c r="H38" s="17">
        <v>9495.696202245319</v>
      </c>
      <c r="I38" s="17">
        <v>19319.889367753127</v>
      </c>
      <c r="J38" s="17">
        <v>16307.67287977233</v>
      </c>
      <c r="K38" s="17">
        <v>15691.308779325174</v>
      </c>
      <c r="L38" s="17">
        <v>-163.72256393874477</v>
      </c>
      <c r="M38" s="17">
        <v>1306.6882389420462</v>
      </c>
      <c r="N38" s="17">
        <v>4348.9403980294719</v>
      </c>
      <c r="O38" s="17">
        <v>-1489.8682368090933</v>
      </c>
      <c r="P38" s="17">
        <v>4651.4508696535968</v>
      </c>
      <c r="Q38" s="17">
        <v>1248.0311557300249</v>
      </c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</row>
    <row r="39" spans="1:60" ht="14.25" customHeight="1" x14ac:dyDescent="0.25">
      <c r="A39" s="18" t="s">
        <v>85</v>
      </c>
      <c r="B39" s="14" t="s">
        <v>86</v>
      </c>
      <c r="C39" s="15" t="s">
        <v>87</v>
      </c>
      <c r="D39" s="15" t="s">
        <v>88</v>
      </c>
      <c r="E39" s="15" t="s">
        <v>89</v>
      </c>
      <c r="F39" s="15" t="s">
        <v>90</v>
      </c>
      <c r="G39" s="15" t="s">
        <v>91</v>
      </c>
      <c r="H39" s="15" t="s">
        <v>92</v>
      </c>
      <c r="I39" s="15" t="s">
        <v>93</v>
      </c>
      <c r="J39" s="15" t="s">
        <v>94</v>
      </c>
      <c r="K39" s="15" t="s">
        <v>95</v>
      </c>
      <c r="L39" s="15" t="s">
        <v>96</v>
      </c>
      <c r="M39" s="15" t="s">
        <v>97</v>
      </c>
      <c r="N39" s="15" t="s">
        <v>98</v>
      </c>
      <c r="O39" s="15" t="s">
        <v>99</v>
      </c>
      <c r="P39" s="15" t="s">
        <v>100</v>
      </c>
      <c r="Q39" s="15" t="s">
        <v>101</v>
      </c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</row>
    <row r="40" spans="1:60" ht="14.25" customHeight="1" x14ac:dyDescent="0.25">
      <c r="A40" s="18" t="s">
        <v>102</v>
      </c>
      <c r="B40" s="16">
        <v>4877.3084375460148</v>
      </c>
      <c r="C40" s="17">
        <v>8562.339213101508</v>
      </c>
      <c r="D40" s="17">
        <v>17400.384076709626</v>
      </c>
      <c r="E40" s="17">
        <v>-3825.6675397964623</v>
      </c>
      <c r="F40" s="17">
        <v>17667.298435789053</v>
      </c>
      <c r="G40" s="17" t="s">
        <v>103</v>
      </c>
      <c r="H40" s="17">
        <v>9495.696202245319</v>
      </c>
      <c r="I40" s="17">
        <v>19319.889367753127</v>
      </c>
      <c r="J40" s="17">
        <v>16307.67287977233</v>
      </c>
      <c r="K40" s="17">
        <v>15691.308779325174</v>
      </c>
      <c r="L40" s="17">
        <v>-163.72256393874477</v>
      </c>
      <c r="M40" s="17">
        <v>1306.6882389420462</v>
      </c>
      <c r="N40" s="17">
        <v>4348.9403980294719</v>
      </c>
      <c r="O40" s="17">
        <v>-1489.8682368090933</v>
      </c>
      <c r="P40" s="17">
        <v>4651.4508696535968</v>
      </c>
      <c r="Q40" s="17">
        <v>1248.0311557300249</v>
      </c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</row>
    <row r="41" spans="1:60" ht="14.25" customHeight="1" x14ac:dyDescent="0.25">
      <c r="A41" s="13" t="s">
        <v>104</v>
      </c>
      <c r="B41" s="14">
        <v>-2163.6135043236295</v>
      </c>
      <c r="C41" s="15">
        <v>-6768.5398107442516</v>
      </c>
      <c r="D41" s="15">
        <v>3427.0470247172457</v>
      </c>
      <c r="E41" s="15">
        <v>-5351.7381616411194</v>
      </c>
      <c r="F41" s="15">
        <v>1263.2737987679727</v>
      </c>
      <c r="G41" s="15" t="s">
        <v>105</v>
      </c>
      <c r="H41" s="15">
        <v>11554.154937162784</v>
      </c>
      <c r="I41" s="15">
        <v>-1173.7420916142746</v>
      </c>
      <c r="J41" s="15">
        <v>13156.299692448531</v>
      </c>
      <c r="K41" s="15">
        <v>9140.7286680177931</v>
      </c>
      <c r="L41" s="15">
        <v>-6667.3945836038783</v>
      </c>
      <c r="M41" s="15">
        <v>1571.9358155284337</v>
      </c>
      <c r="N41" s="15">
        <v>2887.7327997578363</v>
      </c>
      <c r="O41" s="15">
        <v>11140.419903424916</v>
      </c>
      <c r="P41" s="15">
        <v>2134.377286096083</v>
      </c>
      <c r="Q41" s="15">
        <v>-5950.0031975220782</v>
      </c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</row>
    <row r="42" spans="1:60" ht="14.25" customHeight="1" x14ac:dyDescent="0.25">
      <c r="A42" s="18" t="s">
        <v>106</v>
      </c>
      <c r="B42" s="16" t="s">
        <v>107</v>
      </c>
      <c r="C42" s="17" t="s">
        <v>108</v>
      </c>
      <c r="D42" s="17" t="s">
        <v>109</v>
      </c>
      <c r="E42" s="17" t="s">
        <v>110</v>
      </c>
      <c r="F42" s="17" t="s">
        <v>111</v>
      </c>
      <c r="G42" s="17" t="s">
        <v>112</v>
      </c>
      <c r="H42" s="17" t="s">
        <v>113</v>
      </c>
      <c r="I42" s="17" t="s">
        <v>114</v>
      </c>
      <c r="J42" s="17" t="s">
        <v>115</v>
      </c>
      <c r="K42" s="17" t="s">
        <v>116</v>
      </c>
      <c r="L42" s="17" t="s">
        <v>117</v>
      </c>
      <c r="M42" s="17" t="s">
        <v>118</v>
      </c>
      <c r="N42" s="17" t="s">
        <v>119</v>
      </c>
      <c r="O42" s="17" t="s">
        <v>120</v>
      </c>
      <c r="P42" s="17" t="s">
        <v>121</v>
      </c>
      <c r="Q42" s="17" t="s">
        <v>122</v>
      </c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</row>
    <row r="43" spans="1:60" ht="14.25" customHeight="1" x14ac:dyDescent="0.25">
      <c r="A43" s="18" t="s">
        <v>123</v>
      </c>
      <c r="B43" s="14">
        <v>-2163.6135043236295</v>
      </c>
      <c r="C43" s="15">
        <v>-6768.5398107442516</v>
      </c>
      <c r="D43" s="15">
        <v>3427.0470247172457</v>
      </c>
      <c r="E43" s="15">
        <v>-5351.7381616411194</v>
      </c>
      <c r="F43" s="15">
        <v>1263.2737987679727</v>
      </c>
      <c r="G43" s="15" t="s">
        <v>124</v>
      </c>
      <c r="H43" s="15">
        <v>11554.154937162784</v>
      </c>
      <c r="I43" s="15">
        <v>-1173.7420916142746</v>
      </c>
      <c r="J43" s="15">
        <v>13156.299692448531</v>
      </c>
      <c r="K43" s="15">
        <v>9140.7286680177931</v>
      </c>
      <c r="L43" s="15">
        <v>-6667.3945836038783</v>
      </c>
      <c r="M43" s="15">
        <v>1571.9358155284337</v>
      </c>
      <c r="N43" s="15">
        <v>2887.7327997578363</v>
      </c>
      <c r="O43" s="15">
        <v>11140.419903424916</v>
      </c>
      <c r="P43" s="15">
        <v>2134.377286096083</v>
      </c>
      <c r="Q43" s="15">
        <v>-5950.0031975220782</v>
      </c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</row>
    <row r="44" spans="1:60" ht="14.25" customHeight="1" x14ac:dyDescent="0.25">
      <c r="A44" s="20" t="s">
        <v>125</v>
      </c>
      <c r="B44" s="16">
        <v>10174.233815924663</v>
      </c>
      <c r="C44" s="17">
        <v>14314.624283235478</v>
      </c>
      <c r="D44" s="17">
        <v>18338.350689103354</v>
      </c>
      <c r="E44" s="17">
        <v>5127.486207786068</v>
      </c>
      <c r="F44" s="17">
        <v>9129.7001317137092</v>
      </c>
      <c r="G44" s="17" t="s">
        <v>126</v>
      </c>
      <c r="H44" s="17">
        <v>40175.022692707476</v>
      </c>
      <c r="I44" s="17">
        <v>8892.9448776456284</v>
      </c>
      <c r="J44" s="17">
        <v>5025.8522876300067</v>
      </c>
      <c r="K44" s="17">
        <v>-9219.6567096185681</v>
      </c>
      <c r="L44" s="17">
        <v>-5830.4507127001198</v>
      </c>
      <c r="M44" s="17">
        <v>7282.3436144627667</v>
      </c>
      <c r="N44" s="17">
        <v>7896.0390021809981</v>
      </c>
      <c r="O44" s="17">
        <v>11001.48781859782</v>
      </c>
      <c r="P44" s="17">
        <v>4185.2356007657681</v>
      </c>
      <c r="Q44" s="17">
        <v>-4022.7580586982658</v>
      </c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</row>
    <row r="45" spans="1:60" ht="14.25" customHeight="1" x14ac:dyDescent="0.25">
      <c r="A45" s="19" t="s">
        <v>127</v>
      </c>
      <c r="B45" s="14">
        <v>-6554.6252789481086</v>
      </c>
      <c r="C45" s="15">
        <v>-7450.8426586230244</v>
      </c>
      <c r="D45" s="15">
        <v>-5194.6405252952845</v>
      </c>
      <c r="E45" s="15">
        <v>-8577.8016368667668</v>
      </c>
      <c r="F45" s="15">
        <v>-5199.3340071125376</v>
      </c>
      <c r="G45" s="15" t="s">
        <v>128</v>
      </c>
      <c r="H45" s="15">
        <v>-9018.8205866222688</v>
      </c>
      <c r="I45" s="15">
        <v>-5046.7742514307556</v>
      </c>
      <c r="J45" s="15">
        <v>-6397.4148497204415</v>
      </c>
      <c r="K45" s="15">
        <v>-3974.2187785787237</v>
      </c>
      <c r="L45" s="15">
        <v>-8687.7899666465764</v>
      </c>
      <c r="M45" s="15">
        <v>-5828.9443341940942</v>
      </c>
      <c r="N45" s="15">
        <v>-3963.989417799482</v>
      </c>
      <c r="O45" s="15">
        <v>-12771.532275344847</v>
      </c>
      <c r="P45" s="15">
        <v>-5848.6919633737625</v>
      </c>
      <c r="Q45" s="15">
        <v>9220.5351042008915</v>
      </c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</row>
    <row r="46" spans="1:60" ht="14.25" customHeight="1" x14ac:dyDescent="0.25">
      <c r="A46" s="19" t="s">
        <v>129</v>
      </c>
      <c r="B46" s="16">
        <v>3619.6085369765528</v>
      </c>
      <c r="C46" s="17">
        <v>6863.7816246124557</v>
      </c>
      <c r="D46" s="17">
        <v>13143.710163808077</v>
      </c>
      <c r="E46" s="17">
        <v>-3450.3154290806942</v>
      </c>
      <c r="F46" s="17">
        <v>3917.9626228154716</v>
      </c>
      <c r="G46" s="17" t="s">
        <v>130</v>
      </c>
      <c r="H46" s="17">
        <v>31156.177598216211</v>
      </c>
      <c r="I46" s="17">
        <v>3846.3803158452788</v>
      </c>
      <c r="J46" s="17">
        <v>-1371.6110710643341</v>
      </c>
      <c r="K46" s="17">
        <v>-13193.888119266667</v>
      </c>
      <c r="L46" s="17">
        <v>-14518.13586521326</v>
      </c>
      <c r="M46" s="17">
        <v>1452.0128010823912</v>
      </c>
      <c r="N46" s="17">
        <v>3932.0499900989021</v>
      </c>
      <c r="O46" s="17">
        <v>-1770.044456747017</v>
      </c>
      <c r="P46" s="17">
        <v>-1663.456362607996</v>
      </c>
      <c r="Q46" s="17">
        <v>5197.7770455026412</v>
      </c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</row>
    <row r="47" spans="1:60" ht="14.25" customHeight="1" x14ac:dyDescent="0.25">
      <c r="A47" s="13" t="s">
        <v>131</v>
      </c>
      <c r="B47" s="14">
        <v>3619.6085369765528</v>
      </c>
      <c r="C47" s="15">
        <v>6863.7816246124557</v>
      </c>
      <c r="D47" s="15">
        <v>13143.710163808077</v>
      </c>
      <c r="E47" s="15">
        <v>-3450.3154290806942</v>
      </c>
      <c r="F47" s="15">
        <v>3917.9626228154716</v>
      </c>
      <c r="G47" s="15" t="s">
        <v>132</v>
      </c>
      <c r="H47" s="15">
        <v>31156.177598216211</v>
      </c>
      <c r="I47" s="15">
        <v>3846.3803158452788</v>
      </c>
      <c r="J47" s="15">
        <v>-1371.6110710643341</v>
      </c>
      <c r="K47" s="15">
        <v>-13193.888119266667</v>
      </c>
      <c r="L47" s="15">
        <v>-14518.13586521326</v>
      </c>
      <c r="M47" s="15">
        <v>1452.0128010823912</v>
      </c>
      <c r="N47" s="15">
        <v>3932.0499900989021</v>
      </c>
      <c r="O47" s="15">
        <v>-1770.044456747017</v>
      </c>
      <c r="P47" s="15">
        <v>-1663.456362607996</v>
      </c>
      <c r="Q47" s="15">
        <v>5197.7770455026412</v>
      </c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</row>
    <row r="48" spans="1:60" ht="14.25" customHeight="1" x14ac:dyDescent="0.25">
      <c r="A48" s="13" t="s">
        <v>133</v>
      </c>
      <c r="B48" s="16">
        <v>0</v>
      </c>
      <c r="C48" s="17">
        <v>0</v>
      </c>
      <c r="D48" s="17">
        <v>0</v>
      </c>
      <c r="E48" s="17">
        <v>0</v>
      </c>
      <c r="F48" s="17">
        <v>0</v>
      </c>
      <c r="G48" s="17" t="s">
        <v>134</v>
      </c>
      <c r="H48" s="17">
        <v>0</v>
      </c>
      <c r="I48" s="17">
        <v>0</v>
      </c>
      <c r="J48" s="17">
        <v>0</v>
      </c>
      <c r="K48" s="17">
        <v>0</v>
      </c>
      <c r="L48" s="17">
        <v>0</v>
      </c>
      <c r="M48" s="17">
        <v>0</v>
      </c>
      <c r="N48" s="17">
        <v>0</v>
      </c>
      <c r="O48" s="17">
        <v>0</v>
      </c>
      <c r="P48" s="17">
        <v>0</v>
      </c>
      <c r="Q48" s="17">
        <v>0</v>
      </c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</row>
    <row r="49" spans="1:60" ht="14.25" customHeight="1" x14ac:dyDescent="0.25">
      <c r="A49" s="21" t="s">
        <v>135</v>
      </c>
      <c r="B49" s="14">
        <v>0</v>
      </c>
      <c r="C49" s="15">
        <v>0</v>
      </c>
      <c r="D49" s="15">
        <v>0</v>
      </c>
      <c r="E49" s="15" t="s">
        <v>136</v>
      </c>
      <c r="F49" s="15" t="s">
        <v>137</v>
      </c>
      <c r="G49" s="15" t="s">
        <v>138</v>
      </c>
      <c r="H49" s="15" t="s">
        <v>139</v>
      </c>
      <c r="I49" s="15" t="s">
        <v>140</v>
      </c>
      <c r="J49" s="15" t="s">
        <v>141</v>
      </c>
      <c r="K49" s="15" t="s">
        <v>142</v>
      </c>
      <c r="L49" s="15" t="s">
        <v>143</v>
      </c>
      <c r="M49" s="15" t="s">
        <v>144</v>
      </c>
      <c r="N49" s="15" t="s">
        <v>145</v>
      </c>
      <c r="O49" s="15" t="s">
        <v>146</v>
      </c>
      <c r="P49" s="15" t="s">
        <v>147</v>
      </c>
      <c r="Q49" s="15" t="s">
        <v>148</v>
      </c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</row>
    <row r="50" spans="1:60" ht="13.5" customHeight="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</row>
    <row r="51" spans="1:60" ht="14.25" customHeight="1" x14ac:dyDescent="0.25">
      <c r="A51" s="22" t="s">
        <v>149</v>
      </c>
      <c r="B51" s="22"/>
      <c r="C51" s="22"/>
      <c r="D51" s="22"/>
      <c r="E51" s="22"/>
      <c r="F51" s="2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</row>
    <row r="52" spans="1:60" ht="14.25" customHeight="1" x14ac:dyDescent="0.25">
      <c r="A52" s="2" t="s">
        <v>150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</row>
    <row r="53" spans="1:60" ht="14.25" customHeight="1" x14ac:dyDescent="0.25">
      <c r="A53" s="22" t="s">
        <v>151</v>
      </c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</row>
    <row r="54" spans="1:60" ht="14.25" customHeight="1" x14ac:dyDescent="0.25">
      <c r="A54" s="23" t="s">
        <v>152</v>
      </c>
      <c r="B54" s="23"/>
      <c r="C54" s="23"/>
      <c r="D54" s="23"/>
      <c r="E54" s="23"/>
      <c r="F54" s="23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</row>
    <row r="55" spans="1:60" ht="13.5" customHeight="1" x14ac:dyDescent="0.25">
      <c r="A55" s="2" t="s">
        <v>153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</row>
  </sheetData>
  <mergeCells count="4">
    <mergeCell ref="A53:K53"/>
    <mergeCell ref="A54:F54"/>
    <mergeCell ref="A1:F1"/>
    <mergeCell ref="A51:F51"/>
  </mergeCells>
  <pageMargins left="0.39" right="0.39" top="0.39" bottom="0.39" header="0.39" footer="0.39"/>
  <pageSetup paperSize="9" fitToWidth="0" fitToHeight="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G66"/>
  <sheetViews>
    <sheetView showGridLines="0" showRowColHeaders="0" tabSelected="1" workbookViewId="0">
      <pane xSplit="1" ySplit="5" topLeftCell="B50" activePane="bottomRight" state="frozen"/>
      <selection pane="topRight"/>
      <selection pane="bottomLeft"/>
      <selection pane="bottomRight" activeCell="BG66" sqref="B66:BG66"/>
    </sheetView>
  </sheetViews>
  <sheetFormatPr defaultColWidth="10.109375" defaultRowHeight="14.55" customHeight="1" x14ac:dyDescent="0.25"/>
  <cols>
    <col min="1" max="1" width="57.44140625" customWidth="1"/>
    <col min="2" max="15" width="8.88671875" customWidth="1"/>
    <col min="16" max="17" width="9.44140625" customWidth="1"/>
    <col min="18" max="21" width="8.88671875" customWidth="1"/>
    <col min="22" max="22" width="10.33203125" customWidth="1"/>
    <col min="23" max="26" width="8.88671875" customWidth="1"/>
    <col min="27" max="27" width="9.44140625" customWidth="1"/>
    <col min="28" max="53" width="8.88671875" customWidth="1"/>
    <col min="54" max="54" width="9.44140625" customWidth="1"/>
    <col min="55" max="59" width="8.88671875" customWidth="1"/>
  </cols>
  <sheetData>
    <row r="1" spans="1:59" ht="19.5" customHeight="1" x14ac:dyDescent="0.25">
      <c r="A1" s="24" t="s">
        <v>154</v>
      </c>
      <c r="B1" s="24"/>
      <c r="C1" s="24"/>
      <c r="D1" s="24"/>
      <c r="E1" s="24"/>
      <c r="F1" s="24"/>
      <c r="G1" s="1"/>
      <c r="H1" s="1"/>
      <c r="I1" s="1"/>
      <c r="J1" s="1"/>
      <c r="K1" s="1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</row>
    <row r="2" spans="1:59" ht="16.5" customHeight="1" x14ac:dyDescent="0.25">
      <c r="A2" s="3" t="s">
        <v>155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</row>
    <row r="3" spans="1:59" ht="16.5" customHeight="1" x14ac:dyDescent="0.25">
      <c r="A3" s="3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</row>
    <row r="4" spans="1:59" ht="16.5" customHeight="1" x14ac:dyDescent="0.25">
      <c r="A4" s="4" t="s">
        <v>156</v>
      </c>
      <c r="B4" s="2"/>
      <c r="C4" s="5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</row>
    <row r="5" spans="1:59" ht="14.25" customHeight="1" x14ac:dyDescent="0.25">
      <c r="A5" s="6"/>
      <c r="B5" s="7" t="s">
        <v>157</v>
      </c>
      <c r="C5" s="8" t="s">
        <v>158</v>
      </c>
      <c r="D5" s="8" t="s">
        <v>159</v>
      </c>
      <c r="E5" s="8" t="s">
        <v>160</v>
      </c>
      <c r="F5" s="8" t="s">
        <v>161</v>
      </c>
      <c r="G5" s="8" t="s">
        <v>162</v>
      </c>
      <c r="H5" s="8" t="s">
        <v>163</v>
      </c>
      <c r="I5" s="8" t="s">
        <v>164</v>
      </c>
      <c r="J5" s="8" t="s">
        <v>165</v>
      </c>
      <c r="K5" s="8" t="s">
        <v>166</v>
      </c>
      <c r="L5" s="8" t="s">
        <v>167</v>
      </c>
      <c r="M5" s="8" t="s">
        <v>168</v>
      </c>
      <c r="N5" s="8" t="s">
        <v>169</v>
      </c>
      <c r="O5" s="8" t="s">
        <v>170</v>
      </c>
      <c r="P5" s="8" t="s">
        <v>171</v>
      </c>
      <c r="Q5" s="8" t="s">
        <v>172</v>
      </c>
      <c r="R5" s="8" t="s">
        <v>173</v>
      </c>
      <c r="S5" s="8" t="s">
        <v>174</v>
      </c>
      <c r="T5" s="8" t="s">
        <v>175</v>
      </c>
      <c r="U5" s="8" t="s">
        <v>176</v>
      </c>
      <c r="V5" s="8" t="s">
        <v>177</v>
      </c>
      <c r="W5" s="8" t="s">
        <v>178</v>
      </c>
      <c r="X5" s="8" t="s">
        <v>179</v>
      </c>
      <c r="Y5" s="8" t="s">
        <v>180</v>
      </c>
      <c r="Z5" s="8" t="s">
        <v>181</v>
      </c>
      <c r="AA5" s="8" t="s">
        <v>182</v>
      </c>
      <c r="AB5" s="8" t="s">
        <v>183</v>
      </c>
      <c r="AC5" s="8" t="s">
        <v>184</v>
      </c>
      <c r="AD5" s="8" t="s">
        <v>185</v>
      </c>
      <c r="AE5" s="8" t="s">
        <v>186</v>
      </c>
      <c r="AF5" s="8" t="s">
        <v>187</v>
      </c>
      <c r="AG5" s="8" t="s">
        <v>188</v>
      </c>
      <c r="AH5" s="8" t="s">
        <v>189</v>
      </c>
      <c r="AI5" s="8" t="s">
        <v>190</v>
      </c>
      <c r="AJ5" s="8" t="s">
        <v>191</v>
      </c>
      <c r="AK5" s="8" t="s">
        <v>192</v>
      </c>
      <c r="AL5" s="8" t="s">
        <v>193</v>
      </c>
      <c r="AM5" s="8" t="s">
        <v>194</v>
      </c>
      <c r="AN5" s="8" t="s">
        <v>195</v>
      </c>
      <c r="AO5" s="8" t="s">
        <v>196</v>
      </c>
      <c r="AP5" s="8" t="s">
        <v>197</v>
      </c>
      <c r="AQ5" s="8" t="s">
        <v>198</v>
      </c>
      <c r="AR5" s="8" t="s">
        <v>199</v>
      </c>
      <c r="AS5" s="8" t="s">
        <v>200</v>
      </c>
      <c r="AT5" s="8" t="s">
        <v>201</v>
      </c>
      <c r="AU5" s="8" t="s">
        <v>202</v>
      </c>
      <c r="AV5" s="8" t="s">
        <v>203</v>
      </c>
      <c r="AW5" s="8" t="s">
        <v>204</v>
      </c>
      <c r="AX5" s="8" t="s">
        <v>205</v>
      </c>
      <c r="AY5" s="8" t="s">
        <v>206</v>
      </c>
      <c r="AZ5" s="8" t="s">
        <v>207</v>
      </c>
      <c r="BA5" s="8" t="s">
        <v>208</v>
      </c>
      <c r="BB5" s="8" t="s">
        <v>209</v>
      </c>
      <c r="BC5" s="8" t="s">
        <v>210</v>
      </c>
      <c r="BD5" s="8" t="s">
        <v>211</v>
      </c>
      <c r="BE5" s="8" t="s">
        <v>212</v>
      </c>
      <c r="BF5" s="8" t="s">
        <v>213</v>
      </c>
      <c r="BG5" s="9" t="s">
        <v>214</v>
      </c>
    </row>
    <row r="6" spans="1:59" ht="14.25" customHeight="1" x14ac:dyDescent="0.25">
      <c r="A6" s="10" t="s">
        <v>215</v>
      </c>
      <c r="B6" s="11">
        <v>5822.4473684210525</v>
      </c>
      <c r="C6" s="12">
        <v>4795.0263157894742</v>
      </c>
      <c r="D6" s="12">
        <v>4900.363231434103</v>
      </c>
      <c r="E6" s="12">
        <v>4462.1094439541002</v>
      </c>
      <c r="F6" s="12">
        <v>5587.3802356628375</v>
      </c>
      <c r="G6" s="12">
        <v>5247.2683911879503</v>
      </c>
      <c r="H6" s="12">
        <v>7654.5044390784215</v>
      </c>
      <c r="I6" s="12">
        <v>7710.3562894588949</v>
      </c>
      <c r="J6" s="12">
        <v>5610.5060401170531</v>
      </c>
      <c r="K6" s="12">
        <v>7197.6804417967996</v>
      </c>
      <c r="L6" s="12">
        <v>8641.084062553211</v>
      </c>
      <c r="M6" s="12">
        <v>8320.8226630464542</v>
      </c>
      <c r="N6" s="12">
        <v>7116.4699803658086</v>
      </c>
      <c r="O6" s="12">
        <v>11925.666856876082</v>
      </c>
      <c r="P6" s="12">
        <v>11557.575757575756</v>
      </c>
      <c r="Q6" s="12">
        <v>8314.6563572276773</v>
      </c>
      <c r="R6" s="12">
        <v>8630.7115019822049</v>
      </c>
      <c r="S6" s="12">
        <v>7886.7093072623138</v>
      </c>
      <c r="T6" s="12">
        <v>7232.8633207796593</v>
      </c>
      <c r="U6" s="12">
        <v>8063.0800029499705</v>
      </c>
      <c r="V6" s="12">
        <v>8407.7999999999993</v>
      </c>
      <c r="W6" s="12">
        <v>4189.3428042003234</v>
      </c>
      <c r="X6" s="12">
        <v>5988.0946652392004</v>
      </c>
      <c r="Y6" s="12">
        <v>7058.543733631238</v>
      </c>
      <c r="Z6" s="12">
        <v>8109.1501902179807</v>
      </c>
      <c r="AA6" s="12">
        <v>7952.0227652597814</v>
      </c>
      <c r="AB6" s="12">
        <v>9083.6765911871498</v>
      </c>
      <c r="AC6" s="12">
        <v>7346.7857857615163</v>
      </c>
      <c r="AD6" s="12">
        <v>5082.2428849606567</v>
      </c>
      <c r="AE6" s="12">
        <v>2202.1892899697364</v>
      </c>
      <c r="AF6" s="12">
        <v>2316.4113184452149</v>
      </c>
      <c r="AG6" s="12">
        <v>6714.9143164623893</v>
      </c>
      <c r="AH6" s="12">
        <v>4031.6787628737147</v>
      </c>
      <c r="AI6" s="12">
        <v>318.4706723162372</v>
      </c>
      <c r="AJ6" s="12">
        <v>2622.4658232808656</v>
      </c>
      <c r="AK6" s="12">
        <v>4232.6030843870221</v>
      </c>
      <c r="AL6" s="12">
        <v>6008.7026162184457</v>
      </c>
      <c r="AM6" s="12">
        <v>4727.0797684762192</v>
      </c>
      <c r="AN6" s="12">
        <v>2272.0108520965005</v>
      </c>
      <c r="AO6" s="12">
        <v>1838.6892059896666</v>
      </c>
      <c r="AP6" s="12">
        <v>3016.5836410601955</v>
      </c>
      <c r="AQ6" s="12">
        <v>2238.8330801176376</v>
      </c>
      <c r="AR6" s="12">
        <v>1287.9581004004469</v>
      </c>
      <c r="AS6" s="12">
        <v>2524.1595607215158</v>
      </c>
      <c r="AT6" s="12">
        <v>1502.048547278453</v>
      </c>
      <c r="AU6" s="12">
        <v>771.32127535189534</v>
      </c>
      <c r="AV6" s="12">
        <v>1896.0145088431209</v>
      </c>
      <c r="AW6" s="12">
        <v>2963.4123454122455</v>
      </c>
      <c r="AX6" s="12">
        <v>1137.0824124793514</v>
      </c>
      <c r="AY6" s="12">
        <v>2351.2301750064307</v>
      </c>
      <c r="AZ6" s="12">
        <v>2853.5315815624231</v>
      </c>
      <c r="BA6" s="12">
        <v>2618.3272609568653</v>
      </c>
      <c r="BB6" s="12">
        <v>3787.4927864097576</v>
      </c>
      <c r="BC6" s="12">
        <v>866.20344270308351</v>
      </c>
      <c r="BD6" s="12">
        <v>799.09230125386239</v>
      </c>
      <c r="BE6" s="12">
        <v>2573.6124043270756</v>
      </c>
      <c r="BF6" s="12">
        <v>4136.7333333840934</v>
      </c>
      <c r="BG6" s="12">
        <v>3456.4073935546589</v>
      </c>
    </row>
    <row r="7" spans="1:59" ht="14.25" customHeight="1" x14ac:dyDescent="0.25">
      <c r="A7" s="13" t="s">
        <v>216</v>
      </c>
      <c r="B7" s="14">
        <v>32811.289473684214</v>
      </c>
      <c r="C7" s="15">
        <v>34504.473684210527</v>
      </c>
      <c r="D7" s="15">
        <v>36539.25285680197</v>
      </c>
      <c r="E7" s="15">
        <v>37747.969991173843</v>
      </c>
      <c r="F7" s="15">
        <v>36822.742968397441</v>
      </c>
      <c r="G7" s="15">
        <v>39352.049962993799</v>
      </c>
      <c r="H7" s="15">
        <v>43065.877194575107</v>
      </c>
      <c r="I7" s="15">
        <v>42244.232579469484</v>
      </c>
      <c r="J7" s="15">
        <v>39236.336112525642</v>
      </c>
      <c r="K7" s="15">
        <v>42401.399032458336</v>
      </c>
      <c r="L7" s="15">
        <v>46115.949684539584</v>
      </c>
      <c r="M7" s="15">
        <v>48791.504874995735</v>
      </c>
      <c r="N7" s="15">
        <v>46815.423168337249</v>
      </c>
      <c r="O7" s="15">
        <v>54566.070446646314</v>
      </c>
      <c r="P7" s="15">
        <v>55385.222781171404</v>
      </c>
      <c r="Q7" s="15">
        <v>42455.731742662982</v>
      </c>
      <c r="R7" s="15">
        <v>33739.177832605477</v>
      </c>
      <c r="S7" s="15">
        <v>36541.304660673006</v>
      </c>
      <c r="T7" s="15">
        <v>40884.538413562033</v>
      </c>
      <c r="U7" s="15">
        <v>46893.019784698954</v>
      </c>
      <c r="V7" s="15">
        <v>44241.8</v>
      </c>
      <c r="W7" s="15">
        <v>45425.072760016548</v>
      </c>
      <c r="X7" s="15">
        <v>47584.055185675927</v>
      </c>
      <c r="Y7" s="15">
        <v>50084.588246972038</v>
      </c>
      <c r="Z7" s="15">
        <v>51692.56843553979</v>
      </c>
      <c r="AA7" s="15">
        <v>54070.043249828814</v>
      </c>
      <c r="AB7" s="15">
        <v>55051.347138125609</v>
      </c>
      <c r="AC7" s="15">
        <v>54350.059119490274</v>
      </c>
      <c r="AD7" s="15">
        <v>52792.548242638208</v>
      </c>
      <c r="AE7" s="15">
        <v>53063.23832976821</v>
      </c>
      <c r="AF7" s="15">
        <v>50458.646444665559</v>
      </c>
      <c r="AG7" s="15">
        <v>52480.645576250899</v>
      </c>
      <c r="AH7" s="15">
        <v>49164.172642158213</v>
      </c>
      <c r="AI7" s="15">
        <v>49662.674158677662</v>
      </c>
      <c r="AJ7" s="15">
        <v>50395.965967283089</v>
      </c>
      <c r="AK7" s="15">
        <v>53062.53183716254</v>
      </c>
      <c r="AL7" s="15">
        <v>50552.457837899819</v>
      </c>
      <c r="AM7" s="15">
        <v>53276.801809716533</v>
      </c>
      <c r="AN7" s="15">
        <v>52465.259877493016</v>
      </c>
      <c r="AO7" s="15">
        <v>51188.206081538956</v>
      </c>
      <c r="AP7" s="15">
        <v>44359.416962282579</v>
      </c>
      <c r="AQ7" s="15">
        <v>44330.12956393505</v>
      </c>
      <c r="AR7" s="15">
        <v>43032.849299364447</v>
      </c>
      <c r="AS7" s="15">
        <v>42908.577828254107</v>
      </c>
      <c r="AT7" s="15">
        <v>38259.190615437248</v>
      </c>
      <c r="AU7" s="15">
        <v>40579.476144778535</v>
      </c>
      <c r="AV7" s="15">
        <v>42692.633014549319</v>
      </c>
      <c r="AW7" s="15">
        <v>43988.719796929407</v>
      </c>
      <c r="AX7" s="15">
        <v>43713.530769407851</v>
      </c>
      <c r="AY7" s="15">
        <v>44919.848645534272</v>
      </c>
      <c r="AZ7" s="15">
        <v>47988.830837906949</v>
      </c>
      <c r="BA7" s="15">
        <v>49963.892747165082</v>
      </c>
      <c r="BB7" s="15">
        <v>50599.343741237426</v>
      </c>
      <c r="BC7" s="15">
        <v>50970.979385835759</v>
      </c>
      <c r="BD7" s="15">
        <v>51549.04515465974</v>
      </c>
      <c r="BE7" s="15">
        <v>52536.080232047716</v>
      </c>
      <c r="BF7" s="15">
        <v>48401.93464330124</v>
      </c>
      <c r="BG7" s="15">
        <v>48937.360991497895</v>
      </c>
    </row>
    <row r="8" spans="1:59" ht="14.25" customHeight="1" x14ac:dyDescent="0.25">
      <c r="A8" s="13" t="s">
        <v>217</v>
      </c>
      <c r="B8" s="16">
        <v>24252.026315789473</v>
      </c>
      <c r="C8" s="17">
        <v>26741.315789473687</v>
      </c>
      <c r="D8" s="17">
        <v>28766.153193520164</v>
      </c>
      <c r="E8" s="17">
        <v>28861.93292144746</v>
      </c>
      <c r="F8" s="17">
        <v>28085.919482309346</v>
      </c>
      <c r="G8" s="17">
        <v>30922.316133807286</v>
      </c>
      <c r="H8" s="17">
        <v>32624.059078777787</v>
      </c>
      <c r="I8" s="17">
        <v>31810.772471958542</v>
      </c>
      <c r="J8" s="17">
        <v>31664.771959448437</v>
      </c>
      <c r="K8" s="17">
        <v>33719.587898923419</v>
      </c>
      <c r="L8" s="17">
        <v>35416.615247041744</v>
      </c>
      <c r="M8" s="17">
        <v>37631.193638333054</v>
      </c>
      <c r="N8" s="17">
        <v>36619.072026454443</v>
      </c>
      <c r="O8" s="17">
        <v>39580.15770088711</v>
      </c>
      <c r="P8" s="17">
        <v>40603.476464247215</v>
      </c>
      <c r="Q8" s="17">
        <v>31588.644969473742</v>
      </c>
      <c r="R8" s="17">
        <v>23233.639188417779</v>
      </c>
      <c r="S8" s="17">
        <v>27055.544206103103</v>
      </c>
      <c r="T8" s="17">
        <v>31382.52593249541</v>
      </c>
      <c r="U8" s="17">
        <v>35655.282304489927</v>
      </c>
      <c r="V8" s="17">
        <v>31940.2</v>
      </c>
      <c r="W8" s="17">
        <v>37034.16567266365</v>
      </c>
      <c r="X8" s="17">
        <v>39418.952784626752</v>
      </c>
      <c r="Y8" s="17">
        <v>40539.127117449651</v>
      </c>
      <c r="Z8" s="17">
        <v>40087.005443704154</v>
      </c>
      <c r="AA8" s="17">
        <v>42631.175349080419</v>
      </c>
      <c r="AB8" s="17">
        <v>43287.034442405798</v>
      </c>
      <c r="AC8" s="17">
        <v>43220.420836991281</v>
      </c>
      <c r="AD8" s="17">
        <v>41996.34641530001</v>
      </c>
      <c r="AE8" s="17">
        <v>44391.177652840975</v>
      </c>
      <c r="AF8" s="17">
        <v>43302.401758271284</v>
      </c>
      <c r="AG8" s="17">
        <v>42462.102314751661</v>
      </c>
      <c r="AH8" s="17">
        <v>40937.176083647981</v>
      </c>
      <c r="AI8" s="17">
        <v>44107.896959429825</v>
      </c>
      <c r="AJ8" s="17">
        <v>43016.67221197344</v>
      </c>
      <c r="AK8" s="17">
        <v>43646.175705793998</v>
      </c>
      <c r="AL8" s="17">
        <v>41084.49727860139</v>
      </c>
      <c r="AM8" s="17">
        <v>44795.977390743399</v>
      </c>
      <c r="AN8" s="17">
        <v>44404.065576673005</v>
      </c>
      <c r="AO8" s="17">
        <v>42593.088418157946</v>
      </c>
      <c r="AP8" s="17">
        <v>36879.825679104739</v>
      </c>
      <c r="AQ8" s="17">
        <v>37932.807512121399</v>
      </c>
      <c r="AR8" s="17">
        <v>36262.487898960542</v>
      </c>
      <c r="AS8" s="17">
        <v>35611.979348807094</v>
      </c>
      <c r="AT8" s="17">
        <v>32745.570429910793</v>
      </c>
      <c r="AU8" s="17">
        <v>35587.528250835123</v>
      </c>
      <c r="AV8" s="17">
        <v>35968.18500938025</v>
      </c>
      <c r="AW8" s="17">
        <v>36684.219120808266</v>
      </c>
      <c r="AX8" s="17">
        <v>38022.691925165338</v>
      </c>
      <c r="AY8" s="17">
        <v>38601.205716184799</v>
      </c>
      <c r="AZ8" s="17">
        <v>40577.930971009271</v>
      </c>
      <c r="BA8" s="17">
        <v>42068.293186146591</v>
      </c>
      <c r="BB8" s="17">
        <v>42035.880314975875</v>
      </c>
      <c r="BC8" s="17">
        <v>44749.958562663858</v>
      </c>
      <c r="BD8" s="17">
        <v>45496.291261716658</v>
      </c>
      <c r="BE8" s="17">
        <v>44947.50072221864</v>
      </c>
      <c r="BF8" s="17">
        <v>40236.462339041609</v>
      </c>
      <c r="BG8" s="17">
        <v>42118.735031395561</v>
      </c>
    </row>
    <row r="9" spans="1:59" ht="14.25" customHeight="1" x14ac:dyDescent="0.25">
      <c r="A9" s="18" t="s">
        <v>218</v>
      </c>
      <c r="B9" s="14">
        <v>8559.2631578947367</v>
      </c>
      <c r="C9" s="15">
        <v>7763.1578947368425</v>
      </c>
      <c r="D9" s="15">
        <v>7773.0996632818087</v>
      </c>
      <c r="E9" s="15">
        <v>8886.0370697263825</v>
      </c>
      <c r="F9" s="15">
        <v>8736.8234860880948</v>
      </c>
      <c r="G9" s="15">
        <v>8429.7338291865108</v>
      </c>
      <c r="H9" s="15">
        <v>10441.818115797319</v>
      </c>
      <c r="I9" s="15">
        <v>10433.460107510939</v>
      </c>
      <c r="J9" s="15">
        <v>7571.5641530772082</v>
      </c>
      <c r="K9" s="15">
        <v>8681.8111335349149</v>
      </c>
      <c r="L9" s="15">
        <v>10699.334437497842</v>
      </c>
      <c r="M9" s="15">
        <v>11160.311236662681</v>
      </c>
      <c r="N9" s="15">
        <v>10196.351141882806</v>
      </c>
      <c r="O9" s="15">
        <v>14985.912745759211</v>
      </c>
      <c r="P9" s="15">
        <v>14781.746316924184</v>
      </c>
      <c r="Q9" s="15">
        <v>10867.086773189236</v>
      </c>
      <c r="R9" s="15">
        <v>10505.5386441877</v>
      </c>
      <c r="S9" s="15">
        <v>9485.7604545698978</v>
      </c>
      <c r="T9" s="15">
        <v>9502.0124810666275</v>
      </c>
      <c r="U9" s="15">
        <v>11237.737480209018</v>
      </c>
      <c r="V9" s="15">
        <v>12301.6</v>
      </c>
      <c r="W9" s="15">
        <v>8390.9070873529054</v>
      </c>
      <c r="X9" s="15">
        <v>8165.1024010491656</v>
      </c>
      <c r="Y9" s="15">
        <v>9545.4611295223749</v>
      </c>
      <c r="Z9" s="15">
        <v>11605.562991835632</v>
      </c>
      <c r="AA9" s="15">
        <v>11438.867900748386</v>
      </c>
      <c r="AB9" s="15">
        <v>11764.312695719818</v>
      </c>
      <c r="AC9" s="15">
        <v>11129.638282498994</v>
      </c>
      <c r="AD9" s="15">
        <v>10796.2018273382</v>
      </c>
      <c r="AE9" s="15">
        <v>8672.0606769272399</v>
      </c>
      <c r="AF9" s="15">
        <v>7156.2446863942741</v>
      </c>
      <c r="AG9" s="15">
        <v>10018.543261499237</v>
      </c>
      <c r="AH9" s="15">
        <v>8226.99655851036</v>
      </c>
      <c r="AI9" s="15">
        <v>5554.7771992477738</v>
      </c>
      <c r="AJ9" s="15">
        <v>7379.2937553095562</v>
      </c>
      <c r="AK9" s="15">
        <v>9416.3561313686387</v>
      </c>
      <c r="AL9" s="15">
        <v>9467.9605592984917</v>
      </c>
      <c r="AM9" s="15">
        <v>8480.8244189731613</v>
      </c>
      <c r="AN9" s="15">
        <v>8061.1943008199214</v>
      </c>
      <c r="AO9" s="15">
        <v>8595.1176633809555</v>
      </c>
      <c r="AP9" s="15">
        <v>7479.5912831779278</v>
      </c>
      <c r="AQ9" s="15">
        <v>6397.3220518136577</v>
      </c>
      <c r="AR9" s="15">
        <v>6770.3614004038391</v>
      </c>
      <c r="AS9" s="15">
        <v>7296.5984794469823</v>
      </c>
      <c r="AT9" s="15">
        <v>5513.6201855264299</v>
      </c>
      <c r="AU9" s="15">
        <v>4991.9478939434412</v>
      </c>
      <c r="AV9" s="15">
        <v>6724.4480051690207</v>
      </c>
      <c r="AW9" s="15">
        <v>7304.5006761211816</v>
      </c>
      <c r="AX9" s="15">
        <v>5690.8388442425185</v>
      </c>
      <c r="AY9" s="15">
        <v>6318.6429293494666</v>
      </c>
      <c r="AZ9" s="15">
        <v>7410.8998668976801</v>
      </c>
      <c r="BA9" s="15">
        <v>7895.5995610184891</v>
      </c>
      <c r="BB9" s="15">
        <v>8563.4634262615527</v>
      </c>
      <c r="BC9" s="15">
        <v>6221.0208231719071</v>
      </c>
      <c r="BD9" s="15">
        <v>6052.7538929430784</v>
      </c>
      <c r="BE9" s="15">
        <v>7588.579509829071</v>
      </c>
      <c r="BF9" s="15">
        <v>8165.4723042596224</v>
      </c>
      <c r="BG9" s="15">
        <v>6818.6259601023321</v>
      </c>
    </row>
    <row r="10" spans="1:59" ht="14.25" customHeight="1" x14ac:dyDescent="0.25">
      <c r="A10" s="13" t="s">
        <v>219</v>
      </c>
      <c r="B10" s="16">
        <v>4567.7105263157891</v>
      </c>
      <c r="C10" s="17">
        <v>5042.6315789473683</v>
      </c>
      <c r="D10" s="17">
        <v>5200.3075536230344</v>
      </c>
      <c r="E10" s="17">
        <v>4939.0379523389183</v>
      </c>
      <c r="F10" s="17">
        <v>4861.3361882484023</v>
      </c>
      <c r="G10" s="17">
        <v>4887.5211301066374</v>
      </c>
      <c r="H10" s="17">
        <v>5645.9249441711054</v>
      </c>
      <c r="I10" s="17">
        <v>5686.1218480295984</v>
      </c>
      <c r="J10" s="17">
        <v>6892.8817277201451</v>
      </c>
      <c r="K10" s="17">
        <v>7341.8898591467114</v>
      </c>
      <c r="L10" s="17">
        <v>7143.2902776196552</v>
      </c>
      <c r="M10" s="17">
        <v>7697.7441901182974</v>
      </c>
      <c r="N10" s="17">
        <v>7662.9492611346413</v>
      </c>
      <c r="O10" s="17">
        <v>8082.8842662240058</v>
      </c>
      <c r="P10" s="17">
        <v>7686.1929572403878</v>
      </c>
      <c r="Q10" s="17">
        <v>7319.3554419065676</v>
      </c>
      <c r="R10" s="17">
        <v>6564.7338254401302</v>
      </c>
      <c r="S10" s="17">
        <v>6816.9717276575266</v>
      </c>
      <c r="T10" s="17">
        <v>7145.9976581918181</v>
      </c>
      <c r="U10" s="17">
        <v>7763.7583724784054</v>
      </c>
      <c r="V10" s="17">
        <v>7808.2</v>
      </c>
      <c r="W10" s="17">
        <v>8474.6219057743547</v>
      </c>
      <c r="X10" s="17">
        <v>9084.6648094554712</v>
      </c>
      <c r="Y10" s="17">
        <v>9308.6491189439166</v>
      </c>
      <c r="Z10" s="17">
        <v>8950.0411467955928</v>
      </c>
      <c r="AA10" s="17">
        <v>9686.5971927640257</v>
      </c>
      <c r="AB10" s="17">
        <v>10181.506589339433</v>
      </c>
      <c r="AC10" s="17">
        <v>10024.568887405976</v>
      </c>
      <c r="AD10" s="17">
        <v>9440.1040617549243</v>
      </c>
      <c r="AE10" s="17">
        <v>9859.2994782794303</v>
      </c>
      <c r="AF10" s="17">
        <v>10281.956579675294</v>
      </c>
      <c r="AG10" s="17">
        <v>10999.761678943405</v>
      </c>
      <c r="AH10" s="17">
        <v>10413.170110410379</v>
      </c>
      <c r="AI10" s="17">
        <v>10328.798774375342</v>
      </c>
      <c r="AJ10" s="17">
        <v>10207.073574737706</v>
      </c>
      <c r="AK10" s="17">
        <v>11151.063658081433</v>
      </c>
      <c r="AL10" s="17">
        <v>10638.720603163036</v>
      </c>
      <c r="AM10" s="17">
        <v>10635.295960251158</v>
      </c>
      <c r="AN10" s="17">
        <v>10523.250445204834</v>
      </c>
      <c r="AO10" s="17">
        <v>10258.841573424099</v>
      </c>
      <c r="AP10" s="17">
        <v>9199.2193810979716</v>
      </c>
      <c r="AQ10" s="17">
        <v>8889.2430453281613</v>
      </c>
      <c r="AR10" s="17">
        <v>8491.8659184340195</v>
      </c>
      <c r="AS10" s="17">
        <v>8356.8699128172011</v>
      </c>
      <c r="AT10" s="17">
        <v>8611.0696122131267</v>
      </c>
      <c r="AU10" s="17">
        <v>9178.3441142939937</v>
      </c>
      <c r="AV10" s="17">
        <v>9026.2010992865271</v>
      </c>
      <c r="AW10" s="17">
        <v>8784.9183019074535</v>
      </c>
      <c r="AX10" s="17">
        <v>8343.7910637548575</v>
      </c>
      <c r="AY10" s="17">
        <v>9285.6427427899125</v>
      </c>
      <c r="AZ10" s="17">
        <v>9657.2263086688417</v>
      </c>
      <c r="BA10" s="17">
        <v>9829.125832127831</v>
      </c>
      <c r="BB10" s="17">
        <v>9815.1409910893617</v>
      </c>
      <c r="BC10" s="17">
        <v>10101.585204308849</v>
      </c>
      <c r="BD10" s="17">
        <v>10200.554970837282</v>
      </c>
      <c r="BE10" s="17">
        <v>10113.24510760341</v>
      </c>
      <c r="BF10" s="17">
        <v>10184.031706609081</v>
      </c>
      <c r="BG10" s="17">
        <v>9975.8666436078693</v>
      </c>
    </row>
    <row r="11" spans="1:59" ht="14.25" customHeight="1" x14ac:dyDescent="0.25">
      <c r="A11" s="13" t="s">
        <v>220</v>
      </c>
      <c r="B11" s="14">
        <v>5059.0526315789484</v>
      </c>
      <c r="C11" s="15">
        <v>5447.5789473684217</v>
      </c>
      <c r="D11" s="15">
        <v>5581.8331256462607</v>
      </c>
      <c r="E11" s="15">
        <v>5867.2639011473912</v>
      </c>
      <c r="F11" s="15">
        <v>5520.6067719935218</v>
      </c>
      <c r="G11" s="15">
        <v>5817.6935517767624</v>
      </c>
      <c r="H11" s="15">
        <v>6001.3916374661903</v>
      </c>
      <c r="I11" s="15">
        <v>6311.3320943255048</v>
      </c>
      <c r="J11" s="15">
        <v>6941.1796583634377</v>
      </c>
      <c r="K11" s="15">
        <v>6862.0629499325651</v>
      </c>
      <c r="L11" s="15">
        <v>7068.0890793702638</v>
      </c>
      <c r="M11" s="15">
        <v>7797.0346280186131</v>
      </c>
      <c r="N11" s="15">
        <v>7395.7672832489334</v>
      </c>
      <c r="O11" s="15">
        <v>7765.1180162888495</v>
      </c>
      <c r="P11" s="15">
        <v>7928.1740328183023</v>
      </c>
      <c r="Q11" s="15">
        <v>7180.7305739689846</v>
      </c>
      <c r="R11" s="15">
        <v>6054.0633481706654</v>
      </c>
      <c r="S11" s="15">
        <v>6529.4711963187838</v>
      </c>
      <c r="T11" s="15">
        <v>6993.5128950281896</v>
      </c>
      <c r="U11" s="15">
        <v>7894.4908414494412</v>
      </c>
      <c r="V11" s="15">
        <v>7220.7</v>
      </c>
      <c r="W11" s="15">
        <v>8057.3261982592594</v>
      </c>
      <c r="X11" s="15">
        <v>8502.78142639201</v>
      </c>
      <c r="Y11" s="15">
        <v>8863.7861662302403</v>
      </c>
      <c r="Z11" s="15">
        <v>8837.8061641097411</v>
      </c>
      <c r="AA11" s="15">
        <v>9208.8529984844699</v>
      </c>
      <c r="AB11" s="15">
        <v>9888.185162199803</v>
      </c>
      <c r="AC11" s="15">
        <v>10409.69139875156</v>
      </c>
      <c r="AD11" s="15">
        <v>10562.648655008385</v>
      </c>
      <c r="AE11" s="15">
        <v>10765.666159073342</v>
      </c>
      <c r="AF11" s="15">
        <v>10671.930282558553</v>
      </c>
      <c r="AG11" s="15">
        <v>11348.273190699816</v>
      </c>
      <c r="AH11" s="15">
        <v>10655.760642086203</v>
      </c>
      <c r="AI11" s="15">
        <v>11438.120423676683</v>
      </c>
      <c r="AJ11" s="15">
        <v>11124.19981386504</v>
      </c>
      <c r="AK11" s="15">
        <v>11919.111565457772</v>
      </c>
      <c r="AL11" s="15">
        <v>10688.206301604965</v>
      </c>
      <c r="AM11" s="15">
        <v>11124.574779193857</v>
      </c>
      <c r="AN11" s="15">
        <v>11735.04281580677</v>
      </c>
      <c r="AO11" s="15">
        <v>11771.826967786184</v>
      </c>
      <c r="AP11" s="15">
        <v>10139.193850745725</v>
      </c>
      <c r="AQ11" s="15">
        <v>10222.345649146358</v>
      </c>
      <c r="AR11" s="15">
        <v>9942.1479989240797</v>
      </c>
      <c r="AS11" s="15">
        <v>9865.6920675900328</v>
      </c>
      <c r="AT11" s="15">
        <v>9916.7208053664472</v>
      </c>
      <c r="AU11" s="15">
        <v>10111.690356135068</v>
      </c>
      <c r="AV11" s="15">
        <v>10073.571987549296</v>
      </c>
      <c r="AW11" s="15">
        <v>10042.731430491947</v>
      </c>
      <c r="AX11" s="15">
        <v>9693.3100895322987</v>
      </c>
      <c r="AY11" s="15">
        <v>10376.400919087826</v>
      </c>
      <c r="AZ11" s="15">
        <v>10829.453747773387</v>
      </c>
      <c r="BA11" s="15">
        <v>11544.324531209801</v>
      </c>
      <c r="BB11" s="15">
        <v>11282.259458933084</v>
      </c>
      <c r="BC11" s="15">
        <v>11482.981596723834</v>
      </c>
      <c r="BD11" s="15">
        <v>10874.084979686739</v>
      </c>
      <c r="BE11" s="15">
        <v>10962.547127862003</v>
      </c>
      <c r="BF11" s="15">
        <v>10592.37983460211</v>
      </c>
      <c r="BG11" s="15">
        <v>10803.215715407505</v>
      </c>
    </row>
    <row r="12" spans="1:59" ht="14.25" customHeight="1" x14ac:dyDescent="0.25">
      <c r="A12" s="18" t="s">
        <v>221</v>
      </c>
      <c r="B12" s="16">
        <v>8067.9210526315792</v>
      </c>
      <c r="C12" s="17">
        <v>7358.21052631579</v>
      </c>
      <c r="D12" s="17">
        <v>7391.5740912585843</v>
      </c>
      <c r="E12" s="17">
        <v>7957.8111209179106</v>
      </c>
      <c r="F12" s="17">
        <v>8077.5529023429754</v>
      </c>
      <c r="G12" s="17">
        <v>7499.5614075163849</v>
      </c>
      <c r="H12" s="17">
        <v>10086.351422502234</v>
      </c>
      <c r="I12" s="17">
        <v>9808.2498612150321</v>
      </c>
      <c r="J12" s="17">
        <v>7523.2662224339174</v>
      </c>
      <c r="K12" s="17">
        <v>9161.6380427490622</v>
      </c>
      <c r="L12" s="17">
        <v>10774.535635747234</v>
      </c>
      <c r="M12" s="17">
        <v>11061.020798762365</v>
      </c>
      <c r="N12" s="17">
        <v>10463.533119768512</v>
      </c>
      <c r="O12" s="17">
        <v>15303.678995694367</v>
      </c>
      <c r="P12" s="17">
        <v>14539.765241346269</v>
      </c>
      <c r="Q12" s="17">
        <v>11005.711641126818</v>
      </c>
      <c r="R12" s="17">
        <v>11016.209121457165</v>
      </c>
      <c r="S12" s="17">
        <v>9773.2609859086424</v>
      </c>
      <c r="T12" s="17">
        <v>9654.4972442302551</v>
      </c>
      <c r="U12" s="17">
        <v>11107.005011237981</v>
      </c>
      <c r="V12" s="17">
        <v>12889.1</v>
      </c>
      <c r="W12" s="17">
        <v>8808.2027948680006</v>
      </c>
      <c r="X12" s="17">
        <v>8746.9857841126268</v>
      </c>
      <c r="Y12" s="17">
        <v>9990.3240822360603</v>
      </c>
      <c r="Z12" s="17">
        <v>11717.797974521485</v>
      </c>
      <c r="AA12" s="17">
        <v>11916.61209502794</v>
      </c>
      <c r="AB12" s="17">
        <v>12057.634122859439</v>
      </c>
      <c r="AC12" s="17">
        <v>10744.51577115341</v>
      </c>
      <c r="AD12" s="17">
        <v>9673.657234084736</v>
      </c>
      <c r="AE12" s="17">
        <v>7765.6939961333283</v>
      </c>
      <c r="AF12" s="17">
        <v>6766.2709835110127</v>
      </c>
      <c r="AG12" s="17">
        <v>9670.0317497428259</v>
      </c>
      <c r="AH12" s="17">
        <v>7984.4060268344056</v>
      </c>
      <c r="AI12" s="17">
        <v>4445.4555499464986</v>
      </c>
      <c r="AJ12" s="17">
        <v>6462.1675161823123</v>
      </c>
      <c r="AK12" s="17">
        <v>8648.3082239922023</v>
      </c>
      <c r="AL12" s="17">
        <v>9418.4748608565023</v>
      </c>
      <c r="AM12" s="17">
        <v>7991.5456000304321</v>
      </c>
      <c r="AN12" s="17">
        <v>6849.4019302180786</v>
      </c>
      <c r="AO12" s="17">
        <v>7082.1322690189263</v>
      </c>
      <c r="AP12" s="17">
        <v>6539.6168135300868</v>
      </c>
      <c r="AQ12" s="17">
        <v>5064.2194479954551</v>
      </c>
      <c r="AR12" s="17">
        <v>5320.079319913847</v>
      </c>
      <c r="AS12" s="17">
        <v>5787.7763246741833</v>
      </c>
      <c r="AT12" s="17">
        <v>4207.9689923731348</v>
      </c>
      <c r="AU12" s="17">
        <v>4058.6016521023371</v>
      </c>
      <c r="AV12" s="17">
        <v>5677.0771169063</v>
      </c>
      <c r="AW12" s="17">
        <v>6046.687547536646</v>
      </c>
      <c r="AX12" s="17">
        <v>4341.3198184650746</v>
      </c>
      <c r="AY12" s="17">
        <v>5227.8847530515595</v>
      </c>
      <c r="AZ12" s="17">
        <v>6238.6724277931371</v>
      </c>
      <c r="BA12" s="17">
        <v>6180.4008619365231</v>
      </c>
      <c r="BB12" s="17">
        <v>7096.3449584178288</v>
      </c>
      <c r="BC12" s="17">
        <v>4839.6244307569214</v>
      </c>
      <c r="BD12" s="17">
        <v>5379.2238840936216</v>
      </c>
      <c r="BE12" s="17">
        <v>6739.2774895704797</v>
      </c>
      <c r="BF12" s="17">
        <v>7757.1241762665959</v>
      </c>
      <c r="BG12" s="17">
        <v>5991.2768883026984</v>
      </c>
    </row>
    <row r="13" spans="1:59" ht="14.25" customHeight="1" x14ac:dyDescent="0.25">
      <c r="A13" s="13" t="s">
        <v>222</v>
      </c>
      <c r="B13" s="14">
        <v>1564.2105263157894</v>
      </c>
      <c r="C13" s="15">
        <v>1119.4473684210527</v>
      </c>
      <c r="D13" s="15">
        <v>1396.7706869581357</v>
      </c>
      <c r="E13" s="15">
        <v>1292.2241835834056</v>
      </c>
      <c r="F13" s="15">
        <v>1435.8575020125029</v>
      </c>
      <c r="G13" s="15">
        <v>2230.9280799700314</v>
      </c>
      <c r="H13" s="15">
        <v>2496.3688520125661</v>
      </c>
      <c r="I13" s="15">
        <v>2330.8978439194948</v>
      </c>
      <c r="J13" s="15">
        <v>2224.2693723117713</v>
      </c>
      <c r="K13" s="15">
        <v>2733.7052011961623</v>
      </c>
      <c r="L13" s="15">
        <v>3250.0609155270499</v>
      </c>
      <c r="M13" s="15">
        <v>3171.7493277444869</v>
      </c>
      <c r="N13" s="15">
        <v>3081.1305156556755</v>
      </c>
      <c r="O13" s="15">
        <v>3906.1472220781284</v>
      </c>
      <c r="P13" s="15">
        <v>3193.2267337405679</v>
      </c>
      <c r="Q13" s="15">
        <v>1900.7171106145479</v>
      </c>
      <c r="R13" s="15">
        <v>1766.4494766075625</v>
      </c>
      <c r="S13" s="15">
        <v>2581.3409197409633</v>
      </c>
      <c r="T13" s="15">
        <v>3590.0975346613286</v>
      </c>
      <c r="U13" s="15">
        <v>3274.8233302226045</v>
      </c>
      <c r="V13" s="15">
        <v>2108.3000000000002</v>
      </c>
      <c r="W13" s="15">
        <v>2195.3255581078793</v>
      </c>
      <c r="X13" s="15">
        <v>4052.9835228359016</v>
      </c>
      <c r="Y13" s="15">
        <v>3639.1318312132435</v>
      </c>
      <c r="Z13" s="15">
        <v>4035.2788058110709</v>
      </c>
      <c r="AA13" s="15">
        <v>3693.6700412678833</v>
      </c>
      <c r="AB13" s="15">
        <v>4623.9940521907429</v>
      </c>
      <c r="AC13" s="15">
        <v>4790.6482817578772</v>
      </c>
      <c r="AD13" s="15">
        <v>3198.6543622124705</v>
      </c>
      <c r="AE13" s="15">
        <v>2974.738460843404</v>
      </c>
      <c r="AF13" s="15">
        <v>3527.695002921213</v>
      </c>
      <c r="AG13" s="15">
        <v>3998.928011153499</v>
      </c>
      <c r="AH13" s="15">
        <v>3218.5220240175231</v>
      </c>
      <c r="AI13" s="15">
        <v>3559.02526801362</v>
      </c>
      <c r="AJ13" s="15">
        <v>3851.5403386895882</v>
      </c>
      <c r="AK13" s="15">
        <v>4462.6331573433754</v>
      </c>
      <c r="AL13" s="15">
        <v>4394.5350883283318</v>
      </c>
      <c r="AM13" s="15">
        <v>4561.839845048552</v>
      </c>
      <c r="AN13" s="15">
        <v>4222.125560890252</v>
      </c>
      <c r="AO13" s="15">
        <v>2870.8492453322492</v>
      </c>
      <c r="AP13" s="15">
        <v>3159.8849239541687</v>
      </c>
      <c r="AQ13" s="15">
        <v>4226.4953421732644</v>
      </c>
      <c r="AR13" s="15">
        <v>2351.0744874270404</v>
      </c>
      <c r="AS13" s="15">
        <v>2854.0920917984154</v>
      </c>
      <c r="AT13" s="15">
        <v>2591.3676372632981</v>
      </c>
      <c r="AU13" s="15">
        <v>3347.1775278659088</v>
      </c>
      <c r="AV13" s="15">
        <v>2461.2567692867742</v>
      </c>
      <c r="AW13" s="15">
        <v>3041.6390919793384</v>
      </c>
      <c r="AX13" s="15">
        <v>2913.7254979330278</v>
      </c>
      <c r="AY13" s="15">
        <v>3248.7843703837398</v>
      </c>
      <c r="AZ13" s="15">
        <v>3088.4541214029582</v>
      </c>
      <c r="BA13" s="15">
        <v>3247.6504761861324</v>
      </c>
      <c r="BB13" s="15">
        <v>3547.1521943090938</v>
      </c>
      <c r="BC13" s="15">
        <v>4038.1285629741697</v>
      </c>
      <c r="BD13" s="15">
        <v>3218.0330852216875</v>
      </c>
      <c r="BE13" s="15">
        <v>4162.7548038287323</v>
      </c>
      <c r="BF13" s="15">
        <v>3585.8750323466375</v>
      </c>
      <c r="BG13" s="15">
        <v>4741.9489578257771</v>
      </c>
    </row>
    <row r="14" spans="1:59" ht="14.25" customHeight="1" x14ac:dyDescent="0.25">
      <c r="A14" s="13" t="s">
        <v>223</v>
      </c>
      <c r="B14" s="16">
        <v>2570.7894736842109</v>
      </c>
      <c r="C14" s="17">
        <v>2436.9736842105262</v>
      </c>
      <c r="D14" s="17">
        <v>2891.5078081501706</v>
      </c>
      <c r="E14" s="17">
        <v>3791.4651368049394</v>
      </c>
      <c r="F14" s="17">
        <v>2662.6220446683778</v>
      </c>
      <c r="G14" s="17">
        <v>3433.1923136667274</v>
      </c>
      <c r="H14" s="17">
        <v>3764.4474300550155</v>
      </c>
      <c r="I14" s="17">
        <v>3345.7349051952128</v>
      </c>
      <c r="J14" s="17">
        <v>3076.0746450084339</v>
      </c>
      <c r="K14" s="17">
        <v>3546.6735373328565</v>
      </c>
      <c r="L14" s="17">
        <v>4178.7898581493228</v>
      </c>
      <c r="M14" s="17">
        <v>4660.5800866027093</v>
      </c>
      <c r="N14" s="17">
        <v>4978.8777513692212</v>
      </c>
      <c r="O14" s="17">
        <v>5960.3154017741417</v>
      </c>
      <c r="P14" s="17">
        <v>4818.7208048868133</v>
      </c>
      <c r="Q14" s="17">
        <v>3459.8857484783639</v>
      </c>
      <c r="R14" s="17">
        <v>3003.5432739956786</v>
      </c>
      <c r="S14" s="17">
        <v>3385.5752414070366</v>
      </c>
      <c r="T14" s="17">
        <v>4082.6738811930654</v>
      </c>
      <c r="U14" s="17">
        <v>4910.5446235870213</v>
      </c>
      <c r="V14" s="17">
        <v>4981.1000000000004</v>
      </c>
      <c r="W14" s="17">
        <v>5060.7159154743149</v>
      </c>
      <c r="X14" s="17">
        <v>5156.8525651069876</v>
      </c>
      <c r="Y14" s="17">
        <v>4818.135780190456</v>
      </c>
      <c r="Z14" s="17">
        <v>5967.7377377100593</v>
      </c>
      <c r="AA14" s="17">
        <v>5893.6108727048413</v>
      </c>
      <c r="AB14" s="17">
        <v>5857.7463937407838</v>
      </c>
      <c r="AC14" s="17">
        <v>6485.455274218335</v>
      </c>
      <c r="AD14" s="17">
        <v>6022.5281632515498</v>
      </c>
      <c r="AE14" s="17">
        <v>7045.2570498635951</v>
      </c>
      <c r="AF14" s="17">
        <v>6415.2326927054701</v>
      </c>
      <c r="AG14" s="17">
        <v>5799.1539235781929</v>
      </c>
      <c r="AH14" s="17">
        <v>5805.0575508933534</v>
      </c>
      <c r="AI14" s="17">
        <v>6210.9621923678715</v>
      </c>
      <c r="AJ14" s="17">
        <v>6334.8975422686044</v>
      </c>
      <c r="AK14" s="17">
        <v>7519.306968460287</v>
      </c>
      <c r="AL14" s="17">
        <v>6404.3031030275879</v>
      </c>
      <c r="AM14" s="17">
        <v>6962.1157534563154</v>
      </c>
      <c r="AN14" s="17">
        <v>7188.5021531141902</v>
      </c>
      <c r="AO14" s="17">
        <v>6662.4549916961723</v>
      </c>
      <c r="AP14" s="17">
        <v>5288.22224748187</v>
      </c>
      <c r="AQ14" s="17">
        <v>5482.0014151455898</v>
      </c>
      <c r="AR14" s="17">
        <v>4983.158032072326</v>
      </c>
      <c r="AS14" s="17">
        <v>4985.5938006804072</v>
      </c>
      <c r="AT14" s="17">
        <v>4122.7167190027603</v>
      </c>
      <c r="AU14" s="17">
        <v>5393.5137626870828</v>
      </c>
      <c r="AV14" s="17">
        <v>5102.2094570603322</v>
      </c>
      <c r="AW14" s="17">
        <v>5178.7710261133043</v>
      </c>
      <c r="AX14" s="17">
        <v>5194.8393013089035</v>
      </c>
      <c r="AY14" s="17">
        <v>5134.0261738717736</v>
      </c>
      <c r="AZ14" s="17">
        <v>5466.1417373017375</v>
      </c>
      <c r="BA14" s="17">
        <v>5702.4975927111946</v>
      </c>
      <c r="BB14" s="17">
        <v>5662.6398017775928</v>
      </c>
      <c r="BC14" s="17">
        <v>6745.1131366939007</v>
      </c>
      <c r="BD14" s="17">
        <v>6650.0119614193673</v>
      </c>
      <c r="BE14" s="17">
        <v>7047.9288122921698</v>
      </c>
      <c r="BF14" s="17">
        <v>5842.4251978552556</v>
      </c>
      <c r="BG14" s="17">
        <v>6154.5185164505729</v>
      </c>
    </row>
    <row r="15" spans="1:59" ht="14.25" customHeight="1" x14ac:dyDescent="0.25">
      <c r="A15" s="18" t="s">
        <v>224</v>
      </c>
      <c r="B15" s="14">
        <v>7061.3421052631575</v>
      </c>
      <c r="C15" s="15">
        <v>6040.6842105263167</v>
      </c>
      <c r="D15" s="15">
        <v>5896.8369700665489</v>
      </c>
      <c r="E15" s="15">
        <v>5458.5701676963772</v>
      </c>
      <c r="F15" s="15">
        <v>6850.7883596871006</v>
      </c>
      <c r="G15" s="15">
        <v>6297.2971738196884</v>
      </c>
      <c r="H15" s="15">
        <v>8818.2728444597833</v>
      </c>
      <c r="I15" s="15">
        <v>8793.4127999393131</v>
      </c>
      <c r="J15" s="15">
        <v>6671.4609497372549</v>
      </c>
      <c r="K15" s="15">
        <v>8348.669706612367</v>
      </c>
      <c r="L15" s="15">
        <v>9845.8066931249614</v>
      </c>
      <c r="M15" s="15">
        <v>9572.1900399041406</v>
      </c>
      <c r="N15" s="15">
        <v>8565.785884054967</v>
      </c>
      <c r="O15" s="15">
        <v>13249.510815998354</v>
      </c>
      <c r="P15" s="15">
        <v>12914.271170200023</v>
      </c>
      <c r="Q15" s="15">
        <v>9446.5430032630011</v>
      </c>
      <c r="R15" s="15">
        <v>9779.1153240690492</v>
      </c>
      <c r="S15" s="15">
        <v>8969.0266642425686</v>
      </c>
      <c r="T15" s="15">
        <v>9161.9208976985192</v>
      </c>
      <c r="U15" s="15">
        <v>9471.2837178735663</v>
      </c>
      <c r="V15" s="15">
        <v>10016.299999999999</v>
      </c>
      <c r="W15" s="15">
        <v>5942.812437501565</v>
      </c>
      <c r="X15" s="15">
        <v>7643.1167418415407</v>
      </c>
      <c r="Y15" s="15">
        <v>8811.3201332588487</v>
      </c>
      <c r="Z15" s="15">
        <v>9785.3390426224978</v>
      </c>
      <c r="AA15" s="15">
        <v>9716.6712635909826</v>
      </c>
      <c r="AB15" s="15">
        <v>10823.881781309399</v>
      </c>
      <c r="AC15" s="15">
        <v>9049.7087786929515</v>
      </c>
      <c r="AD15" s="15">
        <v>6849.7834330456571</v>
      </c>
      <c r="AE15" s="15">
        <v>3695.1754071131372</v>
      </c>
      <c r="AF15" s="15">
        <v>3878.7332937267561</v>
      </c>
      <c r="AG15" s="15">
        <v>7869.8058373181329</v>
      </c>
      <c r="AH15" s="15">
        <v>5397.8704999585752</v>
      </c>
      <c r="AI15" s="15">
        <v>1793.5186255922479</v>
      </c>
      <c r="AJ15" s="15">
        <v>3978.8103126032961</v>
      </c>
      <c r="AK15" s="15">
        <v>5591.6344128752917</v>
      </c>
      <c r="AL15" s="15">
        <v>7408.7068461572453</v>
      </c>
      <c r="AM15" s="15">
        <v>5591.2696916226687</v>
      </c>
      <c r="AN15" s="15">
        <v>3883.0253379941396</v>
      </c>
      <c r="AO15" s="15">
        <v>3290.5265226550027</v>
      </c>
      <c r="AP15" s="15">
        <v>4411.2794900023855</v>
      </c>
      <c r="AQ15" s="15">
        <v>3808.7133750231305</v>
      </c>
      <c r="AR15" s="15">
        <v>2687.9957752685614</v>
      </c>
      <c r="AS15" s="15">
        <v>3656.2746157921915</v>
      </c>
      <c r="AT15" s="15">
        <v>2676.6199106336726</v>
      </c>
      <c r="AU15" s="15">
        <v>2012.2654172811622</v>
      </c>
      <c r="AV15" s="15">
        <v>3036.1244291327412</v>
      </c>
      <c r="AW15" s="15">
        <v>3909.5556134026792</v>
      </c>
      <c r="AX15" s="15">
        <v>2060.206015089198</v>
      </c>
      <c r="AY15" s="15">
        <v>3342.6429495635252</v>
      </c>
      <c r="AZ15" s="15">
        <v>3860.9848118943587</v>
      </c>
      <c r="BA15" s="15">
        <v>3725.553745411461</v>
      </c>
      <c r="BB15" s="15">
        <v>4980.8573509493299</v>
      </c>
      <c r="BC15" s="15">
        <v>2132.6398570371894</v>
      </c>
      <c r="BD15" s="15">
        <v>1947.2450078959407</v>
      </c>
      <c r="BE15" s="15">
        <v>3854.1034811070422</v>
      </c>
      <c r="BF15" s="15">
        <v>5500.5740107579777</v>
      </c>
      <c r="BG15" s="15">
        <v>4578.7073296779026</v>
      </c>
    </row>
    <row r="16" spans="1:59" ht="14.25" customHeight="1" x14ac:dyDescent="0.25">
      <c r="A16" s="13" t="s">
        <v>225</v>
      </c>
      <c r="B16" s="16">
        <v>83.94736842105263</v>
      </c>
      <c r="C16" s="17">
        <v>91.578947368421069</v>
      </c>
      <c r="D16" s="17">
        <v>65.991462735636446</v>
      </c>
      <c r="E16" s="17">
        <v>57.087378640776649</v>
      </c>
      <c r="F16" s="17">
        <v>69.501812908033912</v>
      </c>
      <c r="G16" s="17">
        <v>78.118803739000995</v>
      </c>
      <c r="H16" s="17">
        <v>71.504566168594266</v>
      </c>
      <c r="I16" s="17">
        <v>94.568249447446178</v>
      </c>
      <c r="J16" s="17">
        <v>130.52343680250905</v>
      </c>
      <c r="K16" s="17">
        <v>80.474589878175294</v>
      </c>
      <c r="L16" s="17">
        <v>108.1728641705033</v>
      </c>
      <c r="M16" s="17">
        <v>71.6858783224056</v>
      </c>
      <c r="N16" s="17">
        <v>90.406117598429176</v>
      </c>
      <c r="O16" s="17">
        <v>99.553872490532854</v>
      </c>
      <c r="P16" s="17">
        <v>81.734339441849315</v>
      </c>
      <c r="Q16" s="17">
        <v>147.45177968716413</v>
      </c>
      <c r="R16" s="17">
        <v>123.00530414196211</v>
      </c>
      <c r="S16" s="17">
        <v>85.23677683516722</v>
      </c>
      <c r="T16" s="17">
        <v>95.426576995294027</v>
      </c>
      <c r="U16" s="17">
        <v>780.12031346421782</v>
      </c>
      <c r="V16" s="17">
        <v>124.6</v>
      </c>
      <c r="W16" s="17">
        <v>134.10292040141874</v>
      </c>
      <c r="X16" s="17">
        <v>176.92176873875991</v>
      </c>
      <c r="Y16" s="17">
        <v>162.82137923371636</v>
      </c>
      <c r="Z16" s="17">
        <v>333.60290609108608</v>
      </c>
      <c r="AA16" s="17">
        <v>341.75598471954561</v>
      </c>
      <c r="AB16" s="17">
        <v>418.5261105850725</v>
      </c>
      <c r="AC16" s="17">
        <v>434.56308099729273</v>
      </c>
      <c r="AD16" s="17">
        <v>480.73961724823272</v>
      </c>
      <c r="AE16" s="17">
        <v>740.32425963332764</v>
      </c>
      <c r="AF16" s="17">
        <v>388.11946378788855</v>
      </c>
      <c r="AG16" s="17">
        <v>546.85001378379013</v>
      </c>
      <c r="AH16" s="17">
        <v>525.49348474105852</v>
      </c>
      <c r="AI16" s="17">
        <v>629.37059877091212</v>
      </c>
      <c r="AJ16" s="17">
        <v>588.30324638525565</v>
      </c>
      <c r="AK16" s="17">
        <v>666.15875943682704</v>
      </c>
      <c r="AL16" s="17">
        <v>616.1099850712535</v>
      </c>
      <c r="AM16" s="17">
        <v>1204.0518198998025</v>
      </c>
      <c r="AN16" s="17">
        <v>670.13987250306263</v>
      </c>
      <c r="AO16" s="17">
        <v>721.79129019289792</v>
      </c>
      <c r="AP16" s="17">
        <v>667.07790701888655</v>
      </c>
      <c r="AQ16" s="17">
        <v>764.92232250848065</v>
      </c>
      <c r="AR16" s="17">
        <v>782.65905957504515</v>
      </c>
      <c r="AS16" s="17">
        <v>825.06861547994913</v>
      </c>
      <c r="AT16" s="17">
        <v>845.6548182510229</v>
      </c>
      <c r="AU16" s="17">
        <v>977.612795727503</v>
      </c>
      <c r="AV16" s="17">
        <v>987.99320886490182</v>
      </c>
      <c r="AW16" s="17">
        <v>1042.112087916207</v>
      </c>
      <c r="AX16" s="17">
        <v>1030.2338437929106</v>
      </c>
      <c r="AY16" s="17">
        <v>1025.5909264373986</v>
      </c>
      <c r="AZ16" s="17">
        <v>916.03065086491222</v>
      </c>
      <c r="BA16" s="17">
        <v>929.66749265401847</v>
      </c>
      <c r="BB16" s="17">
        <v>960.7332858775053</v>
      </c>
      <c r="BC16" s="17">
        <v>909.58791531798749</v>
      </c>
      <c r="BD16" s="17">
        <v>1002.8182082916369</v>
      </c>
      <c r="BE16" s="17">
        <v>990.62392660330511</v>
      </c>
      <c r="BF16" s="17">
        <v>967.42307915774029</v>
      </c>
      <c r="BG16" s="17">
        <v>1250.1233772683995</v>
      </c>
    </row>
    <row r="17" spans="1:59" ht="14.25" customHeight="1" x14ac:dyDescent="0.25">
      <c r="A17" s="13" t="s">
        <v>226</v>
      </c>
      <c r="B17" s="14">
        <v>1322.8421052631579</v>
      </c>
      <c r="C17" s="15">
        <v>1337.2368421052631</v>
      </c>
      <c r="D17" s="15">
        <v>1062.4652013680834</v>
      </c>
      <c r="E17" s="15">
        <v>1053.548102383053</v>
      </c>
      <c r="F17" s="15">
        <v>1332.9099369322969</v>
      </c>
      <c r="G17" s="15">
        <v>1128.1475863707394</v>
      </c>
      <c r="H17" s="15">
        <v>1235.2729715499565</v>
      </c>
      <c r="I17" s="15">
        <v>1177.6247599278663</v>
      </c>
      <c r="J17" s="15">
        <v>1191.4783464227112</v>
      </c>
      <c r="K17" s="15">
        <v>1231.4638546937435</v>
      </c>
      <c r="L17" s="15">
        <v>1312.8954947422542</v>
      </c>
      <c r="M17" s="15">
        <v>1323.0532551800907</v>
      </c>
      <c r="N17" s="15">
        <v>1539.7220212875877</v>
      </c>
      <c r="O17" s="15">
        <v>1423.3978316128041</v>
      </c>
      <c r="P17" s="15">
        <v>1438.429752066116</v>
      </c>
      <c r="Q17" s="15">
        <v>1279.338425722488</v>
      </c>
      <c r="R17" s="15">
        <v>1271.409126228808</v>
      </c>
      <c r="S17" s="15">
        <v>1167.5541338154221</v>
      </c>
      <c r="T17" s="15">
        <v>2024.4841539141535</v>
      </c>
      <c r="U17" s="15">
        <v>2188.3240283878131</v>
      </c>
      <c r="V17" s="15">
        <v>1733.1</v>
      </c>
      <c r="W17" s="15">
        <v>1887.5725537026606</v>
      </c>
      <c r="X17" s="15">
        <v>1831.9438453411001</v>
      </c>
      <c r="Y17" s="15">
        <v>1915.5977788613272</v>
      </c>
      <c r="Z17" s="15">
        <v>2009.7917584956028</v>
      </c>
      <c r="AA17" s="15">
        <v>2106.4044830507464</v>
      </c>
      <c r="AB17" s="15">
        <v>2158.7313007073203</v>
      </c>
      <c r="AC17" s="15">
        <v>2137.4860739287287</v>
      </c>
      <c r="AD17" s="15">
        <v>2248.2801653332335</v>
      </c>
      <c r="AE17" s="15">
        <v>2233.3103767767279</v>
      </c>
      <c r="AF17" s="15">
        <v>1950.4414390694299</v>
      </c>
      <c r="AG17" s="15">
        <v>1701.7415346395344</v>
      </c>
      <c r="AH17" s="15">
        <v>1891.6852218259187</v>
      </c>
      <c r="AI17" s="15">
        <v>2104.4185520469227</v>
      </c>
      <c r="AJ17" s="15">
        <v>1944.6477357076863</v>
      </c>
      <c r="AK17" s="15">
        <v>2025.1900879250961</v>
      </c>
      <c r="AL17" s="15">
        <v>2016.1142150100536</v>
      </c>
      <c r="AM17" s="15">
        <v>2068.241743046251</v>
      </c>
      <c r="AN17" s="15">
        <v>2281.1543584007013</v>
      </c>
      <c r="AO17" s="15">
        <v>2173.628606858234</v>
      </c>
      <c r="AP17" s="15">
        <v>2061.7737559610764</v>
      </c>
      <c r="AQ17" s="15">
        <v>2334.8026174139736</v>
      </c>
      <c r="AR17" s="15">
        <v>2182.6967344431596</v>
      </c>
      <c r="AS17" s="15">
        <v>1957.1836705506246</v>
      </c>
      <c r="AT17" s="15">
        <v>2020.2261816062423</v>
      </c>
      <c r="AU17" s="15">
        <v>2218.5569376567696</v>
      </c>
      <c r="AV17" s="15">
        <v>2128.1031291545219</v>
      </c>
      <c r="AW17" s="15">
        <v>1988.2553559066414</v>
      </c>
      <c r="AX17" s="15">
        <v>1953.3574464027572</v>
      </c>
      <c r="AY17" s="15">
        <v>2017.0037009944938</v>
      </c>
      <c r="AZ17" s="15">
        <v>1923.4838811968475</v>
      </c>
      <c r="BA17" s="15">
        <v>2036.8939771086143</v>
      </c>
      <c r="BB17" s="15">
        <v>2154.097850417078</v>
      </c>
      <c r="BC17" s="15">
        <v>2176.0243296520935</v>
      </c>
      <c r="BD17" s="15">
        <v>2150.9709149337154</v>
      </c>
      <c r="BE17" s="15">
        <v>2271.1150033832719</v>
      </c>
      <c r="BF17" s="15">
        <v>2331.2637565316245</v>
      </c>
      <c r="BG17" s="15">
        <v>2372.4233133916428</v>
      </c>
    </row>
    <row r="18" spans="1:59" ht="14.25" customHeight="1" x14ac:dyDescent="0.25">
      <c r="A18" s="19" t="s">
        <v>227</v>
      </c>
      <c r="B18" s="16">
        <v>0</v>
      </c>
      <c r="C18" s="17">
        <v>0</v>
      </c>
      <c r="D18" s="17">
        <v>0</v>
      </c>
      <c r="E18" s="17">
        <v>0</v>
      </c>
      <c r="F18" s="17">
        <v>-2.6827426142754436</v>
      </c>
      <c r="G18" s="17">
        <v>-2.741203022633202</v>
      </c>
      <c r="H18" s="17">
        <v>-22.603896221790542</v>
      </c>
      <c r="I18" s="17">
        <v>-44.411189688880306</v>
      </c>
      <c r="J18" s="17">
        <v>-2.572566259822135</v>
      </c>
      <c r="K18" s="17">
        <v>-6.1252637266326735</v>
      </c>
      <c r="L18" s="17">
        <v>-34.61531653456106</v>
      </c>
      <c r="M18" s="17">
        <v>-11.022638482022224</v>
      </c>
      <c r="N18" s="17">
        <v>248.01074713237551</v>
      </c>
      <c r="O18" s="17">
        <v>-11.205063028479547</v>
      </c>
      <c r="P18" s="17">
        <v>-35.03413582464966</v>
      </c>
      <c r="Q18" s="17">
        <v>-15.146273736174365</v>
      </c>
      <c r="R18" s="17">
        <v>-17.37491288466455</v>
      </c>
      <c r="S18" s="17">
        <v>-10.140247821511155</v>
      </c>
      <c r="T18" s="17">
        <v>-7.9539433119311616</v>
      </c>
      <c r="U18" s="17">
        <v>-9.4072862435364808</v>
      </c>
      <c r="V18" s="17">
        <v>-7.8</v>
      </c>
      <c r="W18" s="17">
        <v>-10.524088587694964</v>
      </c>
      <c r="X18" s="17">
        <v>-13.656771021799603</v>
      </c>
      <c r="Y18" s="17">
        <v>-2.424036072041801</v>
      </c>
      <c r="Z18" s="17">
        <v>-13.838264014169823</v>
      </c>
      <c r="AA18" s="17">
        <v>-7.0411326204932898</v>
      </c>
      <c r="AB18" s="17">
        <v>-11.258633120831968</v>
      </c>
      <c r="AC18" s="17">
        <v>-11.326171630179051</v>
      </c>
      <c r="AD18" s="17">
        <v>-44.572413026055386</v>
      </c>
      <c r="AE18" s="17">
        <v>-1.9479065843863794</v>
      </c>
      <c r="AF18" s="17">
        <v>-3.1928780277814663</v>
      </c>
      <c r="AG18" s="17">
        <v>128.59034522211434</v>
      </c>
      <c r="AH18" s="17">
        <v>0.6237334503024583</v>
      </c>
      <c r="AI18" s="17">
        <v>-0.85779685553639917</v>
      </c>
      <c r="AJ18" s="17">
        <v>1.6341499708150751</v>
      </c>
      <c r="AK18" s="17">
        <v>-6.1120942161042269</v>
      </c>
      <c r="AL18" s="17">
        <v>-0.47081396440548628</v>
      </c>
      <c r="AM18" s="17">
        <v>-0.13725248141329721</v>
      </c>
      <c r="AN18" s="17">
        <v>20.624924141716619</v>
      </c>
      <c r="AO18" s="17">
        <v>83.306228851139409</v>
      </c>
      <c r="AP18" s="17">
        <v>-0.20033107533694344</v>
      </c>
      <c r="AQ18" s="17">
        <v>-302.48152703848012</v>
      </c>
      <c r="AR18" s="17">
        <v>-3.3085906292632314</v>
      </c>
      <c r="AS18" s="17">
        <v>-3.3948346589786431</v>
      </c>
      <c r="AT18" s="17">
        <v>0.92087734322961279</v>
      </c>
      <c r="AU18" s="17">
        <v>31.304423661522591</v>
      </c>
      <c r="AV18" s="17">
        <v>-4.983346848690509</v>
      </c>
      <c r="AW18" s="17">
        <v>-0.40026441149042558</v>
      </c>
      <c r="AX18" s="17">
        <v>3.7998700648667905</v>
      </c>
      <c r="AY18" s="17">
        <v>1.7960877381606279</v>
      </c>
      <c r="AZ18" s="17">
        <v>-5.9776808396435612</v>
      </c>
      <c r="BA18" s="17">
        <v>-5.9972850361228884</v>
      </c>
      <c r="BB18" s="17">
        <v>-10.462956534422077</v>
      </c>
      <c r="BC18" s="17">
        <v>-5.2614723713233484</v>
      </c>
      <c r="BD18" s="17">
        <v>-2.9297599167881709</v>
      </c>
      <c r="BE18" s="17">
        <v>-3.6540423092763068</v>
      </c>
      <c r="BF18" s="17">
        <v>1.2631789612115469</v>
      </c>
      <c r="BG18" s="17">
        <v>-2.0472541263746411</v>
      </c>
    </row>
    <row r="19" spans="1:59" ht="14.25" customHeight="1" x14ac:dyDescent="0.25">
      <c r="A19" s="13" t="s">
        <v>228</v>
      </c>
      <c r="B19" s="14">
        <v>0</v>
      </c>
      <c r="C19" s="15">
        <v>0</v>
      </c>
      <c r="D19" s="15">
        <v>0</v>
      </c>
      <c r="E19" s="15">
        <v>0</v>
      </c>
      <c r="F19" s="15">
        <v>3.7558396599856212</v>
      </c>
      <c r="G19" s="15">
        <v>2.741203022633202</v>
      </c>
      <c r="H19" s="15">
        <v>0.81700829717315204</v>
      </c>
      <c r="I19" s="15">
        <v>1.9309212908208828</v>
      </c>
      <c r="J19" s="15">
        <v>6.5743359973232334</v>
      </c>
      <c r="K19" s="15">
        <v>1.7500753504664781</v>
      </c>
      <c r="L19" s="15">
        <v>2.8846097112134217</v>
      </c>
      <c r="M19" s="15">
        <v>2.6811823334648652</v>
      </c>
      <c r="N19" s="15">
        <v>264.44145912989535</v>
      </c>
      <c r="O19" s="15">
        <v>0.31125175079109851</v>
      </c>
      <c r="P19" s="15">
        <v>0.89831117499101687</v>
      </c>
      <c r="Q19" s="15">
        <v>1.9634058546892696</v>
      </c>
      <c r="R19" s="15">
        <v>0.55158453602109692</v>
      </c>
      <c r="S19" s="15">
        <v>0.56334710119506415</v>
      </c>
      <c r="T19" s="15">
        <v>1.1362776159901657</v>
      </c>
      <c r="U19" s="15">
        <v>1.1759107804420601</v>
      </c>
      <c r="V19" s="15">
        <v>3.9</v>
      </c>
      <c r="W19" s="15">
        <v>2.0503354367490614</v>
      </c>
      <c r="X19" s="15">
        <v>2.1763765897673357</v>
      </c>
      <c r="Y19" s="15">
        <v>13.693395824183154</v>
      </c>
      <c r="Z19" s="15">
        <v>2.1477694563135286</v>
      </c>
      <c r="AA19" s="15">
        <v>4.9775579948673982</v>
      </c>
      <c r="AB19" s="15">
        <v>3.6956298590204102</v>
      </c>
      <c r="AC19" s="15">
        <v>3.4715785151826046</v>
      </c>
      <c r="AD19" s="15">
        <v>0.27152400211599997</v>
      </c>
      <c r="AE19" s="15">
        <v>1.2078497726160473</v>
      </c>
      <c r="AF19" s="15">
        <v>0.25972157277139113</v>
      </c>
      <c r="AG19" s="15">
        <v>132.17922484802779</v>
      </c>
      <c r="AH19" s="15">
        <v>1.7374968225386898</v>
      </c>
      <c r="AI19" s="15">
        <v>0</v>
      </c>
      <c r="AJ19" s="15">
        <v>3.5580406558664333</v>
      </c>
      <c r="AK19" s="15">
        <v>0</v>
      </c>
      <c r="AL19" s="15">
        <v>0.65028715624582623</v>
      </c>
      <c r="AM19" s="15">
        <v>2.6575666277254868</v>
      </c>
      <c r="AN19" s="15">
        <v>22.811163595737774</v>
      </c>
      <c r="AO19" s="15">
        <v>88.745285348722135</v>
      </c>
      <c r="AP19" s="15">
        <v>0.71096807840269716</v>
      </c>
      <c r="AQ19" s="15">
        <v>0.37191382028931863</v>
      </c>
      <c r="AR19" s="15">
        <v>2.0280366695126357</v>
      </c>
      <c r="AS19" s="15">
        <v>0.19832367423586575</v>
      </c>
      <c r="AT19" s="15">
        <v>2.8064040346369779</v>
      </c>
      <c r="AU19" s="15">
        <v>31.987956610574898</v>
      </c>
      <c r="AV19" s="15">
        <v>6.0221714183571098E-2</v>
      </c>
      <c r="AW19" s="15">
        <v>0.33667532243215459</v>
      </c>
      <c r="AX19" s="15">
        <v>5.7787975159386757</v>
      </c>
      <c r="AY19" s="15">
        <v>4.0092236965864823</v>
      </c>
      <c r="AZ19" s="15">
        <v>3.1159217553692913</v>
      </c>
      <c r="BA19" s="15">
        <v>2.5468996118815412</v>
      </c>
      <c r="BB19" s="15">
        <v>3.7100637241614209</v>
      </c>
      <c r="BC19" s="15">
        <v>2.4725275820020589</v>
      </c>
      <c r="BD19" s="15">
        <v>4.9739316540916185</v>
      </c>
      <c r="BE19" s="15">
        <v>2.9862037293835524</v>
      </c>
      <c r="BF19" s="15">
        <v>5.1150487621982652</v>
      </c>
      <c r="BG19" s="15">
        <v>2.5107420846681947</v>
      </c>
    </row>
    <row r="20" spans="1:59" ht="14.25" customHeight="1" x14ac:dyDescent="0.25">
      <c r="A20" s="13" t="s">
        <v>229</v>
      </c>
      <c r="B20" s="16">
        <v>0</v>
      </c>
      <c r="C20" s="17">
        <v>0</v>
      </c>
      <c r="D20" s="17">
        <v>0</v>
      </c>
      <c r="E20" s="17">
        <v>0</v>
      </c>
      <c r="F20" s="17">
        <v>6.4385822742610648</v>
      </c>
      <c r="G20" s="17">
        <v>5.4824060452664041</v>
      </c>
      <c r="H20" s="17">
        <v>23.420904518963692</v>
      </c>
      <c r="I20" s="17">
        <v>46.342110979701189</v>
      </c>
      <c r="J20" s="17">
        <v>9.1469022571453689</v>
      </c>
      <c r="K20" s="17">
        <v>7.8753390770991514</v>
      </c>
      <c r="L20" s="17">
        <v>37.499926245774475</v>
      </c>
      <c r="M20" s="17">
        <v>13.703820815487088</v>
      </c>
      <c r="N20" s="17">
        <v>16.430711997519875</v>
      </c>
      <c r="O20" s="17">
        <v>11.516314779270646</v>
      </c>
      <c r="P20" s="17">
        <v>35.932446999640675</v>
      </c>
      <c r="Q20" s="17">
        <v>17.109679590863635</v>
      </c>
      <c r="R20" s="17">
        <v>17.926497420685649</v>
      </c>
      <c r="S20" s="17">
        <v>10.703594922706218</v>
      </c>
      <c r="T20" s="17">
        <v>9.090220927921326</v>
      </c>
      <c r="U20" s="17">
        <v>10.58319702397854</v>
      </c>
      <c r="V20" s="17">
        <v>11.7</v>
      </c>
      <c r="W20" s="17">
        <v>12.574424024444024</v>
      </c>
      <c r="X20" s="17">
        <v>15.833147611566938</v>
      </c>
      <c r="Y20" s="17">
        <v>16.117431896224954</v>
      </c>
      <c r="Z20" s="17">
        <v>15.986033470483353</v>
      </c>
      <c r="AA20" s="17">
        <v>12.018690615360688</v>
      </c>
      <c r="AB20" s="17">
        <v>14.954262979852379</v>
      </c>
      <c r="AC20" s="17">
        <v>14.797750145361654</v>
      </c>
      <c r="AD20" s="17">
        <v>44.843937028171382</v>
      </c>
      <c r="AE20" s="17">
        <v>3.155756357002427</v>
      </c>
      <c r="AF20" s="17">
        <v>3.4525996005528579</v>
      </c>
      <c r="AG20" s="17">
        <v>3.5888796259134472</v>
      </c>
      <c r="AH20" s="17">
        <v>1.1137633722362317</v>
      </c>
      <c r="AI20" s="17">
        <v>0.85779685553639917</v>
      </c>
      <c r="AJ20" s="17">
        <v>1.9238906850513584</v>
      </c>
      <c r="AK20" s="17">
        <v>6.1120942161042269</v>
      </c>
      <c r="AL20" s="17">
        <v>1.1211011206513126</v>
      </c>
      <c r="AM20" s="17">
        <v>2.7948191091387842</v>
      </c>
      <c r="AN20" s="17">
        <v>2.1865525791219889</v>
      </c>
      <c r="AO20" s="17">
        <v>5.4390564975827154</v>
      </c>
      <c r="AP20" s="17">
        <v>0.91129915373964065</v>
      </c>
      <c r="AQ20" s="17">
        <v>302.85344085876943</v>
      </c>
      <c r="AR20" s="17">
        <v>5.3366272987758672</v>
      </c>
      <c r="AS20" s="17">
        <v>3.5931583332145087</v>
      </c>
      <c r="AT20" s="17">
        <v>1.8855266914073652</v>
      </c>
      <c r="AU20" s="17">
        <v>0.68348311433744691</v>
      </c>
      <c r="AV20" s="17">
        <v>5.0433217525700487</v>
      </c>
      <c r="AW20" s="17">
        <v>2.1169385830126206</v>
      </c>
      <c r="AX20" s="17">
        <v>1.9789274510718859</v>
      </c>
      <c r="AY20" s="17">
        <v>2.2131359584258554</v>
      </c>
      <c r="AZ20" s="17">
        <v>9.0936025950128521</v>
      </c>
      <c r="BA20" s="17">
        <v>8.5441846480044301</v>
      </c>
      <c r="BB20" s="17">
        <v>14.173020258583499</v>
      </c>
      <c r="BC20" s="17">
        <v>7.7339999533254069</v>
      </c>
      <c r="BD20" s="17">
        <v>7.9036915708797908</v>
      </c>
      <c r="BE20" s="17">
        <v>6.6402460386598596</v>
      </c>
      <c r="BF20" s="17">
        <v>3.8518698009867181</v>
      </c>
      <c r="BG20" s="17">
        <v>4.5579962110428367</v>
      </c>
    </row>
    <row r="21" spans="1:59" ht="14.25" customHeight="1" x14ac:dyDescent="0.25">
      <c r="A21" s="18" t="s">
        <v>230</v>
      </c>
      <c r="B21" s="14">
        <v>5822.4473684210525</v>
      </c>
      <c r="C21" s="15">
        <v>4795.0263157894742</v>
      </c>
      <c r="D21" s="15">
        <v>4900.363231434103</v>
      </c>
      <c r="E21" s="15">
        <v>4462.1094439541002</v>
      </c>
      <c r="F21" s="15">
        <v>5584.697493048563</v>
      </c>
      <c r="G21" s="15">
        <v>5244.5271881653161</v>
      </c>
      <c r="H21" s="15">
        <v>7631.9005428566315</v>
      </c>
      <c r="I21" s="15">
        <v>7665.9450997700151</v>
      </c>
      <c r="J21" s="15">
        <v>5607.9334738572315</v>
      </c>
      <c r="K21" s="15">
        <v>7191.5551780701662</v>
      </c>
      <c r="L21" s="15">
        <v>8606.4687460186506</v>
      </c>
      <c r="M21" s="15">
        <v>8309.8000245644325</v>
      </c>
      <c r="N21" s="15">
        <v>7364.480727498184</v>
      </c>
      <c r="O21" s="15">
        <v>11914.461793847602</v>
      </c>
      <c r="P21" s="15">
        <v>11522.541621751107</v>
      </c>
      <c r="Q21" s="15">
        <v>8299.5100834915011</v>
      </c>
      <c r="R21" s="15">
        <v>8613.3365890975401</v>
      </c>
      <c r="S21" s="15">
        <v>7876.5690594408024</v>
      </c>
      <c r="T21" s="15">
        <v>7224.9093774677276</v>
      </c>
      <c r="U21" s="15">
        <v>8053.6727167064337</v>
      </c>
      <c r="V21" s="15">
        <v>8400</v>
      </c>
      <c r="W21" s="15">
        <v>4178.8187156126278</v>
      </c>
      <c r="X21" s="15">
        <v>5974.4378942174008</v>
      </c>
      <c r="Y21" s="15">
        <v>7056.1196975591965</v>
      </c>
      <c r="Z21" s="15">
        <v>8095.3119262038108</v>
      </c>
      <c r="AA21" s="15">
        <v>7944.9816326392893</v>
      </c>
      <c r="AB21" s="15">
        <v>9072.4179580663167</v>
      </c>
      <c r="AC21" s="15">
        <v>7335.4596141313368</v>
      </c>
      <c r="AD21" s="15">
        <v>5037.6704719346017</v>
      </c>
      <c r="AE21" s="15">
        <v>2200.2413833853502</v>
      </c>
      <c r="AF21" s="15">
        <v>2313.2184404174332</v>
      </c>
      <c r="AG21" s="15">
        <v>6843.5046616845038</v>
      </c>
      <c r="AH21" s="15">
        <v>4032.3024963240177</v>
      </c>
      <c r="AI21" s="15">
        <v>317.61287546070082</v>
      </c>
      <c r="AJ21" s="15">
        <v>2624.0999732516807</v>
      </c>
      <c r="AK21" s="15">
        <v>4226.4909901709188</v>
      </c>
      <c r="AL21" s="15">
        <v>6008.2318022540403</v>
      </c>
      <c r="AM21" s="15">
        <v>4726.9425159948059</v>
      </c>
      <c r="AN21" s="15">
        <v>2292.6357762382167</v>
      </c>
      <c r="AO21" s="15">
        <v>1921.9954348408057</v>
      </c>
      <c r="AP21" s="15">
        <v>3016.3833099848584</v>
      </c>
      <c r="AQ21" s="15">
        <v>1936.3515530791576</v>
      </c>
      <c r="AR21" s="15">
        <v>1284.6495097711838</v>
      </c>
      <c r="AS21" s="15">
        <v>2520.7647260625372</v>
      </c>
      <c r="AT21" s="15">
        <v>1502.9694246216827</v>
      </c>
      <c r="AU21" s="15">
        <v>802.62569901341794</v>
      </c>
      <c r="AV21" s="15">
        <v>1891.0311619944302</v>
      </c>
      <c r="AW21" s="15">
        <v>2963.0120810007547</v>
      </c>
      <c r="AX21" s="15">
        <v>1140.8822825442182</v>
      </c>
      <c r="AY21" s="15">
        <v>2353.0262627445913</v>
      </c>
      <c r="AZ21" s="15">
        <v>2847.5539007227799</v>
      </c>
      <c r="BA21" s="15">
        <v>2612.3299759207425</v>
      </c>
      <c r="BB21" s="15">
        <v>3777.0298298753355</v>
      </c>
      <c r="BC21" s="15">
        <v>860.94197033176022</v>
      </c>
      <c r="BD21" s="15">
        <v>796.16254133707412</v>
      </c>
      <c r="BE21" s="15">
        <v>2569.9583620177996</v>
      </c>
      <c r="BF21" s="15">
        <v>4137.9965123453057</v>
      </c>
      <c r="BG21" s="15">
        <v>3454.3601394282841</v>
      </c>
    </row>
    <row r="22" spans="1:59" ht="14.25" customHeight="1" x14ac:dyDescent="0.25">
      <c r="A22" s="19" t="s">
        <v>231</v>
      </c>
      <c r="B22" s="16">
        <v>-940</v>
      </c>
      <c r="C22" s="17">
        <v>-105.78947368421031</v>
      </c>
      <c r="D22" s="17">
        <v>-1508.8686799056138</v>
      </c>
      <c r="E22" s="17">
        <v>12360.370697263892</v>
      </c>
      <c r="F22" s="17">
        <v>1253.2968671110591</v>
      </c>
      <c r="G22" s="17">
        <v>103.15146974168682</v>
      </c>
      <c r="H22" s="17">
        <v>4914.0053377875465</v>
      </c>
      <c r="I22" s="17">
        <v>5541.9923659647548</v>
      </c>
      <c r="J22" s="17">
        <v>-424.53060100975989</v>
      </c>
      <c r="K22" s="17">
        <v>-2218.1913387937516</v>
      </c>
      <c r="L22" s="17">
        <v>8934.3747357140674</v>
      </c>
      <c r="M22" s="17">
        <v>5085.7539374965691</v>
      </c>
      <c r="N22" s="17">
        <v>-8202.4373298625524</v>
      </c>
      <c r="O22" s="17">
        <v>3453.7431853172216</v>
      </c>
      <c r="P22" s="17">
        <v>18572.345943355493</v>
      </c>
      <c r="Q22" s="17">
        <v>20149.856219992165</v>
      </c>
      <c r="R22" s="17">
        <v>8547.1162697389773</v>
      </c>
      <c r="S22" s="17">
        <v>6290.0853658260294</v>
      </c>
      <c r="T22" s="17">
        <v>2672.0031643274297</v>
      </c>
      <c r="U22" s="17">
        <v>5129.5828111063574</v>
      </c>
      <c r="V22" s="17">
        <v>5157.3999999999996</v>
      </c>
      <c r="W22" s="17">
        <v>64.415498753786324</v>
      </c>
      <c r="X22" s="17">
        <v>987.51678704653216</v>
      </c>
      <c r="Y22" s="17">
        <v>-248.12037900115584</v>
      </c>
      <c r="Z22" s="17">
        <v>2096.9378699658564</v>
      </c>
      <c r="AA22" s="17">
        <v>-17037.844186665072</v>
      </c>
      <c r="AB22" s="17">
        <v>7414.2584053838691</v>
      </c>
      <c r="AC22" s="17">
        <v>-200.20365035137129</v>
      </c>
      <c r="AD22" s="17">
        <v>3387.7111989638433</v>
      </c>
      <c r="AE22" s="17">
        <v>-2081.8873685736653</v>
      </c>
      <c r="AF22" s="17">
        <v>2869.0961771232428</v>
      </c>
      <c r="AG22" s="17">
        <v>3326.7700722628397</v>
      </c>
      <c r="AH22" s="17">
        <v>-389.5024057427969</v>
      </c>
      <c r="AI22" s="17">
        <v>-1431.3201456041709</v>
      </c>
      <c r="AJ22" s="17">
        <v>4839.7949779856463</v>
      </c>
      <c r="AK22" s="17">
        <v>3155.6816209386329</v>
      </c>
      <c r="AL22" s="17">
        <v>11531.656926400445</v>
      </c>
      <c r="AM22" s="17">
        <v>3737.3079307885428</v>
      </c>
      <c r="AN22" s="17">
        <v>688.72204438516405</v>
      </c>
      <c r="AO22" s="17">
        <v>8211.7753373722862</v>
      </c>
      <c r="AP22" s="17">
        <v>8058.7018572281904</v>
      </c>
      <c r="AQ22" s="17">
        <v>-104.75261514596487</v>
      </c>
      <c r="AR22" s="17">
        <v>8174.6704310098648</v>
      </c>
      <c r="AS22" s="17">
        <v>-1540.0198614942324</v>
      </c>
      <c r="AT22" s="17">
        <v>-2150.1279826873397</v>
      </c>
      <c r="AU22" s="17">
        <v>-2773.5733397749059</v>
      </c>
      <c r="AV22" s="17">
        <v>1259.617705312384</v>
      </c>
      <c r="AW22" s="17">
        <v>3541.3783693174169</v>
      </c>
      <c r="AX22" s="17">
        <v>1868.8473010355765</v>
      </c>
      <c r="AY22" s="17">
        <v>-2074.0466815844256</v>
      </c>
      <c r="AZ22" s="17">
        <v>1469.2948787723694</v>
      </c>
      <c r="BA22" s="17">
        <v>-206.34207847216464</v>
      </c>
      <c r="BB22" s="17">
        <v>-2269.4938832277212</v>
      </c>
      <c r="BC22" s="17">
        <v>-2473.3561287084185</v>
      </c>
      <c r="BD22" s="17">
        <v>476.59397612942729</v>
      </c>
      <c r="BE22" s="17">
        <v>1268.8609207708607</v>
      </c>
      <c r="BF22" s="17">
        <v>3248.8253686325429</v>
      </c>
      <c r="BG22" s="17">
        <v>4550.0860721675917</v>
      </c>
    </row>
    <row r="23" spans="1:59" ht="14.25" customHeight="1" x14ac:dyDescent="0.25">
      <c r="A23" s="13" t="s">
        <v>232</v>
      </c>
      <c r="B23" s="14">
        <v>545.78947368421052</v>
      </c>
      <c r="C23" s="15">
        <v>790.78947368421052</v>
      </c>
      <c r="D23" s="15">
        <v>1407.0578253837793</v>
      </c>
      <c r="E23" s="15">
        <v>187.46690203000867</v>
      </c>
      <c r="F23" s="15">
        <v>1131.7954541105241</v>
      </c>
      <c r="G23" s="15">
        <v>1886.7426284482067</v>
      </c>
      <c r="H23" s="15">
        <v>2149.9845676210557</v>
      </c>
      <c r="I23" s="15">
        <v>2469.0690545726629</v>
      </c>
      <c r="J23" s="15">
        <v>607.29714173534535</v>
      </c>
      <c r="K23" s="15">
        <v>3937.640370627068</v>
      </c>
      <c r="L23" s="15">
        <v>4275.383898939016</v>
      </c>
      <c r="M23" s="15">
        <v>2995.2396470037902</v>
      </c>
      <c r="N23" s="15">
        <v>3844.6192165650473</v>
      </c>
      <c r="O23" s="15">
        <v>4942.7497747491871</v>
      </c>
      <c r="P23" s="15">
        <v>6438.1418127021207</v>
      </c>
      <c r="Q23" s="15">
        <v>174.50200436624084</v>
      </c>
      <c r="R23" s="15">
        <v>-693.7561158630898</v>
      </c>
      <c r="S23" s="15">
        <v>1809.2605756961821</v>
      </c>
      <c r="T23" s="15">
        <v>3471.4968942774335</v>
      </c>
      <c r="U23" s="15">
        <v>2153.791932146416</v>
      </c>
      <c r="V23" s="15">
        <v>3704</v>
      </c>
      <c r="W23" s="15">
        <v>685.73130921548113</v>
      </c>
      <c r="X23" s="15">
        <v>7561.7327226646494</v>
      </c>
      <c r="Y23" s="15">
        <v>3397.9494633897348</v>
      </c>
      <c r="Z23" s="15">
        <v>4508.5444817797734</v>
      </c>
      <c r="AA23" s="15">
        <v>4004.6282639851097</v>
      </c>
      <c r="AB23" s="15">
        <v>5750.4641033862808</v>
      </c>
      <c r="AC23" s="15">
        <v>3844.7611450446411</v>
      </c>
      <c r="AD23" s="15">
        <v>7024.5971319993514</v>
      </c>
      <c r="AE23" s="15">
        <v>2148.1553624779908</v>
      </c>
      <c r="AF23" s="15">
        <v>2314.0519611979225</v>
      </c>
      <c r="AG23" s="15">
        <v>5410.0733214364454</v>
      </c>
      <c r="AH23" s="15">
        <v>3758.334065668264</v>
      </c>
      <c r="AI23" s="15">
        <v>5105.4937931299801</v>
      </c>
      <c r="AJ23" s="15">
        <v>2519.05474355142</v>
      </c>
      <c r="AK23" s="15">
        <v>2025.3291334011712</v>
      </c>
      <c r="AL23" s="15">
        <v>6238.6334253585374</v>
      </c>
      <c r="AM23" s="15">
        <v>5111.0187355575526</v>
      </c>
      <c r="AN23" s="15">
        <v>1970.6606929850113</v>
      </c>
      <c r="AO23" s="15">
        <v>2739.5615376589544</v>
      </c>
      <c r="AP23" s="15">
        <v>2836.6310568658382</v>
      </c>
      <c r="AQ23" s="15">
        <v>5056.3953386281182</v>
      </c>
      <c r="AR23" s="15">
        <v>1858.5283929388079</v>
      </c>
      <c r="AS23" s="15">
        <v>790.41607687858846</v>
      </c>
      <c r="AT23" s="15">
        <v>2780.3416002854697</v>
      </c>
      <c r="AU23" s="15">
        <v>985.03144323161189</v>
      </c>
      <c r="AV23" s="15">
        <v>2851.8131640722709</v>
      </c>
      <c r="AW23" s="15">
        <v>3480.131589721304</v>
      </c>
      <c r="AX23" s="15">
        <v>462.66631184005143</v>
      </c>
      <c r="AY23" s="15">
        <v>3592.1669213447581</v>
      </c>
      <c r="AZ23" s="15">
        <v>1486.849749681968</v>
      </c>
      <c r="BA23" s="15">
        <v>66.698209751326317</v>
      </c>
      <c r="BB23" s="15">
        <v>854.01413060033474</v>
      </c>
      <c r="BC23" s="15">
        <v>1391.8447830910045</v>
      </c>
      <c r="BD23" s="15">
        <v>1309.8813885840596</v>
      </c>
      <c r="BE23" s="15">
        <v>2209.5946900217696</v>
      </c>
      <c r="BF23" s="15">
        <v>2083.1245955544528</v>
      </c>
      <c r="BG23" s="15">
        <v>2851.4820891471873</v>
      </c>
    </row>
    <row r="24" spans="1:59" ht="14.25" customHeight="1" x14ac:dyDescent="0.25">
      <c r="A24" s="18" t="s">
        <v>233</v>
      </c>
      <c r="B24" s="16">
        <v>614.47368421052636</v>
      </c>
      <c r="C24" s="17">
        <v>36.05263157894737</v>
      </c>
      <c r="D24" s="17">
        <v>859.29421746162211</v>
      </c>
      <c r="E24" s="17">
        <v>357.45807590467751</v>
      </c>
      <c r="F24" s="17">
        <v>719.77984341010153</v>
      </c>
      <c r="G24" s="17">
        <v>1571.7784011476517</v>
      </c>
      <c r="H24" s="17">
        <v>1255.3604822164539</v>
      </c>
      <c r="I24" s="17">
        <v>1035.9668571152724</v>
      </c>
      <c r="J24" s="17">
        <v>963.74048906847895</v>
      </c>
      <c r="K24" s="17">
        <v>3213.4008547590238</v>
      </c>
      <c r="L24" s="17">
        <v>2802.9233334112796</v>
      </c>
      <c r="M24" s="17">
        <v>2236.0774668314739</v>
      </c>
      <c r="N24" s="17">
        <v>1729.7620515190642</v>
      </c>
      <c r="O24" s="17">
        <v>2961.4103726067365</v>
      </c>
      <c r="P24" s="17">
        <v>2467.320235246736</v>
      </c>
      <c r="Q24" s="17">
        <v>1615.7859035032784</v>
      </c>
      <c r="R24" s="17">
        <v>-300.55273930438193</v>
      </c>
      <c r="S24" s="17">
        <v>440.34383521610772</v>
      </c>
      <c r="T24" s="17">
        <v>2708.2002626965709</v>
      </c>
      <c r="U24" s="17">
        <v>2556.9400447585149</v>
      </c>
      <c r="V24" s="17">
        <v>403.4</v>
      </c>
      <c r="W24" s="17">
        <v>790.83065595154471</v>
      </c>
      <c r="X24" s="17">
        <v>5460.0257270788443</v>
      </c>
      <c r="Y24" s="17">
        <v>2383.447446467731</v>
      </c>
      <c r="Z24" s="17">
        <v>2541.505533751792</v>
      </c>
      <c r="AA24" s="17">
        <v>375.15261478523342</v>
      </c>
      <c r="AB24" s="17">
        <v>2779.0563761150502</v>
      </c>
      <c r="AC24" s="17">
        <v>3629.0308620238184</v>
      </c>
      <c r="AD24" s="17">
        <v>2683.6765812028329</v>
      </c>
      <c r="AE24" s="17">
        <v>433.75997948013827</v>
      </c>
      <c r="AF24" s="17">
        <v>2056.5401034106562</v>
      </c>
      <c r="AG24" s="17">
        <v>2368.1437910679765</v>
      </c>
      <c r="AH24" s="17">
        <v>2593.6072104587247</v>
      </c>
      <c r="AI24" s="17">
        <v>3928.4195859675679</v>
      </c>
      <c r="AJ24" s="17">
        <v>1976.5552458488016</v>
      </c>
      <c r="AK24" s="17">
        <v>1298.3488386349677</v>
      </c>
      <c r="AL24" s="17">
        <v>2809.6695373888715</v>
      </c>
      <c r="AM24" s="17">
        <v>2732.4930172153427</v>
      </c>
      <c r="AN24" s="17">
        <v>1707.205406813968</v>
      </c>
      <c r="AO24" s="17">
        <v>1099.5249289920378</v>
      </c>
      <c r="AP24" s="17">
        <v>2276.4981621541519</v>
      </c>
      <c r="AQ24" s="17">
        <v>1110.8385012801816</v>
      </c>
      <c r="AR24" s="17">
        <v>378.99184508924566</v>
      </c>
      <c r="AS24" s="17">
        <v>297.06660787761604</v>
      </c>
      <c r="AT24" s="17">
        <v>2133.666229631744</v>
      </c>
      <c r="AU24" s="17">
        <v>683.53674410289159</v>
      </c>
      <c r="AV24" s="17">
        <v>822.46888247338256</v>
      </c>
      <c r="AW24" s="17">
        <v>2517.5461530429602</v>
      </c>
      <c r="AX24" s="17">
        <v>1365.4338297234833</v>
      </c>
      <c r="AY24" s="17">
        <v>1883.6455931958878</v>
      </c>
      <c r="AZ24" s="17">
        <v>841.49576282967985</v>
      </c>
      <c r="BA24" s="17">
        <v>-719.62722798416132</v>
      </c>
      <c r="BB24" s="17">
        <v>212.30850366886122</v>
      </c>
      <c r="BC24" s="17">
        <v>1150.3024695077386</v>
      </c>
      <c r="BD24" s="17">
        <v>867.31379435106498</v>
      </c>
      <c r="BE24" s="17">
        <v>403.31803540015056</v>
      </c>
      <c r="BF24" s="17">
        <v>1672.3799142931214</v>
      </c>
      <c r="BG24" s="17">
        <v>2546.1115169996742</v>
      </c>
    </row>
    <row r="25" spans="1:59" ht="14.25" customHeight="1" x14ac:dyDescent="0.25">
      <c r="A25" s="18" t="s">
        <v>234</v>
      </c>
      <c r="B25" s="14">
        <v>-68.684210526315795</v>
      </c>
      <c r="C25" s="15">
        <v>754.73684210526324</v>
      </c>
      <c r="D25" s="15">
        <v>547.76360792215712</v>
      </c>
      <c r="E25" s="15">
        <v>-169.99117387466887</v>
      </c>
      <c r="F25" s="15">
        <v>412.0156107004226</v>
      </c>
      <c r="G25" s="15">
        <v>314.96422730055491</v>
      </c>
      <c r="H25" s="15">
        <v>894.62408540460149</v>
      </c>
      <c r="I25" s="15">
        <v>1433.1021974573905</v>
      </c>
      <c r="J25" s="15">
        <v>-356.4433473331336</v>
      </c>
      <c r="K25" s="15">
        <v>724.23951586804412</v>
      </c>
      <c r="L25" s="15">
        <v>1472.460565527736</v>
      </c>
      <c r="M25" s="15">
        <v>759.16218017231654</v>
      </c>
      <c r="N25" s="15">
        <v>2114.8571650459835</v>
      </c>
      <c r="O25" s="15">
        <v>1981.3394021424517</v>
      </c>
      <c r="P25" s="15">
        <v>3970.8215774553837</v>
      </c>
      <c r="Q25" s="15">
        <v>-1441.2838991370377</v>
      </c>
      <c r="R25" s="15">
        <v>-393.20337655870787</v>
      </c>
      <c r="S25" s="15">
        <v>1368.9167404800744</v>
      </c>
      <c r="T25" s="15">
        <v>763.2966315808626</v>
      </c>
      <c r="U25" s="15">
        <v>-403.14811261209888</v>
      </c>
      <c r="V25" s="15">
        <v>3300.6</v>
      </c>
      <c r="W25" s="15">
        <v>-105.09934673606301</v>
      </c>
      <c r="X25" s="15">
        <v>2101.706995585801</v>
      </c>
      <c r="Y25" s="15">
        <v>1014.5020169220037</v>
      </c>
      <c r="Z25" s="15">
        <v>1967.0389480279855</v>
      </c>
      <c r="AA25" s="15">
        <v>3629.4756491998769</v>
      </c>
      <c r="AB25" s="15">
        <v>2971.4077272712298</v>
      </c>
      <c r="AC25" s="15">
        <v>215.73028302082119</v>
      </c>
      <c r="AD25" s="15">
        <v>4340.920550796518</v>
      </c>
      <c r="AE25" s="15">
        <v>1714.395382997852</v>
      </c>
      <c r="AF25" s="15">
        <v>257.51185778726796</v>
      </c>
      <c r="AG25" s="15">
        <v>3041.9295303684712</v>
      </c>
      <c r="AH25" s="15">
        <v>1164.7268552095397</v>
      </c>
      <c r="AI25" s="15">
        <v>1177.0742071624152</v>
      </c>
      <c r="AJ25" s="15">
        <v>542.49949770261821</v>
      </c>
      <c r="AK25" s="15">
        <v>726.98029476620343</v>
      </c>
      <c r="AL25" s="15">
        <v>3428.9638879696663</v>
      </c>
      <c r="AM25" s="15">
        <v>2378.5257183422095</v>
      </c>
      <c r="AN25" s="15">
        <v>263.45528617104173</v>
      </c>
      <c r="AO25" s="15">
        <v>1640.0366086669164</v>
      </c>
      <c r="AP25" s="15">
        <v>560.13289471168616</v>
      </c>
      <c r="AQ25" s="15">
        <v>3945.5568373479364</v>
      </c>
      <c r="AR25" s="15">
        <v>1479.5365478495598</v>
      </c>
      <c r="AS25" s="15">
        <v>493.34946900097225</v>
      </c>
      <c r="AT25" s="15">
        <v>646.67537065372301</v>
      </c>
      <c r="AU25" s="15">
        <v>301.49469912872036</v>
      </c>
      <c r="AV25" s="15">
        <v>2029.3442815988878</v>
      </c>
      <c r="AW25" s="15">
        <v>962.58543667834147</v>
      </c>
      <c r="AX25" s="15">
        <v>-902.76751788343188</v>
      </c>
      <c r="AY25" s="15">
        <v>1708.5213281488748</v>
      </c>
      <c r="AZ25" s="15">
        <v>645.35398685228824</v>
      </c>
      <c r="BA25" s="15">
        <v>786.32543773548912</v>
      </c>
      <c r="BB25" s="15">
        <v>641.70562693147303</v>
      </c>
      <c r="BC25" s="15">
        <v>241.54231358326737</v>
      </c>
      <c r="BD25" s="15">
        <v>442.56759423299451</v>
      </c>
      <c r="BE25" s="15">
        <v>1806.2766546216192</v>
      </c>
      <c r="BF25" s="15">
        <v>410.74468126133115</v>
      </c>
      <c r="BG25" s="15">
        <v>305.37057214750803</v>
      </c>
    </row>
    <row r="26" spans="1:59" ht="14.25" customHeight="1" x14ac:dyDescent="0.25">
      <c r="A26" s="13" t="s">
        <v>235</v>
      </c>
      <c r="B26" s="16">
        <v>563.68421052631584</v>
      </c>
      <c r="C26" s="17">
        <v>1462.3684210526317</v>
      </c>
      <c r="D26" s="17">
        <v>983.64132884375738</v>
      </c>
      <c r="E26" s="17">
        <v>915.09267431597448</v>
      </c>
      <c r="F26" s="17">
        <v>819.22911212129225</v>
      </c>
      <c r="G26" s="17">
        <v>1838.8263996125781</v>
      </c>
      <c r="H26" s="17">
        <v>1814.6298952413822</v>
      </c>
      <c r="I26" s="17">
        <v>3218.0458386922146</v>
      </c>
      <c r="J26" s="17">
        <v>788.32005421816291</v>
      </c>
      <c r="K26" s="17">
        <v>3905.438984178485</v>
      </c>
      <c r="L26" s="17">
        <v>2825.9655957844529</v>
      </c>
      <c r="M26" s="17">
        <v>1551.64520065749</v>
      </c>
      <c r="N26" s="17">
        <v>2246.8855467820617</v>
      </c>
      <c r="O26" s="17">
        <v>4997.8745205623327</v>
      </c>
      <c r="P26" s="17">
        <v>561.30311318421673</v>
      </c>
      <c r="Q26" s="17">
        <v>-233.55074819226442</v>
      </c>
      <c r="R26" s="17">
        <v>135.56228770220389</v>
      </c>
      <c r="S26" s="17">
        <v>247.86039350844868</v>
      </c>
      <c r="T26" s="17">
        <v>752.72486137414296</v>
      </c>
      <c r="U26" s="17">
        <v>-1021.4831080225157</v>
      </c>
      <c r="V26" s="17">
        <v>4293.6000000000004</v>
      </c>
      <c r="W26" s="17">
        <v>735.83831973067436</v>
      </c>
      <c r="X26" s="17">
        <v>1991.3853492645778</v>
      </c>
      <c r="Y26" s="17">
        <v>3864.9409347654887</v>
      </c>
      <c r="Z26" s="17">
        <v>4541.9595643668317</v>
      </c>
      <c r="AA26" s="17">
        <v>4641.0427323958647</v>
      </c>
      <c r="AB26" s="17">
        <v>4420.0244802892203</v>
      </c>
      <c r="AC26" s="17">
        <v>1516.4124269024016</v>
      </c>
      <c r="AD26" s="17">
        <v>3935.6930328371159</v>
      </c>
      <c r="AE26" s="17">
        <v>3639.7310372898883</v>
      </c>
      <c r="AF26" s="17">
        <v>1895.198884714936</v>
      </c>
      <c r="AG26" s="17">
        <v>-574.84870413792396</v>
      </c>
      <c r="AH26" s="17">
        <v>2863.6250685236673</v>
      </c>
      <c r="AI26" s="17">
        <v>2362.6970713659002</v>
      </c>
      <c r="AJ26" s="17">
        <v>2848.9179974708081</v>
      </c>
      <c r="AK26" s="17">
        <v>3221.0393765605704</v>
      </c>
      <c r="AL26" s="17">
        <v>1880.2751788450421</v>
      </c>
      <c r="AM26" s="17">
        <v>3860.4790006380376</v>
      </c>
      <c r="AN26" s="17">
        <v>2666.1990376006552</v>
      </c>
      <c r="AO26" s="17">
        <v>2212.4783658944134</v>
      </c>
      <c r="AP26" s="17">
        <v>1897.7896097866756</v>
      </c>
      <c r="AQ26" s="17">
        <v>4504.1255194510604</v>
      </c>
      <c r="AR26" s="17">
        <v>1189.7546012245748</v>
      </c>
      <c r="AS26" s="17">
        <v>2265.4923813609826</v>
      </c>
      <c r="AT26" s="17">
        <v>3612.2479025725338</v>
      </c>
      <c r="AU26" s="17">
        <v>2626.8647068474538</v>
      </c>
      <c r="AV26" s="17">
        <v>3519.3217323683098</v>
      </c>
      <c r="AW26" s="17">
        <v>3711.6555790187404</v>
      </c>
      <c r="AX26" s="17">
        <v>2532.8543793054323</v>
      </c>
      <c r="AY26" s="17">
        <v>1942.5431282891091</v>
      </c>
      <c r="AZ26" s="17">
        <v>3633.1406271164169</v>
      </c>
      <c r="BA26" s="17">
        <v>1259.9316879504984</v>
      </c>
      <c r="BB26" s="17">
        <v>3056.3909645857257</v>
      </c>
      <c r="BC26" s="17">
        <v>1107.8533175010064</v>
      </c>
      <c r="BD26" s="17">
        <v>1411.3465904672307</v>
      </c>
      <c r="BE26" s="17">
        <v>2728.889869098703</v>
      </c>
      <c r="BF26" s="17">
        <v>5470.3541840684957</v>
      </c>
      <c r="BG26" s="17">
        <v>637.39202715708177</v>
      </c>
    </row>
    <row r="27" spans="1:59" ht="14.25" customHeight="1" x14ac:dyDescent="0.25">
      <c r="A27" s="18" t="s">
        <v>236</v>
      </c>
      <c r="B27" s="14">
        <v>897.10526315789468</v>
      </c>
      <c r="C27" s="15">
        <v>981.57894736842104</v>
      </c>
      <c r="D27" s="15">
        <v>1448.4184850332742</v>
      </c>
      <c r="E27" s="15">
        <v>905.29567519858711</v>
      </c>
      <c r="F27" s="15">
        <v>1258.8501443226091</v>
      </c>
      <c r="G27" s="15">
        <v>1340.7223983698991</v>
      </c>
      <c r="H27" s="15">
        <v>1781.5138255959637</v>
      </c>
      <c r="I27" s="15">
        <v>3227.6452759665813</v>
      </c>
      <c r="J27" s="15">
        <v>1344.2802070352798</v>
      </c>
      <c r="K27" s="15">
        <v>3399.9588871187502</v>
      </c>
      <c r="L27" s="15">
        <v>2602.1198821942912</v>
      </c>
      <c r="M27" s="15">
        <v>1341.2763577732069</v>
      </c>
      <c r="N27" s="15">
        <v>2397.1854072760161</v>
      </c>
      <c r="O27" s="15">
        <v>2615.1487465902428</v>
      </c>
      <c r="P27" s="15">
        <v>276.27030054497544</v>
      </c>
      <c r="Q27" s="15">
        <v>-122.06623572463712</v>
      </c>
      <c r="R27" s="15">
        <v>795.12429895400305</v>
      </c>
      <c r="S27" s="15">
        <v>-477.68429952550815</v>
      </c>
      <c r="T27" s="15">
        <v>734.84951257220791</v>
      </c>
      <c r="U27" s="15">
        <v>-346.17762564408213</v>
      </c>
      <c r="V27" s="15">
        <v>2466.1</v>
      </c>
      <c r="W27" s="15">
        <v>1670.8828582897693</v>
      </c>
      <c r="X27" s="15">
        <v>1939.3222478696864</v>
      </c>
      <c r="Y27" s="15">
        <v>3524.2252872272134</v>
      </c>
      <c r="Z27" s="15">
        <v>3199.4234498521346</v>
      </c>
      <c r="AA27" s="15">
        <v>2608.0974255528395</v>
      </c>
      <c r="AB27" s="15">
        <v>2658.5950302547558</v>
      </c>
      <c r="AC27" s="15">
        <v>2329.4395225229396</v>
      </c>
      <c r="AD27" s="15">
        <v>2715.9588572666848</v>
      </c>
      <c r="AE27" s="15">
        <v>2185.784281497286</v>
      </c>
      <c r="AF27" s="15">
        <v>2299.9930499221377</v>
      </c>
      <c r="AG27" s="15">
        <v>1664.3335234107137</v>
      </c>
      <c r="AH27" s="15">
        <v>2559.7815308928857</v>
      </c>
      <c r="AI27" s="15">
        <v>2102.8324864911624</v>
      </c>
      <c r="AJ27" s="15">
        <v>2567.3610316161062</v>
      </c>
      <c r="AK27" s="15">
        <v>2697.8422216829977</v>
      </c>
      <c r="AL27" s="15">
        <v>1697.6601984449289</v>
      </c>
      <c r="AM27" s="15">
        <v>3253.0842878576359</v>
      </c>
      <c r="AN27" s="15">
        <v>2159.9397597222587</v>
      </c>
      <c r="AO27" s="15">
        <v>2146.8952543879323</v>
      </c>
      <c r="AP27" s="15">
        <v>1597.1211080405424</v>
      </c>
      <c r="AQ27" s="15">
        <v>3863.1586746948806</v>
      </c>
      <c r="AR27" s="15">
        <v>1121.9712060221</v>
      </c>
      <c r="AS27" s="15">
        <v>1779.9857760548316</v>
      </c>
      <c r="AT27" s="15">
        <v>3748.9164544138121</v>
      </c>
      <c r="AU27" s="15">
        <v>1920.9726171341802</v>
      </c>
      <c r="AV27" s="15">
        <v>1887.0744708542136</v>
      </c>
      <c r="AW27" s="15">
        <v>2649.9325936235196</v>
      </c>
      <c r="AX27" s="15">
        <v>2750.2124390273966</v>
      </c>
      <c r="AY27" s="15">
        <v>1438.8022927103641</v>
      </c>
      <c r="AZ27" s="15">
        <v>2707.6184941104461</v>
      </c>
      <c r="BA27" s="15">
        <v>1100.3744637465197</v>
      </c>
      <c r="BB27" s="15">
        <v>2772.3534938172834</v>
      </c>
      <c r="BC27" s="15">
        <v>1104.9491606373911</v>
      </c>
      <c r="BD27" s="15">
        <v>1053.3992516699732</v>
      </c>
      <c r="BE27" s="15">
        <v>1574.7762789042083</v>
      </c>
      <c r="BF27" s="15">
        <v>4264.9016736310969</v>
      </c>
      <c r="BG27" s="15">
        <v>-746.82259568095799</v>
      </c>
    </row>
    <row r="28" spans="1:59" ht="14.25" customHeight="1" x14ac:dyDescent="0.25">
      <c r="A28" s="18" t="s">
        <v>237</v>
      </c>
      <c r="B28" s="16">
        <v>-333.42105263157896</v>
      </c>
      <c r="C28" s="17">
        <v>480.78947368421052</v>
      </c>
      <c r="D28" s="17">
        <v>-464.77715618951669</v>
      </c>
      <c r="E28" s="17">
        <v>9.7969991173874593</v>
      </c>
      <c r="F28" s="17">
        <v>-439.62103220131695</v>
      </c>
      <c r="G28" s="17">
        <v>498.10400124267915</v>
      </c>
      <c r="H28" s="17">
        <v>33.116069645418428</v>
      </c>
      <c r="I28" s="17">
        <v>-9.5994372743666752</v>
      </c>
      <c r="J28" s="17">
        <v>-555.96015281711698</v>
      </c>
      <c r="K28" s="17">
        <v>505.48009705973442</v>
      </c>
      <c r="L28" s="17">
        <v>223.84571359016149</v>
      </c>
      <c r="M28" s="17">
        <v>210.36884288428283</v>
      </c>
      <c r="N28" s="17">
        <v>-150.29986049395461</v>
      </c>
      <c r="O28" s="17">
        <v>2382.7257739720903</v>
      </c>
      <c r="P28" s="17">
        <v>285.03281263924129</v>
      </c>
      <c r="Q28" s="17">
        <v>-111.48451246762728</v>
      </c>
      <c r="R28" s="17">
        <v>-659.56201125179939</v>
      </c>
      <c r="S28" s="17">
        <v>725.54469303395729</v>
      </c>
      <c r="T28" s="17">
        <v>17.875348801934756</v>
      </c>
      <c r="U28" s="17">
        <v>-675.30548237843368</v>
      </c>
      <c r="V28" s="17">
        <v>1827.5</v>
      </c>
      <c r="W28" s="17">
        <v>-935.0445385590948</v>
      </c>
      <c r="X28" s="17">
        <v>52.063101394893067</v>
      </c>
      <c r="Y28" s="17">
        <v>340.71564753827505</v>
      </c>
      <c r="Z28" s="17">
        <v>1342.5361145146969</v>
      </c>
      <c r="AA28" s="17">
        <v>2032.9453068430187</v>
      </c>
      <c r="AB28" s="17">
        <v>1761.4294500344599</v>
      </c>
      <c r="AC28" s="17">
        <v>-813.02709562053815</v>
      </c>
      <c r="AD28" s="17">
        <v>1219.7341755704276</v>
      </c>
      <c r="AE28" s="17">
        <v>1453.9467557926025</v>
      </c>
      <c r="AF28" s="17">
        <v>-404.79416520720218</v>
      </c>
      <c r="AG28" s="17">
        <v>-2239.1822275486379</v>
      </c>
      <c r="AH28" s="17">
        <v>303.84353763078207</v>
      </c>
      <c r="AI28" s="17">
        <v>259.86458487473783</v>
      </c>
      <c r="AJ28" s="17">
        <v>281.5569658547023</v>
      </c>
      <c r="AK28" s="17">
        <v>523.19715487757219</v>
      </c>
      <c r="AL28" s="17">
        <v>182.61498040011159</v>
      </c>
      <c r="AM28" s="17">
        <v>607.39471278040423</v>
      </c>
      <c r="AN28" s="17">
        <v>506.25927787839686</v>
      </c>
      <c r="AO28" s="17">
        <v>65.583111506481444</v>
      </c>
      <c r="AP28" s="17">
        <v>300.66850174613302</v>
      </c>
      <c r="AQ28" s="17">
        <v>640.96684475618019</v>
      </c>
      <c r="AR28" s="17">
        <v>67.783395202474281</v>
      </c>
      <c r="AS28" s="17">
        <v>485.50660530615085</v>
      </c>
      <c r="AT28" s="17">
        <v>-136.66855184127749</v>
      </c>
      <c r="AU28" s="17">
        <v>705.89208971328367</v>
      </c>
      <c r="AV28" s="17">
        <v>1632.2472615141062</v>
      </c>
      <c r="AW28" s="17">
        <v>1061.7229853952067</v>
      </c>
      <c r="AX28" s="17">
        <v>-217.35805972197397</v>
      </c>
      <c r="AY28" s="17">
        <v>503.74083557874479</v>
      </c>
      <c r="AZ28" s="17">
        <v>925.52213300597305</v>
      </c>
      <c r="BA28" s="17">
        <v>159.55722420397802</v>
      </c>
      <c r="BB28" s="17">
        <v>284.03747076844274</v>
      </c>
      <c r="BC28" s="17">
        <v>2.9041568636146784</v>
      </c>
      <c r="BD28" s="17">
        <v>357.94733879725766</v>
      </c>
      <c r="BE28" s="17">
        <v>1154.1135901944942</v>
      </c>
      <c r="BF28" s="17">
        <v>1205.4525104374081</v>
      </c>
      <c r="BG28" s="17">
        <v>1384.21462283804</v>
      </c>
    </row>
    <row r="29" spans="1:59" ht="14.25" customHeight="1" x14ac:dyDescent="0.25">
      <c r="A29" s="13" t="s">
        <v>238</v>
      </c>
      <c r="B29" s="14">
        <v>52.368421052631582</v>
      </c>
      <c r="C29" s="15">
        <v>248.68421052631581</v>
      </c>
      <c r="D29" s="15">
        <v>297.2134581223321</v>
      </c>
      <c r="E29" s="15">
        <v>116.76963812886132</v>
      </c>
      <c r="F29" s="15">
        <v>168.85182014249639</v>
      </c>
      <c r="G29" s="15">
        <v>297.1464076534391</v>
      </c>
      <c r="H29" s="15">
        <v>1214.3466656983617</v>
      </c>
      <c r="I29" s="15">
        <v>440.52590020585001</v>
      </c>
      <c r="J29" s="15">
        <v>-487.04396112343727</v>
      </c>
      <c r="K29" s="15">
        <v>1501.1854677076371</v>
      </c>
      <c r="L29" s="15">
        <v>1871.6501650237165</v>
      </c>
      <c r="M29" s="15">
        <v>1045.839855540195</v>
      </c>
      <c r="N29" s="15">
        <v>-81.853579279735371</v>
      </c>
      <c r="O29" s="15">
        <v>1061.9214284795362</v>
      </c>
      <c r="P29" s="15">
        <v>513.10289918852561</v>
      </c>
      <c r="Q29" s="15">
        <v>1385.0244453378475</v>
      </c>
      <c r="R29" s="15">
        <v>640.84447638158815</v>
      </c>
      <c r="S29" s="15">
        <v>1900.8620132545336</v>
      </c>
      <c r="T29" s="15">
        <v>1385.8036714177563</v>
      </c>
      <c r="U29" s="15">
        <v>2411.91863811537</v>
      </c>
      <c r="V29" s="15">
        <v>1206.8</v>
      </c>
      <c r="W29" s="15">
        <v>634.07419967632563</v>
      </c>
      <c r="X29" s="15">
        <v>2930.5600967011592</v>
      </c>
      <c r="Y29" s="15">
        <v>2504.7906696634709</v>
      </c>
      <c r="Z29" s="15">
        <v>2866.4690966664043</v>
      </c>
      <c r="AA29" s="15">
        <v>1209.1949422838597</v>
      </c>
      <c r="AB29" s="15">
        <v>1862.695287272224</v>
      </c>
      <c r="AC29" s="15">
        <v>161.06458684637147</v>
      </c>
      <c r="AD29" s="15">
        <v>2465.0523816651494</v>
      </c>
      <c r="AE29" s="15">
        <v>1235.7825026047756</v>
      </c>
      <c r="AF29" s="15">
        <v>1896.1596303602091</v>
      </c>
      <c r="AG29" s="15">
        <v>1357.1544707671421</v>
      </c>
      <c r="AH29" s="15">
        <v>1704.5345915222915</v>
      </c>
      <c r="AI29" s="15">
        <v>3713.5223359116121</v>
      </c>
      <c r="AJ29" s="15">
        <v>3092.2013913221963</v>
      </c>
      <c r="AK29" s="15">
        <v>1684.7513084364077</v>
      </c>
      <c r="AL29" s="15">
        <v>2278.4430026281211</v>
      </c>
      <c r="AM29" s="15">
        <v>3214.7962700890666</v>
      </c>
      <c r="AN29" s="15">
        <v>3261.4479444479252</v>
      </c>
      <c r="AO29" s="15">
        <v>-65.067865124919138</v>
      </c>
      <c r="AP29" s="15">
        <v>2034.3739894444557</v>
      </c>
      <c r="AQ29" s="15">
        <v>2203.1591586844588</v>
      </c>
      <c r="AR29" s="15">
        <v>-164.66247074935615</v>
      </c>
      <c r="AS29" s="15">
        <v>-1320.2664602871735</v>
      </c>
      <c r="AT29" s="15">
        <v>1402.8454227328957</v>
      </c>
      <c r="AU29" s="15">
        <v>1184.7903315055057</v>
      </c>
      <c r="AV29" s="15">
        <v>1751.730864605438</v>
      </c>
      <c r="AW29" s="15">
        <v>-633.62427283860347</v>
      </c>
      <c r="AX29" s="15">
        <v>2019.3761437580165</v>
      </c>
      <c r="AY29" s="15">
        <v>640.0656929800333</v>
      </c>
      <c r="AZ29" s="15">
        <v>2098.19323891368</v>
      </c>
      <c r="BA29" s="15">
        <v>-301.56150390832357</v>
      </c>
      <c r="BB29" s="15">
        <v>2916.247595333994</v>
      </c>
      <c r="BC29" s="15">
        <v>735.14184768264101</v>
      </c>
      <c r="BD29" s="15">
        <v>-1156.7829807370892</v>
      </c>
      <c r="BE29" s="15">
        <v>568.32511267502673</v>
      </c>
      <c r="BF29" s="15">
        <v>2091.4063010643818</v>
      </c>
      <c r="BG29" s="15">
        <v>937.08011415211843</v>
      </c>
    </row>
    <row r="30" spans="1:59" ht="14.25" customHeight="1" x14ac:dyDescent="0.25">
      <c r="A30" s="18" t="s">
        <v>239</v>
      </c>
      <c r="B30" s="16">
        <v>-0.52631578947368429</v>
      </c>
      <c r="C30" s="17">
        <v>-19.473684210526319</v>
      </c>
      <c r="D30" s="17">
        <v>-2.9164567701566932</v>
      </c>
      <c r="E30" s="17">
        <v>15.887025595763447</v>
      </c>
      <c r="F30" s="17">
        <v>7.082440501687171</v>
      </c>
      <c r="G30" s="17">
        <v>-1.9188421158432414</v>
      </c>
      <c r="H30" s="17">
        <v>1143.539279943355</v>
      </c>
      <c r="I30" s="17">
        <v>738.43947078964345</v>
      </c>
      <c r="J30" s="17">
        <v>58.883183280373309</v>
      </c>
      <c r="K30" s="17">
        <v>853.92009933761028</v>
      </c>
      <c r="L30" s="17">
        <v>1788.2272521754244</v>
      </c>
      <c r="M30" s="17">
        <v>1392.0102857053253</v>
      </c>
      <c r="N30" s="17">
        <v>-301.51815017360724</v>
      </c>
      <c r="O30" s="17">
        <v>533.83594566063232</v>
      </c>
      <c r="P30" s="17">
        <v>272.1883654958678</v>
      </c>
      <c r="Q30" s="17">
        <v>1786.6005572332824</v>
      </c>
      <c r="R30" s="17">
        <v>725.19606028201736</v>
      </c>
      <c r="S30" s="17">
        <v>1399.4816595176214</v>
      </c>
      <c r="T30" s="17">
        <v>736.62556872905327</v>
      </c>
      <c r="U30" s="17">
        <v>898.40965838341151</v>
      </c>
      <c r="V30" s="17">
        <v>1564.6</v>
      </c>
      <c r="W30" s="17">
        <v>655.99362637320883</v>
      </c>
      <c r="X30" s="17">
        <v>752.8072430665004</v>
      </c>
      <c r="Y30" s="17">
        <v>1244.6110307618278</v>
      </c>
      <c r="Z30" s="17">
        <v>1680.0414143032244</v>
      </c>
      <c r="AA30" s="17">
        <v>638.74593640360331</v>
      </c>
      <c r="AB30" s="17">
        <v>766.94494127469341</v>
      </c>
      <c r="AC30" s="17">
        <v>477.13037871483903</v>
      </c>
      <c r="AD30" s="17">
        <v>607.08976646393262</v>
      </c>
      <c r="AE30" s="17">
        <v>1146.6546193303964</v>
      </c>
      <c r="AF30" s="17">
        <v>911.26724453883276</v>
      </c>
      <c r="AG30" s="17">
        <v>833.29513450307854</v>
      </c>
      <c r="AH30" s="17">
        <v>282.52320270071272</v>
      </c>
      <c r="AI30" s="17">
        <v>2669.1097820467226</v>
      </c>
      <c r="AJ30" s="17">
        <v>2451.5862006992947</v>
      </c>
      <c r="AK30" s="17">
        <v>2288.3198251603535</v>
      </c>
      <c r="AL30" s="17">
        <v>2368.7139305036335</v>
      </c>
      <c r="AM30" s="17">
        <v>1830.7740868441383</v>
      </c>
      <c r="AN30" s="17">
        <v>1972.9223324153445</v>
      </c>
      <c r="AO30" s="17">
        <v>159.60058361959693</v>
      </c>
      <c r="AP30" s="17">
        <v>781.11936590493144</v>
      </c>
      <c r="AQ30" s="17">
        <v>688.59001281357769</v>
      </c>
      <c r="AR30" s="17">
        <v>308.75068895382839</v>
      </c>
      <c r="AS30" s="17">
        <v>600.19977732288169</v>
      </c>
      <c r="AT30" s="17">
        <v>195.96921642639691</v>
      </c>
      <c r="AU30" s="17">
        <v>478.42933174554355</v>
      </c>
      <c r="AV30" s="17">
        <v>874.31291856699636</v>
      </c>
      <c r="AW30" s="17">
        <v>514.3626883193059</v>
      </c>
      <c r="AX30" s="17">
        <v>992.0832946753826</v>
      </c>
      <c r="AY30" s="17">
        <v>1083.1778818015932</v>
      </c>
      <c r="AZ30" s="17">
        <v>1006.7958112119153</v>
      </c>
      <c r="BA30" s="17">
        <v>927.18358095558062</v>
      </c>
      <c r="BB30" s="17">
        <v>1823.4200157919483</v>
      </c>
      <c r="BC30" s="17">
        <v>1278.841339982692</v>
      </c>
      <c r="BD30" s="17">
        <v>-18.091503351013685</v>
      </c>
      <c r="BE30" s="17">
        <v>1681.1247277830332</v>
      </c>
      <c r="BF30" s="17">
        <v>1563.7482462226001</v>
      </c>
      <c r="BG30" s="17">
        <v>1041.3001336970119</v>
      </c>
    </row>
    <row r="31" spans="1:59" ht="14.25" customHeight="1" x14ac:dyDescent="0.25">
      <c r="A31" s="18" t="s">
        <v>240</v>
      </c>
      <c r="B31" s="14">
        <v>52.89473684210526</v>
      </c>
      <c r="C31" s="15">
        <v>268.15789473684214</v>
      </c>
      <c r="D31" s="15">
        <v>300.12991489248878</v>
      </c>
      <c r="E31" s="15">
        <v>100.88261253309788</v>
      </c>
      <c r="F31" s="15">
        <v>161.76937964080923</v>
      </c>
      <c r="G31" s="15">
        <v>299.06524976928233</v>
      </c>
      <c r="H31" s="15">
        <v>70.807385755006507</v>
      </c>
      <c r="I31" s="15">
        <v>-297.91357058379333</v>
      </c>
      <c r="J31" s="15">
        <v>-545.92714440381064</v>
      </c>
      <c r="K31" s="15">
        <v>647.26536837002698</v>
      </c>
      <c r="L31" s="15">
        <v>83.422912848292157</v>
      </c>
      <c r="M31" s="15">
        <v>-346.17043016513037</v>
      </c>
      <c r="N31" s="15">
        <v>219.66457089387185</v>
      </c>
      <c r="O31" s="15">
        <v>528.08548281890387</v>
      </c>
      <c r="P31" s="15">
        <v>240.91453369265784</v>
      </c>
      <c r="Q31" s="15">
        <v>-401.57611189543496</v>
      </c>
      <c r="R31" s="15">
        <v>-84.351583900429361</v>
      </c>
      <c r="S31" s="15">
        <v>501.38035373691184</v>
      </c>
      <c r="T31" s="15">
        <v>649.17810268870323</v>
      </c>
      <c r="U31" s="15">
        <v>1513.5089797319581</v>
      </c>
      <c r="V31" s="15">
        <v>-357.8</v>
      </c>
      <c r="W31" s="15">
        <v>-21.919426696883082</v>
      </c>
      <c r="X31" s="15">
        <v>2177.7528536346585</v>
      </c>
      <c r="Y31" s="15">
        <v>1260.1796389016431</v>
      </c>
      <c r="Z31" s="15">
        <v>1186.4276823631799</v>
      </c>
      <c r="AA31" s="15">
        <v>570.44900588025655</v>
      </c>
      <c r="AB31" s="15">
        <v>1095.7503459975305</v>
      </c>
      <c r="AC31" s="15">
        <v>-316.06579186846756</v>
      </c>
      <c r="AD31" s="15">
        <v>1857.9626152012165</v>
      </c>
      <c r="AE31" s="15">
        <v>89.127883274379585</v>
      </c>
      <c r="AF31" s="15">
        <v>984.89238582137637</v>
      </c>
      <c r="AG31" s="15">
        <v>523.85933626406347</v>
      </c>
      <c r="AH31" s="15">
        <v>1422.0113888215785</v>
      </c>
      <c r="AI31" s="15">
        <v>1044.4125538648898</v>
      </c>
      <c r="AJ31" s="15">
        <v>640.61519062290188</v>
      </c>
      <c r="AK31" s="15">
        <v>-603.56851672394566</v>
      </c>
      <c r="AL31" s="15">
        <v>-90.270927875512797</v>
      </c>
      <c r="AM31" s="15">
        <v>1384.0221832449281</v>
      </c>
      <c r="AN31" s="15">
        <v>1288.525612032581</v>
      </c>
      <c r="AO31" s="15">
        <v>-224.66844874451607</v>
      </c>
      <c r="AP31" s="15">
        <v>1253.2546235395241</v>
      </c>
      <c r="AQ31" s="15">
        <v>1514.5691458708811</v>
      </c>
      <c r="AR31" s="15">
        <v>-473.4131597031851</v>
      </c>
      <c r="AS31" s="15">
        <v>-1920.4662376100553</v>
      </c>
      <c r="AT31" s="15">
        <v>1206.8762063064992</v>
      </c>
      <c r="AU31" s="15">
        <v>706.36099975996206</v>
      </c>
      <c r="AV31" s="15">
        <v>877.41794603844141</v>
      </c>
      <c r="AW31" s="15">
        <v>-1147.9869611579095</v>
      </c>
      <c r="AX31" s="15">
        <v>1027.2928490826341</v>
      </c>
      <c r="AY31" s="15">
        <v>-443.11218882155998</v>
      </c>
      <c r="AZ31" s="15">
        <v>1091.3974277017624</v>
      </c>
      <c r="BA31" s="15">
        <v>-1228.7450848639041</v>
      </c>
      <c r="BB31" s="15">
        <v>1092.8275795420457</v>
      </c>
      <c r="BC31" s="15">
        <v>-543.69949230005068</v>
      </c>
      <c r="BD31" s="15">
        <v>-1138.6914773860758</v>
      </c>
      <c r="BE31" s="15">
        <v>-1112.7996151080063</v>
      </c>
      <c r="BF31" s="15">
        <v>527.65805484178156</v>
      </c>
      <c r="BG31" s="15">
        <v>-104.22001954489386</v>
      </c>
    </row>
    <row r="32" spans="1:59" ht="14.25" customHeight="1" x14ac:dyDescent="0.25">
      <c r="A32" s="13" t="s">
        <v>241</v>
      </c>
      <c r="B32" s="16">
        <v>1009.7368421052632</v>
      </c>
      <c r="C32" s="17">
        <v>760.26315789473688</v>
      </c>
      <c r="D32" s="17">
        <v>-616.9631731049659</v>
      </c>
      <c r="E32" s="17">
        <v>-4138.3053839364484</v>
      </c>
      <c r="F32" s="17">
        <v>2413.8781494727587</v>
      </c>
      <c r="G32" s="17">
        <v>12.006469239133425</v>
      </c>
      <c r="H32" s="17">
        <v>1235.0169756168425</v>
      </c>
      <c r="I32" s="17">
        <v>1895.8612770975494</v>
      </c>
      <c r="J32" s="17">
        <v>6819.330057466962</v>
      </c>
      <c r="K32" s="17">
        <v>6217.3176900672106</v>
      </c>
      <c r="L32" s="17">
        <v>-6424.7181332029813</v>
      </c>
      <c r="M32" s="17">
        <v>2707.8452022254323</v>
      </c>
      <c r="N32" s="17">
        <v>7884.8606361155244</v>
      </c>
      <c r="O32" s="17">
        <v>-5714.9419322010745</v>
      </c>
      <c r="P32" s="17">
        <v>-15314.537258833394</v>
      </c>
      <c r="Q32" s="17">
        <v>-7937.9068171480194</v>
      </c>
      <c r="R32" s="17">
        <v>-3196.2743191830159</v>
      </c>
      <c r="S32" s="17">
        <v>-1109.660661510846</v>
      </c>
      <c r="T32" s="17">
        <v>6527.479571149328</v>
      </c>
      <c r="U32" s="17">
        <v>3826.483774318343</v>
      </c>
      <c r="V32" s="17">
        <v>5047.8</v>
      </c>
      <c r="W32" s="17">
        <v>4870.5219735985174</v>
      </c>
      <c r="X32" s="17">
        <v>8721.7158237669428</v>
      </c>
      <c r="Y32" s="17">
        <v>3630.1584189531632</v>
      </c>
      <c r="Z32" s="17">
        <v>5632.7347468160715</v>
      </c>
      <c r="AA32" s="17">
        <v>17122.777826120673</v>
      </c>
      <c r="AB32" s="17">
        <v>-7355.6148736574924</v>
      </c>
      <c r="AC32" s="17">
        <v>-622.27440788427543</v>
      </c>
      <c r="AD32" s="17">
        <v>10665.861430412006</v>
      </c>
      <c r="AE32" s="17">
        <v>-356.92891871803823</v>
      </c>
      <c r="AF32" s="17">
        <v>12572.472113993252</v>
      </c>
      <c r="AG32" s="17">
        <v>4753.1968208728276</v>
      </c>
      <c r="AH32" s="17">
        <v>2977.0155848350428</v>
      </c>
      <c r="AI32" s="17">
        <v>4780.4638394468857</v>
      </c>
      <c r="AJ32" s="17">
        <v>187.96884838688854</v>
      </c>
      <c r="AK32" s="17">
        <v>1435.984901169053</v>
      </c>
      <c r="AL32" s="17">
        <v>-2016.039745939361</v>
      </c>
      <c r="AM32" s="17">
        <v>5168.8401545575507</v>
      </c>
      <c r="AN32" s="17">
        <v>-230.1712879573991</v>
      </c>
      <c r="AO32" s="17">
        <v>-6116.3348075665799</v>
      </c>
      <c r="AP32" s="17">
        <v>-148.05475390235469</v>
      </c>
      <c r="AQ32" s="17">
        <v>-1018.7736343386786</v>
      </c>
      <c r="AR32" s="17">
        <v>-6185.5593679179856</v>
      </c>
      <c r="AS32" s="17">
        <v>2878.852747892091</v>
      </c>
      <c r="AT32" s="17">
        <v>5136.2625863283856</v>
      </c>
      <c r="AU32" s="17">
        <v>1202.211052939414</v>
      </c>
      <c r="AV32" s="17">
        <v>-679.10282410910304</v>
      </c>
      <c r="AW32" s="17">
        <v>-5285.5897649795234</v>
      </c>
      <c r="AX32" s="17">
        <v>-5258.4657515488434</v>
      </c>
      <c r="AY32" s="17">
        <v>4682.2756912982404</v>
      </c>
      <c r="AZ32" s="17">
        <v>-214.26066987385224</v>
      </c>
      <c r="BA32" s="17">
        <v>1947.821585984165</v>
      </c>
      <c r="BB32" s="17">
        <v>2016.2563502345322</v>
      </c>
      <c r="BC32" s="17">
        <v>-9450.1997260484804</v>
      </c>
      <c r="BD32" s="17">
        <v>-945.75238900428496</v>
      </c>
      <c r="BE32" s="17">
        <v>-988.52305617705815</v>
      </c>
      <c r="BF32" s="17">
        <v>3673.471215406908</v>
      </c>
      <c r="BG32" s="17">
        <v>-1619.519330132008</v>
      </c>
    </row>
    <row r="33" spans="1:59" ht="14.25" customHeight="1" x14ac:dyDescent="0.25">
      <c r="A33" s="18" t="s">
        <v>242</v>
      </c>
      <c r="B33" s="14">
        <v>-233.42105263157896</v>
      </c>
      <c r="C33" s="15">
        <v>-52.368421052631582</v>
      </c>
      <c r="D33" s="15">
        <v>599.46443248402568</v>
      </c>
      <c r="E33" s="15">
        <v>-1513.2391879964682</v>
      </c>
      <c r="F33" s="15">
        <v>50.650180557520372</v>
      </c>
      <c r="G33" s="15">
        <v>-1266.2165002147285</v>
      </c>
      <c r="H33" s="15">
        <v>431.89781949563394</v>
      </c>
      <c r="I33" s="15">
        <v>3138.8228965888211</v>
      </c>
      <c r="J33" s="15">
        <v>4505.1352023396303</v>
      </c>
      <c r="K33" s="15">
        <v>96.254144275656301</v>
      </c>
      <c r="L33" s="15">
        <v>-4891.1442263334784</v>
      </c>
      <c r="M33" s="15">
        <v>-379.32771835564591</v>
      </c>
      <c r="N33" s="15">
        <v>-1216.3996166549539</v>
      </c>
      <c r="O33" s="15">
        <v>-2908.811293025889</v>
      </c>
      <c r="P33" s="15">
        <v>-2961.0720113546536</v>
      </c>
      <c r="Q33" s="15">
        <v>-3629.2899451695575</v>
      </c>
      <c r="R33" s="15">
        <v>-1384.6499149929432</v>
      </c>
      <c r="S33" s="15">
        <v>9.9485620242594948</v>
      </c>
      <c r="T33" s="15">
        <v>296.59671663129348</v>
      </c>
      <c r="U33" s="15">
        <v>629.48433895112919</v>
      </c>
      <c r="V33" s="15">
        <v>154.4</v>
      </c>
      <c r="W33" s="15">
        <v>801.71130918463041</v>
      </c>
      <c r="X33" s="15">
        <v>2215.6304379538128</v>
      </c>
      <c r="Y33" s="15">
        <v>2418.6195900454322</v>
      </c>
      <c r="Z33" s="15">
        <v>-732.34415728061674</v>
      </c>
      <c r="AA33" s="15">
        <v>2682.5497271728927</v>
      </c>
      <c r="AB33" s="15">
        <v>-1487.4235118449403</v>
      </c>
      <c r="AC33" s="15">
        <v>711.61939814270079</v>
      </c>
      <c r="AD33" s="15">
        <v>1536.675549881526</v>
      </c>
      <c r="AE33" s="15">
        <v>869.63899364907661</v>
      </c>
      <c r="AF33" s="15">
        <v>2162.2541492452292</v>
      </c>
      <c r="AG33" s="15">
        <v>1478.1683650155646</v>
      </c>
      <c r="AH33" s="15">
        <v>2586.1193153469171</v>
      </c>
      <c r="AI33" s="15">
        <v>3704.4109406977113</v>
      </c>
      <c r="AJ33" s="15">
        <v>-1652.5604654191711</v>
      </c>
      <c r="AK33" s="15">
        <v>-801.11442488998978</v>
      </c>
      <c r="AL33" s="15">
        <v>-2017.1443719666938</v>
      </c>
      <c r="AM33" s="15">
        <v>1459.1901071136408</v>
      </c>
      <c r="AN33" s="15">
        <v>817.22732687934672</v>
      </c>
      <c r="AO33" s="15">
        <v>-197.55235010032098</v>
      </c>
      <c r="AP33" s="15">
        <v>-183.62052645488089</v>
      </c>
      <c r="AQ33" s="15">
        <v>-1138.6673539005681</v>
      </c>
      <c r="AR33" s="15">
        <v>-2665.7893175807853</v>
      </c>
      <c r="AS33" s="15">
        <v>-485.46887935554207</v>
      </c>
      <c r="AT33" s="15">
        <v>1880.3823494361977</v>
      </c>
      <c r="AU33" s="15">
        <v>-2170.8663782130916</v>
      </c>
      <c r="AV33" s="15">
        <v>1235.268053738904</v>
      </c>
      <c r="AW33" s="15">
        <v>-1495.0602627995852</v>
      </c>
      <c r="AX33" s="15">
        <v>1334.6154377407738</v>
      </c>
      <c r="AY33" s="15">
        <v>2250.4930106174093</v>
      </c>
      <c r="AZ33" s="15">
        <v>369.86705083822903</v>
      </c>
      <c r="BA33" s="15">
        <v>580.30534703451053</v>
      </c>
      <c r="BB33" s="15">
        <v>1780.7731772211093</v>
      </c>
      <c r="BC33" s="15">
        <v>-2065.5218707279396</v>
      </c>
      <c r="BD33" s="15">
        <v>36.348345542551698</v>
      </c>
      <c r="BE33" s="15">
        <v>-924.12322883830052</v>
      </c>
      <c r="BF33" s="15">
        <v>38.1520800069949</v>
      </c>
      <c r="BG33" s="15">
        <v>-575.03955353834044</v>
      </c>
    </row>
    <row r="34" spans="1:59" ht="14.25" customHeight="1" x14ac:dyDescent="0.25">
      <c r="A34" s="18" t="s">
        <v>243</v>
      </c>
      <c r="B34" s="16">
        <v>1243.1578947368421</v>
      </c>
      <c r="C34" s="17">
        <v>812.63157894736855</v>
      </c>
      <c r="D34" s="17">
        <v>-1216.4276055889916</v>
      </c>
      <c r="E34" s="17">
        <v>-2625.0661959399799</v>
      </c>
      <c r="F34" s="17">
        <v>2363.2279689152383</v>
      </c>
      <c r="G34" s="17">
        <v>1278.2229694538621</v>
      </c>
      <c r="H34" s="17">
        <v>803.11915612120845</v>
      </c>
      <c r="I34" s="17">
        <v>-1242.9616194912712</v>
      </c>
      <c r="J34" s="17">
        <v>2314.1948551273317</v>
      </c>
      <c r="K34" s="17">
        <v>6121.0635457915532</v>
      </c>
      <c r="L34" s="17">
        <v>-1533.5739068695034</v>
      </c>
      <c r="M34" s="17">
        <v>3087.172920581078</v>
      </c>
      <c r="N34" s="17">
        <v>9101.2602527704767</v>
      </c>
      <c r="O34" s="17">
        <v>-2806.1306391751855</v>
      </c>
      <c r="P34" s="17">
        <v>-12353.46524747874</v>
      </c>
      <c r="Q34" s="17">
        <v>-4308.6168719784628</v>
      </c>
      <c r="R34" s="17">
        <v>-1811.6244041900725</v>
      </c>
      <c r="S34" s="17">
        <v>-1119.6092235351057</v>
      </c>
      <c r="T34" s="17">
        <v>6230.8828545180349</v>
      </c>
      <c r="U34" s="17">
        <v>3196.9994353672141</v>
      </c>
      <c r="V34" s="17">
        <v>4893.3</v>
      </c>
      <c r="W34" s="17">
        <v>4068.8106644138866</v>
      </c>
      <c r="X34" s="17">
        <v>6506.0853858131295</v>
      </c>
      <c r="Y34" s="17">
        <v>1211.5388289077346</v>
      </c>
      <c r="Z34" s="17">
        <v>6365.0789040966856</v>
      </c>
      <c r="AA34" s="17">
        <v>14440.22809894778</v>
      </c>
      <c r="AB34" s="17">
        <v>-5868.1913618125554</v>
      </c>
      <c r="AC34" s="17">
        <v>-1333.8938060269763</v>
      </c>
      <c r="AD34" s="17">
        <v>9129.1858805304801</v>
      </c>
      <c r="AE34" s="17">
        <v>-1226.5679123671148</v>
      </c>
      <c r="AF34" s="17">
        <v>10410.217964748026</v>
      </c>
      <c r="AG34" s="17">
        <v>3275.0284558572603</v>
      </c>
      <c r="AH34" s="17">
        <v>390.89626948812622</v>
      </c>
      <c r="AI34" s="17">
        <v>1076.0528987491712</v>
      </c>
      <c r="AJ34" s="17">
        <v>1840.5293138060595</v>
      </c>
      <c r="AK34" s="17">
        <v>2237.0993260590431</v>
      </c>
      <c r="AL34" s="17">
        <v>1.104626027334821</v>
      </c>
      <c r="AM34" s="17">
        <v>3709.6500474439094</v>
      </c>
      <c r="AN34" s="17">
        <v>-1047.3986148367437</v>
      </c>
      <c r="AO34" s="17">
        <v>-5918.7824574662591</v>
      </c>
      <c r="AP34" s="17">
        <v>35.565772552526191</v>
      </c>
      <c r="AQ34" s="17">
        <v>119.89371956188931</v>
      </c>
      <c r="AR34" s="17">
        <v>-3519.7700503372012</v>
      </c>
      <c r="AS34" s="17">
        <v>3364.3216272476329</v>
      </c>
      <c r="AT34" s="17">
        <v>3255.8802368921874</v>
      </c>
      <c r="AU34" s="17">
        <v>3373.0774311525083</v>
      </c>
      <c r="AV34" s="17">
        <v>-1914.3708778480072</v>
      </c>
      <c r="AW34" s="17">
        <v>-3790.5295021799388</v>
      </c>
      <c r="AX34" s="17">
        <v>-6593.0811892896172</v>
      </c>
      <c r="AY34" s="17">
        <v>2431.7826806808312</v>
      </c>
      <c r="AZ34" s="17">
        <v>-584.1277207120811</v>
      </c>
      <c r="BA34" s="17">
        <v>1367.516238949652</v>
      </c>
      <c r="BB34" s="17">
        <v>235.48317301342257</v>
      </c>
      <c r="BC34" s="17">
        <v>-7384.6778553205559</v>
      </c>
      <c r="BD34" s="17">
        <v>-982.10073454683811</v>
      </c>
      <c r="BE34" s="17">
        <v>-64.399827338757632</v>
      </c>
      <c r="BF34" s="17">
        <v>3635.3191353999223</v>
      </c>
      <c r="BG34" s="17">
        <v>-1044.4797765936676</v>
      </c>
    </row>
    <row r="35" spans="1:59" ht="14.25" customHeight="1" x14ac:dyDescent="0.25">
      <c r="A35" s="13" t="s">
        <v>244</v>
      </c>
      <c r="B35" s="14">
        <v>-1.0526315789473686</v>
      </c>
      <c r="C35" s="15">
        <v>14.736842105263159</v>
      </c>
      <c r="D35" s="15">
        <v>1.0605297346024338</v>
      </c>
      <c r="E35" s="15">
        <v>43.424536628420086</v>
      </c>
      <c r="F35" s="15">
        <v>9.3895991499640505</v>
      </c>
      <c r="G35" s="15">
        <v>14.254255717692651</v>
      </c>
      <c r="H35" s="15">
        <v>-14.978485448174455</v>
      </c>
      <c r="I35" s="15">
        <v>-38.066734019040261</v>
      </c>
      <c r="J35" s="15">
        <v>-4.8592918241084764</v>
      </c>
      <c r="K35" s="15">
        <v>61.54431649140448</v>
      </c>
      <c r="L35" s="15">
        <v>-8.3653681625189229</v>
      </c>
      <c r="M35" s="15">
        <v>-0.29790914816276282</v>
      </c>
      <c r="N35" s="15">
        <v>-118.55821863180725</v>
      </c>
      <c r="O35" s="15">
        <v>57.964737453960737</v>
      </c>
      <c r="P35" s="15">
        <v>727.74297667684743</v>
      </c>
      <c r="Q35" s="15">
        <v>-7.9330403807137522</v>
      </c>
      <c r="R35" s="15">
        <v>-375.43637842787905</v>
      </c>
      <c r="S35" s="15">
        <v>-202.87243237427762</v>
      </c>
      <c r="T35" s="15">
        <v>-137.56981751538706</v>
      </c>
      <c r="U35" s="15">
        <v>33.112316205183539</v>
      </c>
      <c r="V35" s="15">
        <v>-123</v>
      </c>
      <c r="W35" s="15">
        <v>644.0910907495562</v>
      </c>
      <c r="X35" s="15">
        <v>-264.53304917015066</v>
      </c>
      <c r="Y35" s="15">
        <v>-44.93050612306083</v>
      </c>
      <c r="Z35" s="15">
        <v>-47.329814364041937</v>
      </c>
      <c r="AA35" s="15">
        <v>-137.81239409449137</v>
      </c>
      <c r="AB35" s="15">
        <v>99.636739623916142</v>
      </c>
      <c r="AC35" s="15">
        <v>106.35323017001546</v>
      </c>
      <c r="AD35" s="15">
        <v>6.5348736971357848</v>
      </c>
      <c r="AE35" s="15">
        <v>-318.59365480247311</v>
      </c>
      <c r="AF35" s="15">
        <v>20.463882244256212</v>
      </c>
      <c r="AG35" s="15">
        <v>-20.997545974997212</v>
      </c>
      <c r="AH35" s="15">
        <v>-68.327913936003185</v>
      </c>
      <c r="AI35" s="15">
        <v>462.44538439243854</v>
      </c>
      <c r="AJ35" s="15">
        <v>-173.95142835580475</v>
      </c>
      <c r="AK35" s="15">
        <v>-122.39385703165767</v>
      </c>
      <c r="AL35" s="15">
        <v>450.83303036167672</v>
      </c>
      <c r="AM35" s="15">
        <v>-70.802591250223045</v>
      </c>
      <c r="AN35" s="15">
        <v>-15.475225666178634</v>
      </c>
      <c r="AO35" s="15">
        <v>-69.440933334133831</v>
      </c>
      <c r="AP35" s="15">
        <v>-0.75773801231029547</v>
      </c>
      <c r="AQ35" s="15">
        <v>122.60345615511649</v>
      </c>
      <c r="AR35" s="15">
        <v>27.475865226676607</v>
      </c>
      <c r="AS35" s="15">
        <v>24.658229715885803</v>
      </c>
      <c r="AT35" s="15">
        <v>-122.55219469978115</v>
      </c>
      <c r="AU35" s="15">
        <v>-3.04268626638311</v>
      </c>
      <c r="AV35" s="15">
        <v>24.085706349737311</v>
      </c>
      <c r="AW35" s="15">
        <v>284.86233104069839</v>
      </c>
      <c r="AX35" s="15">
        <v>-145.12914947454735</v>
      </c>
      <c r="AY35" s="15">
        <v>65.949826805918235</v>
      </c>
      <c r="AZ35" s="15">
        <v>-133.86916992551059</v>
      </c>
      <c r="BA35" s="15">
        <v>270.98022823348805</v>
      </c>
      <c r="BB35" s="15">
        <v>-223.99528920134182</v>
      </c>
      <c r="BC35" s="15">
        <v>-197.7819235800491</v>
      </c>
      <c r="BD35" s="15">
        <v>-9.4487921856769734</v>
      </c>
      <c r="BE35" s="15">
        <v>172.11438357087329</v>
      </c>
      <c r="BF35" s="15">
        <v>57.877485646209365</v>
      </c>
      <c r="BG35" s="15">
        <v>109.1803538710885</v>
      </c>
    </row>
    <row r="36" spans="1:59" ht="14.25" customHeight="1" x14ac:dyDescent="0.25">
      <c r="A36" s="18" t="s">
        <v>245</v>
      </c>
      <c r="B36" s="16">
        <v>-44.736842105263158</v>
      </c>
      <c r="C36" s="17">
        <v>114.21052631578948</v>
      </c>
      <c r="D36" s="17">
        <v>-23.861919028554762</v>
      </c>
      <c r="E36" s="17">
        <v>13.768755516328319</v>
      </c>
      <c r="F36" s="17">
        <v>-12.072341764239496</v>
      </c>
      <c r="G36" s="17">
        <v>45.503970175711153</v>
      </c>
      <c r="H36" s="17">
        <v>-10.076435665135541</v>
      </c>
      <c r="I36" s="17">
        <v>-31.72227834920022</v>
      </c>
      <c r="J36" s="17">
        <v>-20.294689383041288</v>
      </c>
      <c r="K36" s="17">
        <v>-110.54642630446585</v>
      </c>
      <c r="L36" s="17">
        <v>-76.73061831827701</v>
      </c>
      <c r="M36" s="17">
        <v>9.5330927412084101</v>
      </c>
      <c r="N36" s="17">
        <v>435.08854517515721</v>
      </c>
      <c r="O36" s="17">
        <v>116.76336475592686</v>
      </c>
      <c r="P36" s="17">
        <v>543.40623250089834</v>
      </c>
      <c r="Q36" s="17">
        <v>69.679170133792141</v>
      </c>
      <c r="R36" s="17">
        <v>-425.80023347658488</v>
      </c>
      <c r="S36" s="17">
        <v>-382.12927807094599</v>
      </c>
      <c r="T36" s="17">
        <v>756.5763843594184</v>
      </c>
      <c r="U36" s="17">
        <v>19.37839171469065</v>
      </c>
      <c r="V36" s="17">
        <v>8.3000000000000007</v>
      </c>
      <c r="W36" s="17">
        <v>-451.89538571999725</v>
      </c>
      <c r="X36" s="17">
        <v>-441.80874094797753</v>
      </c>
      <c r="Y36" s="17">
        <v>-21.892847579080925</v>
      </c>
      <c r="Z36" s="17">
        <v>-178.07373320308201</v>
      </c>
      <c r="AA36" s="17">
        <v>32.293853880864212</v>
      </c>
      <c r="AB36" s="17">
        <v>336.70740436568792</v>
      </c>
      <c r="AC36" s="17">
        <v>-125.37677431294064</v>
      </c>
      <c r="AD36" s="17">
        <v>312.1709165121855</v>
      </c>
      <c r="AE36" s="17">
        <v>274.47920537199866</v>
      </c>
      <c r="AF36" s="17">
        <v>-127.55499683704696</v>
      </c>
      <c r="AG36" s="17">
        <v>-495.69907600787582</v>
      </c>
      <c r="AH36" s="17">
        <v>-113.77201019388971</v>
      </c>
      <c r="AI36" s="17">
        <v>156.78206550151839</v>
      </c>
      <c r="AJ36" s="17">
        <v>-210.82688077711356</v>
      </c>
      <c r="AK36" s="17">
        <v>-233.86131164969882</v>
      </c>
      <c r="AL36" s="17">
        <v>280.11870428206845</v>
      </c>
      <c r="AM36" s="17">
        <v>-130.65338364021682</v>
      </c>
      <c r="AN36" s="17">
        <v>-99.549952568604837</v>
      </c>
      <c r="AO36" s="17">
        <v>36.836764386929495</v>
      </c>
      <c r="AP36" s="17">
        <v>-130.71029448344063</v>
      </c>
      <c r="AQ36" s="17">
        <v>-44.781381855477896</v>
      </c>
      <c r="AR36" s="17">
        <v>-133.24825524911157</v>
      </c>
      <c r="AS36" s="17">
        <v>-362.49642489286134</v>
      </c>
      <c r="AT36" s="17">
        <v>-231.96401686173755</v>
      </c>
      <c r="AU36" s="17">
        <v>-24.122378992175904</v>
      </c>
      <c r="AV36" s="17">
        <v>-230.63095033267953</v>
      </c>
      <c r="AW36" s="17">
        <v>154.81472767383963</v>
      </c>
      <c r="AX36" s="17">
        <v>-278.99025242536948</v>
      </c>
      <c r="AY36" s="17">
        <v>-250.18113566505025</v>
      </c>
      <c r="AZ36" s="17">
        <v>-252.38568832375361</v>
      </c>
      <c r="BA36" s="17">
        <v>230.25582222626142</v>
      </c>
      <c r="BB36" s="17">
        <v>-230.18914541724985</v>
      </c>
      <c r="BC36" s="17">
        <v>-221.54470582316159</v>
      </c>
      <c r="BD36" s="17">
        <v>-285.72835921280523</v>
      </c>
      <c r="BE36" s="17">
        <v>74.149504787899474</v>
      </c>
      <c r="BF36" s="17">
        <v>-211.88129116090499</v>
      </c>
      <c r="BG36" s="17">
        <v>-88.520382404451794</v>
      </c>
    </row>
    <row r="37" spans="1:59" ht="14.25" customHeight="1" x14ac:dyDescent="0.25">
      <c r="A37" s="18" t="s">
        <v>246</v>
      </c>
      <c r="B37" s="14">
        <v>-43.684210526315795</v>
      </c>
      <c r="C37" s="15">
        <v>99.473684210526315</v>
      </c>
      <c r="D37" s="15">
        <v>-24.922448763157195</v>
      </c>
      <c r="E37" s="15">
        <v>-29.655781112091766</v>
      </c>
      <c r="F37" s="15">
        <v>-21.461940914203549</v>
      </c>
      <c r="G37" s="15">
        <v>31.249714458018506</v>
      </c>
      <c r="H37" s="15">
        <v>4.9020497830389127</v>
      </c>
      <c r="I37" s="15">
        <v>6.3444556698400447</v>
      </c>
      <c r="J37" s="15">
        <v>-15.435397558932809</v>
      </c>
      <c r="K37" s="15">
        <v>-172.09074279587034</v>
      </c>
      <c r="L37" s="15">
        <v>-68.365250155758105</v>
      </c>
      <c r="M37" s="15">
        <v>9.831001889371171</v>
      </c>
      <c r="N37" s="15">
        <v>553.64676380696437</v>
      </c>
      <c r="O37" s="15">
        <v>58.798627301966128</v>
      </c>
      <c r="P37" s="15">
        <v>-184.33674417594921</v>
      </c>
      <c r="Q37" s="15">
        <v>77.612210514505904</v>
      </c>
      <c r="R37" s="15">
        <v>-50.363855048705794</v>
      </c>
      <c r="S37" s="15">
        <v>-179.25684569666836</v>
      </c>
      <c r="T37" s="15">
        <v>894.14620187480546</v>
      </c>
      <c r="U37" s="15">
        <v>-13.733924490492768</v>
      </c>
      <c r="V37" s="15">
        <v>131.30000000000001</v>
      </c>
      <c r="W37" s="15">
        <v>-1095.9864764695535</v>
      </c>
      <c r="X37" s="15">
        <v>-177.27569177782624</v>
      </c>
      <c r="Y37" s="15">
        <v>23.037658543979944</v>
      </c>
      <c r="Z37" s="15">
        <v>-130.74391883904008</v>
      </c>
      <c r="AA37" s="15">
        <v>170.10624797535567</v>
      </c>
      <c r="AB37" s="15">
        <v>237.07066474177179</v>
      </c>
      <c r="AC37" s="15">
        <v>-231.73000448295613</v>
      </c>
      <c r="AD37" s="15">
        <v>305.63604281504985</v>
      </c>
      <c r="AE37" s="15">
        <v>593.07286017447177</v>
      </c>
      <c r="AF37" s="15">
        <v>-148.01887908130331</v>
      </c>
      <c r="AG37" s="15">
        <v>-474.70153003287868</v>
      </c>
      <c r="AH37" s="15">
        <v>-45.444096257886535</v>
      </c>
      <c r="AI37" s="15">
        <v>-305.6633188909201</v>
      </c>
      <c r="AJ37" s="15">
        <v>-36.875452421308829</v>
      </c>
      <c r="AK37" s="15">
        <v>-111.46745461804115</v>
      </c>
      <c r="AL37" s="15">
        <v>-170.71432607960818</v>
      </c>
      <c r="AM37" s="15">
        <v>-59.850792389993792</v>
      </c>
      <c r="AN37" s="15">
        <v>-84.074726902426249</v>
      </c>
      <c r="AO37" s="15">
        <v>106.27769772106333</v>
      </c>
      <c r="AP37" s="15">
        <v>-129.95255647113032</v>
      </c>
      <c r="AQ37" s="15">
        <v>-167.38483801059436</v>
      </c>
      <c r="AR37" s="15">
        <v>-160.72412047578791</v>
      </c>
      <c r="AS37" s="15">
        <v>-387.15465460874742</v>
      </c>
      <c r="AT37" s="15">
        <v>-109.41182216195641</v>
      </c>
      <c r="AU37" s="15">
        <v>-21.079692725792796</v>
      </c>
      <c r="AV37" s="15">
        <v>-254.71665668241684</v>
      </c>
      <c r="AW37" s="15">
        <v>-130.04760336685942</v>
      </c>
      <c r="AX37" s="15">
        <v>-133.86110295082213</v>
      </c>
      <c r="AY37" s="15">
        <v>-316.13096247096848</v>
      </c>
      <c r="AZ37" s="15">
        <v>-118.51651839824369</v>
      </c>
      <c r="BA37" s="15">
        <v>-40.724406007226143</v>
      </c>
      <c r="BB37" s="15">
        <v>-6.1938562159082826</v>
      </c>
      <c r="BC37" s="15">
        <v>-23.762782243112486</v>
      </c>
      <c r="BD37" s="15">
        <v>-276.27956702712748</v>
      </c>
      <c r="BE37" s="15">
        <v>-97.964878782973784</v>
      </c>
      <c r="BF37" s="15">
        <v>-269.75877680711466</v>
      </c>
      <c r="BG37" s="15">
        <v>-197.70073627554029</v>
      </c>
    </row>
    <row r="38" spans="1:59" ht="14.25" customHeight="1" x14ac:dyDescent="0.25">
      <c r="A38" s="13" t="s">
        <v>247</v>
      </c>
      <c r="B38" s="16">
        <v>-875.26315789473688</v>
      </c>
      <c r="C38" s="17">
        <v>945.26315789473688</v>
      </c>
      <c r="D38" s="17">
        <v>-281.57064453694619</v>
      </c>
      <c r="E38" s="17">
        <v>5088.8790820829608</v>
      </c>
      <c r="F38" s="17">
        <v>1870.0325667068407</v>
      </c>
      <c r="G38" s="17">
        <v>747.6083003627532</v>
      </c>
      <c r="H38" s="17">
        <v>2814.7025182011316</v>
      </c>
      <c r="I38" s="17">
        <v>3129.9958278307822</v>
      </c>
      <c r="J38" s="17">
        <v>6584.9121030580582</v>
      </c>
      <c r="K38" s="17">
        <v>3741.1360766921903</v>
      </c>
      <c r="L38" s="17">
        <v>879.71942362878315</v>
      </c>
      <c r="M38" s="17">
        <v>6194.616473330595</v>
      </c>
      <c r="N38" s="17">
        <v>-694.05569965587824</v>
      </c>
      <c r="O38" s="17">
        <v>2112.2012782341985</v>
      </c>
      <c r="P38" s="17">
        <v>-4566.4826397712304</v>
      </c>
      <c r="Q38" s="17">
        <v>-677.33047860355168</v>
      </c>
      <c r="R38" s="17">
        <v>4647.5939696444648</v>
      </c>
      <c r="S38" s="17">
        <v>1904.7446488675025</v>
      </c>
      <c r="T38" s="17">
        <v>7912.0423670116425</v>
      </c>
      <c r="U38" s="17">
        <v>3202.9174502654432</v>
      </c>
      <c r="V38" s="17">
        <v>8454.6</v>
      </c>
      <c r="W38" s="17">
        <v>4015.4370314500088</v>
      </c>
      <c r="X38" s="17">
        <v>5170.5917607887704</v>
      </c>
      <c r="Y38" s="17">
        <v>878.12787046355504</v>
      </c>
      <c r="Z38" s="17">
        <v>9176.3461129179723</v>
      </c>
      <c r="AA38" s="17">
        <v>1714.4466565820219</v>
      </c>
      <c r="AB38" s="17">
        <v>480.13825196424438</v>
      </c>
      <c r="AC38" s="17">
        <v>-1875.2348192189195</v>
      </c>
      <c r="AD38" s="17">
        <v>7104.1918936305656</v>
      </c>
      <c r="AE38" s="17">
        <v>2194.0035675629956</v>
      </c>
      <c r="AF38" s="17">
        <v>9853.6154193859657</v>
      </c>
      <c r="AG38" s="17">
        <v>168.07848717359963</v>
      </c>
      <c r="AH38" s="17">
        <v>1701.2578838475754</v>
      </c>
      <c r="AI38" s="17">
        <v>1769.8236069342104</v>
      </c>
      <c r="AJ38" s="17">
        <v>5492.196406821422</v>
      </c>
      <c r="AK38" s="17">
        <v>7344.3949821691231</v>
      </c>
      <c r="AL38" s="17">
        <v>2831.0489513242014</v>
      </c>
      <c r="AM38" s="17">
        <v>8235.7906249018451</v>
      </c>
      <c r="AN38" s="17">
        <v>2571.1807150674213</v>
      </c>
      <c r="AO38" s="17">
        <v>2053.288488031706</v>
      </c>
      <c r="AP38" s="17">
        <v>3225.448648712018</v>
      </c>
      <c r="AQ38" s="17">
        <v>-2878.2511875834102</v>
      </c>
      <c r="AR38" s="17">
        <v>-2000.3699367522436</v>
      </c>
      <c r="AS38" s="17">
        <v>1489.449911684891</v>
      </c>
      <c r="AT38" s="17">
        <v>2386.1339296101914</v>
      </c>
      <c r="AU38" s="17">
        <v>-361.65122957187214</v>
      </c>
      <c r="AV38" s="17">
        <v>-2878.3332241745693</v>
      </c>
      <c r="AW38" s="17">
        <v>2160.5387630782961</v>
      </c>
      <c r="AX38" s="17">
        <v>774.83613234403117</v>
      </c>
      <c r="AY38" s="17">
        <v>-1790.4235987810121</v>
      </c>
      <c r="AZ38" s="17">
        <v>751.11010612508971</v>
      </c>
      <c r="BA38" s="17">
        <v>4613.417758341363</v>
      </c>
      <c r="BB38" s="17">
        <v>2471.4103142365766</v>
      </c>
      <c r="BC38" s="17">
        <v>-942.32732907885418</v>
      </c>
      <c r="BD38" s="17">
        <v>-1178.7253772285985</v>
      </c>
      <c r="BE38" s="17">
        <v>-1840.2258447382171</v>
      </c>
      <c r="BF38" s="17">
        <v>882.27041510995389</v>
      </c>
      <c r="BG38" s="17">
        <v>3530.5682027735261</v>
      </c>
    </row>
    <row r="39" spans="1:59" ht="14.25" customHeight="1" x14ac:dyDescent="0.25">
      <c r="A39" s="18" t="s">
        <v>248</v>
      </c>
      <c r="B39" s="14" t="s">
        <v>249</v>
      </c>
      <c r="C39" s="15" t="s">
        <v>250</v>
      </c>
      <c r="D39" s="15" t="s">
        <v>251</v>
      </c>
      <c r="E39" s="15" t="s">
        <v>252</v>
      </c>
      <c r="F39" s="15" t="s">
        <v>253</v>
      </c>
      <c r="G39" s="15" t="s">
        <v>254</v>
      </c>
      <c r="H39" s="15" t="s">
        <v>255</v>
      </c>
      <c r="I39" s="15" t="s">
        <v>256</v>
      </c>
      <c r="J39" s="15" t="s">
        <v>257</v>
      </c>
      <c r="K39" s="15" t="s">
        <v>258</v>
      </c>
      <c r="L39" s="15" t="s">
        <v>259</v>
      </c>
      <c r="M39" s="15" t="s">
        <v>260</v>
      </c>
      <c r="N39" s="15" t="s">
        <v>261</v>
      </c>
      <c r="O39" s="15" t="s">
        <v>262</v>
      </c>
      <c r="P39" s="15" t="s">
        <v>263</v>
      </c>
      <c r="Q39" s="15" t="s">
        <v>264</v>
      </c>
      <c r="R39" s="15" t="s">
        <v>265</v>
      </c>
      <c r="S39" s="15" t="s">
        <v>266</v>
      </c>
      <c r="T39" s="15" t="s">
        <v>267</v>
      </c>
      <c r="U39" s="15" t="s">
        <v>268</v>
      </c>
      <c r="V39" s="15" t="s">
        <v>424</v>
      </c>
      <c r="W39" s="15" t="s">
        <v>269</v>
      </c>
      <c r="X39" s="15" t="s">
        <v>270</v>
      </c>
      <c r="Y39" s="15" t="s">
        <v>271</v>
      </c>
      <c r="Z39" s="15" t="s">
        <v>272</v>
      </c>
      <c r="AA39" s="15" t="s">
        <v>273</v>
      </c>
      <c r="AB39" s="15" t="s">
        <v>274</v>
      </c>
      <c r="AC39" s="15" t="s">
        <v>275</v>
      </c>
      <c r="AD39" s="15" t="s">
        <v>276</v>
      </c>
      <c r="AE39" s="15" t="s">
        <v>277</v>
      </c>
      <c r="AF39" s="15" t="s">
        <v>278</v>
      </c>
      <c r="AG39" s="15" t="s">
        <v>279</v>
      </c>
      <c r="AH39" s="15" t="s">
        <v>280</v>
      </c>
      <c r="AI39" s="15" t="s">
        <v>281</v>
      </c>
      <c r="AJ39" s="15" t="s">
        <v>282</v>
      </c>
      <c r="AK39" s="15" t="s">
        <v>283</v>
      </c>
      <c r="AL39" s="15" t="s">
        <v>284</v>
      </c>
      <c r="AM39" s="15" t="s">
        <v>285</v>
      </c>
      <c r="AN39" s="15" t="s">
        <v>286</v>
      </c>
      <c r="AO39" s="15" t="s">
        <v>287</v>
      </c>
      <c r="AP39" s="15" t="s">
        <v>288</v>
      </c>
      <c r="AQ39" s="15" t="s">
        <v>289</v>
      </c>
      <c r="AR39" s="15" t="s">
        <v>290</v>
      </c>
      <c r="AS39" s="15" t="s">
        <v>291</v>
      </c>
      <c r="AT39" s="15" t="s">
        <v>292</v>
      </c>
      <c r="AU39" s="15" t="s">
        <v>293</v>
      </c>
      <c r="AV39" s="15" t="s">
        <v>294</v>
      </c>
      <c r="AW39" s="15" t="s">
        <v>295</v>
      </c>
      <c r="AX39" s="15" t="s">
        <v>296</v>
      </c>
      <c r="AY39" s="15" t="s">
        <v>297</v>
      </c>
      <c r="AZ39" s="15" t="s">
        <v>298</v>
      </c>
      <c r="BA39" s="15" t="s">
        <v>299</v>
      </c>
      <c r="BB39" s="15" t="s">
        <v>300</v>
      </c>
      <c r="BC39" s="15" t="s">
        <v>301</v>
      </c>
      <c r="BD39" s="15" t="s">
        <v>302</v>
      </c>
      <c r="BE39" s="15" t="s">
        <v>303</v>
      </c>
      <c r="BF39" s="15" t="s">
        <v>304</v>
      </c>
      <c r="BG39" s="15" t="s">
        <v>305</v>
      </c>
    </row>
    <row r="40" spans="1:59" ht="14.25" customHeight="1" x14ac:dyDescent="0.25">
      <c r="A40" s="18" t="s">
        <v>306</v>
      </c>
      <c r="B40" s="16">
        <v>-875.26315789473688</v>
      </c>
      <c r="C40" s="17">
        <v>945.26315789473688</v>
      </c>
      <c r="D40" s="17">
        <v>-281.57064453694619</v>
      </c>
      <c r="E40" s="17">
        <v>5088.8790820829608</v>
      </c>
      <c r="F40" s="17">
        <v>1870.0325667068407</v>
      </c>
      <c r="G40" s="17">
        <v>747.6083003627532</v>
      </c>
      <c r="H40" s="17">
        <v>2814.7025182011316</v>
      </c>
      <c r="I40" s="17">
        <v>3129.9958278307822</v>
      </c>
      <c r="J40" s="17">
        <v>6584.9121030580582</v>
      </c>
      <c r="K40" s="17">
        <v>3741.1360766921903</v>
      </c>
      <c r="L40" s="17">
        <v>879.71942362878315</v>
      </c>
      <c r="M40" s="17">
        <v>6194.616473330595</v>
      </c>
      <c r="N40" s="17">
        <v>-694.05569965587824</v>
      </c>
      <c r="O40" s="17">
        <v>2112.2012782341985</v>
      </c>
      <c r="P40" s="17">
        <v>-4566.4826397712304</v>
      </c>
      <c r="Q40" s="17">
        <v>-677.33047860355168</v>
      </c>
      <c r="R40" s="17">
        <v>4647.5939696444648</v>
      </c>
      <c r="S40" s="17">
        <v>1904.7446488675025</v>
      </c>
      <c r="T40" s="17">
        <v>7912.0423670116425</v>
      </c>
      <c r="U40" s="17">
        <v>3202.9174502654432</v>
      </c>
      <c r="V40" s="17">
        <v>8454.6</v>
      </c>
      <c r="W40" s="17">
        <v>4015.4370314500088</v>
      </c>
      <c r="X40" s="17">
        <v>5170.5917607887704</v>
      </c>
      <c r="Y40" s="17">
        <v>878.12787046355504</v>
      </c>
      <c r="Z40" s="17">
        <v>9176.3461129179723</v>
      </c>
      <c r="AA40" s="17">
        <v>1714.4466565820219</v>
      </c>
      <c r="AB40" s="17">
        <v>480.13825196424438</v>
      </c>
      <c r="AC40" s="17">
        <v>-1875.2348192189195</v>
      </c>
      <c r="AD40" s="17">
        <v>7104.1918936305656</v>
      </c>
      <c r="AE40" s="17">
        <v>2194.0035675629956</v>
      </c>
      <c r="AF40" s="17">
        <v>9853.6154193859657</v>
      </c>
      <c r="AG40" s="17">
        <v>168.07848717359963</v>
      </c>
      <c r="AH40" s="17">
        <v>1701.2578838475754</v>
      </c>
      <c r="AI40" s="17">
        <v>1769.8236069342104</v>
      </c>
      <c r="AJ40" s="17">
        <v>5492.196406821422</v>
      </c>
      <c r="AK40" s="17">
        <v>7344.3949821691231</v>
      </c>
      <c r="AL40" s="17">
        <v>2831.0489513242014</v>
      </c>
      <c r="AM40" s="17">
        <v>8235.7906249018451</v>
      </c>
      <c r="AN40" s="17">
        <v>2571.1807150674213</v>
      </c>
      <c r="AO40" s="17">
        <v>2053.288488031706</v>
      </c>
      <c r="AP40" s="17">
        <v>3225.448648712018</v>
      </c>
      <c r="AQ40" s="17">
        <v>-2878.2511875834102</v>
      </c>
      <c r="AR40" s="17">
        <v>-2000.3699367522436</v>
      </c>
      <c r="AS40" s="17">
        <v>1489.449911684891</v>
      </c>
      <c r="AT40" s="17">
        <v>2386.1339296101914</v>
      </c>
      <c r="AU40" s="17">
        <v>-361.65122957187214</v>
      </c>
      <c r="AV40" s="17">
        <v>-2878.3332241745693</v>
      </c>
      <c r="AW40" s="17">
        <v>2160.5387630782961</v>
      </c>
      <c r="AX40" s="17">
        <v>774.83613234403117</v>
      </c>
      <c r="AY40" s="17">
        <v>-1790.4235987810121</v>
      </c>
      <c r="AZ40" s="17">
        <v>751.11010612508971</v>
      </c>
      <c r="BA40" s="17">
        <v>4613.417758341363</v>
      </c>
      <c r="BB40" s="17">
        <v>2471.4103142365766</v>
      </c>
      <c r="BC40" s="17">
        <v>-942.32732907885418</v>
      </c>
      <c r="BD40" s="17">
        <v>-1178.7253772285985</v>
      </c>
      <c r="BE40" s="17">
        <v>-1840.2258447382171</v>
      </c>
      <c r="BF40" s="17">
        <v>882.27041510995389</v>
      </c>
      <c r="BG40" s="17">
        <v>3530.5682027735261</v>
      </c>
    </row>
    <row r="41" spans="1:59" ht="14.25" customHeight="1" x14ac:dyDescent="0.25">
      <c r="A41" s="13" t="s">
        <v>307</v>
      </c>
      <c r="B41" s="14">
        <v>-911.57894736842104</v>
      </c>
      <c r="C41" s="15">
        <v>-117.36842105263159</v>
      </c>
      <c r="D41" s="15">
        <v>2565.9516928705889</v>
      </c>
      <c r="E41" s="15">
        <v>-3700.617828773165</v>
      </c>
      <c r="F41" s="15">
        <v>-1306.3346885952844</v>
      </c>
      <c r="G41" s="15">
        <v>991.7672535886926</v>
      </c>
      <c r="H41" s="15">
        <v>-1799.5969425733963</v>
      </c>
      <c r="I41" s="15">
        <v>-4654.3754331642631</v>
      </c>
      <c r="J41" s="15">
        <v>-482.81351882950759</v>
      </c>
      <c r="K41" s="15">
        <v>1336.9408960663582</v>
      </c>
      <c r="L41" s="15">
        <v>1682.7659211334615</v>
      </c>
      <c r="M41" s="15">
        <v>890.15372634693381</v>
      </c>
      <c r="N41" s="15">
        <v>1020.8428659625907</v>
      </c>
      <c r="O41" s="15">
        <v>5438.1614452384038</v>
      </c>
      <c r="P41" s="15">
        <v>-706.60674891005499</v>
      </c>
      <c r="Q41" s="15">
        <v>-11104.135723932059</v>
      </c>
      <c r="R41" s="15">
        <v>-1267.1582865230853</v>
      </c>
      <c r="S41" s="15">
        <v>-16.290292379702557</v>
      </c>
      <c r="T41" s="15">
        <v>2679.5655183405383</v>
      </c>
      <c r="U41" s="15">
        <v>-132.8431406697778</v>
      </c>
      <c r="V41" s="15">
        <v>-1256.4000000000001</v>
      </c>
      <c r="W41" s="15">
        <v>308.55783900838475</v>
      </c>
      <c r="X41" s="15">
        <v>3697.733570906365</v>
      </c>
      <c r="Y41" s="15">
        <v>-511.04147732380903</v>
      </c>
      <c r="Z41" s="15">
        <v>4232.3976958513167</v>
      </c>
      <c r="AA41" s="15">
        <v>2064.4810969050332</v>
      </c>
      <c r="AB41" s="15">
        <v>3714.2663702310856</v>
      </c>
      <c r="AC41" s="15">
        <v>1543.0097741753507</v>
      </c>
      <c r="AD41" s="15">
        <v>-1388.8893812207664</v>
      </c>
      <c r="AE41" s="15">
        <v>4058.4330278451002</v>
      </c>
      <c r="AF41" s="15">
        <v>-3252.4762826430647</v>
      </c>
      <c r="AG41" s="15">
        <v>-590.80945559554436</v>
      </c>
      <c r="AH41" s="15">
        <v>1644.660379486214</v>
      </c>
      <c r="AI41" s="15">
        <v>5339.4443551596278</v>
      </c>
      <c r="AJ41" s="15">
        <v>3052.8192894958979</v>
      </c>
      <c r="AK41" s="15">
        <v>3119.3756683067913</v>
      </c>
      <c r="AL41" s="15">
        <v>403.06605036642651</v>
      </c>
      <c r="AM41" s="15">
        <v>3724.1759533141117</v>
      </c>
      <c r="AN41" s="15">
        <v>4663.0643328057658</v>
      </c>
      <c r="AO41" s="15">
        <v>350.42233153148777</v>
      </c>
      <c r="AP41" s="15">
        <v>-1712.7407561025113</v>
      </c>
      <c r="AQ41" s="15">
        <v>1123.3074959178521</v>
      </c>
      <c r="AR41" s="15">
        <v>-3457.8938136525671</v>
      </c>
      <c r="AS41" s="15">
        <v>-2620.0675097666517</v>
      </c>
      <c r="AT41" s="15">
        <v>-151.61374828479254</v>
      </c>
      <c r="AU41" s="15">
        <v>749.62543888689038</v>
      </c>
      <c r="AV41" s="15">
        <v>-2350.540102718724</v>
      </c>
      <c r="AW41" s="15">
        <v>3324.46422764506</v>
      </c>
      <c r="AX41" s="15">
        <v>3968.5135096753957</v>
      </c>
      <c r="AY41" s="15">
        <v>-2043.0132956532213</v>
      </c>
      <c r="AZ41" s="15">
        <v>-685.89091121970137</v>
      </c>
      <c r="BA41" s="15">
        <v>1648.1234969553639</v>
      </c>
      <c r="BB41" s="15">
        <v>3214.5233193770241</v>
      </c>
      <c r="BC41" s="15">
        <v>11802.579915370636</v>
      </c>
      <c r="BD41" s="15">
        <v>-1977.2639391596786</v>
      </c>
      <c r="BE41" s="15">
        <v>-1899.4193921630658</v>
      </c>
      <c r="BF41" s="15">
        <v>-7277.9719707329559</v>
      </c>
      <c r="BG41" s="15">
        <v>3860.351990751245</v>
      </c>
    </row>
    <row r="42" spans="1:59" ht="14.25" customHeight="1" x14ac:dyDescent="0.25">
      <c r="A42" s="18" t="s">
        <v>308</v>
      </c>
      <c r="B42" s="16" t="s">
        <v>309</v>
      </c>
      <c r="C42" s="17" t="s">
        <v>310</v>
      </c>
      <c r="D42" s="17" t="s">
        <v>311</v>
      </c>
      <c r="E42" s="17" t="s">
        <v>312</v>
      </c>
      <c r="F42" s="17" t="s">
        <v>313</v>
      </c>
      <c r="G42" s="17" t="s">
        <v>314</v>
      </c>
      <c r="H42" s="17" t="s">
        <v>315</v>
      </c>
      <c r="I42" s="17" t="s">
        <v>316</v>
      </c>
      <c r="J42" s="17" t="s">
        <v>317</v>
      </c>
      <c r="K42" s="17" t="s">
        <v>318</v>
      </c>
      <c r="L42" s="17" t="s">
        <v>319</v>
      </c>
      <c r="M42" s="17" t="s">
        <v>320</v>
      </c>
      <c r="N42" s="17" t="s">
        <v>321</v>
      </c>
      <c r="O42" s="17" t="s">
        <v>322</v>
      </c>
      <c r="P42" s="17" t="s">
        <v>323</v>
      </c>
      <c r="Q42" s="17" t="s">
        <v>324</v>
      </c>
      <c r="R42" s="17" t="s">
        <v>325</v>
      </c>
      <c r="S42" s="17" t="s">
        <v>326</v>
      </c>
      <c r="T42" s="17" t="s">
        <v>327</v>
      </c>
      <c r="U42" s="17" t="s">
        <v>328</v>
      </c>
      <c r="V42" s="17" t="s">
        <v>424</v>
      </c>
      <c r="W42" s="17" t="s">
        <v>329</v>
      </c>
      <c r="X42" s="17" t="s">
        <v>330</v>
      </c>
      <c r="Y42" s="17" t="s">
        <v>331</v>
      </c>
      <c r="Z42" s="17" t="s">
        <v>332</v>
      </c>
      <c r="AA42" s="17" t="s">
        <v>333</v>
      </c>
      <c r="AB42" s="17" t="s">
        <v>334</v>
      </c>
      <c r="AC42" s="17" t="s">
        <v>335</v>
      </c>
      <c r="AD42" s="17" t="s">
        <v>336</v>
      </c>
      <c r="AE42" s="17" t="s">
        <v>337</v>
      </c>
      <c r="AF42" s="17" t="s">
        <v>338</v>
      </c>
      <c r="AG42" s="17" t="s">
        <v>339</v>
      </c>
      <c r="AH42" s="17" t="s">
        <v>340</v>
      </c>
      <c r="AI42" s="17" t="s">
        <v>341</v>
      </c>
      <c r="AJ42" s="17" t="s">
        <v>342</v>
      </c>
      <c r="AK42" s="17" t="s">
        <v>343</v>
      </c>
      <c r="AL42" s="17" t="s">
        <v>344</v>
      </c>
      <c r="AM42" s="17" t="s">
        <v>345</v>
      </c>
      <c r="AN42" s="17" t="s">
        <v>346</v>
      </c>
      <c r="AO42" s="17" t="s">
        <v>347</v>
      </c>
      <c r="AP42" s="17" t="s">
        <v>348</v>
      </c>
      <c r="AQ42" s="17" t="s">
        <v>349</v>
      </c>
      <c r="AR42" s="17" t="s">
        <v>350</v>
      </c>
      <c r="AS42" s="17" t="s">
        <v>351</v>
      </c>
      <c r="AT42" s="17" t="s">
        <v>352</v>
      </c>
      <c r="AU42" s="17" t="s">
        <v>353</v>
      </c>
      <c r="AV42" s="17" t="s">
        <v>354</v>
      </c>
      <c r="AW42" s="17" t="s">
        <v>355</v>
      </c>
      <c r="AX42" s="17" t="s">
        <v>356</v>
      </c>
      <c r="AY42" s="17" t="s">
        <v>357</v>
      </c>
      <c r="AZ42" s="17" t="s">
        <v>358</v>
      </c>
      <c r="BA42" s="17" t="s">
        <v>359</v>
      </c>
      <c r="BB42" s="17" t="s">
        <v>360</v>
      </c>
      <c r="BC42" s="17" t="s">
        <v>361</v>
      </c>
      <c r="BD42" s="17" t="s">
        <v>362</v>
      </c>
      <c r="BE42" s="17" t="s">
        <v>363</v>
      </c>
      <c r="BF42" s="17" t="s">
        <v>364</v>
      </c>
      <c r="BG42" s="17" t="s">
        <v>365</v>
      </c>
    </row>
    <row r="43" spans="1:59" ht="14.25" customHeight="1" x14ac:dyDescent="0.25">
      <c r="A43" s="18" t="s">
        <v>366</v>
      </c>
      <c r="B43" s="14">
        <v>-911.57894736842104</v>
      </c>
      <c r="C43" s="15">
        <v>-117.36842105263159</v>
      </c>
      <c r="D43" s="15">
        <v>2565.9516928705889</v>
      </c>
      <c r="E43" s="15">
        <v>-3700.617828773165</v>
      </c>
      <c r="F43" s="15">
        <v>-1306.3346885952844</v>
      </c>
      <c r="G43" s="15">
        <v>991.7672535886926</v>
      </c>
      <c r="H43" s="15">
        <v>-1799.5969425733963</v>
      </c>
      <c r="I43" s="15">
        <v>-4654.3754331642631</v>
      </c>
      <c r="J43" s="15">
        <v>-482.81351882950759</v>
      </c>
      <c r="K43" s="15">
        <v>1336.9408960663582</v>
      </c>
      <c r="L43" s="15">
        <v>1682.7659211334615</v>
      </c>
      <c r="M43" s="15">
        <v>890.15372634693381</v>
      </c>
      <c r="N43" s="15">
        <v>1020.8428659625907</v>
      </c>
      <c r="O43" s="15">
        <v>5438.1614452384038</v>
      </c>
      <c r="P43" s="15">
        <v>-706.60674891005499</v>
      </c>
      <c r="Q43" s="15">
        <v>-11104.135723932059</v>
      </c>
      <c r="R43" s="15">
        <v>-1267.1582865230853</v>
      </c>
      <c r="S43" s="15">
        <v>-16.290292379702557</v>
      </c>
      <c r="T43" s="15">
        <v>2679.5655183405383</v>
      </c>
      <c r="U43" s="15">
        <v>-132.8431406697778</v>
      </c>
      <c r="V43" s="15">
        <v>-1256.4000000000001</v>
      </c>
      <c r="W43" s="15">
        <v>308.55783900838475</v>
      </c>
      <c r="X43" s="15">
        <v>3697.733570906365</v>
      </c>
      <c r="Y43" s="15">
        <v>-511.04147732380903</v>
      </c>
      <c r="Z43" s="15">
        <v>4232.3976958513167</v>
      </c>
      <c r="AA43" s="15">
        <v>2064.4810969050332</v>
      </c>
      <c r="AB43" s="15">
        <v>3714.2663702310856</v>
      </c>
      <c r="AC43" s="15">
        <v>1543.0097741753507</v>
      </c>
      <c r="AD43" s="15">
        <v>-1388.8893812207664</v>
      </c>
      <c r="AE43" s="15">
        <v>4058.4330278451002</v>
      </c>
      <c r="AF43" s="15">
        <v>-3252.4762826430647</v>
      </c>
      <c r="AG43" s="15">
        <v>-590.80945559554436</v>
      </c>
      <c r="AH43" s="15">
        <v>1644.660379486214</v>
      </c>
      <c r="AI43" s="15">
        <v>5339.4443551596278</v>
      </c>
      <c r="AJ43" s="15">
        <v>3052.8192894958979</v>
      </c>
      <c r="AK43" s="15">
        <v>3119.3756683067913</v>
      </c>
      <c r="AL43" s="15">
        <v>403.06605036642651</v>
      </c>
      <c r="AM43" s="15">
        <v>3724.1759533141117</v>
      </c>
      <c r="AN43" s="15">
        <v>4663.0643328057658</v>
      </c>
      <c r="AO43" s="15">
        <v>350.42233153148777</v>
      </c>
      <c r="AP43" s="15">
        <v>-1712.7407561025113</v>
      </c>
      <c r="AQ43" s="15">
        <v>1123.3074959178521</v>
      </c>
      <c r="AR43" s="15">
        <v>-3457.8938136525671</v>
      </c>
      <c r="AS43" s="15">
        <v>-2620.0675097666517</v>
      </c>
      <c r="AT43" s="15">
        <v>-151.61374828479254</v>
      </c>
      <c r="AU43" s="15">
        <v>749.62543888689038</v>
      </c>
      <c r="AV43" s="15">
        <v>-2350.540102718724</v>
      </c>
      <c r="AW43" s="15">
        <v>3324.46422764506</v>
      </c>
      <c r="AX43" s="15">
        <v>3968.5135096753957</v>
      </c>
      <c r="AY43" s="15">
        <v>-2043.0132956532213</v>
      </c>
      <c r="AZ43" s="15">
        <v>-685.89091121970137</v>
      </c>
      <c r="BA43" s="15">
        <v>1648.1234969553639</v>
      </c>
      <c r="BB43" s="15">
        <v>3214.5233193770241</v>
      </c>
      <c r="BC43" s="15">
        <v>11802.579915370636</v>
      </c>
      <c r="BD43" s="15">
        <v>-1977.2639391596786</v>
      </c>
      <c r="BE43" s="15">
        <v>-1899.4193921630658</v>
      </c>
      <c r="BF43" s="15">
        <v>-7277.9719707329559</v>
      </c>
      <c r="BG43" s="15">
        <v>3860.351990751245</v>
      </c>
    </row>
    <row r="44" spans="1:59" ht="14.25" customHeight="1" x14ac:dyDescent="0.25">
      <c r="A44" s="20" t="s">
        <v>367</v>
      </c>
      <c r="B44" s="16">
        <v>6762.4473684210525</v>
      </c>
      <c r="C44" s="17">
        <v>4900.8157894736842</v>
      </c>
      <c r="D44" s="17">
        <v>6409.231911339717</v>
      </c>
      <c r="E44" s="17">
        <v>-7898.2612533097908</v>
      </c>
      <c r="F44" s="17">
        <v>4331.4006259375037</v>
      </c>
      <c r="G44" s="17">
        <v>5141.3757184236301</v>
      </c>
      <c r="H44" s="17">
        <v>2717.895205069085</v>
      </c>
      <c r="I44" s="17">
        <v>2123.9527338052599</v>
      </c>
      <c r="J44" s="17">
        <v>6032.4640748669908</v>
      </c>
      <c r="K44" s="17">
        <v>9409.7465168639192</v>
      </c>
      <c r="L44" s="17">
        <v>-327.90598969541742</v>
      </c>
      <c r="M44" s="17">
        <v>3224.0460870678635</v>
      </c>
      <c r="N44" s="17">
        <v>15566.918057360737</v>
      </c>
      <c r="O44" s="17">
        <v>8460.718608530382</v>
      </c>
      <c r="P44" s="17">
        <v>-7049.8043216043852</v>
      </c>
      <c r="Q44" s="17">
        <v>-11850.346136500664</v>
      </c>
      <c r="R44" s="17">
        <v>66.220319358562463</v>
      </c>
      <c r="S44" s="17">
        <v>1586.4836936147728</v>
      </c>
      <c r="T44" s="17">
        <v>4552.906213140298</v>
      </c>
      <c r="U44" s="17">
        <v>2924.0899056000758</v>
      </c>
      <c r="V44" s="17">
        <v>3242.6</v>
      </c>
      <c r="W44" s="17">
        <v>4114.4032168588419</v>
      </c>
      <c r="X44" s="17">
        <v>4986.9211071708678</v>
      </c>
      <c r="Y44" s="17">
        <v>7304.2400765603525</v>
      </c>
      <c r="Z44" s="17">
        <v>5998.3740562379544</v>
      </c>
      <c r="AA44" s="17">
        <v>24982.825819304362</v>
      </c>
      <c r="AB44" s="17">
        <v>1658.1595526824474</v>
      </c>
      <c r="AC44" s="17">
        <v>7535.6632644827077</v>
      </c>
      <c r="AD44" s="17">
        <v>1649.9592729707585</v>
      </c>
      <c r="AE44" s="17">
        <v>4282.1287519590151</v>
      </c>
      <c r="AF44" s="17">
        <v>-555.87773670580964</v>
      </c>
      <c r="AG44" s="17">
        <v>3516.7345894216637</v>
      </c>
      <c r="AH44" s="17">
        <v>4421.8049020668141</v>
      </c>
      <c r="AI44" s="17">
        <v>1748.9330210648716</v>
      </c>
      <c r="AJ44" s="17">
        <v>-2215.6950047339656</v>
      </c>
      <c r="AK44" s="17">
        <v>1070.8093692322855</v>
      </c>
      <c r="AL44" s="17">
        <v>-5523.4251241464035</v>
      </c>
      <c r="AM44" s="17">
        <v>989.63458520626352</v>
      </c>
      <c r="AN44" s="17">
        <v>1603.9137318530529</v>
      </c>
      <c r="AO44" s="17">
        <v>-6289.7799025314807</v>
      </c>
      <c r="AP44" s="17">
        <v>-5042.3185472433315</v>
      </c>
      <c r="AQ44" s="17">
        <v>2041.1041682251225</v>
      </c>
      <c r="AR44" s="17">
        <v>-6890.0209212386808</v>
      </c>
      <c r="AS44" s="17">
        <v>4060.7845875567696</v>
      </c>
      <c r="AT44" s="17">
        <v>3653.0974073090224</v>
      </c>
      <c r="AU44" s="17">
        <v>3576.1990387883234</v>
      </c>
      <c r="AV44" s="17">
        <v>631.41345668204622</v>
      </c>
      <c r="AW44" s="17">
        <v>-578.36628831666178</v>
      </c>
      <c r="AX44" s="17">
        <v>-727.96501849135825</v>
      </c>
      <c r="AY44" s="17">
        <v>4427.0729443290165</v>
      </c>
      <c r="AZ44" s="17">
        <v>1378.2590219504104</v>
      </c>
      <c r="BA44" s="17">
        <v>2818.6720543929073</v>
      </c>
      <c r="BB44" s="17">
        <v>6046.5237131030572</v>
      </c>
      <c r="BC44" s="17">
        <v>3334.2980990401784</v>
      </c>
      <c r="BD44" s="17">
        <v>319.56856520764683</v>
      </c>
      <c r="BE44" s="17">
        <v>1301.0974412469386</v>
      </c>
      <c r="BF44" s="17">
        <v>889.17114371276239</v>
      </c>
      <c r="BG44" s="17">
        <v>-1095.7259327393078</v>
      </c>
    </row>
    <row r="45" spans="1:59" ht="14.25" customHeight="1" x14ac:dyDescent="0.25">
      <c r="A45" s="19" t="s">
        <v>368</v>
      </c>
      <c r="B45" s="14">
        <v>-1009.976352897338</v>
      </c>
      <c r="C45" s="15">
        <v>-2071.9073221436142</v>
      </c>
      <c r="D45" s="15">
        <v>-1798.985201095089</v>
      </c>
      <c r="E45" s="15">
        <v>-1673.7564028120671</v>
      </c>
      <c r="F45" s="15">
        <v>-2901.0624224638782</v>
      </c>
      <c r="G45" s="15">
        <v>-21.419704892354012</v>
      </c>
      <c r="H45" s="15">
        <v>-1680.0029371322987</v>
      </c>
      <c r="I45" s="15">
        <v>-2848.357594134493</v>
      </c>
      <c r="J45" s="15">
        <v>-1592.5290909238615</v>
      </c>
      <c r="K45" s="15">
        <v>461.61738565422058</v>
      </c>
      <c r="L45" s="15">
        <v>-932.72356597178975</v>
      </c>
      <c r="M45" s="15">
        <v>-3131.0052540538536</v>
      </c>
      <c r="N45" s="15">
        <v>-395.61918607297514</v>
      </c>
      <c r="O45" s="15">
        <v>-284.59050257574938</v>
      </c>
      <c r="P45" s="15">
        <v>-2388.5909776494591</v>
      </c>
      <c r="Q45" s="15">
        <v>-5509.0009705685825</v>
      </c>
      <c r="R45" s="15">
        <v>820.73219447087058</v>
      </c>
      <c r="S45" s="15">
        <v>-979.91163744512903</v>
      </c>
      <c r="T45" s="15">
        <v>-1277.7369338955143</v>
      </c>
      <c r="U45" s="15">
        <v>-3762.4176302427645</v>
      </c>
      <c r="V45" s="15">
        <v>-8857.5</v>
      </c>
      <c r="W45" s="15">
        <v>-4623.0535495726053</v>
      </c>
      <c r="X45" s="15">
        <v>-4679.8302363853172</v>
      </c>
      <c r="Y45" s="15">
        <v>-1524.4812264103127</v>
      </c>
      <c r="Z45" s="15">
        <v>-822.82237765694333</v>
      </c>
      <c r="AA45" s="15">
        <v>-4553.6603932437247</v>
      </c>
      <c r="AB45" s="15">
        <v>1848.4561451549646</v>
      </c>
      <c r="AC45" s="15">
        <v>-5490.7939608765646</v>
      </c>
      <c r="AD45" s="15">
        <v>-1510.8086917259261</v>
      </c>
      <c r="AE45" s="15">
        <v>-2731.8716748542151</v>
      </c>
      <c r="AF45" s="15">
        <v>759.05534323913992</v>
      </c>
      <c r="AG45" s="15">
        <v>-1563.1492280897546</v>
      </c>
      <c r="AH45" s="15">
        <v>-2382.5707767715044</v>
      </c>
      <c r="AI45" s="15">
        <v>-2447.9468109785639</v>
      </c>
      <c r="AJ45" s="15">
        <v>760.02176494995547</v>
      </c>
      <c r="AK45" s="15">
        <v>-2326.9190269203282</v>
      </c>
      <c r="AL45" s="15">
        <v>62.062589622937203</v>
      </c>
      <c r="AM45" s="15">
        <v>-20.990694821231486</v>
      </c>
      <c r="AN45" s="15">
        <v>-1788.6010732128864</v>
      </c>
      <c r="AO45" s="15">
        <v>-2226.6896001675404</v>
      </c>
      <c r="AP45" s="15">
        <v>-1877.5599191887466</v>
      </c>
      <c r="AQ45" s="15">
        <v>-2636.3934442832865</v>
      </c>
      <c r="AR45" s="15">
        <v>-2139.8930633311279</v>
      </c>
      <c r="AS45" s="15">
        <v>-2033.9435398434152</v>
      </c>
      <c r="AT45" s="15">
        <v>-2917.5670799737177</v>
      </c>
      <c r="AU45" s="15">
        <v>-2532.9883322423225</v>
      </c>
      <c r="AV45" s="15">
        <v>-351.69036158415935</v>
      </c>
      <c r="AW45" s="15">
        <v>-26.698560393894315</v>
      </c>
      <c r="AX45" s="15">
        <v>247.84161885710324</v>
      </c>
      <c r="AY45" s="15">
        <v>-2044.4368437542696</v>
      </c>
      <c r="AZ45" s="15">
        <v>71.357759608416558</v>
      </c>
      <c r="BA45" s="15">
        <v>-2238.7519525107323</v>
      </c>
      <c r="BB45" s="15">
        <v>-10741.302258964282</v>
      </c>
      <c r="BC45" s="15">
        <v>-2818.9823552718353</v>
      </c>
      <c r="BD45" s="15">
        <v>547.41273328250475</v>
      </c>
      <c r="BE45" s="15">
        <v>241.33960560876727</v>
      </c>
      <c r="BF45" s="15">
        <v>-2363.5591544200038</v>
      </c>
      <c r="BG45" s="15">
        <v>1847.0010330184832</v>
      </c>
    </row>
    <row r="46" spans="1:59" ht="14.25" customHeight="1" x14ac:dyDescent="0.25">
      <c r="A46" s="19" t="s">
        <v>369</v>
      </c>
      <c r="B46" s="16">
        <v>5752.4710155237153</v>
      </c>
      <c r="C46" s="17">
        <v>2828.9084673300699</v>
      </c>
      <c r="D46" s="17">
        <v>4610.2467102446253</v>
      </c>
      <c r="E46" s="17">
        <v>-9572.0176561218559</v>
      </c>
      <c r="F46" s="17">
        <v>1430.3382034736246</v>
      </c>
      <c r="G46" s="17">
        <v>5119.9560135312768</v>
      </c>
      <c r="H46" s="17">
        <v>1037.8922679367863</v>
      </c>
      <c r="I46" s="17">
        <v>-724.40486032923297</v>
      </c>
      <c r="J46" s="17">
        <v>4439.9349839431279</v>
      </c>
      <c r="K46" s="17">
        <v>9871.3639025181401</v>
      </c>
      <c r="L46" s="17">
        <v>-1260.6295556672064</v>
      </c>
      <c r="M46" s="17">
        <v>93.040833014013742</v>
      </c>
      <c r="N46" s="17">
        <v>15171.298871287761</v>
      </c>
      <c r="O46" s="17">
        <v>8176.1281059546327</v>
      </c>
      <c r="P46" s="17">
        <v>-9438.3952992538434</v>
      </c>
      <c r="Q46" s="17">
        <v>-17359.347107069243</v>
      </c>
      <c r="R46" s="17">
        <v>887.04558544611587</v>
      </c>
      <c r="S46" s="17">
        <v>601.347834292828</v>
      </c>
      <c r="T46" s="17">
        <v>3271.2623931921721</v>
      </c>
      <c r="U46" s="17">
        <v>-841.69319011564426</v>
      </c>
      <c r="V46" s="17">
        <v>-5615.2</v>
      </c>
      <c r="W46" s="17">
        <v>-508.6402457359352</v>
      </c>
      <c r="X46" s="17">
        <v>307.08435570159764</v>
      </c>
      <c r="Y46" s="17">
        <v>5779.8246100394144</v>
      </c>
      <c r="Z46" s="17">
        <v>5175.5557771157446</v>
      </c>
      <c r="AA46" s="17">
        <v>20429.129215580204</v>
      </c>
      <c r="AB46" s="17">
        <v>3506.6215291661506</v>
      </c>
      <c r="AC46" s="17">
        <v>2044.8710763541126</v>
      </c>
      <c r="AD46" s="17">
        <v>139.15397608562483</v>
      </c>
      <c r="AE46" s="17">
        <v>1550.198138198894</v>
      </c>
      <c r="AF46" s="17">
        <v>203.29981910603587</v>
      </c>
      <c r="AG46" s="17">
        <v>1953.7283824547239</v>
      </c>
      <c r="AH46" s="17">
        <v>2039.2328122911595</v>
      </c>
      <c r="AI46" s="17">
        <v>-699.01528542834558</v>
      </c>
      <c r="AJ46" s="17">
        <v>-1455.7221540590544</v>
      </c>
      <c r="AK46" s="17">
        <v>-1256.1064438680937</v>
      </c>
      <c r="AL46" s="17">
        <v>-5461.36843790685</v>
      </c>
      <c r="AM46" s="17">
        <v>968.64258808840384</v>
      </c>
      <c r="AN46" s="17">
        <v>-184.69217984012681</v>
      </c>
      <c r="AO46" s="17">
        <v>-8516.470089608094</v>
      </c>
      <c r="AP46" s="17">
        <v>-6919.8779668284897</v>
      </c>
      <c r="AQ46" s="17">
        <v>-595.29237016156958</v>
      </c>
      <c r="AR46" s="17">
        <v>-9029.9147240382099</v>
      </c>
      <c r="AS46" s="17">
        <v>2026.949195815009</v>
      </c>
      <c r="AT46" s="17">
        <v>735.52760077612299</v>
      </c>
      <c r="AU46" s="17">
        <v>1043.2075431044309</v>
      </c>
      <c r="AV46" s="17">
        <v>279.72592008025146</v>
      </c>
      <c r="AW46" s="17">
        <v>-606.44826287841408</v>
      </c>
      <c r="AX46" s="17">
        <v>-480.12339838434508</v>
      </c>
      <c r="AY46" s="17">
        <v>2382.6362012947034</v>
      </c>
      <c r="AZ46" s="17">
        <v>1449.6169968377003</v>
      </c>
      <c r="BA46" s="17">
        <v>579.92019035084354</v>
      </c>
      <c r="BB46" s="17">
        <v>-4694.7785458612207</v>
      </c>
      <c r="BC46" s="17">
        <v>515.3157437683526</v>
      </c>
      <c r="BD46" s="17">
        <v>866.98129849016914</v>
      </c>
      <c r="BE46" s="17">
        <v>1542.437046855682</v>
      </c>
      <c r="BF46" s="17">
        <v>-1474.38801070725</v>
      </c>
      <c r="BG46" s="17">
        <v>751.27510027919016</v>
      </c>
    </row>
    <row r="47" spans="1:59" ht="14.25" customHeight="1" x14ac:dyDescent="0.25">
      <c r="A47" s="13" t="s">
        <v>370</v>
      </c>
      <c r="B47" s="14">
        <v>5752.4710155237153</v>
      </c>
      <c r="C47" s="15">
        <v>2828.9084673300699</v>
      </c>
      <c r="D47" s="15">
        <v>4610.2467102446253</v>
      </c>
      <c r="E47" s="15">
        <v>-9572.0176561218559</v>
      </c>
      <c r="F47" s="15">
        <v>1430.3382034736246</v>
      </c>
      <c r="G47" s="15">
        <v>5119.9560135312768</v>
      </c>
      <c r="H47" s="15">
        <v>1037.8922679367863</v>
      </c>
      <c r="I47" s="15">
        <v>-724.40486032923297</v>
      </c>
      <c r="J47" s="15">
        <v>4439.9349839431279</v>
      </c>
      <c r="K47" s="15">
        <v>9871.3639025181401</v>
      </c>
      <c r="L47" s="15">
        <v>-1260.6295556672064</v>
      </c>
      <c r="M47" s="15">
        <v>93.040833014013742</v>
      </c>
      <c r="N47" s="15">
        <v>15171.298871287761</v>
      </c>
      <c r="O47" s="15">
        <v>8176.1281059546327</v>
      </c>
      <c r="P47" s="15">
        <v>-9438.3952992538434</v>
      </c>
      <c r="Q47" s="15">
        <v>-17359.347107069243</v>
      </c>
      <c r="R47" s="15">
        <v>887.04558544611587</v>
      </c>
      <c r="S47" s="15">
        <v>601.347834292828</v>
      </c>
      <c r="T47" s="15">
        <v>3271.2623931921721</v>
      </c>
      <c r="U47" s="15">
        <v>-841.69319011564426</v>
      </c>
      <c r="V47" s="15">
        <v>-5615.2</v>
      </c>
      <c r="W47" s="15">
        <v>-508.6402457359352</v>
      </c>
      <c r="X47" s="15">
        <v>307.08435570159764</v>
      </c>
      <c r="Y47" s="15">
        <v>5779.8246100394144</v>
      </c>
      <c r="Z47" s="15">
        <v>5175.5557771157446</v>
      </c>
      <c r="AA47" s="15">
        <v>20429.129215580204</v>
      </c>
      <c r="AB47" s="15">
        <v>3506.6215291661506</v>
      </c>
      <c r="AC47" s="15">
        <v>2044.8710763541126</v>
      </c>
      <c r="AD47" s="15">
        <v>139.15397608562483</v>
      </c>
      <c r="AE47" s="15">
        <v>1550.198138198894</v>
      </c>
      <c r="AF47" s="15">
        <v>203.29981910603587</v>
      </c>
      <c r="AG47" s="15">
        <v>1953.7283824547239</v>
      </c>
      <c r="AH47" s="15">
        <v>2039.2328122911595</v>
      </c>
      <c r="AI47" s="15">
        <v>-699.01528542834558</v>
      </c>
      <c r="AJ47" s="15">
        <v>-1455.7221540590544</v>
      </c>
      <c r="AK47" s="15">
        <v>-1256.1064438680937</v>
      </c>
      <c r="AL47" s="15">
        <v>-5461.36843790685</v>
      </c>
      <c r="AM47" s="15">
        <v>968.64258808840384</v>
      </c>
      <c r="AN47" s="15">
        <v>-184.69217984012681</v>
      </c>
      <c r="AO47" s="15">
        <v>-8516.470089608094</v>
      </c>
      <c r="AP47" s="15">
        <v>-6919.8779668284897</v>
      </c>
      <c r="AQ47" s="15">
        <v>-595.29237016156958</v>
      </c>
      <c r="AR47" s="15">
        <v>-9029.9147240382099</v>
      </c>
      <c r="AS47" s="15">
        <v>2026.949195815009</v>
      </c>
      <c r="AT47" s="15">
        <v>735.52760077612299</v>
      </c>
      <c r="AU47" s="15">
        <v>1043.2075431044309</v>
      </c>
      <c r="AV47" s="15">
        <v>279.72592008025146</v>
      </c>
      <c r="AW47" s="15">
        <v>-606.44826287841408</v>
      </c>
      <c r="AX47" s="15">
        <v>-480.12339838434508</v>
      </c>
      <c r="AY47" s="15">
        <v>2382.6362012947034</v>
      </c>
      <c r="AZ47" s="15">
        <v>1449.6169968377003</v>
      </c>
      <c r="BA47" s="15">
        <v>579.92019035084354</v>
      </c>
      <c r="BB47" s="15">
        <v>-4694.7785458612207</v>
      </c>
      <c r="BC47" s="15">
        <v>515.3157437683526</v>
      </c>
      <c r="BD47" s="15">
        <v>866.98129849016914</v>
      </c>
      <c r="BE47" s="15">
        <v>1542.437046855682</v>
      </c>
      <c r="BF47" s="15">
        <v>-1474.38801070725</v>
      </c>
      <c r="BG47" s="15">
        <v>751.27510027919016</v>
      </c>
    </row>
    <row r="48" spans="1:59" ht="14.25" customHeight="1" x14ac:dyDescent="0.25">
      <c r="A48" s="13" t="s">
        <v>371</v>
      </c>
      <c r="B48" s="16">
        <v>0</v>
      </c>
      <c r="C48" s="17">
        <v>0</v>
      </c>
      <c r="D48" s="17">
        <v>0</v>
      </c>
      <c r="E48" s="17">
        <v>0</v>
      </c>
      <c r="F48" s="17">
        <v>0</v>
      </c>
      <c r="G48" s="17">
        <v>0</v>
      </c>
      <c r="H48" s="17">
        <v>0</v>
      </c>
      <c r="I48" s="17">
        <v>0</v>
      </c>
      <c r="J48" s="17">
        <v>0</v>
      </c>
      <c r="K48" s="17">
        <v>0</v>
      </c>
      <c r="L48" s="17">
        <v>0</v>
      </c>
      <c r="M48" s="17">
        <v>0</v>
      </c>
      <c r="N48" s="17">
        <v>0</v>
      </c>
      <c r="O48" s="17">
        <v>0</v>
      </c>
      <c r="P48" s="17">
        <v>0</v>
      </c>
      <c r="Q48" s="17">
        <v>0</v>
      </c>
      <c r="R48" s="17">
        <v>0</v>
      </c>
      <c r="S48" s="17">
        <v>0</v>
      </c>
      <c r="T48" s="17">
        <v>0</v>
      </c>
      <c r="U48" s="17">
        <v>0</v>
      </c>
      <c r="V48" s="17">
        <v>0</v>
      </c>
      <c r="W48" s="17">
        <v>0</v>
      </c>
      <c r="X48" s="17">
        <v>0</v>
      </c>
      <c r="Y48" s="17">
        <v>0</v>
      </c>
      <c r="Z48" s="17">
        <v>0</v>
      </c>
      <c r="AA48" s="17">
        <v>0</v>
      </c>
      <c r="AB48" s="17">
        <v>0</v>
      </c>
      <c r="AC48" s="17">
        <v>0</v>
      </c>
      <c r="AD48" s="17">
        <v>0</v>
      </c>
      <c r="AE48" s="17">
        <v>0</v>
      </c>
      <c r="AF48" s="17">
        <v>0</v>
      </c>
      <c r="AG48" s="17">
        <v>0</v>
      </c>
      <c r="AH48" s="17">
        <v>0</v>
      </c>
      <c r="AI48" s="17">
        <v>0</v>
      </c>
      <c r="AJ48" s="17">
        <v>0</v>
      </c>
      <c r="AK48" s="17">
        <v>0</v>
      </c>
      <c r="AL48" s="17">
        <v>0</v>
      </c>
      <c r="AM48" s="17">
        <v>0</v>
      </c>
      <c r="AN48" s="17">
        <v>0</v>
      </c>
      <c r="AO48" s="17">
        <v>0</v>
      </c>
      <c r="AP48" s="17">
        <v>0</v>
      </c>
      <c r="AQ48" s="17">
        <v>0</v>
      </c>
      <c r="AR48" s="17">
        <v>0</v>
      </c>
      <c r="AS48" s="17">
        <v>0</v>
      </c>
      <c r="AT48" s="17">
        <v>0</v>
      </c>
      <c r="AU48" s="17">
        <v>0</v>
      </c>
      <c r="AV48" s="17">
        <v>0</v>
      </c>
      <c r="AW48" s="17">
        <v>0</v>
      </c>
      <c r="AX48" s="17">
        <v>0</v>
      </c>
      <c r="AY48" s="17">
        <v>0</v>
      </c>
      <c r="AZ48" s="17">
        <v>0</v>
      </c>
      <c r="BA48" s="17">
        <v>0</v>
      </c>
      <c r="BB48" s="17">
        <v>0</v>
      </c>
      <c r="BC48" s="17">
        <v>0</v>
      </c>
      <c r="BD48" s="17">
        <v>0</v>
      </c>
      <c r="BE48" s="17">
        <v>0</v>
      </c>
      <c r="BF48" s="17">
        <v>0</v>
      </c>
      <c r="BG48" s="17">
        <v>0</v>
      </c>
    </row>
    <row r="49" spans="1:59" ht="14.25" customHeight="1" x14ac:dyDescent="0.25">
      <c r="A49" s="21" t="s">
        <v>372</v>
      </c>
      <c r="B49" s="14">
        <v>0</v>
      </c>
      <c r="C49" s="15">
        <v>0</v>
      </c>
      <c r="D49" s="15">
        <v>0</v>
      </c>
      <c r="E49" s="15">
        <v>0</v>
      </c>
      <c r="F49" s="15">
        <v>0</v>
      </c>
      <c r="G49" s="15">
        <v>0</v>
      </c>
      <c r="H49" s="15">
        <v>0</v>
      </c>
      <c r="I49" s="15">
        <v>0</v>
      </c>
      <c r="J49" s="15">
        <v>0</v>
      </c>
      <c r="K49" s="15">
        <v>0</v>
      </c>
      <c r="L49" s="15">
        <v>0</v>
      </c>
      <c r="M49" s="15">
        <v>0</v>
      </c>
      <c r="N49" s="15" t="s">
        <v>373</v>
      </c>
      <c r="O49" s="15" t="s">
        <v>374</v>
      </c>
      <c r="P49" s="15" t="s">
        <v>375</v>
      </c>
      <c r="Q49" s="15" t="s">
        <v>376</v>
      </c>
      <c r="R49" s="15" t="s">
        <v>377</v>
      </c>
      <c r="S49" s="15" t="s">
        <v>378</v>
      </c>
      <c r="T49" s="15" t="s">
        <v>379</v>
      </c>
      <c r="U49" s="15" t="s">
        <v>380</v>
      </c>
      <c r="V49" s="15" t="s">
        <v>381</v>
      </c>
      <c r="W49" s="15" t="s">
        <v>382</v>
      </c>
      <c r="X49" s="15" t="s">
        <v>383</v>
      </c>
      <c r="Y49" s="15" t="s">
        <v>384</v>
      </c>
      <c r="Z49" s="15" t="s">
        <v>385</v>
      </c>
      <c r="AA49" s="15" t="s">
        <v>386</v>
      </c>
      <c r="AB49" s="15" t="s">
        <v>387</v>
      </c>
      <c r="AC49" s="15" t="s">
        <v>388</v>
      </c>
      <c r="AD49" s="15" t="s">
        <v>389</v>
      </c>
      <c r="AE49" s="15" t="s">
        <v>390</v>
      </c>
      <c r="AF49" s="15" t="s">
        <v>391</v>
      </c>
      <c r="AG49" s="15" t="s">
        <v>392</v>
      </c>
      <c r="AH49" s="15" t="s">
        <v>393</v>
      </c>
      <c r="AI49" s="15" t="s">
        <v>394</v>
      </c>
      <c r="AJ49" s="15" t="s">
        <v>395</v>
      </c>
      <c r="AK49" s="15" t="s">
        <v>396</v>
      </c>
      <c r="AL49" s="15" t="s">
        <v>397</v>
      </c>
      <c r="AM49" s="15" t="s">
        <v>398</v>
      </c>
      <c r="AN49" s="15" t="s">
        <v>399</v>
      </c>
      <c r="AO49" s="15" t="s">
        <v>400</v>
      </c>
      <c r="AP49" s="15" t="s">
        <v>401</v>
      </c>
      <c r="AQ49" s="15" t="s">
        <v>402</v>
      </c>
      <c r="AR49" s="15" t="s">
        <v>403</v>
      </c>
      <c r="AS49" s="15" t="s">
        <v>404</v>
      </c>
      <c r="AT49" s="15" t="s">
        <v>405</v>
      </c>
      <c r="AU49" s="15" t="s">
        <v>406</v>
      </c>
      <c r="AV49" s="15" t="s">
        <v>407</v>
      </c>
      <c r="AW49" s="15" t="s">
        <v>408</v>
      </c>
      <c r="AX49" s="15" t="s">
        <v>409</v>
      </c>
      <c r="AY49" s="15" t="s">
        <v>410</v>
      </c>
      <c r="AZ49" s="15" t="s">
        <v>411</v>
      </c>
      <c r="BA49" s="15" t="s">
        <v>412</v>
      </c>
      <c r="BB49" s="15" t="s">
        <v>413</v>
      </c>
      <c r="BC49" s="15" t="s">
        <v>414</v>
      </c>
      <c r="BD49" s="15" t="s">
        <v>415</v>
      </c>
      <c r="BE49" s="15" t="s">
        <v>416</v>
      </c>
      <c r="BF49" s="15" t="s">
        <v>417</v>
      </c>
      <c r="BG49" s="15" t="s">
        <v>418</v>
      </c>
    </row>
    <row r="50" spans="1:59" ht="13.5" customHeight="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</row>
    <row r="51" spans="1:59" ht="14.25" customHeight="1" x14ac:dyDescent="0.25">
      <c r="A51" s="22" t="s">
        <v>419</v>
      </c>
      <c r="B51" s="22"/>
      <c r="C51" s="22"/>
      <c r="D51" s="22"/>
      <c r="E51" s="22"/>
      <c r="F51" s="2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</row>
    <row r="52" spans="1:59" ht="14.25" customHeight="1" x14ac:dyDescent="0.25">
      <c r="A52" s="2" t="s">
        <v>420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</row>
    <row r="53" spans="1:59" ht="14.25" customHeight="1" x14ac:dyDescent="0.25">
      <c r="A53" s="22" t="s">
        <v>421</v>
      </c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</row>
    <row r="54" spans="1:59" ht="14.25" customHeight="1" x14ac:dyDescent="0.25">
      <c r="A54" s="23" t="s">
        <v>422</v>
      </c>
      <c r="B54" s="23"/>
      <c r="C54" s="23"/>
      <c r="D54" s="23"/>
      <c r="E54" s="23"/>
      <c r="F54" s="23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</row>
    <row r="55" spans="1:59" ht="13.5" customHeight="1" x14ac:dyDescent="0.25">
      <c r="A55" s="2" t="s">
        <v>423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</row>
    <row r="57" spans="1:59" ht="14.55" customHeight="1" x14ac:dyDescent="0.25">
      <c r="B57" s="25">
        <f>B24</f>
        <v>614.47368421052636</v>
      </c>
      <c r="C57" s="25">
        <f t="shared" ref="C57:BG57" si="0">C24</f>
        <v>36.05263157894737</v>
      </c>
      <c r="D57" s="25">
        <f t="shared" si="0"/>
        <v>859.29421746162211</v>
      </c>
      <c r="E57" s="25">
        <f t="shared" si="0"/>
        <v>357.45807590467751</v>
      </c>
      <c r="F57" s="25">
        <f t="shared" si="0"/>
        <v>719.77984341010153</v>
      </c>
      <c r="G57" s="25">
        <f t="shared" si="0"/>
        <v>1571.7784011476517</v>
      </c>
      <c r="H57" s="25">
        <f t="shared" si="0"/>
        <v>1255.3604822164539</v>
      </c>
      <c r="I57" s="25">
        <f t="shared" si="0"/>
        <v>1035.9668571152724</v>
      </c>
      <c r="J57" s="25">
        <f t="shared" si="0"/>
        <v>963.74048906847895</v>
      </c>
      <c r="K57" s="25">
        <f t="shared" si="0"/>
        <v>3213.4008547590238</v>
      </c>
      <c r="L57" s="25">
        <f t="shared" si="0"/>
        <v>2802.9233334112796</v>
      </c>
      <c r="M57" s="25">
        <f t="shared" si="0"/>
        <v>2236.0774668314739</v>
      </c>
      <c r="N57" s="25">
        <f t="shared" si="0"/>
        <v>1729.7620515190642</v>
      </c>
      <c r="O57" s="25">
        <f t="shared" si="0"/>
        <v>2961.4103726067365</v>
      </c>
      <c r="P57" s="25">
        <f t="shared" si="0"/>
        <v>2467.320235246736</v>
      </c>
      <c r="Q57" s="25">
        <f t="shared" si="0"/>
        <v>1615.7859035032784</v>
      </c>
      <c r="R57" s="25">
        <f t="shared" si="0"/>
        <v>-300.55273930438193</v>
      </c>
      <c r="S57" s="25">
        <f t="shared" si="0"/>
        <v>440.34383521610772</v>
      </c>
      <c r="T57" s="25">
        <f t="shared" si="0"/>
        <v>2708.2002626965709</v>
      </c>
      <c r="U57" s="25">
        <f t="shared" si="0"/>
        <v>2556.9400447585149</v>
      </c>
      <c r="V57" s="25">
        <f t="shared" si="0"/>
        <v>403.4</v>
      </c>
      <c r="W57" s="25">
        <f t="shared" si="0"/>
        <v>790.83065595154471</v>
      </c>
      <c r="X57" s="25">
        <f t="shared" si="0"/>
        <v>5460.0257270788443</v>
      </c>
      <c r="Y57" s="25">
        <f t="shared" si="0"/>
        <v>2383.447446467731</v>
      </c>
      <c r="Z57" s="25">
        <f t="shared" si="0"/>
        <v>2541.505533751792</v>
      </c>
      <c r="AA57" s="25">
        <f t="shared" si="0"/>
        <v>375.15261478523342</v>
      </c>
      <c r="AB57" s="25">
        <f t="shared" si="0"/>
        <v>2779.0563761150502</v>
      </c>
      <c r="AC57" s="25">
        <f t="shared" si="0"/>
        <v>3629.0308620238184</v>
      </c>
      <c r="AD57" s="25">
        <f t="shared" si="0"/>
        <v>2683.6765812028329</v>
      </c>
      <c r="AE57" s="25">
        <f t="shared" si="0"/>
        <v>433.75997948013827</v>
      </c>
      <c r="AF57" s="25">
        <f t="shared" si="0"/>
        <v>2056.5401034106562</v>
      </c>
      <c r="AG57" s="25">
        <f t="shared" si="0"/>
        <v>2368.1437910679765</v>
      </c>
      <c r="AH57" s="25">
        <f t="shared" si="0"/>
        <v>2593.6072104587247</v>
      </c>
      <c r="AI57" s="25">
        <f t="shared" si="0"/>
        <v>3928.4195859675679</v>
      </c>
      <c r="AJ57" s="25">
        <f t="shared" si="0"/>
        <v>1976.5552458488016</v>
      </c>
      <c r="AK57" s="25">
        <f t="shared" si="0"/>
        <v>1298.3488386349677</v>
      </c>
      <c r="AL57" s="25">
        <f t="shared" si="0"/>
        <v>2809.6695373888715</v>
      </c>
      <c r="AM57" s="25">
        <f t="shared" si="0"/>
        <v>2732.4930172153427</v>
      </c>
      <c r="AN57" s="25">
        <f t="shared" si="0"/>
        <v>1707.205406813968</v>
      </c>
      <c r="AO57" s="25">
        <f t="shared" si="0"/>
        <v>1099.5249289920378</v>
      </c>
      <c r="AP57" s="25">
        <f t="shared" si="0"/>
        <v>2276.4981621541519</v>
      </c>
      <c r="AQ57" s="25">
        <f t="shared" si="0"/>
        <v>1110.8385012801816</v>
      </c>
      <c r="AR57" s="25">
        <f t="shared" si="0"/>
        <v>378.99184508924566</v>
      </c>
      <c r="AS57" s="25">
        <f t="shared" si="0"/>
        <v>297.06660787761604</v>
      </c>
      <c r="AT57" s="25">
        <f t="shared" si="0"/>
        <v>2133.666229631744</v>
      </c>
      <c r="AU57" s="25">
        <f t="shared" si="0"/>
        <v>683.53674410289159</v>
      </c>
      <c r="AV57" s="25">
        <f t="shared" si="0"/>
        <v>822.46888247338256</v>
      </c>
      <c r="AW57" s="25">
        <f t="shared" si="0"/>
        <v>2517.5461530429602</v>
      </c>
      <c r="AX57" s="25">
        <f t="shared" si="0"/>
        <v>1365.4338297234833</v>
      </c>
      <c r="AY57" s="25">
        <f t="shared" si="0"/>
        <v>1883.6455931958878</v>
      </c>
      <c r="AZ57" s="25">
        <f t="shared" si="0"/>
        <v>841.49576282967985</v>
      </c>
      <c r="BA57" s="25">
        <f t="shared" si="0"/>
        <v>-719.62722798416132</v>
      </c>
      <c r="BB57" s="25">
        <f t="shared" si="0"/>
        <v>212.30850366886122</v>
      </c>
      <c r="BC57" s="25">
        <f t="shared" si="0"/>
        <v>1150.3024695077386</v>
      </c>
      <c r="BD57" s="25">
        <f t="shared" si="0"/>
        <v>867.31379435106498</v>
      </c>
      <c r="BE57" s="25">
        <f t="shared" si="0"/>
        <v>403.31803540015056</v>
      </c>
      <c r="BF57" s="25">
        <f t="shared" si="0"/>
        <v>1672.3799142931214</v>
      </c>
      <c r="BG57" s="25">
        <f t="shared" si="0"/>
        <v>2546.1115169996742</v>
      </c>
    </row>
    <row r="58" spans="1:59" ht="14.55" customHeight="1" x14ac:dyDescent="0.25">
      <c r="B58" s="25">
        <f>B25+B40</f>
        <v>-943.94736842105272</v>
      </c>
      <c r="C58" s="25">
        <f t="shared" ref="C58:BG58" si="1">C25+C40</f>
        <v>1700</v>
      </c>
      <c r="D58" s="25">
        <f t="shared" si="1"/>
        <v>266.19296338521093</v>
      </c>
      <c r="E58" s="25">
        <f t="shared" si="1"/>
        <v>4918.8879082082922</v>
      </c>
      <c r="F58" s="25">
        <f t="shared" si="1"/>
        <v>2282.0481774072632</v>
      </c>
      <c r="G58" s="25">
        <f t="shared" si="1"/>
        <v>1062.5725276633082</v>
      </c>
      <c r="H58" s="25">
        <f t="shared" si="1"/>
        <v>3709.326603605733</v>
      </c>
      <c r="I58" s="25">
        <f t="shared" si="1"/>
        <v>4563.0980252881727</v>
      </c>
      <c r="J58" s="25">
        <f t="shared" si="1"/>
        <v>6228.4687557249244</v>
      </c>
      <c r="K58" s="25">
        <f t="shared" si="1"/>
        <v>4465.3755925602345</v>
      </c>
      <c r="L58" s="25">
        <f t="shared" si="1"/>
        <v>2352.1799891565192</v>
      </c>
      <c r="M58" s="25">
        <f t="shared" si="1"/>
        <v>6953.7786535029118</v>
      </c>
      <c r="N58" s="25">
        <f t="shared" si="1"/>
        <v>1420.8014653901052</v>
      </c>
      <c r="O58" s="25">
        <f t="shared" si="1"/>
        <v>4093.54068037665</v>
      </c>
      <c r="P58" s="25">
        <f t="shared" si="1"/>
        <v>-595.66106231584672</v>
      </c>
      <c r="Q58" s="25">
        <f t="shared" si="1"/>
        <v>-2118.6143777405896</v>
      </c>
      <c r="R58" s="25">
        <f t="shared" si="1"/>
        <v>4254.3905930857572</v>
      </c>
      <c r="S58" s="25">
        <f t="shared" si="1"/>
        <v>3273.6613893475769</v>
      </c>
      <c r="T58" s="25">
        <f t="shared" si="1"/>
        <v>8675.338998592506</v>
      </c>
      <c r="U58" s="25">
        <f t="shared" si="1"/>
        <v>2799.7693376533443</v>
      </c>
      <c r="V58" s="25">
        <f t="shared" si="1"/>
        <v>11755.2</v>
      </c>
      <c r="W58" s="25">
        <f t="shared" si="1"/>
        <v>3910.3376847139457</v>
      </c>
      <c r="X58" s="25">
        <f t="shared" si="1"/>
        <v>7272.2987563745719</v>
      </c>
      <c r="Y58" s="25">
        <f t="shared" si="1"/>
        <v>1892.6298873855587</v>
      </c>
      <c r="Z58" s="25">
        <f t="shared" si="1"/>
        <v>11143.385060945959</v>
      </c>
      <c r="AA58" s="25">
        <f t="shared" si="1"/>
        <v>5343.922305781899</v>
      </c>
      <c r="AB58" s="25">
        <f t="shared" si="1"/>
        <v>3451.5459792354741</v>
      </c>
      <c r="AC58" s="25">
        <f t="shared" si="1"/>
        <v>-1659.5045361980983</v>
      </c>
      <c r="AD58" s="25">
        <f t="shared" si="1"/>
        <v>11445.112444427083</v>
      </c>
      <c r="AE58" s="25">
        <f t="shared" si="1"/>
        <v>3908.3989505608479</v>
      </c>
      <c r="AF58" s="25">
        <f t="shared" si="1"/>
        <v>10111.127277173233</v>
      </c>
      <c r="AG58" s="25">
        <f t="shared" si="1"/>
        <v>3210.0080175420708</v>
      </c>
      <c r="AH58" s="25">
        <f t="shared" si="1"/>
        <v>2865.9847390571149</v>
      </c>
      <c r="AI58" s="25">
        <f t="shared" si="1"/>
        <v>2946.8978140966256</v>
      </c>
      <c r="AJ58" s="25">
        <f t="shared" si="1"/>
        <v>6034.6959045240401</v>
      </c>
      <c r="AK58" s="25">
        <f t="shared" si="1"/>
        <v>8071.3752769353268</v>
      </c>
      <c r="AL58" s="25">
        <f t="shared" si="1"/>
        <v>6260.0128392938677</v>
      </c>
      <c r="AM58" s="25">
        <f t="shared" si="1"/>
        <v>10614.316343244054</v>
      </c>
      <c r="AN58" s="25">
        <f t="shared" si="1"/>
        <v>2834.636001238463</v>
      </c>
      <c r="AO58" s="25">
        <f t="shared" si="1"/>
        <v>3693.3250966986225</v>
      </c>
      <c r="AP58" s="25">
        <f t="shared" si="1"/>
        <v>3785.5815434237043</v>
      </c>
      <c r="AQ58" s="25">
        <f t="shared" si="1"/>
        <v>1067.3056497645262</v>
      </c>
      <c r="AR58" s="25">
        <f t="shared" si="1"/>
        <v>-520.83338890268374</v>
      </c>
      <c r="AS58" s="25">
        <f t="shared" si="1"/>
        <v>1982.7993806858633</v>
      </c>
      <c r="AT58" s="25">
        <f t="shared" si="1"/>
        <v>3032.8093002639143</v>
      </c>
      <c r="AU58" s="25">
        <f t="shared" si="1"/>
        <v>-60.15653044315178</v>
      </c>
      <c r="AV58" s="25">
        <f t="shared" si="1"/>
        <v>-848.98894257568145</v>
      </c>
      <c r="AW58" s="25">
        <f t="shared" si="1"/>
        <v>3123.1241997566376</v>
      </c>
      <c r="AX58" s="25">
        <f t="shared" si="1"/>
        <v>-127.93138553940071</v>
      </c>
      <c r="AY58" s="25">
        <f t="shared" si="1"/>
        <v>-81.902270632137288</v>
      </c>
      <c r="AZ58" s="25">
        <f t="shared" si="1"/>
        <v>1396.464092977378</v>
      </c>
      <c r="BA58" s="25">
        <f t="shared" si="1"/>
        <v>5399.7431960768517</v>
      </c>
      <c r="BB58" s="25">
        <f t="shared" si="1"/>
        <v>3113.1159411680496</v>
      </c>
      <c r="BC58" s="25">
        <f t="shared" si="1"/>
        <v>-700.78501549558678</v>
      </c>
      <c r="BD58" s="25">
        <f t="shared" si="1"/>
        <v>-736.15778299560407</v>
      </c>
      <c r="BE58" s="25">
        <f t="shared" si="1"/>
        <v>-33.949190116597947</v>
      </c>
      <c r="BF58" s="25">
        <f t="shared" si="1"/>
        <v>1293.0150963712849</v>
      </c>
      <c r="BG58" s="25">
        <f t="shared" si="1"/>
        <v>3835.9387749210341</v>
      </c>
    </row>
    <row r="59" spans="1:59" ht="14.55" customHeight="1" x14ac:dyDescent="0.25"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5"/>
      <c r="AH59" s="25"/>
      <c r="AI59" s="25"/>
      <c r="AJ59" s="25"/>
      <c r="AK59" s="25"/>
      <c r="AL59" s="25"/>
      <c r="AM59" s="25"/>
      <c r="AN59" s="25"/>
      <c r="AO59" s="25"/>
      <c r="AP59" s="25"/>
      <c r="AQ59" s="25"/>
      <c r="AR59" s="25"/>
      <c r="AS59" s="25"/>
      <c r="AT59" s="25"/>
      <c r="AU59" s="25"/>
      <c r="AV59" s="25"/>
      <c r="AW59" s="25"/>
      <c r="AX59" s="25"/>
      <c r="AY59" s="25"/>
      <c r="AZ59" s="25"/>
      <c r="BA59" s="25"/>
      <c r="BB59" s="25"/>
      <c r="BC59" s="25"/>
      <c r="BD59" s="25"/>
      <c r="BE59" s="25"/>
      <c r="BF59" s="25"/>
      <c r="BG59" s="25"/>
    </row>
    <row r="60" spans="1:59" ht="14.55" customHeight="1" x14ac:dyDescent="0.25">
      <c r="B60" s="25">
        <f>B27</f>
        <v>897.10526315789468</v>
      </c>
      <c r="C60" s="25">
        <f t="shared" ref="C60:BG60" si="2">C27</f>
        <v>981.57894736842104</v>
      </c>
      <c r="D60" s="25">
        <f t="shared" si="2"/>
        <v>1448.4184850332742</v>
      </c>
      <c r="E60" s="25">
        <f t="shared" si="2"/>
        <v>905.29567519858711</v>
      </c>
      <c r="F60" s="25">
        <f t="shared" si="2"/>
        <v>1258.8501443226091</v>
      </c>
      <c r="G60" s="25">
        <f t="shared" si="2"/>
        <v>1340.7223983698991</v>
      </c>
      <c r="H60" s="25">
        <f t="shared" si="2"/>
        <v>1781.5138255959637</v>
      </c>
      <c r="I60" s="25">
        <f t="shared" si="2"/>
        <v>3227.6452759665813</v>
      </c>
      <c r="J60" s="25">
        <f t="shared" si="2"/>
        <v>1344.2802070352798</v>
      </c>
      <c r="K60" s="25">
        <f t="shared" si="2"/>
        <v>3399.9588871187502</v>
      </c>
      <c r="L60" s="25">
        <f t="shared" si="2"/>
        <v>2602.1198821942912</v>
      </c>
      <c r="M60" s="25">
        <f t="shared" si="2"/>
        <v>1341.2763577732069</v>
      </c>
      <c r="N60" s="25">
        <f t="shared" si="2"/>
        <v>2397.1854072760161</v>
      </c>
      <c r="O60" s="25">
        <f t="shared" si="2"/>
        <v>2615.1487465902428</v>
      </c>
      <c r="P60" s="25">
        <f t="shared" si="2"/>
        <v>276.27030054497544</v>
      </c>
      <c r="Q60" s="25">
        <f t="shared" si="2"/>
        <v>-122.06623572463712</v>
      </c>
      <c r="R60" s="25">
        <f t="shared" si="2"/>
        <v>795.12429895400305</v>
      </c>
      <c r="S60" s="25">
        <f t="shared" si="2"/>
        <v>-477.68429952550815</v>
      </c>
      <c r="T60" s="25">
        <f t="shared" si="2"/>
        <v>734.84951257220791</v>
      </c>
      <c r="U60" s="25">
        <f t="shared" si="2"/>
        <v>-346.17762564408213</v>
      </c>
      <c r="V60" s="25">
        <f t="shared" si="2"/>
        <v>2466.1</v>
      </c>
      <c r="W60" s="25">
        <f t="shared" si="2"/>
        <v>1670.8828582897693</v>
      </c>
      <c r="X60" s="25">
        <f t="shared" si="2"/>
        <v>1939.3222478696864</v>
      </c>
      <c r="Y60" s="25">
        <f t="shared" si="2"/>
        <v>3524.2252872272134</v>
      </c>
      <c r="Z60" s="25">
        <f t="shared" si="2"/>
        <v>3199.4234498521346</v>
      </c>
      <c r="AA60" s="25">
        <f t="shared" si="2"/>
        <v>2608.0974255528395</v>
      </c>
      <c r="AB60" s="25">
        <f t="shared" si="2"/>
        <v>2658.5950302547558</v>
      </c>
      <c r="AC60" s="25">
        <f t="shared" si="2"/>
        <v>2329.4395225229396</v>
      </c>
      <c r="AD60" s="25">
        <f t="shared" si="2"/>
        <v>2715.9588572666848</v>
      </c>
      <c r="AE60" s="25">
        <f t="shared" si="2"/>
        <v>2185.784281497286</v>
      </c>
      <c r="AF60" s="25">
        <f t="shared" si="2"/>
        <v>2299.9930499221377</v>
      </c>
      <c r="AG60" s="25">
        <f t="shared" si="2"/>
        <v>1664.3335234107137</v>
      </c>
      <c r="AH60" s="25">
        <f t="shared" si="2"/>
        <v>2559.7815308928857</v>
      </c>
      <c r="AI60" s="25">
        <f t="shared" si="2"/>
        <v>2102.8324864911624</v>
      </c>
      <c r="AJ60" s="25">
        <f t="shared" si="2"/>
        <v>2567.3610316161062</v>
      </c>
      <c r="AK60" s="25">
        <f t="shared" si="2"/>
        <v>2697.8422216829977</v>
      </c>
      <c r="AL60" s="25">
        <f t="shared" si="2"/>
        <v>1697.6601984449289</v>
      </c>
      <c r="AM60" s="25">
        <f t="shared" si="2"/>
        <v>3253.0842878576359</v>
      </c>
      <c r="AN60" s="25">
        <f t="shared" si="2"/>
        <v>2159.9397597222587</v>
      </c>
      <c r="AO60" s="25">
        <f t="shared" si="2"/>
        <v>2146.8952543879323</v>
      </c>
      <c r="AP60" s="25">
        <f t="shared" si="2"/>
        <v>1597.1211080405424</v>
      </c>
      <c r="AQ60" s="25">
        <f t="shared" si="2"/>
        <v>3863.1586746948806</v>
      </c>
      <c r="AR60" s="25">
        <f t="shared" si="2"/>
        <v>1121.9712060221</v>
      </c>
      <c r="AS60" s="25">
        <f t="shared" si="2"/>
        <v>1779.9857760548316</v>
      </c>
      <c r="AT60" s="25">
        <f t="shared" si="2"/>
        <v>3748.9164544138121</v>
      </c>
      <c r="AU60" s="25">
        <f t="shared" si="2"/>
        <v>1920.9726171341802</v>
      </c>
      <c r="AV60" s="25">
        <f t="shared" si="2"/>
        <v>1887.0744708542136</v>
      </c>
      <c r="AW60" s="25">
        <f t="shared" si="2"/>
        <v>2649.9325936235196</v>
      </c>
      <c r="AX60" s="25">
        <f t="shared" si="2"/>
        <v>2750.2124390273966</v>
      </c>
      <c r="AY60" s="25">
        <f t="shared" si="2"/>
        <v>1438.8022927103641</v>
      </c>
      <c r="AZ60" s="25">
        <f t="shared" si="2"/>
        <v>2707.6184941104461</v>
      </c>
      <c r="BA60" s="25">
        <f t="shared" si="2"/>
        <v>1100.3744637465197</v>
      </c>
      <c r="BB60" s="25">
        <f t="shared" si="2"/>
        <v>2772.3534938172834</v>
      </c>
      <c r="BC60" s="25">
        <f t="shared" si="2"/>
        <v>1104.9491606373911</v>
      </c>
      <c r="BD60" s="25">
        <f t="shared" si="2"/>
        <v>1053.3992516699732</v>
      </c>
      <c r="BE60" s="25">
        <f t="shared" si="2"/>
        <v>1574.7762789042083</v>
      </c>
      <c r="BF60" s="25">
        <f t="shared" si="2"/>
        <v>4264.9016736310969</v>
      </c>
      <c r="BG60" s="25">
        <f t="shared" si="2"/>
        <v>-746.82259568095799</v>
      </c>
    </row>
    <row r="61" spans="1:59" ht="14.55" customHeight="1" x14ac:dyDescent="0.25">
      <c r="B61" s="25">
        <f t="shared" ref="B61:BG61" si="3">B28+B43</f>
        <v>-1245</v>
      </c>
      <c r="C61" s="25">
        <f t="shared" si="3"/>
        <v>363.42105263157896</v>
      </c>
      <c r="D61" s="25">
        <f t="shared" si="3"/>
        <v>2101.1745366810724</v>
      </c>
      <c r="E61" s="25">
        <f t="shared" si="3"/>
        <v>-3690.8208296557777</v>
      </c>
      <c r="F61" s="25">
        <f t="shared" si="3"/>
        <v>-1745.9557207966013</v>
      </c>
      <c r="G61" s="25">
        <f t="shared" si="3"/>
        <v>1489.8712548313717</v>
      </c>
      <c r="H61" s="25">
        <f t="shared" si="3"/>
        <v>-1766.4808729279778</v>
      </c>
      <c r="I61" s="25">
        <f t="shared" si="3"/>
        <v>-4663.9748704386302</v>
      </c>
      <c r="J61" s="25">
        <f t="shared" si="3"/>
        <v>-1038.7736716466245</v>
      </c>
      <c r="K61" s="25">
        <f t="shared" si="3"/>
        <v>1842.4209931260925</v>
      </c>
      <c r="L61" s="25">
        <f t="shared" si="3"/>
        <v>1906.611634723623</v>
      </c>
      <c r="M61" s="25">
        <f t="shared" si="3"/>
        <v>1100.5225692312167</v>
      </c>
      <c r="N61" s="25">
        <f t="shared" si="3"/>
        <v>870.54300546863612</v>
      </c>
      <c r="O61" s="25">
        <f t="shared" si="3"/>
        <v>7820.8872192104936</v>
      </c>
      <c r="P61" s="25">
        <f t="shared" si="3"/>
        <v>-421.5739362708137</v>
      </c>
      <c r="Q61" s="25">
        <f t="shared" si="3"/>
        <v>-11215.620236399685</v>
      </c>
      <c r="R61" s="25">
        <f t="shared" si="3"/>
        <v>-1926.7202977748848</v>
      </c>
      <c r="S61" s="25">
        <f t="shared" si="3"/>
        <v>709.25440065425471</v>
      </c>
      <c r="T61" s="25">
        <f t="shared" si="3"/>
        <v>2697.4408671424731</v>
      </c>
      <c r="U61" s="25">
        <f t="shared" si="3"/>
        <v>-808.14862304821145</v>
      </c>
      <c r="V61" s="25">
        <f t="shared" si="3"/>
        <v>571.09999999999991</v>
      </c>
      <c r="W61" s="25">
        <f t="shared" si="3"/>
        <v>-626.48669955071</v>
      </c>
      <c r="X61" s="25">
        <f t="shared" si="3"/>
        <v>3749.7966723012582</v>
      </c>
      <c r="Y61" s="25">
        <f t="shared" si="3"/>
        <v>-170.32582978553398</v>
      </c>
      <c r="Z61" s="25">
        <f t="shared" si="3"/>
        <v>5574.9338103660139</v>
      </c>
      <c r="AA61" s="25">
        <f t="shared" si="3"/>
        <v>4097.4264037480516</v>
      </c>
      <c r="AB61" s="25">
        <f t="shared" si="3"/>
        <v>5475.695820265546</v>
      </c>
      <c r="AC61" s="25">
        <f t="shared" si="3"/>
        <v>729.98267855481254</v>
      </c>
      <c r="AD61" s="25">
        <f t="shared" si="3"/>
        <v>-169.15520565033876</v>
      </c>
      <c r="AE61" s="25">
        <f t="shared" si="3"/>
        <v>5512.3797836377025</v>
      </c>
      <c r="AF61" s="25">
        <f t="shared" si="3"/>
        <v>-3657.2704478502669</v>
      </c>
      <c r="AG61" s="25">
        <f t="shared" si="3"/>
        <v>-2829.9916831441824</v>
      </c>
      <c r="AH61" s="25">
        <f t="shared" si="3"/>
        <v>1948.503917116996</v>
      </c>
      <c r="AI61" s="25">
        <f t="shared" si="3"/>
        <v>5599.3089400343652</v>
      </c>
      <c r="AJ61" s="25">
        <f t="shared" si="3"/>
        <v>3334.3762553506003</v>
      </c>
      <c r="AK61" s="25">
        <f t="shared" si="3"/>
        <v>3642.5728231843636</v>
      </c>
      <c r="AL61" s="25">
        <f t="shared" si="3"/>
        <v>585.68103076653813</v>
      </c>
      <c r="AM61" s="25">
        <f t="shared" si="3"/>
        <v>4331.5706660945161</v>
      </c>
      <c r="AN61" s="25">
        <f t="shared" si="3"/>
        <v>5169.3236106841623</v>
      </c>
      <c r="AO61" s="25">
        <f t="shared" si="3"/>
        <v>416.0054430379692</v>
      </c>
      <c r="AP61" s="25">
        <f t="shared" si="3"/>
        <v>-1412.0722543563784</v>
      </c>
      <c r="AQ61" s="25">
        <f t="shared" si="3"/>
        <v>1764.2743406740324</v>
      </c>
      <c r="AR61" s="25">
        <f t="shared" si="3"/>
        <v>-3390.1104184500928</v>
      </c>
      <c r="AS61" s="25">
        <f t="shared" si="3"/>
        <v>-2134.5609044605008</v>
      </c>
      <c r="AT61" s="25">
        <f t="shared" si="3"/>
        <v>-288.28230012607003</v>
      </c>
      <c r="AU61" s="25">
        <f t="shared" si="3"/>
        <v>1455.517528600174</v>
      </c>
      <c r="AV61" s="25">
        <f t="shared" si="3"/>
        <v>-718.29284120461784</v>
      </c>
      <c r="AW61" s="25">
        <f t="shared" si="3"/>
        <v>4386.1872130402662</v>
      </c>
      <c r="AX61" s="25">
        <f t="shared" si="3"/>
        <v>3751.1554499534218</v>
      </c>
      <c r="AY61" s="25">
        <f t="shared" si="3"/>
        <v>-1539.2724600744766</v>
      </c>
      <c r="AZ61" s="25">
        <f t="shared" si="3"/>
        <v>239.63122178627168</v>
      </c>
      <c r="BA61" s="25">
        <f t="shared" si="3"/>
        <v>1807.6807211593418</v>
      </c>
      <c r="BB61" s="25">
        <f t="shared" si="3"/>
        <v>3498.5607901454669</v>
      </c>
      <c r="BC61" s="25">
        <f t="shared" si="3"/>
        <v>11805.484072234251</v>
      </c>
      <c r="BD61" s="25">
        <f t="shared" si="3"/>
        <v>-1619.316600362421</v>
      </c>
      <c r="BE61" s="25">
        <f t="shared" si="3"/>
        <v>-745.30580196857159</v>
      </c>
      <c r="BF61" s="25">
        <f t="shared" si="3"/>
        <v>-6072.519460295548</v>
      </c>
      <c r="BG61" s="25">
        <f t="shared" si="3"/>
        <v>5244.5666135892852</v>
      </c>
    </row>
    <row r="63" spans="1:59" ht="14.55" customHeight="1" x14ac:dyDescent="0.25">
      <c r="B63" s="25">
        <f>B30+B36</f>
        <v>-45.263157894736842</v>
      </c>
      <c r="C63" s="25">
        <f t="shared" ref="C63:BG63" si="4">C30+C36</f>
        <v>94.736842105263165</v>
      </c>
      <c r="D63" s="25">
        <f t="shared" si="4"/>
        <v>-26.778375798711455</v>
      </c>
      <c r="E63" s="25">
        <f t="shared" si="4"/>
        <v>29.655781112091766</v>
      </c>
      <c r="F63" s="25">
        <f t="shared" si="4"/>
        <v>-4.9899012625523254</v>
      </c>
      <c r="G63" s="25">
        <f t="shared" si="4"/>
        <v>43.585128059867912</v>
      </c>
      <c r="H63" s="25">
        <f t="shared" si="4"/>
        <v>1133.4628442782196</v>
      </c>
      <c r="I63" s="25">
        <f t="shared" si="4"/>
        <v>706.71719244044323</v>
      </c>
      <c r="J63" s="25">
        <f t="shared" si="4"/>
        <v>38.588493897332022</v>
      </c>
      <c r="K63" s="25">
        <f t="shared" si="4"/>
        <v>743.37367303314443</v>
      </c>
      <c r="L63" s="25">
        <f t="shared" si="4"/>
        <v>1711.4966338571473</v>
      </c>
      <c r="M63" s="25">
        <f t="shared" si="4"/>
        <v>1401.5433784465338</v>
      </c>
      <c r="N63" s="25">
        <f t="shared" si="4"/>
        <v>133.57039500154997</v>
      </c>
      <c r="O63" s="25">
        <f t="shared" si="4"/>
        <v>650.59931041655921</v>
      </c>
      <c r="P63" s="25">
        <f t="shared" si="4"/>
        <v>815.5945979967662</v>
      </c>
      <c r="Q63" s="25">
        <f t="shared" si="4"/>
        <v>1856.2797273670747</v>
      </c>
      <c r="R63" s="25">
        <f t="shared" si="4"/>
        <v>299.39582680543248</v>
      </c>
      <c r="S63" s="25">
        <f t="shared" si="4"/>
        <v>1017.3523814466755</v>
      </c>
      <c r="T63" s="25">
        <f t="shared" si="4"/>
        <v>1493.2019530884718</v>
      </c>
      <c r="U63" s="25">
        <f t="shared" si="4"/>
        <v>917.78805009810219</v>
      </c>
      <c r="V63" s="25">
        <f t="shared" si="4"/>
        <v>1572.8999999999999</v>
      </c>
      <c r="W63" s="25">
        <f t="shared" si="4"/>
        <v>204.09824065321158</v>
      </c>
      <c r="X63" s="25">
        <f t="shared" si="4"/>
        <v>310.99850211852288</v>
      </c>
      <c r="Y63" s="25">
        <f t="shared" si="4"/>
        <v>1222.7181831827468</v>
      </c>
      <c r="Z63" s="25">
        <f t="shared" si="4"/>
        <v>1501.9676811001425</v>
      </c>
      <c r="AA63" s="25">
        <f t="shared" si="4"/>
        <v>671.03979028446747</v>
      </c>
      <c r="AB63" s="25">
        <f t="shared" si="4"/>
        <v>1103.6523456403813</v>
      </c>
      <c r="AC63" s="25">
        <f t="shared" si="4"/>
        <v>351.75360440189837</v>
      </c>
      <c r="AD63" s="25">
        <f t="shared" si="4"/>
        <v>919.26068297611812</v>
      </c>
      <c r="AE63" s="25">
        <f t="shared" si="4"/>
        <v>1421.133824702395</v>
      </c>
      <c r="AF63" s="25">
        <f t="shared" si="4"/>
        <v>783.71224770178583</v>
      </c>
      <c r="AG63" s="25">
        <f t="shared" si="4"/>
        <v>337.59605849520273</v>
      </c>
      <c r="AH63" s="25">
        <f t="shared" si="4"/>
        <v>168.751192506823</v>
      </c>
      <c r="AI63" s="25">
        <f t="shared" si="4"/>
        <v>2825.891847548241</v>
      </c>
      <c r="AJ63" s="25">
        <f t="shared" si="4"/>
        <v>2240.759319922181</v>
      </c>
      <c r="AK63" s="25">
        <f t="shared" si="4"/>
        <v>2054.4585135106545</v>
      </c>
      <c r="AL63" s="25">
        <f t="shared" si="4"/>
        <v>2648.8326347857019</v>
      </c>
      <c r="AM63" s="25">
        <f t="shared" si="4"/>
        <v>1700.1207032039215</v>
      </c>
      <c r="AN63" s="25">
        <f t="shared" si="4"/>
        <v>1873.3723798467397</v>
      </c>
      <c r="AO63" s="25">
        <f t="shared" si="4"/>
        <v>196.43734800652643</v>
      </c>
      <c r="AP63" s="25">
        <f t="shared" si="4"/>
        <v>650.40907142149081</v>
      </c>
      <c r="AQ63" s="25">
        <f t="shared" si="4"/>
        <v>643.8086309580998</v>
      </c>
      <c r="AR63" s="25">
        <f t="shared" si="4"/>
        <v>175.50243370471682</v>
      </c>
      <c r="AS63" s="25">
        <f t="shared" si="4"/>
        <v>237.70335243002035</v>
      </c>
      <c r="AT63" s="25">
        <f t="shared" si="4"/>
        <v>-35.994800435340636</v>
      </c>
      <c r="AU63" s="25">
        <f t="shared" si="4"/>
        <v>454.30695275336763</v>
      </c>
      <c r="AV63" s="25">
        <f t="shared" si="4"/>
        <v>643.68196823431686</v>
      </c>
      <c r="AW63" s="25">
        <f t="shared" si="4"/>
        <v>669.17741599314559</v>
      </c>
      <c r="AX63" s="25">
        <f t="shared" si="4"/>
        <v>713.09304225001313</v>
      </c>
      <c r="AY63" s="25">
        <f t="shared" si="4"/>
        <v>832.99674613654292</v>
      </c>
      <c r="AZ63" s="25">
        <f t="shared" si="4"/>
        <v>754.41012288816171</v>
      </c>
      <c r="BA63" s="25">
        <f t="shared" si="4"/>
        <v>1157.439403181842</v>
      </c>
      <c r="BB63" s="25">
        <f t="shared" si="4"/>
        <v>1593.2308703746985</v>
      </c>
      <c r="BC63" s="25">
        <f t="shared" si="4"/>
        <v>1057.2966341595304</v>
      </c>
      <c r="BD63" s="25">
        <f t="shared" si="4"/>
        <v>-303.8198625638189</v>
      </c>
      <c r="BE63" s="25">
        <f t="shared" si="4"/>
        <v>1755.2742325709328</v>
      </c>
      <c r="BF63" s="25">
        <f t="shared" si="4"/>
        <v>1351.8669550616951</v>
      </c>
      <c r="BG63" s="25">
        <f t="shared" si="4"/>
        <v>952.77975129256015</v>
      </c>
    </row>
    <row r="64" spans="1:59" ht="14.55" customHeight="1" x14ac:dyDescent="0.25">
      <c r="B64" s="25">
        <f>B31</f>
        <v>52.89473684210526</v>
      </c>
      <c r="C64" s="25">
        <f t="shared" ref="C64:BG64" si="5">C31</f>
        <v>268.15789473684214</v>
      </c>
      <c r="D64" s="25">
        <f t="shared" si="5"/>
        <v>300.12991489248878</v>
      </c>
      <c r="E64" s="25">
        <f t="shared" si="5"/>
        <v>100.88261253309788</v>
      </c>
      <c r="F64" s="25">
        <f t="shared" si="5"/>
        <v>161.76937964080923</v>
      </c>
      <c r="G64" s="25">
        <f t="shared" si="5"/>
        <v>299.06524976928233</v>
      </c>
      <c r="H64" s="25">
        <f t="shared" si="5"/>
        <v>70.807385755006507</v>
      </c>
      <c r="I64" s="25">
        <f t="shared" si="5"/>
        <v>-297.91357058379333</v>
      </c>
      <c r="J64" s="25">
        <f t="shared" si="5"/>
        <v>-545.92714440381064</v>
      </c>
      <c r="K64" s="25">
        <f t="shared" si="5"/>
        <v>647.26536837002698</v>
      </c>
      <c r="L64" s="25">
        <f t="shared" si="5"/>
        <v>83.422912848292157</v>
      </c>
      <c r="M64" s="25">
        <f t="shared" si="5"/>
        <v>-346.17043016513037</v>
      </c>
      <c r="N64" s="25">
        <f t="shared" si="5"/>
        <v>219.66457089387185</v>
      </c>
      <c r="O64" s="25">
        <f t="shared" si="5"/>
        <v>528.08548281890387</v>
      </c>
      <c r="P64" s="25">
        <f t="shared" si="5"/>
        <v>240.91453369265784</v>
      </c>
      <c r="Q64" s="25">
        <f t="shared" si="5"/>
        <v>-401.57611189543496</v>
      </c>
      <c r="R64" s="25">
        <f t="shared" si="5"/>
        <v>-84.351583900429361</v>
      </c>
      <c r="S64" s="25">
        <f t="shared" si="5"/>
        <v>501.38035373691184</v>
      </c>
      <c r="T64" s="25">
        <f t="shared" si="5"/>
        <v>649.17810268870323</v>
      </c>
      <c r="U64" s="25">
        <f t="shared" si="5"/>
        <v>1513.5089797319581</v>
      </c>
      <c r="V64" s="25">
        <f t="shared" si="5"/>
        <v>-357.8</v>
      </c>
      <c r="W64" s="25">
        <f t="shared" si="5"/>
        <v>-21.919426696883082</v>
      </c>
      <c r="X64" s="25">
        <f t="shared" si="5"/>
        <v>2177.7528536346585</v>
      </c>
      <c r="Y64" s="25">
        <f t="shared" si="5"/>
        <v>1260.1796389016431</v>
      </c>
      <c r="Z64" s="25">
        <f t="shared" si="5"/>
        <v>1186.4276823631799</v>
      </c>
      <c r="AA64" s="25">
        <f t="shared" si="5"/>
        <v>570.44900588025655</v>
      </c>
      <c r="AB64" s="25">
        <f t="shared" si="5"/>
        <v>1095.7503459975305</v>
      </c>
      <c r="AC64" s="25">
        <f t="shared" si="5"/>
        <v>-316.06579186846756</v>
      </c>
      <c r="AD64" s="25">
        <f t="shared" si="5"/>
        <v>1857.9626152012165</v>
      </c>
      <c r="AE64" s="25">
        <f t="shared" si="5"/>
        <v>89.127883274379585</v>
      </c>
      <c r="AF64" s="25">
        <f t="shared" si="5"/>
        <v>984.89238582137637</v>
      </c>
      <c r="AG64" s="25">
        <f t="shared" si="5"/>
        <v>523.85933626406347</v>
      </c>
      <c r="AH64" s="25">
        <f t="shared" si="5"/>
        <v>1422.0113888215785</v>
      </c>
      <c r="AI64" s="25">
        <f t="shared" si="5"/>
        <v>1044.4125538648898</v>
      </c>
      <c r="AJ64" s="25">
        <f t="shared" si="5"/>
        <v>640.61519062290188</v>
      </c>
      <c r="AK64" s="25">
        <f t="shared" si="5"/>
        <v>-603.56851672394566</v>
      </c>
      <c r="AL64" s="25">
        <f t="shared" si="5"/>
        <v>-90.270927875512797</v>
      </c>
      <c r="AM64" s="25">
        <f t="shared" si="5"/>
        <v>1384.0221832449281</v>
      </c>
      <c r="AN64" s="25">
        <f t="shared" si="5"/>
        <v>1288.525612032581</v>
      </c>
      <c r="AO64" s="25">
        <f t="shared" si="5"/>
        <v>-224.66844874451607</v>
      </c>
      <c r="AP64" s="25">
        <f t="shared" si="5"/>
        <v>1253.2546235395241</v>
      </c>
      <c r="AQ64" s="25">
        <f t="shared" si="5"/>
        <v>1514.5691458708811</v>
      </c>
      <c r="AR64" s="25">
        <f t="shared" si="5"/>
        <v>-473.4131597031851</v>
      </c>
      <c r="AS64" s="25">
        <f t="shared" si="5"/>
        <v>-1920.4662376100553</v>
      </c>
      <c r="AT64" s="25">
        <f t="shared" si="5"/>
        <v>1206.8762063064992</v>
      </c>
      <c r="AU64" s="25">
        <f t="shared" si="5"/>
        <v>706.36099975996206</v>
      </c>
      <c r="AV64" s="25">
        <f t="shared" si="5"/>
        <v>877.41794603844141</v>
      </c>
      <c r="AW64" s="25">
        <f t="shared" si="5"/>
        <v>-1147.9869611579095</v>
      </c>
      <c r="AX64" s="25">
        <f t="shared" si="5"/>
        <v>1027.2928490826341</v>
      </c>
      <c r="AY64" s="25">
        <f t="shared" si="5"/>
        <v>-443.11218882155998</v>
      </c>
      <c r="AZ64" s="25">
        <f t="shared" si="5"/>
        <v>1091.3974277017624</v>
      </c>
      <c r="BA64" s="25">
        <f t="shared" si="5"/>
        <v>-1228.7450848639041</v>
      </c>
      <c r="BB64" s="25">
        <f t="shared" si="5"/>
        <v>1092.8275795420457</v>
      </c>
      <c r="BC64" s="25">
        <f t="shared" si="5"/>
        <v>-543.69949230005068</v>
      </c>
      <c r="BD64" s="25">
        <f t="shared" si="5"/>
        <v>-1138.6914773860758</v>
      </c>
      <c r="BE64" s="25">
        <f t="shared" si="5"/>
        <v>-1112.7996151080063</v>
      </c>
      <c r="BF64" s="25">
        <f t="shared" si="5"/>
        <v>527.65805484178156</v>
      </c>
      <c r="BG64" s="25">
        <f t="shared" si="5"/>
        <v>-104.22001954489386</v>
      </c>
    </row>
    <row r="65" spans="2:59" ht="14.55" customHeight="1" x14ac:dyDescent="0.25">
      <c r="B65" s="25">
        <f>B33+B37</f>
        <v>-277.10526315789474</v>
      </c>
      <c r="C65" s="25">
        <f t="shared" ref="C65:BG65" si="6">C33+C37</f>
        <v>47.105263157894733</v>
      </c>
      <c r="D65" s="25">
        <f t="shared" si="6"/>
        <v>574.54198372086853</v>
      </c>
      <c r="E65" s="25">
        <f t="shared" si="6"/>
        <v>-1542.89496910856</v>
      </c>
      <c r="F65" s="25">
        <f t="shared" si="6"/>
        <v>29.188239643316823</v>
      </c>
      <c r="G65" s="25">
        <f t="shared" si="6"/>
        <v>-1234.9667857567099</v>
      </c>
      <c r="H65" s="25">
        <f t="shared" si="6"/>
        <v>436.79986927867287</v>
      </c>
      <c r="I65" s="25">
        <f t="shared" si="6"/>
        <v>3145.1673522586611</v>
      </c>
      <c r="J65" s="25">
        <f t="shared" si="6"/>
        <v>4489.6998047806974</v>
      </c>
      <c r="K65" s="25">
        <f t="shared" si="6"/>
        <v>-75.836598520214039</v>
      </c>
      <c r="L65" s="25">
        <f t="shared" si="6"/>
        <v>-4959.5094764892365</v>
      </c>
      <c r="M65" s="25">
        <f t="shared" si="6"/>
        <v>-369.49671646627473</v>
      </c>
      <c r="N65" s="25">
        <f t="shared" si="6"/>
        <v>-662.75285284798952</v>
      </c>
      <c r="O65" s="25">
        <f t="shared" si="6"/>
        <v>-2850.012665723923</v>
      </c>
      <c r="P65" s="25">
        <f t="shared" si="6"/>
        <v>-3145.4087555306028</v>
      </c>
      <c r="Q65" s="25">
        <f t="shared" si="6"/>
        <v>-3551.6777346550516</v>
      </c>
      <c r="R65" s="25">
        <f t="shared" si="6"/>
        <v>-1435.013770041649</v>
      </c>
      <c r="S65" s="25">
        <f t="shared" si="6"/>
        <v>-169.30828367240886</v>
      </c>
      <c r="T65" s="25">
        <f t="shared" si="6"/>
        <v>1190.7429185060989</v>
      </c>
      <c r="U65" s="25">
        <f t="shared" si="6"/>
        <v>615.75041446063642</v>
      </c>
      <c r="V65" s="25">
        <f t="shared" si="6"/>
        <v>285.70000000000005</v>
      </c>
      <c r="W65" s="25">
        <f t="shared" si="6"/>
        <v>-294.2751672849231</v>
      </c>
      <c r="X65" s="25">
        <f t="shared" si="6"/>
        <v>2038.3547461759865</v>
      </c>
      <c r="Y65" s="25">
        <f t="shared" si="6"/>
        <v>2441.6572485894121</v>
      </c>
      <c r="Z65" s="25">
        <f t="shared" si="6"/>
        <v>-863.08807611965676</v>
      </c>
      <c r="AA65" s="25">
        <f t="shared" si="6"/>
        <v>2852.6559751482482</v>
      </c>
      <c r="AB65" s="25">
        <f t="shared" si="6"/>
        <v>-1250.3528471031686</v>
      </c>
      <c r="AC65" s="25">
        <f t="shared" si="6"/>
        <v>479.88939365974466</v>
      </c>
      <c r="AD65" s="25">
        <f t="shared" si="6"/>
        <v>1842.3115926965759</v>
      </c>
      <c r="AE65" s="25">
        <f t="shared" si="6"/>
        <v>1462.7118538235484</v>
      </c>
      <c r="AF65" s="25">
        <f t="shared" si="6"/>
        <v>2014.2352701639259</v>
      </c>
      <c r="AG65" s="25">
        <f t="shared" si="6"/>
        <v>1003.4668349826859</v>
      </c>
      <c r="AH65" s="25">
        <f t="shared" si="6"/>
        <v>2540.6752190890306</v>
      </c>
      <c r="AI65" s="25">
        <f t="shared" si="6"/>
        <v>3398.7476218067914</v>
      </c>
      <c r="AJ65" s="25">
        <f t="shared" si="6"/>
        <v>-1689.43591784048</v>
      </c>
      <c r="AK65" s="25">
        <f t="shared" si="6"/>
        <v>-912.58187950803097</v>
      </c>
      <c r="AL65" s="25">
        <f t="shared" si="6"/>
        <v>-2187.8586980463019</v>
      </c>
      <c r="AM65" s="25">
        <f t="shared" si="6"/>
        <v>1399.339314723647</v>
      </c>
      <c r="AN65" s="25">
        <f t="shared" si="6"/>
        <v>733.15259997692044</v>
      </c>
      <c r="AO65" s="25">
        <f t="shared" si="6"/>
        <v>-91.274652379257645</v>
      </c>
      <c r="AP65" s="25">
        <f t="shared" si="6"/>
        <v>-313.57308292601124</v>
      </c>
      <c r="AQ65" s="25">
        <f t="shared" si="6"/>
        <v>-1306.0521919111625</v>
      </c>
      <c r="AR65" s="25">
        <f t="shared" si="6"/>
        <v>-2826.5134380565732</v>
      </c>
      <c r="AS65" s="25">
        <f t="shared" si="6"/>
        <v>-872.62353396428944</v>
      </c>
      <c r="AT65" s="25">
        <f t="shared" si="6"/>
        <v>1770.9705272742412</v>
      </c>
      <c r="AU65" s="25">
        <f t="shared" si="6"/>
        <v>-2191.9460709388845</v>
      </c>
      <c r="AV65" s="25">
        <f t="shared" si="6"/>
        <v>980.55139705648708</v>
      </c>
      <c r="AW65" s="25">
        <f t="shared" si="6"/>
        <v>-1625.1078661664446</v>
      </c>
      <c r="AX65" s="25">
        <f t="shared" si="6"/>
        <v>1200.7543347899516</v>
      </c>
      <c r="AY65" s="25">
        <f t="shared" si="6"/>
        <v>1934.3620481464409</v>
      </c>
      <c r="AZ65" s="25">
        <f t="shared" si="6"/>
        <v>251.35053243998533</v>
      </c>
      <c r="BA65" s="25">
        <f t="shared" si="6"/>
        <v>539.58094102728444</v>
      </c>
      <c r="BB65" s="25">
        <f t="shared" si="6"/>
        <v>1774.5793210052011</v>
      </c>
      <c r="BC65" s="25">
        <f t="shared" si="6"/>
        <v>-2089.2846529710519</v>
      </c>
      <c r="BD65" s="25">
        <f t="shared" si="6"/>
        <v>-239.93122148457579</v>
      </c>
      <c r="BE65" s="25">
        <f t="shared" si="6"/>
        <v>-1022.0881076212743</v>
      </c>
      <c r="BF65" s="25">
        <f t="shared" si="6"/>
        <v>-231.60669680011975</v>
      </c>
      <c r="BG65" s="25">
        <f t="shared" si="6"/>
        <v>-772.74028981388074</v>
      </c>
    </row>
    <row r="66" spans="2:59" ht="14.55" customHeight="1" x14ac:dyDescent="0.25">
      <c r="B66" s="25">
        <f>B34</f>
        <v>1243.1578947368421</v>
      </c>
      <c r="C66" s="25">
        <f t="shared" ref="C66:BG66" si="7">C34</f>
        <v>812.63157894736855</v>
      </c>
      <c r="D66" s="25">
        <f t="shared" si="7"/>
        <v>-1216.4276055889916</v>
      </c>
      <c r="E66" s="25">
        <f t="shared" si="7"/>
        <v>-2625.0661959399799</v>
      </c>
      <c r="F66" s="25">
        <f t="shared" si="7"/>
        <v>2363.2279689152383</v>
      </c>
      <c r="G66" s="25">
        <f t="shared" si="7"/>
        <v>1278.2229694538621</v>
      </c>
      <c r="H66" s="25">
        <f t="shared" si="7"/>
        <v>803.11915612120845</v>
      </c>
      <c r="I66" s="25">
        <f t="shared" si="7"/>
        <v>-1242.9616194912712</v>
      </c>
      <c r="J66" s="25">
        <f t="shared" si="7"/>
        <v>2314.1948551273317</v>
      </c>
      <c r="K66" s="25">
        <f t="shared" si="7"/>
        <v>6121.0635457915532</v>
      </c>
      <c r="L66" s="25">
        <f t="shared" si="7"/>
        <v>-1533.5739068695034</v>
      </c>
      <c r="M66" s="25">
        <f t="shared" si="7"/>
        <v>3087.172920581078</v>
      </c>
      <c r="N66" s="25">
        <f t="shared" si="7"/>
        <v>9101.2602527704767</v>
      </c>
      <c r="O66" s="25">
        <f t="shared" si="7"/>
        <v>-2806.1306391751855</v>
      </c>
      <c r="P66" s="25">
        <f t="shared" si="7"/>
        <v>-12353.46524747874</v>
      </c>
      <c r="Q66" s="25">
        <f t="shared" si="7"/>
        <v>-4308.6168719784628</v>
      </c>
      <c r="R66" s="25">
        <f t="shared" si="7"/>
        <v>-1811.6244041900725</v>
      </c>
      <c r="S66" s="25">
        <f t="shared" si="7"/>
        <v>-1119.6092235351057</v>
      </c>
      <c r="T66" s="25">
        <f t="shared" si="7"/>
        <v>6230.8828545180349</v>
      </c>
      <c r="U66" s="25">
        <f t="shared" si="7"/>
        <v>3196.9994353672141</v>
      </c>
      <c r="V66" s="25">
        <f t="shared" si="7"/>
        <v>4893.3</v>
      </c>
      <c r="W66" s="25">
        <f t="shared" si="7"/>
        <v>4068.8106644138866</v>
      </c>
      <c r="X66" s="25">
        <f t="shared" si="7"/>
        <v>6506.0853858131295</v>
      </c>
      <c r="Y66" s="25">
        <f t="shared" si="7"/>
        <v>1211.5388289077346</v>
      </c>
      <c r="Z66" s="25">
        <f t="shared" si="7"/>
        <v>6365.0789040966856</v>
      </c>
      <c r="AA66" s="25">
        <f t="shared" si="7"/>
        <v>14440.22809894778</v>
      </c>
      <c r="AB66" s="25">
        <f t="shared" si="7"/>
        <v>-5868.1913618125554</v>
      </c>
      <c r="AC66" s="25">
        <f t="shared" si="7"/>
        <v>-1333.8938060269763</v>
      </c>
      <c r="AD66" s="25">
        <f t="shared" si="7"/>
        <v>9129.1858805304801</v>
      </c>
      <c r="AE66" s="25">
        <f t="shared" si="7"/>
        <v>-1226.5679123671148</v>
      </c>
      <c r="AF66" s="25">
        <f t="shared" si="7"/>
        <v>10410.217964748026</v>
      </c>
      <c r="AG66" s="25">
        <f t="shared" si="7"/>
        <v>3275.0284558572603</v>
      </c>
      <c r="AH66" s="25">
        <f t="shared" si="7"/>
        <v>390.89626948812622</v>
      </c>
      <c r="AI66" s="25">
        <f t="shared" si="7"/>
        <v>1076.0528987491712</v>
      </c>
      <c r="AJ66" s="25">
        <f t="shared" si="7"/>
        <v>1840.5293138060595</v>
      </c>
      <c r="AK66" s="25">
        <f t="shared" si="7"/>
        <v>2237.0993260590431</v>
      </c>
      <c r="AL66" s="25">
        <f t="shared" si="7"/>
        <v>1.104626027334821</v>
      </c>
      <c r="AM66" s="25">
        <f t="shared" si="7"/>
        <v>3709.6500474439094</v>
      </c>
      <c r="AN66" s="25">
        <f t="shared" si="7"/>
        <v>-1047.3986148367437</v>
      </c>
      <c r="AO66" s="25">
        <f t="shared" si="7"/>
        <v>-5918.7824574662591</v>
      </c>
      <c r="AP66" s="25">
        <f t="shared" si="7"/>
        <v>35.565772552526191</v>
      </c>
      <c r="AQ66" s="25">
        <f t="shared" si="7"/>
        <v>119.89371956188931</v>
      </c>
      <c r="AR66" s="25">
        <f t="shared" si="7"/>
        <v>-3519.7700503372012</v>
      </c>
      <c r="AS66" s="25">
        <f t="shared" si="7"/>
        <v>3364.3216272476329</v>
      </c>
      <c r="AT66" s="25">
        <f t="shared" si="7"/>
        <v>3255.8802368921874</v>
      </c>
      <c r="AU66" s="25">
        <f t="shared" si="7"/>
        <v>3373.0774311525083</v>
      </c>
      <c r="AV66" s="25">
        <f t="shared" si="7"/>
        <v>-1914.3708778480072</v>
      </c>
      <c r="AW66" s="25">
        <f t="shared" si="7"/>
        <v>-3790.5295021799388</v>
      </c>
      <c r="AX66" s="25">
        <f t="shared" si="7"/>
        <v>-6593.0811892896172</v>
      </c>
      <c r="AY66" s="25">
        <f t="shared" si="7"/>
        <v>2431.7826806808312</v>
      </c>
      <c r="AZ66" s="25">
        <f t="shared" si="7"/>
        <v>-584.1277207120811</v>
      </c>
      <c r="BA66" s="25">
        <f t="shared" si="7"/>
        <v>1367.516238949652</v>
      </c>
      <c r="BB66" s="25">
        <f t="shared" si="7"/>
        <v>235.48317301342257</v>
      </c>
      <c r="BC66" s="25">
        <f t="shared" si="7"/>
        <v>-7384.6778553205559</v>
      </c>
      <c r="BD66" s="25">
        <f t="shared" si="7"/>
        <v>-982.10073454683811</v>
      </c>
      <c r="BE66" s="25">
        <f t="shared" si="7"/>
        <v>-64.399827338757632</v>
      </c>
      <c r="BF66" s="25">
        <f t="shared" si="7"/>
        <v>3635.3191353999223</v>
      </c>
      <c r="BG66" s="25">
        <f t="shared" si="7"/>
        <v>-1044.4797765936676</v>
      </c>
    </row>
  </sheetData>
  <mergeCells count="4">
    <mergeCell ref="A53:K53"/>
    <mergeCell ref="A54:F54"/>
    <mergeCell ref="A1:F1"/>
    <mergeCell ref="A51:F51"/>
  </mergeCells>
  <pageMargins left="0.39" right="0.39" top="0.39" bottom="0.39" header="0.39" footer="0.39"/>
  <pageSetup paperSize="9" fitToWidth="0" fitToHeight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Annual</vt:lpstr>
      <vt:lpstr>Quarterly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Василий Качан</dc:creator>
  <cp:lastModifiedBy>Василий Качан</cp:lastModifiedBy>
  <dcterms:created xsi:type="dcterms:W3CDTF">2021-08-03T16:35:21Z</dcterms:created>
  <dcterms:modified xsi:type="dcterms:W3CDTF">2021-08-03T16:40:17Z</dcterms:modified>
</cp:coreProperties>
</file>