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vasil\Desktop\D is not for dragons\YandexDisk\D is not for Dragons\data\"/>
    </mc:Choice>
  </mc:AlternateContent>
  <xr:revisionPtr revIDLastSave="0" documentId="8_{22290211-3A12-4E98-A959-285DA8465BB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nnual" sheetId="1" r:id="rId1"/>
    <sheet name="Quarterl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" i="2" l="1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66" i="2"/>
  <c r="B65" i="2"/>
  <c r="B64" i="2"/>
  <c r="B63" i="2"/>
  <c r="B61" i="2"/>
  <c r="B60" i="2"/>
  <c r="B58" i="2"/>
  <c r="B57" i="2"/>
</calcChain>
</file>

<file path=xl/sharedStrings.xml><?xml version="1.0" encoding="utf-8"?>
<sst xmlns="http://schemas.openxmlformats.org/spreadsheetml/2006/main" count="400" uniqueCount="399">
  <si>
    <t>Turkey: Balance of Payments Analytic Presentation by Country</t>
  </si>
  <si>
    <t>Millions of U.S. Dollars</t>
  </si>
  <si>
    <t>Click here for country specific metadata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</si>
  <si>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</si>
  <si>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</si>
  <si>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</si>
  <si>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</si>
  <si>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</si>
  <si>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</si>
  <si>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</si>
  <si>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</si>
  <si>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</si>
  <si>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</si>
  <si>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</si>
  <si>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</si>
  <si>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</si>
  <si>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</si>
  <si>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</si>
  <si>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</si>
  <si>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Current account (excludes reserves and related items)</t>
  </si>
  <si>
    <t>K -20,980.0</t>
  </si>
  <si>
    <t>Goods, credit (exports)</t>
  </si>
  <si>
    <t>K 78,509.0</t>
  </si>
  <si>
    <t>Goods, debit (imports)</t>
  </si>
  <si>
    <t>K 111,445.0</t>
  </si>
  <si>
    <t>Balance on goods</t>
  </si>
  <si>
    <t>K -32,936.0</t>
  </si>
  <si>
    <t>Services, credit (exports)</t>
  </si>
  <si>
    <t>K 27,822.0</t>
  </si>
  <si>
    <t>Services, debit (imports)</t>
  </si>
  <si>
    <t>K 11,950.0</t>
  </si>
  <si>
    <t>Balance on goods and services</t>
  </si>
  <si>
    <t>K -17,064.0</t>
  </si>
  <si>
    <t>Primary income, credit</t>
  </si>
  <si>
    <t>K 4,125.0</t>
  </si>
  <si>
    <t>Primary income, debit</t>
  </si>
  <si>
    <t>K 9,495.0</t>
  </si>
  <si>
    <t>Balance on goods, services, and primary income</t>
  </si>
  <si>
    <t>K -22,434.0</t>
  </si>
  <si>
    <t>Secondary income, credit</t>
  </si>
  <si>
    <t>K 1,475.0</t>
  </si>
  <si>
    <t>Secondary income, debit</t>
  </si>
  <si>
    <t>K 21.0</t>
  </si>
  <si>
    <t>Capital account (excludes reserves and related items)</t>
  </si>
  <si>
    <t>K 0.0</t>
  </si>
  <si>
    <t>Capital account, credit</t>
  </si>
  <si>
    <t>K 0.0</t>
  </si>
  <si>
    <t>Capital account, debit</t>
  </si>
  <si>
    <t>K 0.0</t>
  </si>
  <si>
    <t>Balance on current and capital account</t>
  </si>
  <si>
    <t>K -20,980.0</t>
  </si>
  <si>
    <t>Financial account (excludes reserves and related items)</t>
  </si>
  <si>
    <t>K -42,685.0</t>
  </si>
  <si>
    <t>Direct investment, assets</t>
  </si>
  <si>
    <t>K 1,064.0</t>
  </si>
  <si>
    <t>Equity and investment fund shares</t>
  </si>
  <si>
    <t>K 1,064.0</t>
  </si>
  <si>
    <t>Debt instruments</t>
  </si>
  <si>
    <t>...</t>
  </si>
  <si>
    <t>Direct investment, liabilities</t>
  </si>
  <si>
    <t>K 10,031.0</t>
  </si>
  <si>
    <t>Equity and investment fund shares</t>
  </si>
  <si>
    <t>K 9,975.0</t>
  </si>
  <si>
    <t>Debt instruments</t>
  </si>
  <si>
    <t>K 56.0</t>
  </si>
  <si>
    <t>Portfolio investment, assets</t>
  </si>
  <si>
    <t>K 1,213.0</t>
  </si>
  <si>
    <t>Equity and investment fund shares</t>
  </si>
  <si>
    <t>...</t>
  </si>
  <si>
    <t>Debt instruments</t>
  </si>
  <si>
    <t>K 1,213.0</t>
  </si>
  <si>
    <t>Portfolio investment, liabilities</t>
  </si>
  <si>
    <t>K 14,670.0</t>
  </si>
  <si>
    <t>Equity and investment fund shares</t>
  </si>
  <si>
    <t>K 5,669.0</t>
  </si>
  <si>
    <t>Debt instruments</t>
  </si>
  <si>
    <t>K 9,001.0</t>
  </si>
  <si>
    <t>Financial derivatives (other than reserves) and employee stock options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</si>
  <si>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</si>
  <si>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</si>
  <si>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</si>
  <si>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</si>
  <si>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</si>
  <si>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</si>
  <si>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</si>
  <si>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</si>
  <si>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</si>
  <si>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</si>
  <si>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</si>
  <si>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Fin. derivatives and employee stock options, assets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</si>
  <si>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</si>
  <si>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</si>
  <si>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</si>
  <si>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</si>
  <si>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</si>
  <si>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</si>
  <si>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</si>
  <si>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</si>
  <si>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</si>
  <si>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</si>
  <si>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</si>
  <si>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Fin. derivatives and employee stock options, liabilities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</si>
  <si>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</si>
  <si>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</si>
  <si>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</si>
  <si>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</si>
  <si>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</si>
  <si>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</si>
  <si>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</si>
  <si>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</si>
  <si>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</si>
  <si>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</si>
  <si>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</si>
  <si>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Other investment, assets</t>
  </si>
  <si>
    <t>K 573.0</t>
  </si>
  <si>
    <t>Other equity</t>
  </si>
  <si>
    <t>K 20.0</t>
  </si>
  <si>
    <t>Debt instruments</t>
  </si>
  <si>
    <t>K 553.0</t>
  </si>
  <si>
    <t>Other investment, liabilities</t>
  </si>
  <si>
    <t>K 20,834.0</t>
  </si>
  <si>
    <t>Other equity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</si>
  <si>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</si>
  <si>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</si>
  <si>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</si>
  <si>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</si>
  <si>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</si>
  <si>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</si>
  <si>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</si>
  <si>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</si>
  <si>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</si>
  <si>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</si>
  <si>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</si>
  <si>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</si>
  <si>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</si>
  <si>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</si>
  <si>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</si>
  <si>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</si>
  <si>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Debt instruments</t>
  </si>
  <si>
    <t>K 20,834.0</t>
  </si>
  <si>
    <t>Balance on current, capital, and financial account</t>
  </si>
  <si>
    <t>K 21,705.0</t>
  </si>
  <si>
    <t>Net errors and omissions</t>
  </si>
  <si>
    <t>K 1,470.0</t>
  </si>
  <si>
    <t>Reserves and related items</t>
  </si>
  <si>
    <t>K 23,175.0</t>
  </si>
  <si>
    <t>Reserve assets</t>
  </si>
  <si>
    <t>K 17,853.0</t>
  </si>
  <si>
    <t>Net credit and loans from the IMF (excluding reserve position)</t>
  </si>
  <si>
    <t>K -5,321.9</t>
  </si>
  <si>
    <t>Exceptional financing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</si>
  <si>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</si>
  <si>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</si>
  <si>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</si>
  <si>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</si>
  <si>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</si>
  <si>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</si>
  <si>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</si>
  <si>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</si>
  <si>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</si>
  <si>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</si>
  <si>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</si>
  <si>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</si>
  <si>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</si>
  <si>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</si>
  <si>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</si>
  <si>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</si>
  <si>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This data report uses the BOP Standard Presentation format as defined in the 6th Edition of the Balance of Payments Manual (BPM6).</t>
  </si>
  <si>
    <t>(-) Indicates that a figure is zero</t>
  </si>
  <si>
    <t>(...) Indicates a lack of statistical data that can be reported or calculated from underlying observations</t>
  </si>
  <si>
    <t>(K) Indicates the splice point between official BPM6-basis estimates and IMF converted BPM5-basis estimates</t>
  </si>
  <si>
    <t>Data extracted from IMF Data Warehouse 7/23/2021 6:48:46 AM</t>
  </si>
  <si>
    <t>Turkey: Balance of Payments Analytic Presentation by Country</t>
  </si>
  <si>
    <t>Millions of U.S. Dollars</t>
  </si>
  <si>
    <t>Click here for country specific metadata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</si>
  <si>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</si>
  <si>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</si>
  <si>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</si>
  <si>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</si>
  <si>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</si>
  <si>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</si>
  <si>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</si>
  <si>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</si>
  <si>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</si>
  <si>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</si>
  <si>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</si>
  <si>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</si>
  <si>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</si>
  <si>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</si>
  <si>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</si>
  <si>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</si>
  <si>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</si>
  <si>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</si>
  <si>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</si>
  <si>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</si>
  <si>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</si>
  <si>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</si>
  <si>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</si>
  <si>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</si>
  <si>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</si>
  <si>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</si>
  <si>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</si>
  <si>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</si>
  <si>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</si>
  <si>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</si>
  <si>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</si>
  <si>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</si>
  <si>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</si>
  <si>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</si>
  <si>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</si>
  <si>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</si>
  <si>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</si>
  <si>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</si>
  <si>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</si>
  <si>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</si>
  <si>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</si>
  <si>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</si>
  <si>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</si>
  <si>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</si>
  <si>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</si>
  <si>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</si>
  <si>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</si>
  <si>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</si>
  <si>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</si>
  <si>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</si>
  <si>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</si>
  <si>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</si>
  <si>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</si>
  <si>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</si>
  <si>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</si>
  <si>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</si>
  <si>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</si>
  <si>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</si>
  <si>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Current account (excludes reserves and related items)</t>
  </si>
  <si>
    <t>Goods, credit (exports)</t>
  </si>
  <si>
    <t>Goods, debit (imports)</t>
  </si>
  <si>
    <t>Balance on goods</t>
  </si>
  <si>
    <t>Services, credit (exports)</t>
  </si>
  <si>
    <t>Services, debit (imports)</t>
  </si>
  <si>
    <t>Balance on goods and services</t>
  </si>
  <si>
    <t>Primary income, credit</t>
  </si>
  <si>
    <t>Primary income, debit</t>
  </si>
  <si>
    <t>Balance on goods, services, and primary income</t>
  </si>
  <si>
    <t>Secondary income, credit</t>
  </si>
  <si>
    <t>Secondary income, debit</t>
  </si>
  <si>
    <t>Capital account (excludes reserves and related items)</t>
  </si>
  <si>
    <t>Capital account, credit</t>
  </si>
  <si>
    <t>Capital account, debit</t>
  </si>
  <si>
    <t>Balance on current and capital account</t>
  </si>
  <si>
    <t>Financial account (excludes reserves and related items)</t>
  </si>
  <si>
    <t>Direct investment, assets</t>
  </si>
  <si>
    <t>Equity and investment fund shares</t>
  </si>
  <si>
    <t>Debt instruments</t>
  </si>
  <si>
    <t>Direct investment, liabilities</t>
  </si>
  <si>
    <t>Equity and investment fund shares</t>
  </si>
  <si>
    <t>Debt instruments</t>
  </si>
  <si>
    <t>Portfolio investment, assets</t>
  </si>
  <si>
    <t>Equity and investment fund shares</t>
  </si>
  <si>
    <t>Debt instruments</t>
  </si>
  <si>
    <t>Portfolio investment, liabilities</t>
  </si>
  <si>
    <t>Equity and investment fund shares</t>
  </si>
  <si>
    <t>Debt instruments</t>
  </si>
  <si>
    <t>Financial derivatives (other than reserves) and employee stock options</t>
  </si>
  <si>
    <t>Fin. derivatives and employee stock options, assets</t>
  </si>
  <si>
    <t>Fin. derivatives and employee stock options, liabilities</t>
  </si>
  <si>
    <t>Other investment, assets</t>
  </si>
  <si>
    <t>Other equity</t>
  </si>
  <si>
    <t>Debt instruments</t>
  </si>
  <si>
    <t>Other investment, liabilities</t>
  </si>
  <si>
    <t>Other equity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</si>
  <si>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</si>
  <si>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</si>
  <si>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</si>
  <si>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</si>
  <si>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</si>
  <si>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</si>
  <si>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</si>
  <si>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</si>
  <si>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</si>
  <si>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</si>
  <si>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</si>
  <si>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</si>
  <si>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</si>
  <si>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</si>
  <si>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</si>
  <si>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</si>
  <si>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</si>
  <si>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</si>
  <si>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</si>
  <si>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</si>
  <si>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</si>
  <si>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</si>
  <si>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</si>
  <si>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</si>
  <si>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</si>
  <si>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</si>
  <si>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</si>
  <si>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</si>
  <si>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</si>
  <si>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</si>
  <si>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</si>
  <si>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</si>
  <si>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</si>
  <si>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</si>
  <si>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</si>
  <si>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</si>
  <si>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</si>
  <si>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</si>
  <si>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</si>
  <si>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</si>
  <si>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</si>
  <si>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</si>
  <si>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</si>
  <si>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</si>
  <si>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</si>
  <si>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</si>
  <si>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</si>
  <si>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</si>
  <si>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</si>
  <si>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</si>
  <si>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</si>
  <si>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</si>
  <si>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</si>
  <si>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</si>
  <si>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</si>
  <si>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</si>
  <si>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</si>
  <si>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Debt instruments</t>
  </si>
  <si>
    <t>Balance on current, capital, and financial account</t>
  </si>
  <si>
    <t>Net errors and omissions</t>
  </si>
  <si>
    <t>Reserves and related items</t>
  </si>
  <si>
    <t>Reserve assets</t>
  </si>
  <si>
    <t>Net credit and loans from the IMF (excluding reserve position)</t>
  </si>
  <si>
    <t>Exceptional financing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</si>
  <si>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</si>
  <si>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</si>
  <si>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</si>
  <si>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</si>
  <si>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</si>
  <si>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</si>
  <si>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</si>
  <si>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</si>
  <si>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</si>
  <si>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</si>
  <si>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</si>
  <si>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</si>
  <si>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</si>
  <si>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</si>
  <si>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</si>
  <si>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</si>
  <si>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</si>
  <si>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</si>
  <si>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</si>
  <si>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</si>
  <si>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</si>
  <si>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</si>
  <si>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</si>
  <si>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</si>
  <si>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</si>
  <si>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</si>
  <si>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</si>
  <si>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</si>
  <si>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</si>
  <si>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</si>
  <si>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</si>
  <si>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</si>
  <si>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</si>
  <si>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</si>
  <si>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</si>
  <si>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</si>
  <si>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</si>
  <si>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</si>
  <si>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</si>
  <si>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</si>
  <si>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</si>
  <si>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</si>
  <si>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</si>
  <si>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</si>
  <si>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</si>
  <si>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</si>
  <si>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</si>
  <si>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</si>
  <si>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</si>
  <si>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</si>
  <si>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</si>
  <si>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</si>
  <si>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</si>
  <si>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</si>
  <si>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</si>
  <si>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</si>
  <si>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</si>
  <si>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This data report uses the BOP Standard Presentation format as defined in the 6th Edition of the Balance of Payments Manual (BPM6).</t>
  </si>
  <si>
    <t>(-) Indicates that a figure is zero</t>
  </si>
  <si>
    <t>(...) Indicates a lack of statistical data that can be reported or calculcated from underlying observations</t>
  </si>
  <si>
    <t>(K) Indicates the splice point between official BPM6-basis estimates and IMF converted BPM5-basis estimates</t>
  </si>
  <si>
    <t>Data extracted from IMF Data Warehouse 7/23/2021 6:48:47 AM</t>
  </si>
  <si>
    <t>,,,</t>
  </si>
  <si>
    <t>direct</t>
  </si>
  <si>
    <t>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</si>
</sst>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0"/>
      <name val="Arial"/>
    </font>
    <font>
      <b/>
      <sz val="12"/>
      <name val="Arial"/>
    </font>
    <font>
      <sz val="8"/>
      <name val="Arial"/>
    </font>
    <font>
      <b/>
      <i/>
      <sz val="10"/>
      <name val="Arial"/>
    </font>
    <font>
      <i/>
      <sz val="9"/>
      <name val="Arial"/>
    </font>
    <font>
      <b/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6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0" fillId="0" borderId="1" xfId="0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4" fillId="0" borderId="1" xfId="0" applyFont="1" applyBorder="1" applyAlignment="1" applyProtection="1">
      <alignment vertical="top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5" fillId="2" borderId="3" xfId="0" applyFont="1" applyFill="1" applyBorder="1" applyAlignment="1" applyProtection="1">
      <alignment horizontal="center" vertical="top" wrapText="1"/>
      <protection locked="0"/>
    </xf>
    <xf numFmtId="0" fontId="5" fillId="2" borderId="4" xfId="0" applyFont="1" applyFill="1" applyBorder="1" applyAlignment="1" applyProtection="1">
      <alignment horizontal="center" vertical="top" wrapText="1"/>
      <protection locked="0"/>
    </xf>
    <xf numFmtId="0" fontId="5" fillId="2" borderId="5" xfId="0" applyFont="1" applyFill="1" applyBorder="1" applyAlignment="1" applyProtection="1">
      <alignment horizontal="center" vertical="top" wrapText="1"/>
      <protection locked="0"/>
    </xf>
    <xf numFmtId="0" fontId="5" fillId="3" borderId="6" xfId="0" applyFont="1" applyFill="1" applyBorder="1" applyAlignment="1" applyProtection="1">
      <alignment horizontal="left" vertical="top" wrapText="1"/>
      <protection locked="0"/>
    </xf>
    <xf numFmtId="164" fontId="2" fillId="0" borderId="7" xfId="0" applyNumberFormat="1" applyFont="1" applyBorder="1" applyAlignment="1" applyProtection="1">
      <alignment horizontal="right" vertical="top" wrapText="1"/>
      <protection locked="0"/>
    </xf>
    <xf numFmtId="164" fontId="2" fillId="0" borderId="8" xfId="0" applyNumberFormat="1" applyFont="1" applyBorder="1" applyAlignment="1" applyProtection="1">
      <alignment horizontal="righ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 indent="1"/>
      <protection locked="0"/>
    </xf>
    <xf numFmtId="164" fontId="2" fillId="3" borderId="10" xfId="0" applyNumberFormat="1" applyFont="1" applyFill="1" applyBorder="1" applyAlignment="1" applyProtection="1">
      <alignment horizontal="right" vertical="top" wrapText="1"/>
      <protection locked="0"/>
    </xf>
    <xf numFmtId="164" fontId="2" fillId="3" borderId="1" xfId="0" applyNumberFormat="1" applyFont="1" applyFill="1" applyBorder="1" applyAlignment="1" applyProtection="1">
      <alignment horizontal="right" vertical="top" wrapText="1"/>
      <protection locked="0"/>
    </xf>
    <xf numFmtId="164" fontId="2" fillId="0" borderId="10" xfId="0" applyNumberFormat="1" applyFont="1" applyBorder="1" applyAlignment="1" applyProtection="1">
      <alignment horizontal="right" vertical="top" wrapText="1"/>
      <protection locked="0"/>
    </xf>
    <xf numFmtId="164" fontId="2" fillId="0" borderId="1" xfId="0" applyNumberFormat="1" applyFont="1" applyBorder="1" applyAlignment="1" applyProtection="1">
      <alignment horizontal="righ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 indent="2"/>
      <protection locked="0"/>
    </xf>
    <xf numFmtId="0" fontId="5" fillId="3" borderId="9" xfId="0" applyFont="1" applyFill="1" applyBorder="1" applyAlignment="1" applyProtection="1">
      <alignment horizontal="lef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 indent="3"/>
      <protection locked="0"/>
    </xf>
    <xf numFmtId="0" fontId="5" fillId="3" borderId="11" xfId="0" applyFont="1" applyFill="1" applyBorder="1" applyAlignment="1" applyProtection="1">
      <alignment horizontal="left" vertical="top" wrapText="1" indent="1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horizontal="left"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164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55"/>
  <sheetViews>
    <sheetView showGridLines="0" showRowColHeaders="0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defaultColWidth="10.109375" defaultRowHeight="14.55" customHeight="1" x14ac:dyDescent="0.25"/>
  <cols>
    <col min="1" max="1" width="57.44140625" customWidth="1"/>
    <col min="2" max="2" width="11.109375" customWidth="1"/>
    <col min="3" max="17" width="9.6640625" customWidth="1"/>
    <col min="18" max="37" width="8.33203125" customWidth="1"/>
    <col min="38" max="40" width="11.5546875" customWidth="1"/>
    <col min="41" max="41" width="8.44140625" customWidth="1"/>
    <col min="42" max="45" width="11.5546875" customWidth="1"/>
    <col min="46" max="46" width="8.44140625" customWidth="1"/>
    <col min="47" max="50" width="11.5546875" customWidth="1"/>
    <col min="51" max="51" width="8.44140625" customWidth="1"/>
    <col min="52" max="55" width="11.5546875" customWidth="1"/>
    <col min="56" max="56" width="8.44140625" customWidth="1"/>
    <col min="57" max="60" width="11.5546875" customWidth="1"/>
  </cols>
  <sheetData>
    <row r="1" spans="1:60" ht="19.5" customHeight="1" x14ac:dyDescent="0.25">
      <c r="A1" s="24" t="s">
        <v>0</v>
      </c>
      <c r="B1" s="24"/>
      <c r="C1" s="24"/>
      <c r="D1" s="24"/>
      <c r="E1" s="24"/>
      <c r="F1" s="24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spans="1:60" ht="16.5" customHeight="1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spans="1:60" ht="16.5" customHeight="1" x14ac:dyDescent="0.25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</row>
    <row r="4" spans="1:60" ht="16.5" customHeight="1" x14ac:dyDescent="0.25">
      <c r="A4" s="4" t="s">
        <v>2</v>
      </c>
      <c r="B4" s="2"/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</row>
    <row r="5" spans="1:60" ht="14.25" customHeight="1" x14ac:dyDescent="0.25">
      <c r="A5" s="6"/>
      <c r="B5" s="7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10</v>
      </c>
      <c r="J5" s="8" t="s">
        <v>11</v>
      </c>
      <c r="K5" s="8" t="s">
        <v>12</v>
      </c>
      <c r="L5" s="8" t="s">
        <v>13</v>
      </c>
      <c r="M5" s="8" t="s">
        <v>14</v>
      </c>
      <c r="N5" s="8" t="s">
        <v>15</v>
      </c>
      <c r="O5" s="8" t="s">
        <v>16</v>
      </c>
      <c r="P5" s="8" t="s">
        <v>17</v>
      </c>
      <c r="Q5" s="9" t="s">
        <v>18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 spans="1:60" ht="14.25" customHeight="1" x14ac:dyDescent="0.25">
      <c r="A6" s="10" t="s">
        <v>19</v>
      </c>
      <c r="B6" s="11" t="s">
        <v>20</v>
      </c>
      <c r="C6" s="12">
        <v>-31161</v>
      </c>
      <c r="D6" s="12">
        <v>-36946</v>
      </c>
      <c r="E6" s="12">
        <v>-39425</v>
      </c>
      <c r="F6" s="12">
        <v>-11360</v>
      </c>
      <c r="G6" s="12">
        <v>-44620</v>
      </c>
      <c r="H6" s="12">
        <v>-74402</v>
      </c>
      <c r="I6" s="12">
        <v>-47960</v>
      </c>
      <c r="J6" s="12">
        <v>-55858</v>
      </c>
      <c r="K6" s="12">
        <v>-38848</v>
      </c>
      <c r="L6" s="12">
        <v>-27314</v>
      </c>
      <c r="M6" s="12">
        <v>-27039</v>
      </c>
      <c r="N6" s="12">
        <v>-40813</v>
      </c>
      <c r="O6" s="12">
        <v>-21743</v>
      </c>
      <c r="P6" s="12">
        <v>6759</v>
      </c>
      <c r="Q6" s="12">
        <v>-37315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 spans="1:60" ht="14.25" customHeight="1" x14ac:dyDescent="0.25">
      <c r="A7" s="13" t="s">
        <v>21</v>
      </c>
      <c r="B7" s="14" t="s">
        <v>22</v>
      </c>
      <c r="C7" s="15">
        <v>93778</v>
      </c>
      <c r="D7" s="15">
        <v>115379</v>
      </c>
      <c r="E7" s="15">
        <v>140906</v>
      </c>
      <c r="F7" s="15">
        <v>109732</v>
      </c>
      <c r="G7" s="15">
        <v>120992</v>
      </c>
      <c r="H7" s="15">
        <v>142392</v>
      </c>
      <c r="I7" s="15">
        <v>161948</v>
      </c>
      <c r="J7" s="15">
        <v>167397</v>
      </c>
      <c r="K7" s="15">
        <v>173293</v>
      </c>
      <c r="L7" s="15">
        <v>154865</v>
      </c>
      <c r="M7" s="15">
        <v>152645</v>
      </c>
      <c r="N7" s="15">
        <v>169214</v>
      </c>
      <c r="O7" s="15">
        <v>178909</v>
      </c>
      <c r="P7" s="15">
        <v>182246</v>
      </c>
      <c r="Q7" s="15">
        <v>168409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1:60" ht="14.25" customHeight="1" x14ac:dyDescent="0.25">
      <c r="A8" s="13" t="s">
        <v>23</v>
      </c>
      <c r="B8" s="16" t="s">
        <v>24</v>
      </c>
      <c r="C8" s="17">
        <v>134672</v>
      </c>
      <c r="D8" s="17">
        <v>162210</v>
      </c>
      <c r="E8" s="17">
        <v>193823</v>
      </c>
      <c r="F8" s="17">
        <v>134494</v>
      </c>
      <c r="G8" s="17">
        <v>177317</v>
      </c>
      <c r="H8" s="17">
        <v>231552</v>
      </c>
      <c r="I8" s="17">
        <v>227315</v>
      </c>
      <c r="J8" s="17">
        <v>249282</v>
      </c>
      <c r="K8" s="17">
        <v>239865</v>
      </c>
      <c r="L8" s="17">
        <v>203874</v>
      </c>
      <c r="M8" s="17">
        <v>192568</v>
      </c>
      <c r="N8" s="17">
        <v>227789</v>
      </c>
      <c r="O8" s="17">
        <v>219635</v>
      </c>
      <c r="P8" s="17">
        <v>198997</v>
      </c>
      <c r="Q8" s="17">
        <v>206281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</row>
    <row r="9" spans="1:60" ht="14.25" customHeight="1" x14ac:dyDescent="0.25">
      <c r="A9" s="18" t="s">
        <v>25</v>
      </c>
      <c r="B9" s="14" t="s">
        <v>26</v>
      </c>
      <c r="C9" s="15">
        <v>-40894</v>
      </c>
      <c r="D9" s="15">
        <v>-46831</v>
      </c>
      <c r="E9" s="15">
        <v>-52917</v>
      </c>
      <c r="F9" s="15">
        <v>-24762</v>
      </c>
      <c r="G9" s="15">
        <v>-56325</v>
      </c>
      <c r="H9" s="15">
        <v>-89160</v>
      </c>
      <c r="I9" s="15">
        <v>-65367</v>
      </c>
      <c r="J9" s="15">
        <v>-81885</v>
      </c>
      <c r="K9" s="15">
        <v>-66572</v>
      </c>
      <c r="L9" s="15">
        <v>-49009</v>
      </c>
      <c r="M9" s="15">
        <v>-39923</v>
      </c>
      <c r="N9" s="15">
        <v>-58575</v>
      </c>
      <c r="O9" s="15">
        <v>-40726</v>
      </c>
      <c r="P9" s="15">
        <v>-16751</v>
      </c>
      <c r="Q9" s="15">
        <v>-37872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</row>
    <row r="10" spans="1:60" ht="14.25" customHeight="1" x14ac:dyDescent="0.25">
      <c r="A10" s="13" t="s">
        <v>27</v>
      </c>
      <c r="B10" s="16" t="s">
        <v>28</v>
      </c>
      <c r="C10" s="17">
        <v>26093</v>
      </c>
      <c r="D10" s="17">
        <v>30006</v>
      </c>
      <c r="E10" s="17">
        <v>37112</v>
      </c>
      <c r="F10" s="17">
        <v>35816</v>
      </c>
      <c r="G10" s="17">
        <v>36449</v>
      </c>
      <c r="H10" s="17">
        <v>41255</v>
      </c>
      <c r="I10" s="17">
        <v>43568</v>
      </c>
      <c r="J10" s="17">
        <v>58870</v>
      </c>
      <c r="K10" s="17">
        <v>62290</v>
      </c>
      <c r="L10" s="17">
        <v>55488</v>
      </c>
      <c r="M10" s="17">
        <v>46328</v>
      </c>
      <c r="N10" s="17">
        <v>53481</v>
      </c>
      <c r="O10" s="17">
        <v>58627</v>
      </c>
      <c r="P10" s="17">
        <v>63590</v>
      </c>
      <c r="Q10" s="17">
        <v>34875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 spans="1:60" ht="14.25" customHeight="1" x14ac:dyDescent="0.25">
      <c r="A11" s="13" t="s">
        <v>29</v>
      </c>
      <c r="B11" s="14" t="s">
        <v>30</v>
      </c>
      <c r="C11" s="15">
        <v>12189</v>
      </c>
      <c r="D11" s="15">
        <v>15914</v>
      </c>
      <c r="E11" s="15">
        <v>18204</v>
      </c>
      <c r="F11" s="15">
        <v>17090</v>
      </c>
      <c r="G11" s="15">
        <v>19704</v>
      </c>
      <c r="H11" s="15">
        <v>20967</v>
      </c>
      <c r="I11" s="15">
        <v>21024</v>
      </c>
      <c r="J11" s="15">
        <v>25500</v>
      </c>
      <c r="K11" s="15">
        <v>27881</v>
      </c>
      <c r="L11" s="15">
        <v>25500</v>
      </c>
      <c r="M11" s="15">
        <v>25805</v>
      </c>
      <c r="N11" s="15">
        <v>27148</v>
      </c>
      <c r="O11" s="15">
        <v>28453</v>
      </c>
      <c r="P11" s="15">
        <v>28062</v>
      </c>
      <c r="Q11" s="15">
        <v>25721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</row>
    <row r="12" spans="1:60" ht="14.25" customHeight="1" x14ac:dyDescent="0.25">
      <c r="A12" s="18" t="s">
        <v>31</v>
      </c>
      <c r="B12" s="16" t="s">
        <v>32</v>
      </c>
      <c r="C12" s="17">
        <v>-26990</v>
      </c>
      <c r="D12" s="17">
        <v>-32739</v>
      </c>
      <c r="E12" s="17">
        <v>-34009</v>
      </c>
      <c r="F12" s="17">
        <v>-6036</v>
      </c>
      <c r="G12" s="17">
        <v>-39580</v>
      </c>
      <c r="H12" s="17">
        <v>-68872</v>
      </c>
      <c r="I12" s="17">
        <v>-42823</v>
      </c>
      <c r="J12" s="17">
        <v>-48515</v>
      </c>
      <c r="K12" s="17">
        <v>-32163</v>
      </c>
      <c r="L12" s="17">
        <v>-19021</v>
      </c>
      <c r="M12" s="17">
        <v>-19400</v>
      </c>
      <c r="N12" s="17">
        <v>-32242</v>
      </c>
      <c r="O12" s="17">
        <v>-10552</v>
      </c>
      <c r="P12" s="17">
        <v>18777</v>
      </c>
      <c r="Q12" s="17">
        <v>-28718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 spans="1:60" ht="14.25" customHeight="1" x14ac:dyDescent="0.25">
      <c r="A13" s="13" t="s">
        <v>33</v>
      </c>
      <c r="B13" s="14" t="s">
        <v>34</v>
      </c>
      <c r="C13" s="15">
        <v>5105</v>
      </c>
      <c r="D13" s="15">
        <v>7271</v>
      </c>
      <c r="E13" s="15">
        <v>7670</v>
      </c>
      <c r="F13" s="15">
        <v>5833</v>
      </c>
      <c r="G13" s="15">
        <v>5197</v>
      </c>
      <c r="H13" s="15">
        <v>4625</v>
      </c>
      <c r="I13" s="15">
        <v>5762</v>
      </c>
      <c r="J13" s="15">
        <v>5289</v>
      </c>
      <c r="K13" s="15">
        <v>4910</v>
      </c>
      <c r="L13" s="15">
        <v>4508</v>
      </c>
      <c r="M13" s="15">
        <v>5362</v>
      </c>
      <c r="N13" s="15">
        <v>4959</v>
      </c>
      <c r="O13" s="15">
        <v>6132</v>
      </c>
      <c r="P13" s="15">
        <v>6331</v>
      </c>
      <c r="Q13" s="15">
        <v>6798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</row>
    <row r="14" spans="1:60" ht="14.25" customHeight="1" x14ac:dyDescent="0.25">
      <c r="A14" s="13" t="s">
        <v>35</v>
      </c>
      <c r="B14" s="16" t="s">
        <v>36</v>
      </c>
      <c r="C14" s="17">
        <v>11090</v>
      </c>
      <c r="D14" s="17">
        <v>13549</v>
      </c>
      <c r="E14" s="17">
        <v>15272</v>
      </c>
      <c r="F14" s="17">
        <v>13490</v>
      </c>
      <c r="G14" s="17">
        <v>11712</v>
      </c>
      <c r="H14" s="17">
        <v>11874</v>
      </c>
      <c r="I14" s="17">
        <v>12350</v>
      </c>
      <c r="J14" s="17">
        <v>13909</v>
      </c>
      <c r="K14" s="17">
        <v>13115</v>
      </c>
      <c r="L14" s="17">
        <v>14192</v>
      </c>
      <c r="M14" s="17">
        <v>14544</v>
      </c>
      <c r="N14" s="17">
        <v>16055</v>
      </c>
      <c r="O14" s="17">
        <v>18079</v>
      </c>
      <c r="P14" s="17">
        <v>19174</v>
      </c>
      <c r="Q14" s="17">
        <v>15514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 spans="1:60" ht="14.25" customHeight="1" x14ac:dyDescent="0.25">
      <c r="A15" s="18" t="s">
        <v>37</v>
      </c>
      <c r="B15" s="14" t="s">
        <v>38</v>
      </c>
      <c r="C15" s="15">
        <v>-32975</v>
      </c>
      <c r="D15" s="15">
        <v>-39017</v>
      </c>
      <c r="E15" s="15">
        <v>-41611</v>
      </c>
      <c r="F15" s="15">
        <v>-13693</v>
      </c>
      <c r="G15" s="15">
        <v>-46095</v>
      </c>
      <c r="H15" s="15">
        <v>-76121</v>
      </c>
      <c r="I15" s="15">
        <v>-49411</v>
      </c>
      <c r="J15" s="15">
        <v>-57135</v>
      </c>
      <c r="K15" s="15">
        <v>-40368</v>
      </c>
      <c r="L15" s="15">
        <v>-28705</v>
      </c>
      <c r="M15" s="15">
        <v>-28582</v>
      </c>
      <c r="N15" s="15">
        <v>-43338</v>
      </c>
      <c r="O15" s="15">
        <v>-22499</v>
      </c>
      <c r="P15" s="15">
        <v>5934</v>
      </c>
      <c r="Q15" s="15">
        <v>-37434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</row>
    <row r="16" spans="1:60" ht="14.25" customHeight="1" x14ac:dyDescent="0.25">
      <c r="A16" s="13" t="s">
        <v>39</v>
      </c>
      <c r="B16" s="16" t="s">
        <v>40</v>
      </c>
      <c r="C16" s="17">
        <v>2241</v>
      </c>
      <c r="D16" s="17">
        <v>2785</v>
      </c>
      <c r="E16" s="17">
        <v>2968</v>
      </c>
      <c r="F16" s="17">
        <v>3034</v>
      </c>
      <c r="G16" s="17">
        <v>2215</v>
      </c>
      <c r="H16" s="17">
        <v>2631</v>
      </c>
      <c r="I16" s="17">
        <v>2463</v>
      </c>
      <c r="J16" s="17">
        <v>2383</v>
      </c>
      <c r="K16" s="17">
        <v>2661</v>
      </c>
      <c r="L16" s="17">
        <v>2468</v>
      </c>
      <c r="M16" s="17">
        <v>2896</v>
      </c>
      <c r="N16" s="17">
        <v>4479</v>
      </c>
      <c r="O16" s="17">
        <v>2796</v>
      </c>
      <c r="P16" s="17">
        <v>2700</v>
      </c>
      <c r="Q16" s="17">
        <v>4166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</row>
    <row r="17" spans="1:60" ht="14.25" customHeight="1" x14ac:dyDescent="0.25">
      <c r="A17" s="13" t="s">
        <v>41</v>
      </c>
      <c r="B17" s="14" t="s">
        <v>42</v>
      </c>
      <c r="C17" s="15">
        <v>427</v>
      </c>
      <c r="D17" s="15">
        <v>714</v>
      </c>
      <c r="E17" s="15">
        <v>782</v>
      </c>
      <c r="F17" s="15">
        <v>701</v>
      </c>
      <c r="G17" s="15">
        <v>740</v>
      </c>
      <c r="H17" s="15">
        <v>912</v>
      </c>
      <c r="I17" s="15">
        <v>1012</v>
      </c>
      <c r="J17" s="15">
        <v>1106</v>
      </c>
      <c r="K17" s="15">
        <v>1141</v>
      </c>
      <c r="L17" s="15">
        <v>1077</v>
      </c>
      <c r="M17" s="15">
        <v>1353</v>
      </c>
      <c r="N17" s="15">
        <v>1954</v>
      </c>
      <c r="O17" s="15">
        <v>2040</v>
      </c>
      <c r="P17" s="15">
        <v>1875</v>
      </c>
      <c r="Q17" s="15">
        <v>4047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</row>
    <row r="18" spans="1:60" ht="14.25" customHeight="1" x14ac:dyDescent="0.25">
      <c r="A18" s="19" t="s">
        <v>43</v>
      </c>
      <c r="B18" s="16" t="s">
        <v>44</v>
      </c>
      <c r="C18" s="17">
        <v>0</v>
      </c>
      <c r="D18" s="17">
        <v>-8</v>
      </c>
      <c r="E18" s="17">
        <v>-61</v>
      </c>
      <c r="F18" s="17">
        <v>-43</v>
      </c>
      <c r="G18" s="17">
        <v>-51</v>
      </c>
      <c r="H18" s="17">
        <v>-25</v>
      </c>
      <c r="I18" s="17">
        <v>-58</v>
      </c>
      <c r="J18" s="17">
        <v>-96</v>
      </c>
      <c r="K18" s="17">
        <v>-70</v>
      </c>
      <c r="L18" s="17">
        <v>-21</v>
      </c>
      <c r="M18" s="17">
        <v>22</v>
      </c>
      <c r="N18" s="17">
        <v>15</v>
      </c>
      <c r="O18" s="17">
        <v>80</v>
      </c>
      <c r="P18" s="17">
        <v>34</v>
      </c>
      <c r="Q18" s="17">
        <v>-39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</row>
    <row r="19" spans="1:60" ht="14.25" customHeight="1" x14ac:dyDescent="0.25">
      <c r="A19" s="13" t="s">
        <v>45</v>
      </c>
      <c r="B19" s="14" t="s">
        <v>46</v>
      </c>
      <c r="C19" s="15">
        <v>0</v>
      </c>
      <c r="D19" s="15">
        <v>11</v>
      </c>
      <c r="E19" s="15">
        <v>3</v>
      </c>
      <c r="F19" s="15">
        <v>8</v>
      </c>
      <c r="G19" s="15">
        <v>15</v>
      </c>
      <c r="H19" s="15">
        <v>66</v>
      </c>
      <c r="I19" s="15">
        <v>10</v>
      </c>
      <c r="J19" s="15">
        <v>14</v>
      </c>
      <c r="K19" s="15">
        <v>7</v>
      </c>
      <c r="L19" s="15">
        <v>68</v>
      </c>
      <c r="M19" s="15">
        <v>64</v>
      </c>
      <c r="N19" s="15">
        <v>88</v>
      </c>
      <c r="O19" s="15">
        <v>143</v>
      </c>
      <c r="P19" s="15">
        <v>123</v>
      </c>
      <c r="Q19" s="15">
        <v>5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 spans="1:60" ht="14.25" customHeight="1" x14ac:dyDescent="0.25">
      <c r="A20" s="13" t="s">
        <v>47</v>
      </c>
      <c r="B20" s="16" t="s">
        <v>48</v>
      </c>
      <c r="C20" s="17">
        <v>0</v>
      </c>
      <c r="D20" s="17">
        <v>19</v>
      </c>
      <c r="E20" s="17">
        <v>64</v>
      </c>
      <c r="F20" s="17">
        <v>51</v>
      </c>
      <c r="G20" s="17">
        <v>66</v>
      </c>
      <c r="H20" s="17">
        <v>91</v>
      </c>
      <c r="I20" s="17">
        <v>68</v>
      </c>
      <c r="J20" s="17">
        <v>110</v>
      </c>
      <c r="K20" s="17">
        <v>77</v>
      </c>
      <c r="L20" s="17">
        <v>89</v>
      </c>
      <c r="M20" s="17">
        <v>42</v>
      </c>
      <c r="N20" s="17">
        <v>73</v>
      </c>
      <c r="O20" s="17">
        <v>63</v>
      </c>
      <c r="P20" s="17">
        <v>89</v>
      </c>
      <c r="Q20" s="17">
        <v>44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</row>
    <row r="21" spans="1:60" ht="14.25" customHeight="1" x14ac:dyDescent="0.25">
      <c r="A21" s="18" t="s">
        <v>49</v>
      </c>
      <c r="B21" s="14" t="s">
        <v>50</v>
      </c>
      <c r="C21" s="15">
        <v>-31161</v>
      </c>
      <c r="D21" s="15">
        <v>-36954</v>
      </c>
      <c r="E21" s="15">
        <v>-39486</v>
      </c>
      <c r="F21" s="15">
        <v>-11403</v>
      </c>
      <c r="G21" s="15">
        <v>-44671</v>
      </c>
      <c r="H21" s="15">
        <v>-74427</v>
      </c>
      <c r="I21" s="15">
        <v>-48018</v>
      </c>
      <c r="J21" s="15">
        <v>-55954</v>
      </c>
      <c r="K21" s="15">
        <v>-38918</v>
      </c>
      <c r="L21" s="15">
        <v>-27335</v>
      </c>
      <c r="M21" s="15">
        <v>-27017</v>
      </c>
      <c r="N21" s="15">
        <v>-40798</v>
      </c>
      <c r="O21" s="15">
        <v>-21663</v>
      </c>
      <c r="P21" s="15">
        <v>6793</v>
      </c>
      <c r="Q21" s="15">
        <v>-37354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</row>
    <row r="22" spans="1:60" ht="14.25" customHeight="1" x14ac:dyDescent="0.25">
      <c r="A22" s="19" t="s">
        <v>51</v>
      </c>
      <c r="B22" s="16" t="s">
        <v>52</v>
      </c>
      <c r="C22" s="17">
        <v>-42689</v>
      </c>
      <c r="D22" s="17">
        <v>-49287</v>
      </c>
      <c r="E22" s="17">
        <v>-34761</v>
      </c>
      <c r="F22" s="17">
        <v>-9879.6183678870239</v>
      </c>
      <c r="G22" s="17">
        <v>-60099</v>
      </c>
      <c r="H22" s="17">
        <v>-67146</v>
      </c>
      <c r="I22" s="17">
        <v>-72666</v>
      </c>
      <c r="J22" s="17">
        <v>-75561</v>
      </c>
      <c r="K22" s="17">
        <v>-41929</v>
      </c>
      <c r="L22" s="17">
        <v>-9380</v>
      </c>
      <c r="M22" s="17">
        <v>-22554</v>
      </c>
      <c r="N22" s="17">
        <v>-38788</v>
      </c>
      <c r="O22" s="17">
        <v>-481</v>
      </c>
      <c r="P22" s="17">
        <v>-5016</v>
      </c>
      <c r="Q22" s="17">
        <v>-7072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</row>
    <row r="23" spans="1:60" ht="14.25" customHeight="1" x14ac:dyDescent="0.25">
      <c r="A23" s="13" t="s">
        <v>53</v>
      </c>
      <c r="B23" s="14" t="s">
        <v>54</v>
      </c>
      <c r="C23" s="15">
        <v>924</v>
      </c>
      <c r="D23" s="15">
        <v>2106</v>
      </c>
      <c r="E23" s="15">
        <v>2549</v>
      </c>
      <c r="F23" s="15">
        <v>1553</v>
      </c>
      <c r="G23" s="15">
        <v>1482</v>
      </c>
      <c r="H23" s="15">
        <v>2370</v>
      </c>
      <c r="I23" s="15">
        <v>4106</v>
      </c>
      <c r="J23" s="15">
        <v>3636</v>
      </c>
      <c r="K23" s="15">
        <v>7050</v>
      </c>
      <c r="L23" s="15">
        <v>5096</v>
      </c>
      <c r="M23" s="15">
        <v>3138</v>
      </c>
      <c r="N23" s="15">
        <v>2703</v>
      </c>
      <c r="O23" s="15">
        <v>3587</v>
      </c>
      <c r="P23" s="15">
        <v>2943</v>
      </c>
      <c r="Q23" s="15">
        <v>3240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</row>
    <row r="24" spans="1:60" ht="14.25" customHeight="1" x14ac:dyDescent="0.25">
      <c r="A24" s="18" t="s">
        <v>55</v>
      </c>
      <c r="B24" s="16" t="s">
        <v>56</v>
      </c>
      <c r="C24" s="17">
        <v>924</v>
      </c>
      <c r="D24" s="17">
        <v>2106</v>
      </c>
      <c r="E24" s="17">
        <v>2549</v>
      </c>
      <c r="F24" s="17">
        <v>1553</v>
      </c>
      <c r="G24" s="17">
        <v>1464</v>
      </c>
      <c r="H24" s="17">
        <v>2349</v>
      </c>
      <c r="I24" s="17">
        <v>4075</v>
      </c>
      <c r="J24" s="17">
        <v>3123</v>
      </c>
      <c r="K24" s="17">
        <v>4963</v>
      </c>
      <c r="L24" s="17">
        <v>4927</v>
      </c>
      <c r="M24" s="17">
        <v>3017</v>
      </c>
      <c r="N24" s="17">
        <v>2624</v>
      </c>
      <c r="O24" s="17">
        <v>3465</v>
      </c>
      <c r="P24" s="17">
        <v>2699</v>
      </c>
      <c r="Q24" s="17">
        <v>2844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</row>
    <row r="25" spans="1:60" ht="14.25" customHeight="1" x14ac:dyDescent="0.25">
      <c r="A25" s="18" t="s">
        <v>57</v>
      </c>
      <c r="B25" s="14" t="s">
        <v>58</v>
      </c>
      <c r="C25" s="15">
        <v>0</v>
      </c>
      <c r="D25" s="15">
        <v>0</v>
      </c>
      <c r="E25" s="15">
        <v>0</v>
      </c>
      <c r="F25" s="15">
        <v>0</v>
      </c>
      <c r="G25" s="15">
        <v>18</v>
      </c>
      <c r="H25" s="15">
        <v>21</v>
      </c>
      <c r="I25" s="15">
        <v>31</v>
      </c>
      <c r="J25" s="15">
        <v>513</v>
      </c>
      <c r="K25" s="15">
        <v>2087</v>
      </c>
      <c r="L25" s="15">
        <v>169</v>
      </c>
      <c r="M25" s="15">
        <v>121</v>
      </c>
      <c r="N25" s="15">
        <v>79</v>
      </c>
      <c r="O25" s="15">
        <v>122</v>
      </c>
      <c r="P25" s="15">
        <v>244</v>
      </c>
      <c r="Q25" s="15">
        <v>396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</row>
    <row r="26" spans="1:60" ht="14.25" customHeight="1" x14ac:dyDescent="0.25">
      <c r="A26" s="13" t="s">
        <v>59</v>
      </c>
      <c r="B26" s="16" t="s">
        <v>60</v>
      </c>
      <c r="C26" s="17">
        <v>20185</v>
      </c>
      <c r="D26" s="17">
        <v>22047</v>
      </c>
      <c r="E26" s="17">
        <v>19851</v>
      </c>
      <c r="F26" s="17">
        <v>8585</v>
      </c>
      <c r="G26" s="17">
        <v>9099</v>
      </c>
      <c r="H26" s="17">
        <v>16182</v>
      </c>
      <c r="I26" s="17">
        <v>13744</v>
      </c>
      <c r="J26" s="17">
        <v>13563</v>
      </c>
      <c r="K26" s="17">
        <v>13337</v>
      </c>
      <c r="L26" s="17">
        <v>19263</v>
      </c>
      <c r="M26" s="17">
        <v>13835</v>
      </c>
      <c r="N26" s="17">
        <v>11042</v>
      </c>
      <c r="O26" s="17">
        <v>12822</v>
      </c>
      <c r="P26" s="17">
        <v>9266</v>
      </c>
      <c r="Q26" s="17">
        <v>7829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</row>
    <row r="27" spans="1:60" ht="14.25" customHeight="1" x14ac:dyDescent="0.25">
      <c r="A27" s="18" t="s">
        <v>61</v>
      </c>
      <c r="B27" s="14" t="s">
        <v>62</v>
      </c>
      <c r="C27" s="15">
        <v>19904</v>
      </c>
      <c r="D27" s="15">
        <v>21320</v>
      </c>
      <c r="E27" s="15">
        <v>17650</v>
      </c>
      <c r="F27" s="15">
        <v>7966</v>
      </c>
      <c r="G27" s="15">
        <v>8715</v>
      </c>
      <c r="H27" s="15">
        <v>16158</v>
      </c>
      <c r="I27" s="15">
        <v>12764</v>
      </c>
      <c r="J27" s="15">
        <v>12985</v>
      </c>
      <c r="K27" s="15">
        <v>12692</v>
      </c>
      <c r="L27" s="15">
        <v>15973</v>
      </c>
      <c r="M27" s="15">
        <v>10848</v>
      </c>
      <c r="N27" s="15">
        <v>10175</v>
      </c>
      <c r="O27" s="15">
        <v>12144</v>
      </c>
      <c r="P27" s="15">
        <v>10488</v>
      </c>
      <c r="Q27" s="15">
        <v>8687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</row>
    <row r="28" spans="1:60" ht="14.25" customHeight="1" x14ac:dyDescent="0.25">
      <c r="A28" s="18" t="s">
        <v>63</v>
      </c>
      <c r="B28" s="16" t="s">
        <v>64</v>
      </c>
      <c r="C28" s="17">
        <v>281</v>
      </c>
      <c r="D28" s="17">
        <v>727</v>
      </c>
      <c r="E28" s="17">
        <v>2201</v>
      </c>
      <c r="F28" s="17">
        <v>619</v>
      </c>
      <c r="G28" s="17">
        <v>384</v>
      </c>
      <c r="H28" s="17">
        <v>24</v>
      </c>
      <c r="I28" s="17">
        <v>980</v>
      </c>
      <c r="J28" s="17">
        <v>578</v>
      </c>
      <c r="K28" s="17">
        <v>645</v>
      </c>
      <c r="L28" s="17">
        <v>3290</v>
      </c>
      <c r="M28" s="17">
        <v>2987</v>
      </c>
      <c r="N28" s="17">
        <v>867</v>
      </c>
      <c r="O28" s="17">
        <v>678</v>
      </c>
      <c r="P28" s="17">
        <v>-1222</v>
      </c>
      <c r="Q28" s="17">
        <v>-858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</row>
    <row r="29" spans="1:60" ht="14.25" customHeight="1" x14ac:dyDescent="0.25">
      <c r="A29" s="13" t="s">
        <v>65</v>
      </c>
      <c r="B29" s="14" t="s">
        <v>66</v>
      </c>
      <c r="C29" s="15">
        <v>3987</v>
      </c>
      <c r="D29" s="15">
        <v>1947</v>
      </c>
      <c r="E29" s="15">
        <v>1244</v>
      </c>
      <c r="F29" s="15">
        <v>2711</v>
      </c>
      <c r="G29" s="15">
        <v>3534</v>
      </c>
      <c r="H29" s="15">
        <v>-2688</v>
      </c>
      <c r="I29" s="15">
        <v>-2657</v>
      </c>
      <c r="J29" s="15">
        <v>-2601</v>
      </c>
      <c r="K29" s="15">
        <v>746</v>
      </c>
      <c r="L29" s="15">
        <v>6129</v>
      </c>
      <c r="M29" s="15">
        <v>1511</v>
      </c>
      <c r="N29" s="15">
        <v>-394</v>
      </c>
      <c r="O29" s="15">
        <v>3202</v>
      </c>
      <c r="P29" s="15">
        <v>4703</v>
      </c>
      <c r="Q29" s="15">
        <v>249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</row>
    <row r="30" spans="1:60" ht="14.25" customHeight="1" x14ac:dyDescent="0.25">
      <c r="A30" s="18" t="s">
        <v>67</v>
      </c>
      <c r="B30" s="16" t="s">
        <v>68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18</v>
      </c>
      <c r="K30" s="17">
        <v>53</v>
      </c>
      <c r="L30" s="17">
        <v>80</v>
      </c>
      <c r="M30" s="17">
        <v>-339</v>
      </c>
      <c r="N30" s="17">
        <v>101</v>
      </c>
      <c r="O30" s="17">
        <v>-163</v>
      </c>
      <c r="P30" s="17">
        <v>27</v>
      </c>
      <c r="Q30" s="17">
        <v>241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</row>
    <row r="31" spans="1:60" ht="14.25" customHeight="1" x14ac:dyDescent="0.25">
      <c r="A31" s="18" t="s">
        <v>69</v>
      </c>
      <c r="B31" s="14" t="s">
        <v>70</v>
      </c>
      <c r="C31" s="15">
        <v>3987</v>
      </c>
      <c r="D31" s="15">
        <v>1947</v>
      </c>
      <c r="E31" s="15">
        <v>1244</v>
      </c>
      <c r="F31" s="15">
        <v>2711</v>
      </c>
      <c r="G31" s="15">
        <v>3534</v>
      </c>
      <c r="H31" s="15">
        <v>-2688</v>
      </c>
      <c r="I31" s="15">
        <v>-2657</v>
      </c>
      <c r="J31" s="15">
        <v>-2619</v>
      </c>
      <c r="K31" s="15">
        <v>693</v>
      </c>
      <c r="L31" s="15">
        <v>6049</v>
      </c>
      <c r="M31" s="15">
        <v>1850</v>
      </c>
      <c r="N31" s="15">
        <v>-495</v>
      </c>
      <c r="O31" s="15">
        <v>3365</v>
      </c>
      <c r="P31" s="15">
        <v>4676</v>
      </c>
      <c r="Q31" s="15">
        <v>8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</row>
    <row r="32" spans="1:60" ht="14.25" customHeight="1" x14ac:dyDescent="0.25">
      <c r="A32" s="13" t="s">
        <v>71</v>
      </c>
      <c r="B32" s="16" t="s">
        <v>72</v>
      </c>
      <c r="C32" s="17">
        <v>11402</v>
      </c>
      <c r="D32" s="17">
        <v>2780</v>
      </c>
      <c r="E32" s="17">
        <v>-3770</v>
      </c>
      <c r="F32" s="17">
        <v>2938</v>
      </c>
      <c r="G32" s="17">
        <v>19617</v>
      </c>
      <c r="H32" s="17">
        <v>19516</v>
      </c>
      <c r="I32" s="17">
        <v>38372</v>
      </c>
      <c r="J32" s="17">
        <v>21419</v>
      </c>
      <c r="K32" s="17">
        <v>20962</v>
      </c>
      <c r="L32" s="17">
        <v>-9220</v>
      </c>
      <c r="M32" s="17">
        <v>8083</v>
      </c>
      <c r="N32" s="17">
        <v>23857</v>
      </c>
      <c r="O32" s="17">
        <v>88</v>
      </c>
      <c r="P32" s="17">
        <v>3256</v>
      </c>
      <c r="Q32" s="17">
        <v>-5236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</row>
    <row r="33" spans="1:60" ht="14.25" customHeight="1" x14ac:dyDescent="0.25">
      <c r="A33" s="18" t="s">
        <v>73</v>
      </c>
      <c r="B33" s="14" t="s">
        <v>74</v>
      </c>
      <c r="C33" s="15">
        <v>1939</v>
      </c>
      <c r="D33" s="15">
        <v>5138</v>
      </c>
      <c r="E33" s="15">
        <v>716</v>
      </c>
      <c r="F33" s="15">
        <v>2827</v>
      </c>
      <c r="G33" s="15">
        <v>3468</v>
      </c>
      <c r="H33" s="15">
        <v>-985</v>
      </c>
      <c r="I33" s="15">
        <v>6276</v>
      </c>
      <c r="J33" s="15">
        <v>842</v>
      </c>
      <c r="K33" s="15">
        <v>2559</v>
      </c>
      <c r="L33" s="15">
        <v>-2395</v>
      </c>
      <c r="M33" s="15">
        <v>823</v>
      </c>
      <c r="N33" s="15">
        <v>2971</v>
      </c>
      <c r="O33" s="15">
        <v>-1131</v>
      </c>
      <c r="P33" s="15">
        <v>406</v>
      </c>
      <c r="Q33" s="15">
        <v>-4255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</row>
    <row r="34" spans="1:60" ht="14.25" customHeight="1" x14ac:dyDescent="0.25">
      <c r="A34" s="18" t="s">
        <v>75</v>
      </c>
      <c r="B34" s="16" t="s">
        <v>76</v>
      </c>
      <c r="C34" s="17">
        <v>9463</v>
      </c>
      <c r="D34" s="17">
        <v>-2358</v>
      </c>
      <c r="E34" s="17">
        <v>-4486</v>
      </c>
      <c r="F34" s="17">
        <v>111</v>
      </c>
      <c r="G34" s="17">
        <v>16149</v>
      </c>
      <c r="H34" s="17">
        <v>20501</v>
      </c>
      <c r="I34" s="17">
        <v>32096</v>
      </c>
      <c r="J34" s="17">
        <v>20577</v>
      </c>
      <c r="K34" s="17">
        <v>18403</v>
      </c>
      <c r="L34" s="17">
        <v>-6825</v>
      </c>
      <c r="M34" s="17">
        <v>7260</v>
      </c>
      <c r="N34" s="17">
        <v>20886</v>
      </c>
      <c r="O34" s="17">
        <v>1219</v>
      </c>
      <c r="P34" s="17">
        <v>2850</v>
      </c>
      <c r="Q34" s="17">
        <v>-981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</row>
    <row r="35" spans="1:60" ht="14.25" customHeight="1" x14ac:dyDescent="0.25">
      <c r="A35" s="13" t="s">
        <v>77</v>
      </c>
      <c r="B35" s="14" t="s">
        <v>78</v>
      </c>
      <c r="C35" s="15" t="s">
        <v>79</v>
      </c>
      <c r="D35" s="15" t="s">
        <v>80</v>
      </c>
      <c r="E35" s="15" t="s">
        <v>81</v>
      </c>
      <c r="F35" s="15" t="s">
        <v>82</v>
      </c>
      <c r="G35" s="15" t="s">
        <v>83</v>
      </c>
      <c r="H35" s="15" t="s">
        <v>84</v>
      </c>
      <c r="I35" s="15" t="s">
        <v>85</v>
      </c>
      <c r="J35" s="15" t="s">
        <v>86</v>
      </c>
      <c r="K35" s="15" t="s">
        <v>87</v>
      </c>
      <c r="L35" s="15" t="s">
        <v>88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 spans="1:60" ht="14.25" customHeight="1" x14ac:dyDescent="0.25">
      <c r="A36" s="18" t="s">
        <v>89</v>
      </c>
      <c r="B36" s="16" t="s">
        <v>90</v>
      </c>
      <c r="C36" s="17" t="s">
        <v>91</v>
      </c>
      <c r="D36" s="17" t="s">
        <v>92</v>
      </c>
      <c r="E36" s="17" t="s">
        <v>93</v>
      </c>
      <c r="F36" s="17" t="s">
        <v>94</v>
      </c>
      <c r="G36" s="17" t="s">
        <v>95</v>
      </c>
      <c r="H36" s="17" t="s">
        <v>96</v>
      </c>
      <c r="I36" s="17" t="s">
        <v>97</v>
      </c>
      <c r="J36" s="17" t="s">
        <v>98</v>
      </c>
      <c r="K36" s="17" t="s">
        <v>99</v>
      </c>
      <c r="L36" s="17" t="s">
        <v>100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</row>
    <row r="37" spans="1:60" ht="14.25" customHeight="1" x14ac:dyDescent="0.25">
      <c r="A37" s="18" t="s">
        <v>101</v>
      </c>
      <c r="B37" s="14" t="s">
        <v>102</v>
      </c>
      <c r="C37" s="15" t="s">
        <v>103</v>
      </c>
      <c r="D37" s="15" t="s">
        <v>104</v>
      </c>
      <c r="E37" s="15" t="s">
        <v>105</v>
      </c>
      <c r="F37" s="15" t="s">
        <v>106</v>
      </c>
      <c r="G37" s="15" t="s">
        <v>107</v>
      </c>
      <c r="H37" s="15" t="s">
        <v>108</v>
      </c>
      <c r="I37" s="15" t="s">
        <v>109</v>
      </c>
      <c r="J37" s="15" t="s">
        <v>110</v>
      </c>
      <c r="K37" s="15" t="s">
        <v>111</v>
      </c>
      <c r="L37" s="15" t="s">
        <v>112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</row>
    <row r="38" spans="1:60" ht="14.25" customHeight="1" x14ac:dyDescent="0.25">
      <c r="A38" s="13" t="s">
        <v>113</v>
      </c>
      <c r="B38" s="16" t="s">
        <v>114</v>
      </c>
      <c r="C38" s="17">
        <v>13479</v>
      </c>
      <c r="D38" s="17">
        <v>4969</v>
      </c>
      <c r="E38" s="17">
        <v>12056</v>
      </c>
      <c r="F38" s="17">
        <v>-10963</v>
      </c>
      <c r="G38" s="17">
        <v>-7020</v>
      </c>
      <c r="H38" s="17">
        <v>-11197</v>
      </c>
      <c r="I38" s="17">
        <v>560</v>
      </c>
      <c r="J38" s="17">
        <v>-2242</v>
      </c>
      <c r="K38" s="17">
        <v>2187</v>
      </c>
      <c r="L38" s="17">
        <v>14747</v>
      </c>
      <c r="M38" s="17">
        <v>6242</v>
      </c>
      <c r="N38" s="17">
        <v>8443</v>
      </c>
      <c r="O38" s="17">
        <v>10368</v>
      </c>
      <c r="P38" s="17">
        <v>8775</v>
      </c>
      <c r="Q38" s="17">
        <v>125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</row>
    <row r="39" spans="1:60" ht="14.25" customHeight="1" x14ac:dyDescent="0.25">
      <c r="A39" s="18" t="s">
        <v>115</v>
      </c>
      <c r="B39" s="14" t="s">
        <v>116</v>
      </c>
      <c r="C39" s="15">
        <v>42</v>
      </c>
      <c r="D39" s="15">
        <v>116</v>
      </c>
      <c r="E39" s="15">
        <v>32</v>
      </c>
      <c r="F39" s="15">
        <v>31</v>
      </c>
      <c r="G39" s="15">
        <v>39</v>
      </c>
      <c r="H39" s="15">
        <v>108</v>
      </c>
      <c r="I39" s="15">
        <v>40</v>
      </c>
      <c r="J39" s="15">
        <v>196</v>
      </c>
      <c r="K39" s="15">
        <v>-6</v>
      </c>
      <c r="L39" s="15">
        <v>6</v>
      </c>
      <c r="M39" s="15">
        <v>214</v>
      </c>
      <c r="N39" s="15">
        <v>128</v>
      </c>
      <c r="O39" s="15">
        <v>135</v>
      </c>
      <c r="P39" s="15">
        <v>110</v>
      </c>
      <c r="Q39" s="15">
        <v>34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</row>
    <row r="40" spans="1:60" ht="14.25" customHeight="1" x14ac:dyDescent="0.25">
      <c r="A40" s="18" t="s">
        <v>117</v>
      </c>
      <c r="B40" s="16" t="s">
        <v>118</v>
      </c>
      <c r="C40" s="17">
        <v>13437</v>
      </c>
      <c r="D40" s="17">
        <v>4853</v>
      </c>
      <c r="E40" s="17">
        <v>12024</v>
      </c>
      <c r="F40" s="17">
        <v>-10994</v>
      </c>
      <c r="G40" s="17">
        <v>-7059</v>
      </c>
      <c r="H40" s="17">
        <v>-11305</v>
      </c>
      <c r="I40" s="17">
        <v>520</v>
      </c>
      <c r="J40" s="17">
        <v>-2438</v>
      </c>
      <c r="K40" s="17">
        <v>2193</v>
      </c>
      <c r="L40" s="17">
        <v>14741</v>
      </c>
      <c r="M40" s="17">
        <v>6028</v>
      </c>
      <c r="N40" s="17">
        <v>8315</v>
      </c>
      <c r="O40" s="17">
        <v>10233</v>
      </c>
      <c r="P40" s="17">
        <v>8665</v>
      </c>
      <c r="Q40" s="17">
        <v>91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</row>
    <row r="41" spans="1:60" ht="14.25" customHeight="1" x14ac:dyDescent="0.25">
      <c r="A41" s="13" t="s">
        <v>119</v>
      </c>
      <c r="B41" s="14" t="s">
        <v>120</v>
      </c>
      <c r="C41" s="15">
        <v>29492</v>
      </c>
      <c r="D41" s="15">
        <v>33482</v>
      </c>
      <c r="E41" s="15">
        <v>34529</v>
      </c>
      <c r="F41" s="15">
        <v>-8342.3816321129761</v>
      </c>
      <c r="G41" s="15">
        <v>29379</v>
      </c>
      <c r="H41" s="15">
        <v>19933</v>
      </c>
      <c r="I41" s="15">
        <v>22559</v>
      </c>
      <c r="J41" s="15">
        <v>39372</v>
      </c>
      <c r="K41" s="15">
        <v>17613</v>
      </c>
      <c r="L41" s="15">
        <v>25309</v>
      </c>
      <c r="M41" s="15">
        <v>11527</v>
      </c>
      <c r="N41" s="15">
        <v>14641</v>
      </c>
      <c r="O41" s="15">
        <v>4728</v>
      </c>
      <c r="P41" s="15">
        <v>8915</v>
      </c>
      <c r="Q41" s="15">
        <v>8093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</row>
    <row r="42" spans="1:60" ht="14.25" customHeight="1" x14ac:dyDescent="0.25">
      <c r="A42" s="18" t="s">
        <v>121</v>
      </c>
      <c r="B42" s="16" t="s">
        <v>122</v>
      </c>
      <c r="C42" s="17" t="s">
        <v>123</v>
      </c>
      <c r="D42" s="17" t="s">
        <v>124</v>
      </c>
      <c r="E42" s="17" t="s">
        <v>125</v>
      </c>
      <c r="F42" s="17" t="s">
        <v>126</v>
      </c>
      <c r="G42" s="17" t="s">
        <v>127</v>
      </c>
      <c r="H42" s="17" t="s">
        <v>128</v>
      </c>
      <c r="I42" s="17" t="s">
        <v>129</v>
      </c>
      <c r="J42" s="17" t="s">
        <v>130</v>
      </c>
      <c r="K42" s="17" t="s">
        <v>131</v>
      </c>
      <c r="L42" s="17" t="s">
        <v>132</v>
      </c>
      <c r="M42" s="17" t="s">
        <v>133</v>
      </c>
      <c r="N42" s="17" t="s">
        <v>134</v>
      </c>
      <c r="O42" s="17" t="s">
        <v>135</v>
      </c>
      <c r="P42" s="17" t="s">
        <v>136</v>
      </c>
      <c r="Q42" s="17" t="s">
        <v>137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</row>
    <row r="43" spans="1:60" ht="14.25" customHeight="1" x14ac:dyDescent="0.25">
      <c r="A43" s="18" t="s">
        <v>138</v>
      </c>
      <c r="B43" s="14" t="s">
        <v>139</v>
      </c>
      <c r="C43" s="15">
        <v>29492</v>
      </c>
      <c r="D43" s="15">
        <v>33482</v>
      </c>
      <c r="E43" s="15">
        <v>34529</v>
      </c>
      <c r="F43" s="15">
        <v>-8342.3816321129761</v>
      </c>
      <c r="G43" s="15">
        <v>29379</v>
      </c>
      <c r="H43" s="15">
        <v>19933</v>
      </c>
      <c r="I43" s="15">
        <v>22559</v>
      </c>
      <c r="J43" s="15">
        <v>39372</v>
      </c>
      <c r="K43" s="15">
        <v>17613</v>
      </c>
      <c r="L43" s="15">
        <v>25309</v>
      </c>
      <c r="M43" s="15">
        <v>11527</v>
      </c>
      <c r="N43" s="15">
        <v>14641</v>
      </c>
      <c r="O43" s="15">
        <v>4728</v>
      </c>
      <c r="P43" s="15">
        <v>8915</v>
      </c>
      <c r="Q43" s="15">
        <v>8093</v>
      </c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</row>
    <row r="44" spans="1:60" ht="14.25" customHeight="1" x14ac:dyDescent="0.25">
      <c r="A44" s="20" t="s">
        <v>140</v>
      </c>
      <c r="B44" s="16" t="s">
        <v>141</v>
      </c>
      <c r="C44" s="17">
        <v>11528</v>
      </c>
      <c r="D44" s="17">
        <v>12333</v>
      </c>
      <c r="E44" s="17">
        <v>-4725</v>
      </c>
      <c r="F44" s="17">
        <v>-1523.3816321129761</v>
      </c>
      <c r="G44" s="17">
        <v>15427.999999999996</v>
      </c>
      <c r="H44" s="17">
        <v>-7281</v>
      </c>
      <c r="I44" s="17">
        <v>24648</v>
      </c>
      <c r="J44" s="17">
        <v>19607</v>
      </c>
      <c r="K44" s="17">
        <v>3011.0000000000018</v>
      </c>
      <c r="L44" s="17">
        <v>-17955</v>
      </c>
      <c r="M44" s="17">
        <v>-4463</v>
      </c>
      <c r="N44" s="17">
        <v>-2010</v>
      </c>
      <c r="O44" s="17">
        <v>-21182</v>
      </c>
      <c r="P44" s="17">
        <v>11809</v>
      </c>
      <c r="Q44" s="17">
        <v>-30282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</row>
    <row r="45" spans="1:60" ht="14.25" customHeight="1" x14ac:dyDescent="0.25">
      <c r="A45" s="19" t="s">
        <v>142</v>
      </c>
      <c r="B45" s="14" t="s">
        <v>143</v>
      </c>
      <c r="C45" s="15">
        <v>-906.56745238442204</v>
      </c>
      <c r="D45" s="15">
        <v>-281.0650070756829</v>
      </c>
      <c r="E45" s="15">
        <v>1959.4775560227613</v>
      </c>
      <c r="F45" s="15">
        <v>2441.2272837271485</v>
      </c>
      <c r="G45" s="15">
        <v>-457.47513126614308</v>
      </c>
      <c r="H45" s="15">
        <v>8288.6386029555451</v>
      </c>
      <c r="I45" s="15">
        <v>-1827.5909252640229</v>
      </c>
      <c r="J45" s="15">
        <v>-8832.8922923096889</v>
      </c>
      <c r="K45" s="15">
        <v>-3495.4834839211358</v>
      </c>
      <c r="L45" s="15">
        <v>6123.9479740291717</v>
      </c>
      <c r="M45" s="15">
        <v>5275.9187767081585</v>
      </c>
      <c r="N45" s="15">
        <v>-6197.2343518980388</v>
      </c>
      <c r="O45" s="15">
        <v>10804.592255946296</v>
      </c>
      <c r="P45" s="15">
        <v>-5485.4719876300069</v>
      </c>
      <c r="Q45" s="15">
        <v>-1563.809458043316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</row>
    <row r="46" spans="1:60" ht="14.25" customHeight="1" x14ac:dyDescent="0.25">
      <c r="A46" s="19" t="s">
        <v>144</v>
      </c>
      <c r="B46" s="16" t="s">
        <v>145</v>
      </c>
      <c r="C46" s="17">
        <v>10621.432547615577</v>
      </c>
      <c r="D46" s="17">
        <v>12051.934992924316</v>
      </c>
      <c r="E46" s="17">
        <v>-2765.5224439772383</v>
      </c>
      <c r="F46" s="17">
        <v>917.84565161417311</v>
      </c>
      <c r="G46" s="17">
        <v>14970.524868733855</v>
      </c>
      <c r="H46" s="17">
        <v>1007.6386029555455</v>
      </c>
      <c r="I46" s="17">
        <v>22820.409074735977</v>
      </c>
      <c r="J46" s="17">
        <v>10774.107707690311</v>
      </c>
      <c r="K46" s="17">
        <v>-484.48348392113621</v>
      </c>
      <c r="L46" s="17">
        <v>-11831.052025970828</v>
      </c>
      <c r="M46" s="17">
        <v>812.91877670815802</v>
      </c>
      <c r="N46" s="17">
        <v>-8207.2343518980397</v>
      </c>
      <c r="O46" s="17">
        <v>-10377.407744053704</v>
      </c>
      <c r="P46" s="17">
        <v>6323.5280123699931</v>
      </c>
      <c r="Q46" s="17">
        <v>-31845.809458043317</v>
      </c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</row>
    <row r="47" spans="1:60" ht="14.25" customHeight="1" x14ac:dyDescent="0.25">
      <c r="A47" s="13" t="s">
        <v>146</v>
      </c>
      <c r="B47" s="14" t="s">
        <v>147</v>
      </c>
      <c r="C47" s="15">
        <v>6102.4678181482332</v>
      </c>
      <c r="D47" s="15">
        <v>8065.4568210954485</v>
      </c>
      <c r="E47" s="15">
        <v>-1073.7065435163993</v>
      </c>
      <c r="F47" s="15">
        <v>234.22479342138902</v>
      </c>
      <c r="G47" s="15">
        <v>12810.348828168446</v>
      </c>
      <c r="H47" s="15">
        <v>-1811.8552481052961</v>
      </c>
      <c r="I47" s="15">
        <v>20811.091551083729</v>
      </c>
      <c r="J47" s="15">
        <v>9923.493546373742</v>
      </c>
      <c r="K47" s="15">
        <v>-484.48348392113621</v>
      </c>
      <c r="L47" s="15">
        <v>-11831.052025970828</v>
      </c>
      <c r="M47" s="15">
        <v>812.91877670815802</v>
      </c>
      <c r="N47" s="15">
        <v>-8207.2343518980397</v>
      </c>
      <c r="O47" s="15">
        <v>-10377.407744053704</v>
      </c>
      <c r="P47" s="15">
        <v>6323.5280123699931</v>
      </c>
      <c r="Q47" s="15">
        <v>-31845.809458043317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</row>
    <row r="48" spans="1:60" ht="14.25" customHeight="1" x14ac:dyDescent="0.25">
      <c r="A48" s="13" t="s">
        <v>148</v>
      </c>
      <c r="B48" s="16" t="s">
        <v>149</v>
      </c>
      <c r="C48" s="17">
        <v>-4518.9647294673441</v>
      </c>
      <c r="D48" s="17">
        <v>-3986.4781718288687</v>
      </c>
      <c r="E48" s="17">
        <v>1691.8159004608392</v>
      </c>
      <c r="F48" s="17">
        <v>-683.62085819278388</v>
      </c>
      <c r="G48" s="17">
        <v>-2160.1760405654118</v>
      </c>
      <c r="H48" s="17">
        <v>-2819.4938510608417</v>
      </c>
      <c r="I48" s="17">
        <v>-2009.3175236522484</v>
      </c>
      <c r="J48" s="17">
        <v>-850.61416131656938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</row>
    <row r="49" spans="1:60" ht="14.25" customHeight="1" x14ac:dyDescent="0.25">
      <c r="A49" s="21" t="s">
        <v>150</v>
      </c>
      <c r="B49" s="14" t="s">
        <v>151</v>
      </c>
      <c r="C49" s="15" t="s">
        <v>152</v>
      </c>
      <c r="D49" s="15" t="s">
        <v>153</v>
      </c>
      <c r="E49" s="15" t="s">
        <v>154</v>
      </c>
      <c r="F49" s="15" t="s">
        <v>155</v>
      </c>
      <c r="G49" s="15" t="s">
        <v>156</v>
      </c>
      <c r="H49" s="15" t="s">
        <v>157</v>
      </c>
      <c r="I49" s="15" t="s">
        <v>158</v>
      </c>
      <c r="J49" s="15" t="s">
        <v>159</v>
      </c>
      <c r="K49" s="15" t="s">
        <v>160</v>
      </c>
      <c r="L49" s="15" t="s">
        <v>161</v>
      </c>
      <c r="M49" s="15" t="s">
        <v>162</v>
      </c>
      <c r="N49" s="15" t="s">
        <v>163</v>
      </c>
      <c r="O49" s="15" t="s">
        <v>164</v>
      </c>
      <c r="P49" s="15" t="s">
        <v>165</v>
      </c>
      <c r="Q49" s="15" t="s">
        <v>166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</row>
    <row r="50" spans="1:60" ht="13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</row>
    <row r="51" spans="1:60" ht="14.25" customHeight="1" x14ac:dyDescent="0.25">
      <c r="A51" s="22" t="s">
        <v>167</v>
      </c>
      <c r="B51" s="22"/>
      <c r="C51" s="22"/>
      <c r="D51" s="22"/>
      <c r="E51" s="22"/>
      <c r="F51" s="2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</row>
    <row r="52" spans="1:60" ht="14.25" customHeight="1" x14ac:dyDescent="0.25">
      <c r="A52" s="2" t="s">
        <v>168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</row>
    <row r="53" spans="1:60" ht="14.25" customHeight="1" x14ac:dyDescent="0.25">
      <c r="A53" s="22" t="s">
        <v>169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</row>
    <row r="54" spans="1:60" ht="14.25" customHeight="1" x14ac:dyDescent="0.25">
      <c r="A54" s="23" t="s">
        <v>170</v>
      </c>
      <c r="B54" s="23"/>
      <c r="C54" s="23"/>
      <c r="D54" s="23"/>
      <c r="E54" s="23"/>
      <c r="F54" s="2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</row>
    <row r="55" spans="1:60" ht="13.5" customHeight="1" x14ac:dyDescent="0.25">
      <c r="A55" s="2" t="s">
        <v>171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</row>
  </sheetData>
  <mergeCells count="4">
    <mergeCell ref="A53:K53"/>
    <mergeCell ref="A54:F54"/>
    <mergeCell ref="A1:F1"/>
    <mergeCell ref="A51:F51"/>
  </mergeCells>
  <pageMargins left="0.39" right="0.39" top="0.39" bottom="0.39" header="0.39" footer="0.3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66"/>
  <sheetViews>
    <sheetView showGridLines="0" showRowColHeaders="0" tabSelected="1" workbookViewId="0">
      <pane xSplit="1" ySplit="5" topLeftCell="B14" activePane="bottomRight" state="frozen"/>
      <selection pane="topRight"/>
      <selection pane="bottomLeft"/>
      <selection pane="bottomRight" activeCell="A64" sqref="A64"/>
    </sheetView>
  </sheetViews>
  <sheetFormatPr defaultColWidth="10.109375" defaultRowHeight="14.55" customHeight="1" x14ac:dyDescent="0.25"/>
  <cols>
    <col min="1" max="1" width="57.44140625" customWidth="1"/>
    <col min="2" max="2" width="10.33203125" customWidth="1"/>
    <col min="3" max="4" width="8.88671875" customWidth="1"/>
    <col min="5" max="17" width="9.44140625" customWidth="1"/>
    <col min="18" max="21" width="8.88671875" customWidth="1"/>
    <col min="22" max="45" width="9.44140625" customWidth="1"/>
    <col min="46" max="46" width="8.88671875" customWidth="1"/>
    <col min="47" max="49" width="9.44140625" customWidth="1"/>
    <col min="50" max="50" width="8.88671875" customWidth="1"/>
    <col min="51" max="56" width="9.44140625" customWidth="1"/>
    <col min="57" max="59" width="8.88671875" customWidth="1"/>
  </cols>
  <sheetData>
    <row r="1" spans="1:59" ht="19.5" customHeight="1" x14ac:dyDescent="0.25">
      <c r="A1" s="24" t="s">
        <v>172</v>
      </c>
      <c r="B1" s="24"/>
      <c r="C1" s="24"/>
      <c r="D1" s="24"/>
      <c r="E1" s="24"/>
      <c r="F1" s="24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spans="1:59" ht="16.5" customHeight="1" x14ac:dyDescent="0.25">
      <c r="A2" s="3" t="s">
        <v>173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</row>
    <row r="3" spans="1:59" ht="16.5" customHeight="1" x14ac:dyDescent="0.25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</row>
    <row r="4" spans="1:59" ht="16.5" customHeight="1" x14ac:dyDescent="0.25">
      <c r="A4" s="4" t="s">
        <v>174</v>
      </c>
      <c r="B4" s="2"/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</row>
    <row r="5" spans="1:59" ht="14.25" customHeight="1" x14ac:dyDescent="0.25">
      <c r="A5" s="6"/>
      <c r="B5" s="7" t="s">
        <v>175</v>
      </c>
      <c r="C5" s="8" t="s">
        <v>176</v>
      </c>
      <c r="D5" s="8" t="s">
        <v>177</v>
      </c>
      <c r="E5" s="8" t="s">
        <v>178</v>
      </c>
      <c r="F5" s="8" t="s">
        <v>179</v>
      </c>
      <c r="G5" s="8" t="s">
        <v>180</v>
      </c>
      <c r="H5" s="8" t="s">
        <v>181</v>
      </c>
      <c r="I5" s="8" t="s">
        <v>182</v>
      </c>
      <c r="J5" s="8" t="s">
        <v>183</v>
      </c>
      <c r="K5" s="8" t="s">
        <v>184</v>
      </c>
      <c r="L5" s="8" t="s">
        <v>185</v>
      </c>
      <c r="M5" s="8" t="s">
        <v>186</v>
      </c>
      <c r="N5" s="8" t="s">
        <v>187</v>
      </c>
      <c r="O5" s="8" t="s">
        <v>188</v>
      </c>
      <c r="P5" s="8" t="s">
        <v>189</v>
      </c>
      <c r="Q5" s="8" t="s">
        <v>190</v>
      </c>
      <c r="R5" s="8" t="s">
        <v>191</v>
      </c>
      <c r="S5" s="8" t="s">
        <v>192</v>
      </c>
      <c r="T5" s="8" t="s">
        <v>193</v>
      </c>
      <c r="U5" s="8" t="s">
        <v>194</v>
      </c>
      <c r="V5" s="8" t="s">
        <v>195</v>
      </c>
      <c r="W5" s="8" t="s">
        <v>196</v>
      </c>
      <c r="X5" s="8" t="s">
        <v>197</v>
      </c>
      <c r="Y5" s="8" t="s">
        <v>198</v>
      </c>
      <c r="Z5" s="8" t="s">
        <v>199</v>
      </c>
      <c r="AA5" s="8" t="s">
        <v>200</v>
      </c>
      <c r="AB5" s="8" t="s">
        <v>201</v>
      </c>
      <c r="AC5" s="8" t="s">
        <v>202</v>
      </c>
      <c r="AD5" s="8" t="s">
        <v>203</v>
      </c>
      <c r="AE5" s="8" t="s">
        <v>204</v>
      </c>
      <c r="AF5" s="8" t="s">
        <v>205</v>
      </c>
      <c r="AG5" s="8" t="s">
        <v>206</v>
      </c>
      <c r="AH5" s="8" t="s">
        <v>207</v>
      </c>
      <c r="AI5" s="8" t="s">
        <v>208</v>
      </c>
      <c r="AJ5" s="8" t="s">
        <v>209</v>
      </c>
      <c r="AK5" s="8" t="s">
        <v>210</v>
      </c>
      <c r="AL5" s="8" t="s">
        <v>211</v>
      </c>
      <c r="AM5" s="8" t="s">
        <v>212</v>
      </c>
      <c r="AN5" s="8" t="s">
        <v>213</v>
      </c>
      <c r="AO5" s="8" t="s">
        <v>214</v>
      </c>
      <c r="AP5" s="8" t="s">
        <v>215</v>
      </c>
      <c r="AQ5" s="8" t="s">
        <v>216</v>
      </c>
      <c r="AR5" s="8" t="s">
        <v>217</v>
      </c>
      <c r="AS5" s="8" t="s">
        <v>218</v>
      </c>
      <c r="AT5" s="8" t="s">
        <v>219</v>
      </c>
      <c r="AU5" s="8" t="s">
        <v>220</v>
      </c>
      <c r="AV5" s="8" t="s">
        <v>221</v>
      </c>
      <c r="AW5" s="8" t="s">
        <v>222</v>
      </c>
      <c r="AX5" s="8" t="s">
        <v>223</v>
      </c>
      <c r="AY5" s="8" t="s">
        <v>224</v>
      </c>
      <c r="AZ5" s="8" t="s">
        <v>225</v>
      </c>
      <c r="BA5" s="8" t="s">
        <v>226</v>
      </c>
      <c r="BB5" s="8" t="s">
        <v>227</v>
      </c>
      <c r="BC5" s="8" t="s">
        <v>228</v>
      </c>
      <c r="BD5" s="8" t="s">
        <v>229</v>
      </c>
      <c r="BE5" s="8" t="s">
        <v>230</v>
      </c>
      <c r="BF5" s="8" t="s">
        <v>231</v>
      </c>
      <c r="BG5" s="9" t="s">
        <v>232</v>
      </c>
    </row>
    <row r="6" spans="1:59" ht="14.25" customHeight="1" x14ac:dyDescent="0.25">
      <c r="A6" s="10" t="s">
        <v>233</v>
      </c>
      <c r="B6" s="11">
        <v>-5979</v>
      </c>
      <c r="C6" s="12">
        <v>-6345</v>
      </c>
      <c r="D6" s="12">
        <v>-1712</v>
      </c>
      <c r="E6" s="12">
        <v>-6944</v>
      </c>
      <c r="F6" s="12">
        <v>-8713</v>
      </c>
      <c r="G6" s="12">
        <v>-10465</v>
      </c>
      <c r="H6" s="12">
        <v>-4356</v>
      </c>
      <c r="I6" s="12">
        <v>-7627</v>
      </c>
      <c r="J6" s="12">
        <v>-9178</v>
      </c>
      <c r="K6" s="12">
        <v>-9678</v>
      </c>
      <c r="L6" s="12">
        <v>-6291</v>
      </c>
      <c r="M6" s="12">
        <v>-11799</v>
      </c>
      <c r="N6" s="12">
        <v>-11923</v>
      </c>
      <c r="O6" s="12">
        <v>-14833</v>
      </c>
      <c r="P6" s="12">
        <v>-6996</v>
      </c>
      <c r="Q6" s="12">
        <v>-5673</v>
      </c>
      <c r="R6" s="12">
        <v>-1560</v>
      </c>
      <c r="S6" s="12">
        <v>-4657</v>
      </c>
      <c r="T6" s="12">
        <v>-983</v>
      </c>
      <c r="U6" s="12">
        <v>-4160</v>
      </c>
      <c r="V6" s="12">
        <v>-9004</v>
      </c>
      <c r="W6" s="12">
        <v>-9865</v>
      </c>
      <c r="X6" s="12">
        <v>-9334</v>
      </c>
      <c r="Y6" s="12">
        <v>-16417</v>
      </c>
      <c r="Z6" s="12">
        <v>-21182</v>
      </c>
      <c r="AA6" s="12">
        <v>-22681</v>
      </c>
      <c r="AB6" s="12">
        <v>-14828</v>
      </c>
      <c r="AC6" s="12">
        <v>-15711</v>
      </c>
      <c r="AD6" s="12">
        <v>-16209</v>
      </c>
      <c r="AE6" s="12">
        <v>-13815</v>
      </c>
      <c r="AF6" s="12">
        <v>-7958</v>
      </c>
      <c r="AG6" s="12">
        <v>-9978</v>
      </c>
      <c r="AH6" s="12">
        <v>-14853</v>
      </c>
      <c r="AI6" s="12">
        <v>-16903</v>
      </c>
      <c r="AJ6" s="12">
        <v>-10243</v>
      </c>
      <c r="AK6" s="12">
        <v>-13859</v>
      </c>
      <c r="AL6" s="12">
        <v>-10547</v>
      </c>
      <c r="AM6" s="12">
        <v>-10744</v>
      </c>
      <c r="AN6" s="12">
        <v>-5057</v>
      </c>
      <c r="AO6" s="12">
        <v>-12500</v>
      </c>
      <c r="AP6" s="12">
        <v>-8975</v>
      </c>
      <c r="AQ6" s="12">
        <v>-9684</v>
      </c>
      <c r="AR6" s="12">
        <v>-1683</v>
      </c>
      <c r="AS6" s="12">
        <v>-6972</v>
      </c>
      <c r="AT6" s="12">
        <v>-7025</v>
      </c>
      <c r="AU6" s="12">
        <v>-9911</v>
      </c>
      <c r="AV6" s="12">
        <v>-3817</v>
      </c>
      <c r="AW6" s="12">
        <v>-6286</v>
      </c>
      <c r="AX6" s="12">
        <v>-7415</v>
      </c>
      <c r="AY6" s="12">
        <v>-11216</v>
      </c>
      <c r="AZ6" s="12">
        <v>-8432</v>
      </c>
      <c r="BA6" s="12">
        <v>-13750</v>
      </c>
      <c r="BB6" s="12">
        <v>-16003</v>
      </c>
      <c r="BC6" s="12">
        <v>-14136</v>
      </c>
      <c r="BD6" s="12">
        <v>3028</v>
      </c>
      <c r="BE6" s="12">
        <v>5368</v>
      </c>
      <c r="BF6" s="12">
        <v>-731</v>
      </c>
      <c r="BG6" s="12">
        <v>25</v>
      </c>
    </row>
    <row r="7" spans="1:59" ht="14.25" customHeight="1" x14ac:dyDescent="0.25">
      <c r="A7" s="13" t="s">
        <v>234</v>
      </c>
      <c r="B7" s="14">
        <v>18365</v>
      </c>
      <c r="C7" s="15">
        <v>19495</v>
      </c>
      <c r="D7" s="15">
        <v>19306</v>
      </c>
      <c r="E7" s="15">
        <v>21343</v>
      </c>
      <c r="F7" s="15">
        <v>19974</v>
      </c>
      <c r="G7" s="15">
        <v>23158</v>
      </c>
      <c r="H7" s="15">
        <v>23996</v>
      </c>
      <c r="I7" s="15">
        <v>26650</v>
      </c>
      <c r="J7" s="15">
        <v>24923</v>
      </c>
      <c r="K7" s="15">
        <v>28751</v>
      </c>
      <c r="L7" s="15">
        <v>28624</v>
      </c>
      <c r="M7" s="15">
        <v>33081</v>
      </c>
      <c r="N7" s="15">
        <v>35208</v>
      </c>
      <c r="O7" s="15">
        <v>37694</v>
      </c>
      <c r="P7" s="15">
        <v>39013</v>
      </c>
      <c r="Q7" s="15">
        <v>28991</v>
      </c>
      <c r="R7" s="15">
        <v>26149</v>
      </c>
      <c r="S7" s="15">
        <v>25277</v>
      </c>
      <c r="T7" s="15">
        <v>27260</v>
      </c>
      <c r="U7" s="15">
        <v>31046</v>
      </c>
      <c r="V7" s="15">
        <v>27878</v>
      </c>
      <c r="W7" s="15">
        <v>30569</v>
      </c>
      <c r="X7" s="15">
        <v>28653</v>
      </c>
      <c r="Y7" s="15">
        <v>33892</v>
      </c>
      <c r="Z7" s="15">
        <v>33004</v>
      </c>
      <c r="AA7" s="15">
        <v>35463</v>
      </c>
      <c r="AB7" s="15">
        <v>36538</v>
      </c>
      <c r="AC7" s="15">
        <v>37387</v>
      </c>
      <c r="AD7" s="15">
        <v>37105</v>
      </c>
      <c r="AE7" s="15">
        <v>41105</v>
      </c>
      <c r="AF7" s="15">
        <v>40969</v>
      </c>
      <c r="AG7" s="15">
        <v>42769</v>
      </c>
      <c r="AH7" s="15">
        <v>40919</v>
      </c>
      <c r="AI7" s="15">
        <v>42356</v>
      </c>
      <c r="AJ7" s="15">
        <v>40669</v>
      </c>
      <c r="AK7" s="15">
        <v>43453</v>
      </c>
      <c r="AL7" s="15">
        <v>43973</v>
      </c>
      <c r="AM7" s="15">
        <v>43594</v>
      </c>
      <c r="AN7" s="15">
        <v>42724</v>
      </c>
      <c r="AO7" s="15">
        <v>43002</v>
      </c>
      <c r="AP7" s="15">
        <v>39678</v>
      </c>
      <c r="AQ7" s="15">
        <v>39321</v>
      </c>
      <c r="AR7" s="15">
        <v>36631</v>
      </c>
      <c r="AS7" s="15">
        <v>39235</v>
      </c>
      <c r="AT7" s="15">
        <v>37009</v>
      </c>
      <c r="AU7" s="15">
        <v>39494</v>
      </c>
      <c r="AV7" s="15">
        <v>34994</v>
      </c>
      <c r="AW7" s="15">
        <v>41148</v>
      </c>
      <c r="AX7" s="15">
        <v>40639</v>
      </c>
      <c r="AY7" s="15">
        <v>42358</v>
      </c>
      <c r="AZ7" s="15">
        <v>40694</v>
      </c>
      <c r="BA7" s="15">
        <v>45523</v>
      </c>
      <c r="BB7" s="15">
        <v>43768</v>
      </c>
      <c r="BC7" s="15">
        <v>44051</v>
      </c>
      <c r="BD7" s="15">
        <v>43310</v>
      </c>
      <c r="BE7" s="15">
        <v>47780</v>
      </c>
      <c r="BF7" s="15">
        <v>44841</v>
      </c>
      <c r="BG7" s="15">
        <v>44429</v>
      </c>
    </row>
    <row r="8" spans="1:59" ht="14.25" customHeight="1" x14ac:dyDescent="0.25">
      <c r="A8" s="13" t="s">
        <v>235</v>
      </c>
      <c r="B8" s="16">
        <v>24349</v>
      </c>
      <c r="C8" s="17">
        <v>27965</v>
      </c>
      <c r="D8" s="17">
        <v>28864</v>
      </c>
      <c r="E8" s="17">
        <v>30267</v>
      </c>
      <c r="F8" s="17">
        <v>28573</v>
      </c>
      <c r="G8" s="17">
        <v>35601</v>
      </c>
      <c r="H8" s="17">
        <v>35119</v>
      </c>
      <c r="I8" s="17">
        <v>35379</v>
      </c>
      <c r="J8" s="17">
        <v>33878</v>
      </c>
      <c r="K8" s="17">
        <v>40200</v>
      </c>
      <c r="L8" s="17">
        <v>42147</v>
      </c>
      <c r="M8" s="17">
        <v>45985</v>
      </c>
      <c r="N8" s="17">
        <v>47321</v>
      </c>
      <c r="O8" s="17">
        <v>54418</v>
      </c>
      <c r="P8" s="17">
        <v>55171</v>
      </c>
      <c r="Q8" s="17">
        <v>36913</v>
      </c>
      <c r="R8" s="17">
        <v>27380</v>
      </c>
      <c r="S8" s="17">
        <v>32071</v>
      </c>
      <c r="T8" s="17">
        <v>36639</v>
      </c>
      <c r="U8" s="17">
        <v>38404</v>
      </c>
      <c r="V8" s="17">
        <v>36713</v>
      </c>
      <c r="W8" s="17">
        <v>42674</v>
      </c>
      <c r="X8" s="17">
        <v>45275</v>
      </c>
      <c r="Y8" s="17">
        <v>52655</v>
      </c>
      <c r="Z8" s="17">
        <v>53541</v>
      </c>
      <c r="AA8" s="17">
        <v>61411</v>
      </c>
      <c r="AB8" s="17">
        <v>59843</v>
      </c>
      <c r="AC8" s="17">
        <v>56757</v>
      </c>
      <c r="AD8" s="17">
        <v>53807</v>
      </c>
      <c r="AE8" s="17">
        <v>59005</v>
      </c>
      <c r="AF8" s="17">
        <v>57227</v>
      </c>
      <c r="AG8" s="17">
        <v>57276</v>
      </c>
      <c r="AH8" s="17">
        <v>58521</v>
      </c>
      <c r="AI8" s="17">
        <v>66062</v>
      </c>
      <c r="AJ8" s="17">
        <v>61573</v>
      </c>
      <c r="AK8" s="17">
        <v>63126</v>
      </c>
      <c r="AL8" s="17">
        <v>57495</v>
      </c>
      <c r="AM8" s="17">
        <v>61547</v>
      </c>
      <c r="AN8" s="17">
        <v>59732</v>
      </c>
      <c r="AO8" s="17">
        <v>61091</v>
      </c>
      <c r="AP8" s="17">
        <v>51815</v>
      </c>
      <c r="AQ8" s="17">
        <v>53265</v>
      </c>
      <c r="AR8" s="17">
        <v>49035</v>
      </c>
      <c r="AS8" s="17">
        <v>49759</v>
      </c>
      <c r="AT8" s="17">
        <v>45562</v>
      </c>
      <c r="AU8" s="17">
        <v>51425</v>
      </c>
      <c r="AV8" s="17">
        <v>45466</v>
      </c>
      <c r="AW8" s="17">
        <v>50115</v>
      </c>
      <c r="AX8" s="17">
        <v>49342</v>
      </c>
      <c r="AY8" s="17">
        <v>56179</v>
      </c>
      <c r="AZ8" s="17">
        <v>59336</v>
      </c>
      <c r="BA8" s="17">
        <v>62932</v>
      </c>
      <c r="BB8" s="17">
        <v>61094</v>
      </c>
      <c r="BC8" s="17">
        <v>60752</v>
      </c>
      <c r="BD8" s="17">
        <v>50892</v>
      </c>
      <c r="BE8" s="17">
        <v>46897</v>
      </c>
      <c r="BF8" s="17">
        <v>47578</v>
      </c>
      <c r="BG8" s="17">
        <v>48708</v>
      </c>
    </row>
    <row r="9" spans="1:59" ht="14.25" customHeight="1" x14ac:dyDescent="0.25">
      <c r="A9" s="18" t="s">
        <v>236</v>
      </c>
      <c r="B9" s="14">
        <v>-5984</v>
      </c>
      <c r="C9" s="15">
        <v>-8470</v>
      </c>
      <c r="D9" s="15">
        <v>-9558</v>
      </c>
      <c r="E9" s="15">
        <v>-8924</v>
      </c>
      <c r="F9" s="15">
        <v>-8599</v>
      </c>
      <c r="G9" s="15">
        <v>-12443</v>
      </c>
      <c r="H9" s="15">
        <v>-11123</v>
      </c>
      <c r="I9" s="15">
        <v>-8729</v>
      </c>
      <c r="J9" s="15">
        <v>-8955</v>
      </c>
      <c r="K9" s="15">
        <v>-11449</v>
      </c>
      <c r="L9" s="15">
        <v>-13523</v>
      </c>
      <c r="M9" s="15">
        <v>-12904</v>
      </c>
      <c r="N9" s="15">
        <v>-12113</v>
      </c>
      <c r="O9" s="15">
        <v>-16724</v>
      </c>
      <c r="P9" s="15">
        <v>-16158</v>
      </c>
      <c r="Q9" s="15">
        <v>-7922</v>
      </c>
      <c r="R9" s="15">
        <v>-1231</v>
      </c>
      <c r="S9" s="15">
        <v>-6794</v>
      </c>
      <c r="T9" s="15">
        <v>-9379</v>
      </c>
      <c r="U9" s="15">
        <v>-7358</v>
      </c>
      <c r="V9" s="15">
        <v>-8835</v>
      </c>
      <c r="W9" s="15">
        <v>-12105</v>
      </c>
      <c r="X9" s="15">
        <v>-16622</v>
      </c>
      <c r="Y9" s="15">
        <v>-18763</v>
      </c>
      <c r="Z9" s="15">
        <v>-20537</v>
      </c>
      <c r="AA9" s="15">
        <v>-25948</v>
      </c>
      <c r="AB9" s="15">
        <v>-23305</v>
      </c>
      <c r="AC9" s="15">
        <v>-19370</v>
      </c>
      <c r="AD9" s="15">
        <v>-16702</v>
      </c>
      <c r="AE9" s="15">
        <v>-17900</v>
      </c>
      <c r="AF9" s="15">
        <v>-16258</v>
      </c>
      <c r="AG9" s="15">
        <v>-14507</v>
      </c>
      <c r="AH9" s="15">
        <v>-17602</v>
      </c>
      <c r="AI9" s="15">
        <v>-23706</v>
      </c>
      <c r="AJ9" s="15">
        <v>-20904</v>
      </c>
      <c r="AK9" s="15">
        <v>-19673</v>
      </c>
      <c r="AL9" s="15">
        <v>-13522</v>
      </c>
      <c r="AM9" s="15">
        <v>-17953</v>
      </c>
      <c r="AN9" s="15">
        <v>-17008</v>
      </c>
      <c r="AO9" s="15">
        <v>-18089</v>
      </c>
      <c r="AP9" s="15">
        <v>-12137</v>
      </c>
      <c r="AQ9" s="15">
        <v>-13944</v>
      </c>
      <c r="AR9" s="15">
        <v>-12404</v>
      </c>
      <c r="AS9" s="15">
        <v>-10524</v>
      </c>
      <c r="AT9" s="15">
        <v>-8553</v>
      </c>
      <c r="AU9" s="15">
        <v>-11931</v>
      </c>
      <c r="AV9" s="15">
        <v>-10472</v>
      </c>
      <c r="AW9" s="15">
        <v>-8967</v>
      </c>
      <c r="AX9" s="15">
        <v>-8703</v>
      </c>
      <c r="AY9" s="15">
        <v>-13821</v>
      </c>
      <c r="AZ9" s="15">
        <v>-18642</v>
      </c>
      <c r="BA9" s="15">
        <v>-17409</v>
      </c>
      <c r="BB9" s="15">
        <v>-17326</v>
      </c>
      <c r="BC9" s="15">
        <v>-16701</v>
      </c>
      <c r="BD9" s="15">
        <v>-7582</v>
      </c>
      <c r="BE9" s="15">
        <v>883</v>
      </c>
      <c r="BF9" s="15">
        <v>-2737</v>
      </c>
      <c r="BG9" s="15">
        <v>-4279</v>
      </c>
    </row>
    <row r="10" spans="1:59" ht="14.25" customHeight="1" x14ac:dyDescent="0.25">
      <c r="A10" s="13" t="s">
        <v>237</v>
      </c>
      <c r="B10" s="16">
        <v>3898</v>
      </c>
      <c r="C10" s="17">
        <v>6096</v>
      </c>
      <c r="D10" s="17">
        <v>11801</v>
      </c>
      <c r="E10" s="17">
        <v>6027</v>
      </c>
      <c r="F10" s="17">
        <v>3628</v>
      </c>
      <c r="G10" s="17">
        <v>6088</v>
      </c>
      <c r="H10" s="17">
        <v>10987</v>
      </c>
      <c r="I10" s="17">
        <v>5390</v>
      </c>
      <c r="J10" s="17">
        <v>4166</v>
      </c>
      <c r="K10" s="17">
        <v>6622</v>
      </c>
      <c r="L10" s="17">
        <v>12424</v>
      </c>
      <c r="M10" s="17">
        <v>6794</v>
      </c>
      <c r="N10" s="17">
        <v>5607</v>
      </c>
      <c r="O10" s="17">
        <v>8731</v>
      </c>
      <c r="P10" s="17">
        <v>15026</v>
      </c>
      <c r="Q10" s="17">
        <v>7748</v>
      </c>
      <c r="R10" s="17">
        <v>5120</v>
      </c>
      <c r="S10" s="17">
        <v>7665</v>
      </c>
      <c r="T10" s="17">
        <v>14005</v>
      </c>
      <c r="U10" s="17">
        <v>9026</v>
      </c>
      <c r="V10" s="17">
        <v>5180</v>
      </c>
      <c r="W10" s="17">
        <v>8501</v>
      </c>
      <c r="X10" s="17">
        <v>13275</v>
      </c>
      <c r="Y10" s="17">
        <v>9493</v>
      </c>
      <c r="Z10" s="17">
        <v>6560</v>
      </c>
      <c r="AA10" s="17">
        <v>9992</v>
      </c>
      <c r="AB10" s="17">
        <v>14921</v>
      </c>
      <c r="AC10" s="17">
        <v>9782</v>
      </c>
      <c r="AD10" s="17">
        <v>6478</v>
      </c>
      <c r="AE10" s="17">
        <v>10947</v>
      </c>
      <c r="AF10" s="17">
        <v>15106</v>
      </c>
      <c r="AG10" s="17">
        <v>11037</v>
      </c>
      <c r="AH10" s="17">
        <v>10027</v>
      </c>
      <c r="AI10" s="17">
        <v>15720</v>
      </c>
      <c r="AJ10" s="17">
        <v>18540</v>
      </c>
      <c r="AK10" s="17">
        <v>14583</v>
      </c>
      <c r="AL10" s="17">
        <v>11040</v>
      </c>
      <c r="AM10" s="17">
        <v>16043</v>
      </c>
      <c r="AN10" s="17">
        <v>20346</v>
      </c>
      <c r="AO10" s="17">
        <v>14861</v>
      </c>
      <c r="AP10" s="17">
        <v>10658</v>
      </c>
      <c r="AQ10" s="17">
        <v>13813</v>
      </c>
      <c r="AR10" s="17">
        <v>18442</v>
      </c>
      <c r="AS10" s="17">
        <v>12575</v>
      </c>
      <c r="AT10" s="17">
        <v>8982</v>
      </c>
      <c r="AU10" s="17">
        <v>10904</v>
      </c>
      <c r="AV10" s="17">
        <v>14685</v>
      </c>
      <c r="AW10" s="17">
        <v>11757</v>
      </c>
      <c r="AX10" s="17">
        <v>8819</v>
      </c>
      <c r="AY10" s="17">
        <v>11842</v>
      </c>
      <c r="AZ10" s="17">
        <v>18615</v>
      </c>
      <c r="BA10" s="17">
        <v>14205</v>
      </c>
      <c r="BB10" s="17">
        <v>9745</v>
      </c>
      <c r="BC10" s="17">
        <v>13649</v>
      </c>
      <c r="BD10" s="17">
        <v>19974</v>
      </c>
      <c r="BE10" s="17">
        <v>15259</v>
      </c>
      <c r="BF10" s="17">
        <v>10745</v>
      </c>
      <c r="BG10" s="17">
        <v>14999</v>
      </c>
    </row>
    <row r="11" spans="1:59" ht="14.25" customHeight="1" x14ac:dyDescent="0.25">
      <c r="A11" s="13" t="s">
        <v>238</v>
      </c>
      <c r="B11" s="14">
        <v>2802</v>
      </c>
      <c r="C11" s="15">
        <v>2794</v>
      </c>
      <c r="D11" s="15">
        <v>3165</v>
      </c>
      <c r="E11" s="15">
        <v>3189</v>
      </c>
      <c r="F11" s="15">
        <v>2706</v>
      </c>
      <c r="G11" s="15">
        <v>2988</v>
      </c>
      <c r="H11" s="15">
        <v>3305</v>
      </c>
      <c r="I11" s="15">
        <v>3190</v>
      </c>
      <c r="J11" s="15">
        <v>2991</v>
      </c>
      <c r="K11" s="15">
        <v>3834</v>
      </c>
      <c r="L11" s="15">
        <v>4262</v>
      </c>
      <c r="M11" s="15">
        <v>4827</v>
      </c>
      <c r="N11" s="15">
        <v>4049</v>
      </c>
      <c r="O11" s="15">
        <v>4899</v>
      </c>
      <c r="P11" s="15">
        <v>4949</v>
      </c>
      <c r="Q11" s="15">
        <v>4307</v>
      </c>
      <c r="R11" s="15">
        <v>3761</v>
      </c>
      <c r="S11" s="15">
        <v>3798</v>
      </c>
      <c r="T11" s="15">
        <v>4328</v>
      </c>
      <c r="U11" s="15">
        <v>5203</v>
      </c>
      <c r="V11" s="15">
        <v>4045</v>
      </c>
      <c r="W11" s="15">
        <v>5052</v>
      </c>
      <c r="X11" s="15">
        <v>4931</v>
      </c>
      <c r="Y11" s="15">
        <v>5676</v>
      </c>
      <c r="Z11" s="15">
        <v>4940</v>
      </c>
      <c r="AA11" s="15">
        <v>5440</v>
      </c>
      <c r="AB11" s="15">
        <v>5232</v>
      </c>
      <c r="AC11" s="15">
        <v>5355</v>
      </c>
      <c r="AD11" s="15">
        <v>4444</v>
      </c>
      <c r="AE11" s="15">
        <v>5389</v>
      </c>
      <c r="AF11" s="15">
        <v>5511</v>
      </c>
      <c r="AG11" s="15">
        <v>5680</v>
      </c>
      <c r="AH11" s="15">
        <v>5726</v>
      </c>
      <c r="AI11" s="15">
        <v>5993</v>
      </c>
      <c r="AJ11" s="15">
        <v>6411</v>
      </c>
      <c r="AK11" s="15">
        <v>7370</v>
      </c>
      <c r="AL11" s="15">
        <v>6306</v>
      </c>
      <c r="AM11" s="15">
        <v>7023</v>
      </c>
      <c r="AN11" s="15">
        <v>6800</v>
      </c>
      <c r="AO11" s="15">
        <v>7752</v>
      </c>
      <c r="AP11" s="15">
        <v>5390</v>
      </c>
      <c r="AQ11" s="15">
        <v>6561</v>
      </c>
      <c r="AR11" s="15">
        <v>6193</v>
      </c>
      <c r="AS11" s="15">
        <v>7356</v>
      </c>
      <c r="AT11" s="15">
        <v>5975</v>
      </c>
      <c r="AU11" s="15">
        <v>6501</v>
      </c>
      <c r="AV11" s="15">
        <v>5962</v>
      </c>
      <c r="AW11" s="15">
        <v>7367</v>
      </c>
      <c r="AX11" s="15">
        <v>5793</v>
      </c>
      <c r="AY11" s="15">
        <v>6500</v>
      </c>
      <c r="AZ11" s="15">
        <v>6796</v>
      </c>
      <c r="BA11" s="15">
        <v>8059</v>
      </c>
      <c r="BB11" s="15">
        <v>6250</v>
      </c>
      <c r="BC11" s="15">
        <v>7252</v>
      </c>
      <c r="BD11" s="15">
        <v>7186</v>
      </c>
      <c r="BE11" s="15">
        <v>7765</v>
      </c>
      <c r="BF11" s="15">
        <v>6514</v>
      </c>
      <c r="BG11" s="15">
        <v>6678</v>
      </c>
    </row>
    <row r="12" spans="1:59" ht="14.25" customHeight="1" x14ac:dyDescent="0.25">
      <c r="A12" s="18" t="s">
        <v>239</v>
      </c>
      <c r="B12" s="16">
        <v>-4888</v>
      </c>
      <c r="C12" s="17">
        <v>-5168</v>
      </c>
      <c r="D12" s="17">
        <v>-922</v>
      </c>
      <c r="E12" s="17">
        <v>-6086</v>
      </c>
      <c r="F12" s="17">
        <v>-7677</v>
      </c>
      <c r="G12" s="17">
        <v>-9343</v>
      </c>
      <c r="H12" s="17">
        <v>-3441</v>
      </c>
      <c r="I12" s="17">
        <v>-6529</v>
      </c>
      <c r="J12" s="17">
        <v>-7780</v>
      </c>
      <c r="K12" s="17">
        <v>-8661</v>
      </c>
      <c r="L12" s="17">
        <v>-5361</v>
      </c>
      <c r="M12" s="17">
        <v>-10937</v>
      </c>
      <c r="N12" s="17">
        <v>-10555</v>
      </c>
      <c r="O12" s="17">
        <v>-12892</v>
      </c>
      <c r="P12" s="17">
        <v>-6081</v>
      </c>
      <c r="Q12" s="17">
        <v>-4481</v>
      </c>
      <c r="R12" s="17">
        <v>128</v>
      </c>
      <c r="S12" s="17">
        <v>-2927</v>
      </c>
      <c r="T12" s="17">
        <v>298</v>
      </c>
      <c r="U12" s="17">
        <v>-3535</v>
      </c>
      <c r="V12" s="17">
        <v>-7700</v>
      </c>
      <c r="W12" s="17">
        <v>-8656</v>
      </c>
      <c r="X12" s="17">
        <v>-8278</v>
      </c>
      <c r="Y12" s="17">
        <v>-14946</v>
      </c>
      <c r="Z12" s="17">
        <v>-18917</v>
      </c>
      <c r="AA12" s="17">
        <v>-21396</v>
      </c>
      <c r="AB12" s="17">
        <v>-13616</v>
      </c>
      <c r="AC12" s="17">
        <v>-14943</v>
      </c>
      <c r="AD12" s="17">
        <v>-14668</v>
      </c>
      <c r="AE12" s="17">
        <v>-12342</v>
      </c>
      <c r="AF12" s="17">
        <v>-6663</v>
      </c>
      <c r="AG12" s="17">
        <v>-9150</v>
      </c>
      <c r="AH12" s="17">
        <v>-13301</v>
      </c>
      <c r="AI12" s="17">
        <v>-13979</v>
      </c>
      <c r="AJ12" s="17">
        <v>-8775</v>
      </c>
      <c r="AK12" s="17">
        <v>-12460</v>
      </c>
      <c r="AL12" s="17">
        <v>-8788</v>
      </c>
      <c r="AM12" s="17">
        <v>-8933</v>
      </c>
      <c r="AN12" s="17">
        <v>-3462</v>
      </c>
      <c r="AO12" s="17">
        <v>-10980</v>
      </c>
      <c r="AP12" s="17">
        <v>-6869</v>
      </c>
      <c r="AQ12" s="17">
        <v>-6692</v>
      </c>
      <c r="AR12" s="17">
        <v>-155</v>
      </c>
      <c r="AS12" s="17">
        <v>-5305</v>
      </c>
      <c r="AT12" s="17">
        <v>-5546</v>
      </c>
      <c r="AU12" s="17">
        <v>-7528</v>
      </c>
      <c r="AV12" s="17">
        <v>-1749</v>
      </c>
      <c r="AW12" s="17">
        <v>-4577</v>
      </c>
      <c r="AX12" s="17">
        <v>-5677</v>
      </c>
      <c r="AY12" s="17">
        <v>-8479</v>
      </c>
      <c r="AZ12" s="17">
        <v>-6823</v>
      </c>
      <c r="BA12" s="17">
        <v>-11263</v>
      </c>
      <c r="BB12" s="17">
        <v>-13831</v>
      </c>
      <c r="BC12" s="17">
        <v>-10304</v>
      </c>
      <c r="BD12" s="17">
        <v>5206</v>
      </c>
      <c r="BE12" s="17">
        <v>8377</v>
      </c>
      <c r="BF12" s="17">
        <v>1494</v>
      </c>
      <c r="BG12" s="17">
        <v>4042</v>
      </c>
    </row>
    <row r="13" spans="1:59" ht="14.25" customHeight="1" x14ac:dyDescent="0.25">
      <c r="A13" s="13" t="s">
        <v>240</v>
      </c>
      <c r="B13" s="14">
        <v>1160</v>
      </c>
      <c r="C13" s="15">
        <v>854</v>
      </c>
      <c r="D13" s="15">
        <v>1165</v>
      </c>
      <c r="E13" s="15">
        <v>946</v>
      </c>
      <c r="F13" s="15">
        <v>1323</v>
      </c>
      <c r="G13" s="15">
        <v>1115</v>
      </c>
      <c r="H13" s="15">
        <v>1406</v>
      </c>
      <c r="I13" s="15">
        <v>1261</v>
      </c>
      <c r="J13" s="15">
        <v>1878</v>
      </c>
      <c r="K13" s="15">
        <v>1596</v>
      </c>
      <c r="L13" s="15">
        <v>1862</v>
      </c>
      <c r="M13" s="15">
        <v>1935</v>
      </c>
      <c r="N13" s="15">
        <v>2380</v>
      </c>
      <c r="O13" s="15">
        <v>1721</v>
      </c>
      <c r="P13" s="15">
        <v>1801</v>
      </c>
      <c r="Q13" s="15">
        <v>1768</v>
      </c>
      <c r="R13" s="15">
        <v>1824</v>
      </c>
      <c r="S13" s="15">
        <v>1439</v>
      </c>
      <c r="T13" s="15">
        <v>1527</v>
      </c>
      <c r="U13" s="15">
        <v>1043</v>
      </c>
      <c r="V13" s="15">
        <v>2008</v>
      </c>
      <c r="W13" s="15">
        <v>990</v>
      </c>
      <c r="X13" s="15">
        <v>1256</v>
      </c>
      <c r="Y13" s="15">
        <v>943</v>
      </c>
      <c r="Z13" s="15">
        <v>1367</v>
      </c>
      <c r="AA13" s="15">
        <v>1167</v>
      </c>
      <c r="AB13" s="15">
        <v>1232</v>
      </c>
      <c r="AC13" s="15">
        <v>859</v>
      </c>
      <c r="AD13" s="15">
        <v>1465</v>
      </c>
      <c r="AE13" s="15">
        <v>1281</v>
      </c>
      <c r="AF13" s="15">
        <v>1431</v>
      </c>
      <c r="AG13" s="15">
        <v>1585</v>
      </c>
      <c r="AH13" s="15">
        <v>1473</v>
      </c>
      <c r="AI13" s="15">
        <v>1270</v>
      </c>
      <c r="AJ13" s="15">
        <v>1246</v>
      </c>
      <c r="AK13" s="15">
        <v>1300</v>
      </c>
      <c r="AL13" s="15">
        <v>1381</v>
      </c>
      <c r="AM13" s="15">
        <v>1179</v>
      </c>
      <c r="AN13" s="15">
        <v>1190</v>
      </c>
      <c r="AO13" s="15">
        <v>1160</v>
      </c>
      <c r="AP13" s="15">
        <v>1193</v>
      </c>
      <c r="AQ13" s="15">
        <v>1124</v>
      </c>
      <c r="AR13" s="15">
        <v>1154</v>
      </c>
      <c r="AS13" s="15">
        <v>1037</v>
      </c>
      <c r="AT13" s="15">
        <v>1307</v>
      </c>
      <c r="AU13" s="15">
        <v>1562</v>
      </c>
      <c r="AV13" s="15">
        <v>1308</v>
      </c>
      <c r="AW13" s="15">
        <v>1185</v>
      </c>
      <c r="AX13" s="15">
        <v>1226</v>
      </c>
      <c r="AY13" s="15">
        <v>1298</v>
      </c>
      <c r="AZ13" s="15">
        <v>1198</v>
      </c>
      <c r="BA13" s="15">
        <v>1237</v>
      </c>
      <c r="BB13" s="15">
        <v>1471</v>
      </c>
      <c r="BC13" s="15">
        <v>1504</v>
      </c>
      <c r="BD13" s="15">
        <v>1554</v>
      </c>
      <c r="BE13" s="15">
        <v>1603</v>
      </c>
      <c r="BF13" s="15">
        <v>1607</v>
      </c>
      <c r="BG13" s="15">
        <v>1571</v>
      </c>
    </row>
    <row r="14" spans="1:59" ht="14.25" customHeight="1" x14ac:dyDescent="0.25">
      <c r="A14" s="13" t="s">
        <v>241</v>
      </c>
      <c r="B14" s="16">
        <v>2495</v>
      </c>
      <c r="C14" s="17">
        <v>2404</v>
      </c>
      <c r="D14" s="17">
        <v>2405</v>
      </c>
      <c r="E14" s="17">
        <v>2191</v>
      </c>
      <c r="F14" s="17">
        <v>2679</v>
      </c>
      <c r="G14" s="17">
        <v>2588</v>
      </c>
      <c r="H14" s="17">
        <v>2915</v>
      </c>
      <c r="I14" s="17">
        <v>2908</v>
      </c>
      <c r="J14" s="17">
        <v>3616</v>
      </c>
      <c r="K14" s="17">
        <v>3022</v>
      </c>
      <c r="L14" s="17">
        <v>3510</v>
      </c>
      <c r="M14" s="17">
        <v>3401</v>
      </c>
      <c r="N14" s="17">
        <v>4248</v>
      </c>
      <c r="O14" s="17">
        <v>4106</v>
      </c>
      <c r="P14" s="17">
        <v>3482</v>
      </c>
      <c r="Q14" s="17">
        <v>3436</v>
      </c>
      <c r="R14" s="17">
        <v>3945</v>
      </c>
      <c r="S14" s="17">
        <v>3631</v>
      </c>
      <c r="T14" s="17">
        <v>3334</v>
      </c>
      <c r="U14" s="17">
        <v>2580</v>
      </c>
      <c r="V14" s="17">
        <v>3613</v>
      </c>
      <c r="W14" s="17">
        <v>2475</v>
      </c>
      <c r="X14" s="17">
        <v>2735</v>
      </c>
      <c r="Y14" s="17">
        <v>2889</v>
      </c>
      <c r="Z14" s="17">
        <v>4016</v>
      </c>
      <c r="AA14" s="17">
        <v>2739</v>
      </c>
      <c r="AB14" s="17">
        <v>2937</v>
      </c>
      <c r="AC14" s="17">
        <v>2182</v>
      </c>
      <c r="AD14" s="17">
        <v>3356</v>
      </c>
      <c r="AE14" s="17">
        <v>3022</v>
      </c>
      <c r="AF14" s="17">
        <v>3076</v>
      </c>
      <c r="AG14" s="17">
        <v>2896</v>
      </c>
      <c r="AH14" s="17">
        <v>3301</v>
      </c>
      <c r="AI14" s="17">
        <v>4490</v>
      </c>
      <c r="AJ14" s="17">
        <v>3039</v>
      </c>
      <c r="AK14" s="17">
        <v>3079</v>
      </c>
      <c r="AL14" s="17">
        <v>3554</v>
      </c>
      <c r="AM14" s="17">
        <v>3224</v>
      </c>
      <c r="AN14" s="17">
        <v>3188</v>
      </c>
      <c r="AO14" s="17">
        <v>3149</v>
      </c>
      <c r="AP14" s="17">
        <v>3690</v>
      </c>
      <c r="AQ14" s="17">
        <v>4283</v>
      </c>
      <c r="AR14" s="17">
        <v>3012</v>
      </c>
      <c r="AS14" s="17">
        <v>3207</v>
      </c>
      <c r="AT14" s="17">
        <v>3241</v>
      </c>
      <c r="AU14" s="17">
        <v>4266</v>
      </c>
      <c r="AV14" s="17">
        <v>3598</v>
      </c>
      <c r="AW14" s="17">
        <v>3439</v>
      </c>
      <c r="AX14" s="17">
        <v>3423</v>
      </c>
      <c r="AY14" s="17">
        <v>4583</v>
      </c>
      <c r="AZ14" s="17">
        <v>3527</v>
      </c>
      <c r="BA14" s="17">
        <v>4522</v>
      </c>
      <c r="BB14" s="17">
        <v>3826</v>
      </c>
      <c r="BC14" s="17">
        <v>5289</v>
      </c>
      <c r="BD14" s="17">
        <v>3911</v>
      </c>
      <c r="BE14" s="17">
        <v>5053</v>
      </c>
      <c r="BF14" s="17">
        <v>3982</v>
      </c>
      <c r="BG14" s="17">
        <v>5518</v>
      </c>
    </row>
    <row r="15" spans="1:59" ht="14.25" customHeight="1" x14ac:dyDescent="0.25">
      <c r="A15" s="18" t="s">
        <v>242</v>
      </c>
      <c r="B15" s="14">
        <v>-6223</v>
      </c>
      <c r="C15" s="15">
        <v>-6718</v>
      </c>
      <c r="D15" s="15">
        <v>-2162</v>
      </c>
      <c r="E15" s="15">
        <v>-7331</v>
      </c>
      <c r="F15" s="15">
        <v>-9033</v>
      </c>
      <c r="G15" s="15">
        <v>-10816</v>
      </c>
      <c r="H15" s="15">
        <v>-4950</v>
      </c>
      <c r="I15" s="15">
        <v>-8176</v>
      </c>
      <c r="J15" s="15">
        <v>-9518</v>
      </c>
      <c r="K15" s="15">
        <v>-10087</v>
      </c>
      <c r="L15" s="15">
        <v>-7009</v>
      </c>
      <c r="M15" s="15">
        <v>-12403</v>
      </c>
      <c r="N15" s="15">
        <v>-12423</v>
      </c>
      <c r="O15" s="15">
        <v>-15277</v>
      </c>
      <c r="P15" s="15">
        <v>-7762</v>
      </c>
      <c r="Q15" s="15">
        <v>-6149</v>
      </c>
      <c r="R15" s="15">
        <v>-1993</v>
      </c>
      <c r="S15" s="15">
        <v>-5119</v>
      </c>
      <c r="T15" s="15">
        <v>-1509</v>
      </c>
      <c r="U15" s="15">
        <v>-5072</v>
      </c>
      <c r="V15" s="15">
        <v>-9305</v>
      </c>
      <c r="W15" s="15">
        <v>-10141</v>
      </c>
      <c r="X15" s="15">
        <v>-9757</v>
      </c>
      <c r="Y15" s="15">
        <v>-16892</v>
      </c>
      <c r="Z15" s="15">
        <v>-21566</v>
      </c>
      <c r="AA15" s="15">
        <v>-22968</v>
      </c>
      <c r="AB15" s="15">
        <v>-15321</v>
      </c>
      <c r="AC15" s="15">
        <v>-16266</v>
      </c>
      <c r="AD15" s="15">
        <v>-16559</v>
      </c>
      <c r="AE15" s="15">
        <v>-14083</v>
      </c>
      <c r="AF15" s="15">
        <v>-8308</v>
      </c>
      <c r="AG15" s="15">
        <v>-10461</v>
      </c>
      <c r="AH15" s="15">
        <v>-15129</v>
      </c>
      <c r="AI15" s="15">
        <v>-17199</v>
      </c>
      <c r="AJ15" s="15">
        <v>-10568</v>
      </c>
      <c r="AK15" s="15">
        <v>-14239</v>
      </c>
      <c r="AL15" s="15">
        <v>-10961</v>
      </c>
      <c r="AM15" s="15">
        <v>-10978</v>
      </c>
      <c r="AN15" s="15">
        <v>-5460</v>
      </c>
      <c r="AO15" s="15">
        <v>-12969</v>
      </c>
      <c r="AP15" s="15">
        <v>-9366</v>
      </c>
      <c r="AQ15" s="15">
        <v>-9851</v>
      </c>
      <c r="AR15" s="15">
        <v>-2013</v>
      </c>
      <c r="AS15" s="15">
        <v>-7475</v>
      </c>
      <c r="AT15" s="15">
        <v>-7480</v>
      </c>
      <c r="AU15" s="15">
        <v>-10232</v>
      </c>
      <c r="AV15" s="15">
        <v>-4039</v>
      </c>
      <c r="AW15" s="15">
        <v>-6831</v>
      </c>
      <c r="AX15" s="15">
        <v>-7874</v>
      </c>
      <c r="AY15" s="15">
        <v>-11764</v>
      </c>
      <c r="AZ15" s="15">
        <v>-9152</v>
      </c>
      <c r="BA15" s="15">
        <v>-14548</v>
      </c>
      <c r="BB15" s="15">
        <v>-16186</v>
      </c>
      <c r="BC15" s="15">
        <v>-14089</v>
      </c>
      <c r="BD15" s="15">
        <v>2849</v>
      </c>
      <c r="BE15" s="15">
        <v>4927</v>
      </c>
      <c r="BF15" s="15">
        <v>-881</v>
      </c>
      <c r="BG15" s="15">
        <v>95</v>
      </c>
    </row>
    <row r="16" spans="1:59" ht="14.25" customHeight="1" x14ac:dyDescent="0.25">
      <c r="A16" s="13" t="s">
        <v>243</v>
      </c>
      <c r="B16" s="16">
        <v>249</v>
      </c>
      <c r="C16" s="17">
        <v>376</v>
      </c>
      <c r="D16" s="17">
        <v>453</v>
      </c>
      <c r="E16" s="17">
        <v>397</v>
      </c>
      <c r="F16" s="17">
        <v>414</v>
      </c>
      <c r="G16" s="17">
        <v>474</v>
      </c>
      <c r="H16" s="17">
        <v>705</v>
      </c>
      <c r="I16" s="17">
        <v>648</v>
      </c>
      <c r="J16" s="17">
        <v>476</v>
      </c>
      <c r="K16" s="17">
        <v>605</v>
      </c>
      <c r="L16" s="17">
        <v>893</v>
      </c>
      <c r="M16" s="17">
        <v>811</v>
      </c>
      <c r="N16" s="17">
        <v>711</v>
      </c>
      <c r="O16" s="17">
        <v>655</v>
      </c>
      <c r="P16" s="17">
        <v>983</v>
      </c>
      <c r="Q16" s="17">
        <v>619</v>
      </c>
      <c r="R16" s="17">
        <v>615</v>
      </c>
      <c r="S16" s="17">
        <v>627</v>
      </c>
      <c r="T16" s="17">
        <v>675</v>
      </c>
      <c r="U16" s="17">
        <v>1117</v>
      </c>
      <c r="V16" s="17">
        <v>513</v>
      </c>
      <c r="W16" s="17">
        <v>459</v>
      </c>
      <c r="X16" s="17">
        <v>580</v>
      </c>
      <c r="Y16" s="17">
        <v>663</v>
      </c>
      <c r="Z16" s="17">
        <v>625</v>
      </c>
      <c r="AA16" s="17">
        <v>518</v>
      </c>
      <c r="AB16" s="17">
        <v>664</v>
      </c>
      <c r="AC16" s="17">
        <v>824</v>
      </c>
      <c r="AD16" s="17">
        <v>612</v>
      </c>
      <c r="AE16" s="17">
        <v>517</v>
      </c>
      <c r="AF16" s="17">
        <v>560</v>
      </c>
      <c r="AG16" s="17">
        <v>774</v>
      </c>
      <c r="AH16" s="17">
        <v>567</v>
      </c>
      <c r="AI16" s="17">
        <v>617</v>
      </c>
      <c r="AJ16" s="17">
        <v>539</v>
      </c>
      <c r="AK16" s="17">
        <v>660</v>
      </c>
      <c r="AL16" s="17">
        <v>728</v>
      </c>
      <c r="AM16" s="17">
        <v>520</v>
      </c>
      <c r="AN16" s="17">
        <v>712</v>
      </c>
      <c r="AO16" s="17">
        <v>701</v>
      </c>
      <c r="AP16" s="17">
        <v>730</v>
      </c>
      <c r="AQ16" s="17">
        <v>420</v>
      </c>
      <c r="AR16" s="17">
        <v>531</v>
      </c>
      <c r="AS16" s="17">
        <v>787</v>
      </c>
      <c r="AT16" s="17">
        <v>841</v>
      </c>
      <c r="AU16" s="17">
        <v>727</v>
      </c>
      <c r="AV16" s="17">
        <v>482</v>
      </c>
      <c r="AW16" s="17">
        <v>846</v>
      </c>
      <c r="AX16" s="17">
        <v>885</v>
      </c>
      <c r="AY16" s="17">
        <v>1191</v>
      </c>
      <c r="AZ16" s="17">
        <v>1139</v>
      </c>
      <c r="BA16" s="17">
        <v>1264</v>
      </c>
      <c r="BB16" s="17">
        <v>744</v>
      </c>
      <c r="BC16" s="17">
        <v>614</v>
      </c>
      <c r="BD16" s="17">
        <v>584</v>
      </c>
      <c r="BE16" s="17">
        <v>854</v>
      </c>
      <c r="BF16" s="17">
        <v>597</v>
      </c>
      <c r="BG16" s="17">
        <v>506</v>
      </c>
    </row>
    <row r="17" spans="1:59" ht="14.25" customHeight="1" x14ac:dyDescent="0.25">
      <c r="A17" s="13" t="s">
        <v>244</v>
      </c>
      <c r="B17" s="14">
        <v>5</v>
      </c>
      <c r="C17" s="15">
        <v>3</v>
      </c>
      <c r="D17" s="15">
        <v>3</v>
      </c>
      <c r="E17" s="15">
        <v>10</v>
      </c>
      <c r="F17" s="15">
        <v>94</v>
      </c>
      <c r="G17" s="15">
        <v>123</v>
      </c>
      <c r="H17" s="15">
        <v>111</v>
      </c>
      <c r="I17" s="15">
        <v>99</v>
      </c>
      <c r="J17" s="15">
        <v>136</v>
      </c>
      <c r="K17" s="15">
        <v>196</v>
      </c>
      <c r="L17" s="15">
        <v>175</v>
      </c>
      <c r="M17" s="15">
        <v>207</v>
      </c>
      <c r="N17" s="15">
        <v>211</v>
      </c>
      <c r="O17" s="15">
        <v>211</v>
      </c>
      <c r="P17" s="15">
        <v>217</v>
      </c>
      <c r="Q17" s="15">
        <v>143</v>
      </c>
      <c r="R17" s="15">
        <v>182</v>
      </c>
      <c r="S17" s="15">
        <v>165</v>
      </c>
      <c r="T17" s="15">
        <v>149</v>
      </c>
      <c r="U17" s="15">
        <v>205</v>
      </c>
      <c r="V17" s="15">
        <v>212</v>
      </c>
      <c r="W17" s="15">
        <v>183</v>
      </c>
      <c r="X17" s="15">
        <v>157</v>
      </c>
      <c r="Y17" s="15">
        <v>188</v>
      </c>
      <c r="Z17" s="15">
        <v>241</v>
      </c>
      <c r="AA17" s="15">
        <v>231</v>
      </c>
      <c r="AB17" s="15">
        <v>171</v>
      </c>
      <c r="AC17" s="15">
        <v>269</v>
      </c>
      <c r="AD17" s="15">
        <v>262</v>
      </c>
      <c r="AE17" s="15">
        <v>249</v>
      </c>
      <c r="AF17" s="15">
        <v>210</v>
      </c>
      <c r="AG17" s="15">
        <v>291</v>
      </c>
      <c r="AH17" s="15">
        <v>291</v>
      </c>
      <c r="AI17" s="15">
        <v>321</v>
      </c>
      <c r="AJ17" s="15">
        <v>214</v>
      </c>
      <c r="AK17" s="15">
        <v>280</v>
      </c>
      <c r="AL17" s="15">
        <v>314</v>
      </c>
      <c r="AM17" s="15">
        <v>286</v>
      </c>
      <c r="AN17" s="15">
        <v>309</v>
      </c>
      <c r="AO17" s="15">
        <v>232</v>
      </c>
      <c r="AP17" s="15">
        <v>339</v>
      </c>
      <c r="AQ17" s="15">
        <v>253</v>
      </c>
      <c r="AR17" s="15">
        <v>201</v>
      </c>
      <c r="AS17" s="15">
        <v>284</v>
      </c>
      <c r="AT17" s="15">
        <v>386</v>
      </c>
      <c r="AU17" s="15">
        <v>406</v>
      </c>
      <c r="AV17" s="15">
        <v>260</v>
      </c>
      <c r="AW17" s="15">
        <v>301</v>
      </c>
      <c r="AX17" s="15">
        <v>426</v>
      </c>
      <c r="AY17" s="15">
        <v>643</v>
      </c>
      <c r="AZ17" s="15">
        <v>419</v>
      </c>
      <c r="BA17" s="15">
        <v>466</v>
      </c>
      <c r="BB17" s="15">
        <v>561</v>
      </c>
      <c r="BC17" s="15">
        <v>661</v>
      </c>
      <c r="BD17" s="15">
        <v>405</v>
      </c>
      <c r="BE17" s="15">
        <v>413</v>
      </c>
      <c r="BF17" s="15">
        <v>447</v>
      </c>
      <c r="BG17" s="15">
        <v>576</v>
      </c>
    </row>
    <row r="18" spans="1:59" ht="14.25" customHeight="1" x14ac:dyDescent="0.25">
      <c r="A18" s="19" t="s">
        <v>245</v>
      </c>
      <c r="B18" s="16">
        <v>0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4</v>
      </c>
      <c r="K18" s="17">
        <v>-14</v>
      </c>
      <c r="L18" s="17">
        <v>1</v>
      </c>
      <c r="M18" s="17">
        <v>1</v>
      </c>
      <c r="N18" s="17">
        <v>-5</v>
      </c>
      <c r="O18" s="17">
        <v>-8</v>
      </c>
      <c r="P18" s="17">
        <v>-47</v>
      </c>
      <c r="Q18" s="17">
        <v>-1</v>
      </c>
      <c r="R18" s="17">
        <v>6</v>
      </c>
      <c r="S18" s="17">
        <v>-1</v>
      </c>
      <c r="T18" s="17">
        <v>-46</v>
      </c>
      <c r="U18" s="17">
        <v>-2</v>
      </c>
      <c r="V18" s="17">
        <v>-4</v>
      </c>
      <c r="W18" s="17">
        <v>3</v>
      </c>
      <c r="X18" s="17">
        <v>-44</v>
      </c>
      <c r="Y18" s="17">
        <v>-6</v>
      </c>
      <c r="Z18" s="17">
        <v>-12</v>
      </c>
      <c r="AA18" s="17">
        <v>-22</v>
      </c>
      <c r="AB18" s="17">
        <v>7</v>
      </c>
      <c r="AC18" s="17">
        <v>2</v>
      </c>
      <c r="AD18" s="17">
        <v>-18</v>
      </c>
      <c r="AE18" s="17">
        <v>-5</v>
      </c>
      <c r="AF18" s="17">
        <v>-33</v>
      </c>
      <c r="AG18" s="17">
        <v>-2</v>
      </c>
      <c r="AH18" s="17">
        <v>-17</v>
      </c>
      <c r="AI18" s="17">
        <v>-37</v>
      </c>
      <c r="AJ18" s="17">
        <v>-42</v>
      </c>
      <c r="AK18" s="17">
        <v>0</v>
      </c>
      <c r="AL18" s="17">
        <v>-21</v>
      </c>
      <c r="AM18" s="17">
        <v>-3</v>
      </c>
      <c r="AN18" s="17">
        <v>-43</v>
      </c>
      <c r="AO18" s="17">
        <v>-3</v>
      </c>
      <c r="AP18" s="17">
        <v>-1</v>
      </c>
      <c r="AQ18" s="17">
        <v>0</v>
      </c>
      <c r="AR18" s="17">
        <v>-5</v>
      </c>
      <c r="AS18" s="17">
        <v>-15</v>
      </c>
      <c r="AT18" s="17">
        <v>15</v>
      </c>
      <c r="AU18" s="17">
        <v>0</v>
      </c>
      <c r="AV18" s="17">
        <v>7</v>
      </c>
      <c r="AW18" s="17">
        <v>0</v>
      </c>
      <c r="AX18" s="17">
        <v>-12</v>
      </c>
      <c r="AY18" s="17">
        <v>11</v>
      </c>
      <c r="AZ18" s="17">
        <v>17</v>
      </c>
      <c r="BA18" s="17">
        <v>-1</v>
      </c>
      <c r="BB18" s="17">
        <v>36</v>
      </c>
      <c r="BC18" s="17">
        <v>13</v>
      </c>
      <c r="BD18" s="17">
        <v>30</v>
      </c>
      <c r="BE18" s="17">
        <v>1</v>
      </c>
      <c r="BF18" s="17">
        <v>26</v>
      </c>
      <c r="BG18" s="17">
        <v>-8</v>
      </c>
    </row>
    <row r="19" spans="1:59" ht="14.25" customHeight="1" x14ac:dyDescent="0.25">
      <c r="A19" s="13" t="s">
        <v>246</v>
      </c>
      <c r="B19" s="14">
        <v>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4</v>
      </c>
      <c r="K19" s="15">
        <v>0</v>
      </c>
      <c r="L19" s="15">
        <v>6</v>
      </c>
      <c r="M19" s="15">
        <v>1</v>
      </c>
      <c r="N19" s="15">
        <v>2</v>
      </c>
      <c r="O19" s="15">
        <v>1</v>
      </c>
      <c r="P19" s="15">
        <v>0</v>
      </c>
      <c r="Q19" s="15">
        <v>0</v>
      </c>
      <c r="R19" s="15">
        <v>8</v>
      </c>
      <c r="S19" s="15">
        <v>0</v>
      </c>
      <c r="T19" s="15">
        <v>0</v>
      </c>
      <c r="U19" s="15">
        <v>0</v>
      </c>
      <c r="V19" s="15">
        <v>0</v>
      </c>
      <c r="W19" s="15">
        <v>5</v>
      </c>
      <c r="X19" s="15">
        <v>10</v>
      </c>
      <c r="Y19" s="15">
        <v>0</v>
      </c>
      <c r="Z19" s="15">
        <v>2</v>
      </c>
      <c r="AA19" s="15">
        <v>0</v>
      </c>
      <c r="AB19" s="15">
        <v>51</v>
      </c>
      <c r="AC19" s="15">
        <v>13</v>
      </c>
      <c r="AD19" s="15">
        <v>2</v>
      </c>
      <c r="AE19" s="15">
        <v>3</v>
      </c>
      <c r="AF19" s="15">
        <v>5</v>
      </c>
      <c r="AG19" s="15">
        <v>0</v>
      </c>
      <c r="AH19" s="15">
        <v>2</v>
      </c>
      <c r="AI19" s="15">
        <v>0</v>
      </c>
      <c r="AJ19" s="15">
        <v>12</v>
      </c>
      <c r="AK19" s="15">
        <v>0</v>
      </c>
      <c r="AL19" s="15">
        <v>2</v>
      </c>
      <c r="AM19" s="15">
        <v>0</v>
      </c>
      <c r="AN19" s="15">
        <v>5</v>
      </c>
      <c r="AO19" s="15">
        <v>0</v>
      </c>
      <c r="AP19" s="15">
        <v>2</v>
      </c>
      <c r="AQ19" s="15">
        <v>0</v>
      </c>
      <c r="AR19" s="15">
        <v>66</v>
      </c>
      <c r="AS19" s="15">
        <v>0</v>
      </c>
      <c r="AT19" s="15">
        <v>29</v>
      </c>
      <c r="AU19" s="15">
        <v>0</v>
      </c>
      <c r="AV19" s="15">
        <v>35</v>
      </c>
      <c r="AW19" s="15">
        <v>0</v>
      </c>
      <c r="AX19" s="15">
        <v>6</v>
      </c>
      <c r="AY19" s="15">
        <v>40</v>
      </c>
      <c r="AZ19" s="15">
        <v>38</v>
      </c>
      <c r="BA19" s="15">
        <v>4</v>
      </c>
      <c r="BB19" s="15">
        <v>60</v>
      </c>
      <c r="BC19" s="15">
        <v>27</v>
      </c>
      <c r="BD19" s="15">
        <v>50</v>
      </c>
      <c r="BE19" s="15">
        <v>6</v>
      </c>
      <c r="BF19" s="15">
        <v>44</v>
      </c>
      <c r="BG19" s="15">
        <v>0</v>
      </c>
    </row>
    <row r="20" spans="1:59" ht="14.25" customHeight="1" x14ac:dyDescent="0.25">
      <c r="A20" s="13" t="s">
        <v>247</v>
      </c>
      <c r="B20" s="16">
        <v>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14</v>
      </c>
      <c r="L20" s="17">
        <v>5</v>
      </c>
      <c r="M20" s="17">
        <v>0</v>
      </c>
      <c r="N20" s="17">
        <v>7</v>
      </c>
      <c r="O20" s="17">
        <v>9</v>
      </c>
      <c r="P20" s="17">
        <v>47</v>
      </c>
      <c r="Q20" s="17">
        <v>1</v>
      </c>
      <c r="R20" s="17">
        <v>2</v>
      </c>
      <c r="S20" s="17">
        <v>1</v>
      </c>
      <c r="T20" s="17">
        <v>46</v>
      </c>
      <c r="U20" s="17">
        <v>2</v>
      </c>
      <c r="V20" s="17">
        <v>4</v>
      </c>
      <c r="W20" s="17">
        <v>2</v>
      </c>
      <c r="X20" s="17">
        <v>54</v>
      </c>
      <c r="Y20" s="17">
        <v>6</v>
      </c>
      <c r="Z20" s="17">
        <v>14</v>
      </c>
      <c r="AA20" s="17">
        <v>22</v>
      </c>
      <c r="AB20" s="17">
        <v>44</v>
      </c>
      <c r="AC20" s="17">
        <v>11</v>
      </c>
      <c r="AD20" s="17">
        <v>20</v>
      </c>
      <c r="AE20" s="17">
        <v>8</v>
      </c>
      <c r="AF20" s="17">
        <v>38</v>
      </c>
      <c r="AG20" s="17">
        <v>2</v>
      </c>
      <c r="AH20" s="17">
        <v>19</v>
      </c>
      <c r="AI20" s="17">
        <v>37</v>
      </c>
      <c r="AJ20" s="17">
        <v>54</v>
      </c>
      <c r="AK20" s="17">
        <v>0</v>
      </c>
      <c r="AL20" s="17">
        <v>23</v>
      </c>
      <c r="AM20" s="17">
        <v>3</v>
      </c>
      <c r="AN20" s="17">
        <v>48</v>
      </c>
      <c r="AO20" s="17">
        <v>3</v>
      </c>
      <c r="AP20" s="17">
        <v>3</v>
      </c>
      <c r="AQ20" s="17">
        <v>0</v>
      </c>
      <c r="AR20" s="17">
        <v>71</v>
      </c>
      <c r="AS20" s="17">
        <v>15</v>
      </c>
      <c r="AT20" s="17">
        <v>14</v>
      </c>
      <c r="AU20" s="17">
        <v>0</v>
      </c>
      <c r="AV20" s="17">
        <v>28</v>
      </c>
      <c r="AW20" s="17">
        <v>0</v>
      </c>
      <c r="AX20" s="17">
        <v>18</v>
      </c>
      <c r="AY20" s="17">
        <v>29</v>
      </c>
      <c r="AZ20" s="17">
        <v>21</v>
      </c>
      <c r="BA20" s="17">
        <v>5</v>
      </c>
      <c r="BB20" s="17">
        <v>24</v>
      </c>
      <c r="BC20" s="17">
        <v>14</v>
      </c>
      <c r="BD20" s="17">
        <v>20</v>
      </c>
      <c r="BE20" s="17">
        <v>5</v>
      </c>
      <c r="BF20" s="17">
        <v>18</v>
      </c>
      <c r="BG20" s="17">
        <v>8</v>
      </c>
    </row>
    <row r="21" spans="1:59" ht="14.25" customHeight="1" x14ac:dyDescent="0.25">
      <c r="A21" s="18" t="s">
        <v>248</v>
      </c>
      <c r="B21" s="14">
        <v>-5979</v>
      </c>
      <c r="C21" s="15">
        <v>-6345</v>
      </c>
      <c r="D21" s="15">
        <v>-1712</v>
      </c>
      <c r="E21" s="15">
        <v>-6944</v>
      </c>
      <c r="F21" s="15">
        <v>-8713</v>
      </c>
      <c r="G21" s="15">
        <v>-10465</v>
      </c>
      <c r="H21" s="15">
        <v>-4356</v>
      </c>
      <c r="I21" s="15">
        <v>-7627</v>
      </c>
      <c r="J21" s="15">
        <v>-9174</v>
      </c>
      <c r="K21" s="15">
        <v>-9692</v>
      </c>
      <c r="L21" s="15">
        <v>-6290</v>
      </c>
      <c r="M21" s="15">
        <v>-11798</v>
      </c>
      <c r="N21" s="15">
        <v>-11928</v>
      </c>
      <c r="O21" s="15">
        <v>-14841</v>
      </c>
      <c r="P21" s="15">
        <v>-7043</v>
      </c>
      <c r="Q21" s="15">
        <v>-5674</v>
      </c>
      <c r="R21" s="15">
        <v>-1554</v>
      </c>
      <c r="S21" s="15">
        <v>-4658</v>
      </c>
      <c r="T21" s="15">
        <v>-1029</v>
      </c>
      <c r="U21" s="15">
        <v>-4162</v>
      </c>
      <c r="V21" s="15">
        <v>-9008</v>
      </c>
      <c r="W21" s="15">
        <v>-9862</v>
      </c>
      <c r="X21" s="15">
        <v>-9378</v>
      </c>
      <c r="Y21" s="15">
        <v>-16423</v>
      </c>
      <c r="Z21" s="15">
        <v>-21194</v>
      </c>
      <c r="AA21" s="15">
        <v>-22703</v>
      </c>
      <c r="AB21" s="15">
        <v>-14821</v>
      </c>
      <c r="AC21" s="15">
        <v>-15709</v>
      </c>
      <c r="AD21" s="15">
        <v>-16227</v>
      </c>
      <c r="AE21" s="15">
        <v>-13820</v>
      </c>
      <c r="AF21" s="15">
        <v>-7991</v>
      </c>
      <c r="AG21" s="15">
        <v>-9980</v>
      </c>
      <c r="AH21" s="15">
        <v>-14870</v>
      </c>
      <c r="AI21" s="15">
        <v>-16940</v>
      </c>
      <c r="AJ21" s="15">
        <v>-10285</v>
      </c>
      <c r="AK21" s="15">
        <v>-13859</v>
      </c>
      <c r="AL21" s="15">
        <v>-10568</v>
      </c>
      <c r="AM21" s="15">
        <v>-10747</v>
      </c>
      <c r="AN21" s="15">
        <v>-5100</v>
      </c>
      <c r="AO21" s="15">
        <v>-12503</v>
      </c>
      <c r="AP21" s="15">
        <v>-8976</v>
      </c>
      <c r="AQ21" s="15">
        <v>-9684</v>
      </c>
      <c r="AR21" s="15">
        <v>-1688</v>
      </c>
      <c r="AS21" s="15">
        <v>-6987</v>
      </c>
      <c r="AT21" s="15">
        <v>-7010</v>
      </c>
      <c r="AU21" s="15">
        <v>-9911</v>
      </c>
      <c r="AV21" s="15">
        <v>-3810</v>
      </c>
      <c r="AW21" s="15">
        <v>-6286</v>
      </c>
      <c r="AX21" s="15">
        <v>-7427</v>
      </c>
      <c r="AY21" s="15">
        <v>-11205</v>
      </c>
      <c r="AZ21" s="15">
        <v>-8415</v>
      </c>
      <c r="BA21" s="15">
        <v>-13751</v>
      </c>
      <c r="BB21" s="15">
        <v>-15967</v>
      </c>
      <c r="BC21" s="15">
        <v>-14123</v>
      </c>
      <c r="BD21" s="15">
        <v>3058</v>
      </c>
      <c r="BE21" s="15">
        <v>5369</v>
      </c>
      <c r="BF21" s="15">
        <v>-705</v>
      </c>
      <c r="BG21" s="15">
        <v>17</v>
      </c>
    </row>
    <row r="22" spans="1:59" ht="14.25" customHeight="1" x14ac:dyDescent="0.25">
      <c r="A22" s="19" t="s">
        <v>249</v>
      </c>
      <c r="B22" s="16">
        <v>-9150</v>
      </c>
      <c r="C22" s="17">
        <v>-8923</v>
      </c>
      <c r="D22" s="17">
        <v>-7163.9999999999991</v>
      </c>
      <c r="E22" s="17">
        <v>-17448</v>
      </c>
      <c r="F22" s="17">
        <v>-16296</v>
      </c>
      <c r="G22" s="17">
        <v>-7541</v>
      </c>
      <c r="H22" s="17">
        <v>-7646</v>
      </c>
      <c r="I22" s="17">
        <v>-11206</v>
      </c>
      <c r="J22" s="17">
        <v>-17161</v>
      </c>
      <c r="K22" s="17">
        <v>-7583</v>
      </c>
      <c r="L22" s="17">
        <v>-12679</v>
      </c>
      <c r="M22" s="17">
        <v>-11864</v>
      </c>
      <c r="N22" s="17">
        <v>-11505</v>
      </c>
      <c r="O22" s="17">
        <v>-16205</v>
      </c>
      <c r="P22" s="17">
        <v>-12688</v>
      </c>
      <c r="Q22" s="17">
        <v>5637</v>
      </c>
      <c r="R22" s="17">
        <v>4279.9999999999991</v>
      </c>
      <c r="S22" s="17">
        <v>-1172</v>
      </c>
      <c r="T22" s="17">
        <v>-6614.6183678870239</v>
      </c>
      <c r="U22" s="17">
        <v>-6373</v>
      </c>
      <c r="V22" s="17">
        <v>-10219</v>
      </c>
      <c r="W22" s="17">
        <v>-18552.999999999996</v>
      </c>
      <c r="X22" s="17">
        <v>-10516</v>
      </c>
      <c r="Y22" s="17">
        <v>-20811</v>
      </c>
      <c r="Z22" s="17">
        <v>-23501</v>
      </c>
      <c r="AA22" s="17">
        <v>-24263</v>
      </c>
      <c r="AB22" s="17">
        <v>-10143</v>
      </c>
      <c r="AC22" s="17">
        <v>-9239</v>
      </c>
      <c r="AD22" s="17">
        <v>-12477</v>
      </c>
      <c r="AE22" s="17">
        <v>-25226</v>
      </c>
      <c r="AF22" s="17">
        <v>-15994</v>
      </c>
      <c r="AG22" s="17">
        <v>-18969</v>
      </c>
      <c r="AH22" s="17">
        <v>-30580</v>
      </c>
      <c r="AI22" s="17">
        <v>-21060</v>
      </c>
      <c r="AJ22" s="17">
        <v>-8208</v>
      </c>
      <c r="AK22" s="17">
        <v>-15713</v>
      </c>
      <c r="AL22" s="17">
        <v>1819</v>
      </c>
      <c r="AM22" s="17">
        <v>-21678</v>
      </c>
      <c r="AN22" s="17">
        <v>-6383</v>
      </c>
      <c r="AO22" s="17">
        <v>-15687.000000000002</v>
      </c>
      <c r="AP22" s="17">
        <v>-1429</v>
      </c>
      <c r="AQ22" s="17">
        <v>-6009</v>
      </c>
      <c r="AR22" s="17">
        <v>516</v>
      </c>
      <c r="AS22" s="17">
        <v>-2457.9999999999991</v>
      </c>
      <c r="AT22" s="17">
        <v>-7096</v>
      </c>
      <c r="AU22" s="17">
        <v>-18306</v>
      </c>
      <c r="AV22" s="17">
        <v>-1268</v>
      </c>
      <c r="AW22" s="17">
        <v>4115.9999999999991</v>
      </c>
      <c r="AX22" s="17">
        <v>-8471</v>
      </c>
      <c r="AY22" s="17">
        <v>-15979</v>
      </c>
      <c r="AZ22" s="17">
        <v>-9336</v>
      </c>
      <c r="BA22" s="17">
        <v>-5002</v>
      </c>
      <c r="BB22" s="17">
        <v>-13227</v>
      </c>
      <c r="BC22" s="17">
        <v>-3692</v>
      </c>
      <c r="BD22" s="17">
        <v>20114</v>
      </c>
      <c r="BE22" s="17">
        <v>-3676</v>
      </c>
      <c r="BF22" s="17">
        <v>-4601</v>
      </c>
      <c r="BG22" s="17">
        <v>4407</v>
      </c>
    </row>
    <row r="23" spans="1:59" ht="14.25" customHeight="1" x14ac:dyDescent="0.25">
      <c r="A23" s="13" t="s">
        <v>250</v>
      </c>
      <c r="B23" s="14">
        <v>130</v>
      </c>
      <c r="C23" s="15">
        <v>295</v>
      </c>
      <c r="D23" s="15">
        <v>320</v>
      </c>
      <c r="E23" s="15">
        <v>319</v>
      </c>
      <c r="F23" s="15">
        <v>-180</v>
      </c>
      <c r="G23" s="15">
        <v>185</v>
      </c>
      <c r="H23" s="15">
        <v>349</v>
      </c>
      <c r="I23" s="15">
        <v>570</v>
      </c>
      <c r="J23" s="15">
        <v>1231</v>
      </c>
      <c r="K23" s="15">
        <v>336</v>
      </c>
      <c r="L23" s="15">
        <v>223</v>
      </c>
      <c r="M23" s="15">
        <v>316</v>
      </c>
      <c r="N23" s="15">
        <v>993</v>
      </c>
      <c r="O23" s="15">
        <v>743</v>
      </c>
      <c r="P23" s="15">
        <v>522</v>
      </c>
      <c r="Q23" s="15">
        <v>291</v>
      </c>
      <c r="R23" s="15">
        <v>356</v>
      </c>
      <c r="S23" s="15">
        <v>452</v>
      </c>
      <c r="T23" s="15">
        <v>44</v>
      </c>
      <c r="U23" s="15">
        <v>701</v>
      </c>
      <c r="V23" s="15">
        <v>449</v>
      </c>
      <c r="W23" s="15">
        <v>500</v>
      </c>
      <c r="X23" s="15">
        <v>292</v>
      </c>
      <c r="Y23" s="15">
        <v>241</v>
      </c>
      <c r="Z23" s="15">
        <v>945</v>
      </c>
      <c r="AA23" s="15">
        <v>271</v>
      </c>
      <c r="AB23" s="15">
        <v>326</v>
      </c>
      <c r="AC23" s="15">
        <v>828</v>
      </c>
      <c r="AD23" s="15">
        <v>2289</v>
      </c>
      <c r="AE23" s="15">
        <v>237</v>
      </c>
      <c r="AF23" s="15">
        <v>639</v>
      </c>
      <c r="AG23" s="15">
        <v>941</v>
      </c>
      <c r="AH23" s="15">
        <v>711</v>
      </c>
      <c r="AI23" s="15">
        <v>777</v>
      </c>
      <c r="AJ23" s="15">
        <v>564</v>
      </c>
      <c r="AK23" s="15">
        <v>1584</v>
      </c>
      <c r="AL23" s="15">
        <v>1182</v>
      </c>
      <c r="AM23" s="15">
        <v>1118</v>
      </c>
      <c r="AN23" s="15">
        <v>2135</v>
      </c>
      <c r="AO23" s="15">
        <v>2615</v>
      </c>
      <c r="AP23" s="15">
        <v>1071</v>
      </c>
      <c r="AQ23" s="15">
        <v>852</v>
      </c>
      <c r="AR23" s="15">
        <v>1723</v>
      </c>
      <c r="AS23" s="15">
        <v>1450</v>
      </c>
      <c r="AT23" s="15">
        <v>765</v>
      </c>
      <c r="AU23" s="15">
        <v>829</v>
      </c>
      <c r="AV23" s="15">
        <v>650</v>
      </c>
      <c r="AW23" s="15">
        <v>894</v>
      </c>
      <c r="AX23" s="15">
        <v>838</v>
      </c>
      <c r="AY23" s="15">
        <v>862</v>
      </c>
      <c r="AZ23" s="15">
        <v>126</v>
      </c>
      <c r="BA23" s="15">
        <v>877</v>
      </c>
      <c r="BB23" s="15">
        <v>1158</v>
      </c>
      <c r="BC23" s="15">
        <v>805</v>
      </c>
      <c r="BD23" s="15">
        <v>776</v>
      </c>
      <c r="BE23" s="15">
        <v>848</v>
      </c>
      <c r="BF23" s="15">
        <v>496</v>
      </c>
      <c r="BG23" s="15">
        <v>997</v>
      </c>
    </row>
    <row r="24" spans="1:59" ht="14.25" customHeight="1" x14ac:dyDescent="0.25">
      <c r="A24" s="18" t="s">
        <v>251</v>
      </c>
      <c r="B24" s="16">
        <v>130</v>
      </c>
      <c r="C24" s="17">
        <v>295</v>
      </c>
      <c r="D24" s="17">
        <v>320</v>
      </c>
      <c r="E24" s="17">
        <v>319</v>
      </c>
      <c r="F24" s="17">
        <v>-180</v>
      </c>
      <c r="G24" s="17">
        <v>185</v>
      </c>
      <c r="H24" s="17">
        <v>349</v>
      </c>
      <c r="I24" s="17">
        <v>570</v>
      </c>
      <c r="J24" s="17">
        <v>1231</v>
      </c>
      <c r="K24" s="17">
        <v>336</v>
      </c>
      <c r="L24" s="17">
        <v>223</v>
      </c>
      <c r="M24" s="17">
        <v>316</v>
      </c>
      <c r="N24" s="17">
        <v>993</v>
      </c>
      <c r="O24" s="17">
        <v>743</v>
      </c>
      <c r="P24" s="17">
        <v>522</v>
      </c>
      <c r="Q24" s="17">
        <v>291</v>
      </c>
      <c r="R24" s="17">
        <v>356</v>
      </c>
      <c r="S24" s="17">
        <v>452</v>
      </c>
      <c r="T24" s="17">
        <v>44</v>
      </c>
      <c r="U24" s="17">
        <v>701</v>
      </c>
      <c r="V24" s="17">
        <v>449</v>
      </c>
      <c r="W24" s="17">
        <v>500</v>
      </c>
      <c r="X24" s="17">
        <v>287</v>
      </c>
      <c r="Y24" s="17">
        <v>228</v>
      </c>
      <c r="Z24" s="17">
        <v>942</v>
      </c>
      <c r="AA24" s="17">
        <v>270</v>
      </c>
      <c r="AB24" s="17">
        <v>323</v>
      </c>
      <c r="AC24" s="17">
        <v>814</v>
      </c>
      <c r="AD24" s="17">
        <v>2287</v>
      </c>
      <c r="AE24" s="17">
        <v>213</v>
      </c>
      <c r="AF24" s="17">
        <v>633</v>
      </c>
      <c r="AG24" s="17">
        <v>942</v>
      </c>
      <c r="AH24" s="17">
        <v>688</v>
      </c>
      <c r="AI24" s="17">
        <v>737</v>
      </c>
      <c r="AJ24" s="17">
        <v>448</v>
      </c>
      <c r="AK24" s="17">
        <v>1250</v>
      </c>
      <c r="AL24" s="17">
        <v>1043</v>
      </c>
      <c r="AM24" s="17">
        <v>1081</v>
      </c>
      <c r="AN24" s="17">
        <v>2050</v>
      </c>
      <c r="AO24" s="17">
        <v>789</v>
      </c>
      <c r="AP24" s="17">
        <v>849</v>
      </c>
      <c r="AQ24" s="17">
        <v>924</v>
      </c>
      <c r="AR24" s="17">
        <v>1782</v>
      </c>
      <c r="AS24" s="17">
        <v>1372</v>
      </c>
      <c r="AT24" s="17">
        <v>808</v>
      </c>
      <c r="AU24" s="17">
        <v>782</v>
      </c>
      <c r="AV24" s="17">
        <v>619</v>
      </c>
      <c r="AW24" s="17">
        <v>808</v>
      </c>
      <c r="AX24" s="17">
        <v>816</v>
      </c>
      <c r="AY24" s="17">
        <v>804</v>
      </c>
      <c r="AZ24" s="17">
        <v>207</v>
      </c>
      <c r="BA24" s="17">
        <v>797</v>
      </c>
      <c r="BB24" s="17">
        <v>1099</v>
      </c>
      <c r="BC24" s="17">
        <v>879</v>
      </c>
      <c r="BD24" s="17">
        <v>685</v>
      </c>
      <c r="BE24" s="17">
        <v>802</v>
      </c>
      <c r="BF24" s="17">
        <v>438</v>
      </c>
      <c r="BG24" s="17">
        <v>940</v>
      </c>
    </row>
    <row r="25" spans="1:59" ht="14.25" customHeight="1" x14ac:dyDescent="0.25">
      <c r="A25" s="18" t="s">
        <v>252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5</v>
      </c>
      <c r="Y25" s="15">
        <v>13</v>
      </c>
      <c r="Z25" s="15">
        <v>3</v>
      </c>
      <c r="AA25" s="15">
        <v>1</v>
      </c>
      <c r="AB25" s="15">
        <v>3</v>
      </c>
      <c r="AC25" s="15">
        <v>14</v>
      </c>
      <c r="AD25" s="15">
        <v>2</v>
      </c>
      <c r="AE25" s="15">
        <v>24</v>
      </c>
      <c r="AF25" s="15">
        <v>6</v>
      </c>
      <c r="AG25" s="15">
        <v>-1</v>
      </c>
      <c r="AH25" s="15">
        <v>23</v>
      </c>
      <c r="AI25" s="15">
        <v>40</v>
      </c>
      <c r="AJ25" s="15">
        <v>116</v>
      </c>
      <c r="AK25" s="15">
        <v>334</v>
      </c>
      <c r="AL25" s="15">
        <v>139</v>
      </c>
      <c r="AM25" s="15">
        <v>37</v>
      </c>
      <c r="AN25" s="15">
        <v>85</v>
      </c>
      <c r="AO25" s="15">
        <v>1826</v>
      </c>
      <c r="AP25" s="15">
        <v>222</v>
      </c>
      <c r="AQ25" s="15">
        <v>-72</v>
      </c>
      <c r="AR25" s="15">
        <v>-59</v>
      </c>
      <c r="AS25" s="15">
        <v>78</v>
      </c>
      <c r="AT25" s="15">
        <v>-43</v>
      </c>
      <c r="AU25" s="15">
        <v>47</v>
      </c>
      <c r="AV25" s="15">
        <v>31</v>
      </c>
      <c r="AW25" s="15">
        <v>86</v>
      </c>
      <c r="AX25" s="15">
        <v>22</v>
      </c>
      <c r="AY25" s="15">
        <v>58</v>
      </c>
      <c r="AZ25" s="15">
        <v>-81</v>
      </c>
      <c r="BA25" s="15">
        <v>80</v>
      </c>
      <c r="BB25" s="15">
        <v>59</v>
      </c>
      <c r="BC25" s="15">
        <v>-74</v>
      </c>
      <c r="BD25" s="15">
        <v>91</v>
      </c>
      <c r="BE25" s="15">
        <v>46</v>
      </c>
      <c r="BF25" s="15">
        <v>58</v>
      </c>
      <c r="BG25" s="15">
        <v>57</v>
      </c>
    </row>
    <row r="26" spans="1:59" ht="14.25" customHeight="1" x14ac:dyDescent="0.25">
      <c r="A26" s="13" t="s">
        <v>253</v>
      </c>
      <c r="B26" s="16">
        <v>775</v>
      </c>
      <c r="C26" s="17">
        <v>709</v>
      </c>
      <c r="D26" s="17">
        <v>2643</v>
      </c>
      <c r="E26" s="17">
        <v>5904</v>
      </c>
      <c r="F26" s="17">
        <v>1203</v>
      </c>
      <c r="G26" s="17">
        <v>8041</v>
      </c>
      <c r="H26" s="17">
        <v>3898</v>
      </c>
      <c r="I26" s="17">
        <v>7043</v>
      </c>
      <c r="J26" s="17">
        <v>9510</v>
      </c>
      <c r="K26" s="17">
        <v>3041</v>
      </c>
      <c r="L26" s="17">
        <v>4545</v>
      </c>
      <c r="M26" s="17">
        <v>4951</v>
      </c>
      <c r="N26" s="17">
        <v>4838</v>
      </c>
      <c r="O26" s="17">
        <v>6291</v>
      </c>
      <c r="P26" s="17">
        <v>4427</v>
      </c>
      <c r="Q26" s="17">
        <v>4295</v>
      </c>
      <c r="R26" s="17">
        <v>2601</v>
      </c>
      <c r="S26" s="17">
        <v>2015</v>
      </c>
      <c r="T26" s="17">
        <v>2173</v>
      </c>
      <c r="U26" s="17">
        <v>1796</v>
      </c>
      <c r="V26" s="17">
        <v>1537</v>
      </c>
      <c r="W26" s="17">
        <v>1710</v>
      </c>
      <c r="X26" s="17">
        <v>2277</v>
      </c>
      <c r="Y26" s="17">
        <v>3575</v>
      </c>
      <c r="Z26" s="17">
        <v>4384</v>
      </c>
      <c r="AA26" s="17">
        <v>2509</v>
      </c>
      <c r="AB26" s="17">
        <v>4598</v>
      </c>
      <c r="AC26" s="17">
        <v>4691</v>
      </c>
      <c r="AD26" s="17">
        <v>4825</v>
      </c>
      <c r="AE26" s="17">
        <v>3956</v>
      </c>
      <c r="AF26" s="17">
        <v>2332</v>
      </c>
      <c r="AG26" s="17">
        <v>2631</v>
      </c>
      <c r="AH26" s="17">
        <v>3050</v>
      </c>
      <c r="AI26" s="17">
        <v>2410</v>
      </c>
      <c r="AJ26" s="17">
        <v>3847</v>
      </c>
      <c r="AK26" s="17">
        <v>4256</v>
      </c>
      <c r="AL26" s="17">
        <v>4569</v>
      </c>
      <c r="AM26" s="17">
        <v>2877</v>
      </c>
      <c r="AN26" s="17">
        <v>2697</v>
      </c>
      <c r="AO26" s="17">
        <v>3194</v>
      </c>
      <c r="AP26" s="17">
        <v>4469</v>
      </c>
      <c r="AQ26" s="17">
        <v>3304</v>
      </c>
      <c r="AR26" s="17">
        <v>6486</v>
      </c>
      <c r="AS26" s="17">
        <v>5004</v>
      </c>
      <c r="AT26" s="17">
        <v>2946</v>
      </c>
      <c r="AU26" s="17">
        <v>2870</v>
      </c>
      <c r="AV26" s="17">
        <v>3951</v>
      </c>
      <c r="AW26" s="17">
        <v>4068</v>
      </c>
      <c r="AX26" s="17">
        <v>2796</v>
      </c>
      <c r="AY26" s="17">
        <v>2017</v>
      </c>
      <c r="AZ26" s="17">
        <v>2897</v>
      </c>
      <c r="BA26" s="17">
        <v>3332</v>
      </c>
      <c r="BB26" s="17">
        <v>2331</v>
      </c>
      <c r="BC26" s="17">
        <v>2843</v>
      </c>
      <c r="BD26" s="17">
        <v>3260</v>
      </c>
      <c r="BE26" s="17">
        <v>4388</v>
      </c>
      <c r="BF26" s="17">
        <v>2735</v>
      </c>
      <c r="BG26" s="17">
        <v>2181</v>
      </c>
    </row>
    <row r="27" spans="1:59" ht="14.25" customHeight="1" x14ac:dyDescent="0.25">
      <c r="A27" s="18" t="s">
        <v>254</v>
      </c>
      <c r="B27" s="14">
        <v>717</v>
      </c>
      <c r="C27" s="15">
        <v>752</v>
      </c>
      <c r="D27" s="15">
        <v>2623</v>
      </c>
      <c r="E27" s="15">
        <v>5883</v>
      </c>
      <c r="F27" s="15">
        <v>1132</v>
      </c>
      <c r="G27" s="15">
        <v>8068</v>
      </c>
      <c r="H27" s="15">
        <v>3911</v>
      </c>
      <c r="I27" s="15">
        <v>6793</v>
      </c>
      <c r="J27" s="15">
        <v>9258</v>
      </c>
      <c r="K27" s="15">
        <v>2862</v>
      </c>
      <c r="L27" s="15">
        <v>4373</v>
      </c>
      <c r="M27" s="15">
        <v>4827</v>
      </c>
      <c r="N27" s="15">
        <v>4550</v>
      </c>
      <c r="O27" s="15">
        <v>5255</v>
      </c>
      <c r="P27" s="15">
        <v>3884</v>
      </c>
      <c r="Q27" s="15">
        <v>3961</v>
      </c>
      <c r="R27" s="15">
        <v>2436</v>
      </c>
      <c r="S27" s="15">
        <v>1803</v>
      </c>
      <c r="T27" s="15">
        <v>1857</v>
      </c>
      <c r="U27" s="15">
        <v>1870</v>
      </c>
      <c r="V27" s="15">
        <v>1469</v>
      </c>
      <c r="W27" s="15">
        <v>1493</v>
      </c>
      <c r="X27" s="15">
        <v>2288</v>
      </c>
      <c r="Y27" s="15">
        <v>3465</v>
      </c>
      <c r="Z27" s="15">
        <v>4336</v>
      </c>
      <c r="AA27" s="15">
        <v>2487</v>
      </c>
      <c r="AB27" s="15">
        <v>4561</v>
      </c>
      <c r="AC27" s="15">
        <v>4774</v>
      </c>
      <c r="AD27" s="15">
        <v>4610</v>
      </c>
      <c r="AE27" s="15">
        <v>3614</v>
      </c>
      <c r="AF27" s="15">
        <v>2077</v>
      </c>
      <c r="AG27" s="15">
        <v>2463</v>
      </c>
      <c r="AH27" s="15">
        <v>2577</v>
      </c>
      <c r="AI27" s="15">
        <v>2709</v>
      </c>
      <c r="AJ27" s="15">
        <v>3663</v>
      </c>
      <c r="AK27" s="15">
        <v>4036</v>
      </c>
      <c r="AL27" s="15">
        <v>4025</v>
      </c>
      <c r="AM27" s="15">
        <v>3146</v>
      </c>
      <c r="AN27" s="15">
        <v>2290</v>
      </c>
      <c r="AO27" s="15">
        <v>3231</v>
      </c>
      <c r="AP27" s="15">
        <v>4078</v>
      </c>
      <c r="AQ27" s="15">
        <v>2353</v>
      </c>
      <c r="AR27" s="15">
        <v>6133</v>
      </c>
      <c r="AS27" s="15">
        <v>3409</v>
      </c>
      <c r="AT27" s="15">
        <v>2260</v>
      </c>
      <c r="AU27" s="15">
        <v>2082</v>
      </c>
      <c r="AV27" s="15">
        <v>2748</v>
      </c>
      <c r="AW27" s="15">
        <v>3758</v>
      </c>
      <c r="AX27" s="15">
        <v>3201</v>
      </c>
      <c r="AY27" s="15">
        <v>1639</v>
      </c>
      <c r="AZ27" s="15">
        <v>2281</v>
      </c>
      <c r="BA27" s="15">
        <v>3054</v>
      </c>
      <c r="BB27" s="15">
        <v>2345</v>
      </c>
      <c r="BC27" s="15">
        <v>2411</v>
      </c>
      <c r="BD27" s="15">
        <v>2724</v>
      </c>
      <c r="BE27" s="15">
        <v>4664</v>
      </c>
      <c r="BF27" s="15">
        <v>3118</v>
      </c>
      <c r="BG27" s="15">
        <v>2240</v>
      </c>
    </row>
    <row r="28" spans="1:59" ht="14.25" customHeight="1" x14ac:dyDescent="0.25">
      <c r="A28" s="18" t="s">
        <v>255</v>
      </c>
      <c r="B28" s="16">
        <v>58</v>
      </c>
      <c r="C28" s="17">
        <v>-43</v>
      </c>
      <c r="D28" s="17">
        <v>20</v>
      </c>
      <c r="E28" s="17">
        <v>21</v>
      </c>
      <c r="F28" s="17">
        <v>71</v>
      </c>
      <c r="G28" s="17">
        <v>-27</v>
      </c>
      <c r="H28" s="17">
        <v>-13</v>
      </c>
      <c r="I28" s="17">
        <v>250</v>
      </c>
      <c r="J28" s="17">
        <v>252</v>
      </c>
      <c r="K28" s="17">
        <v>179</v>
      </c>
      <c r="L28" s="17">
        <v>172</v>
      </c>
      <c r="M28" s="17">
        <v>124</v>
      </c>
      <c r="N28" s="17">
        <v>288</v>
      </c>
      <c r="O28" s="17">
        <v>1036</v>
      </c>
      <c r="P28" s="17">
        <v>543</v>
      </c>
      <c r="Q28" s="17">
        <v>334</v>
      </c>
      <c r="R28" s="17">
        <v>165</v>
      </c>
      <c r="S28" s="17">
        <v>212</v>
      </c>
      <c r="T28" s="17">
        <v>316</v>
      </c>
      <c r="U28" s="17">
        <v>-74</v>
      </c>
      <c r="V28" s="17">
        <v>68</v>
      </c>
      <c r="W28" s="17">
        <v>217</v>
      </c>
      <c r="X28" s="17">
        <v>-11</v>
      </c>
      <c r="Y28" s="17">
        <v>110</v>
      </c>
      <c r="Z28" s="17">
        <v>48</v>
      </c>
      <c r="AA28" s="17">
        <v>22</v>
      </c>
      <c r="AB28" s="17">
        <v>37</v>
      </c>
      <c r="AC28" s="17">
        <v>-83</v>
      </c>
      <c r="AD28" s="17">
        <v>215</v>
      </c>
      <c r="AE28" s="17">
        <v>342</v>
      </c>
      <c r="AF28" s="17">
        <v>255</v>
      </c>
      <c r="AG28" s="17">
        <v>168</v>
      </c>
      <c r="AH28" s="17">
        <v>473</v>
      </c>
      <c r="AI28" s="17">
        <v>-299</v>
      </c>
      <c r="AJ28" s="17">
        <v>184</v>
      </c>
      <c r="AK28" s="17">
        <v>220</v>
      </c>
      <c r="AL28" s="17">
        <v>544</v>
      </c>
      <c r="AM28" s="17">
        <v>-269</v>
      </c>
      <c r="AN28" s="17">
        <v>407</v>
      </c>
      <c r="AO28" s="17">
        <v>-37</v>
      </c>
      <c r="AP28" s="17">
        <v>391</v>
      </c>
      <c r="AQ28" s="17">
        <v>951</v>
      </c>
      <c r="AR28" s="17">
        <v>353</v>
      </c>
      <c r="AS28" s="17">
        <v>1595</v>
      </c>
      <c r="AT28" s="17">
        <v>686</v>
      </c>
      <c r="AU28" s="17">
        <v>788</v>
      </c>
      <c r="AV28" s="17">
        <v>1203</v>
      </c>
      <c r="AW28" s="17">
        <v>310</v>
      </c>
      <c r="AX28" s="17">
        <v>-405</v>
      </c>
      <c r="AY28" s="17">
        <v>378</v>
      </c>
      <c r="AZ28" s="17">
        <v>616</v>
      </c>
      <c r="BA28" s="17">
        <v>278</v>
      </c>
      <c r="BB28" s="17">
        <v>-14</v>
      </c>
      <c r="BC28" s="17">
        <v>432</v>
      </c>
      <c r="BD28" s="17">
        <v>536</v>
      </c>
      <c r="BE28" s="17">
        <v>-276</v>
      </c>
      <c r="BF28" s="17">
        <v>-383</v>
      </c>
      <c r="BG28" s="17">
        <v>-59</v>
      </c>
    </row>
    <row r="29" spans="1:59" ht="14.25" customHeight="1" x14ac:dyDescent="0.25">
      <c r="A29" s="13" t="s">
        <v>256</v>
      </c>
      <c r="B29" s="14">
        <v>1130</v>
      </c>
      <c r="C29" s="15">
        <v>-97</v>
      </c>
      <c r="D29" s="15">
        <v>332</v>
      </c>
      <c r="E29" s="15">
        <v>-152</v>
      </c>
      <c r="F29" s="15">
        <v>305</v>
      </c>
      <c r="G29" s="15">
        <v>104</v>
      </c>
      <c r="H29" s="15">
        <v>1273</v>
      </c>
      <c r="I29" s="15">
        <v>2305</v>
      </c>
      <c r="J29" s="15">
        <v>652</v>
      </c>
      <c r="K29" s="15">
        <v>396</v>
      </c>
      <c r="L29" s="15">
        <v>1174</v>
      </c>
      <c r="M29" s="15">
        <v>-275</v>
      </c>
      <c r="N29" s="15">
        <v>491</v>
      </c>
      <c r="O29" s="15">
        <v>-150</v>
      </c>
      <c r="P29" s="15">
        <v>1094</v>
      </c>
      <c r="Q29" s="15">
        <v>-191</v>
      </c>
      <c r="R29" s="15">
        <v>1061</v>
      </c>
      <c r="S29" s="15">
        <v>-38</v>
      </c>
      <c r="T29" s="15">
        <v>798</v>
      </c>
      <c r="U29" s="15">
        <v>890</v>
      </c>
      <c r="V29" s="15">
        <v>785</v>
      </c>
      <c r="W29" s="15">
        <v>-1002</v>
      </c>
      <c r="X29" s="15">
        <v>2608</v>
      </c>
      <c r="Y29" s="15">
        <v>1143</v>
      </c>
      <c r="Z29" s="15">
        <v>-747</v>
      </c>
      <c r="AA29" s="15">
        <v>-1579</v>
      </c>
      <c r="AB29" s="15">
        <v>287</v>
      </c>
      <c r="AC29" s="15">
        <v>-649</v>
      </c>
      <c r="AD29" s="15">
        <v>-766</v>
      </c>
      <c r="AE29" s="15">
        <v>823</v>
      </c>
      <c r="AF29" s="15">
        <v>-1823</v>
      </c>
      <c r="AG29" s="15">
        <v>-891</v>
      </c>
      <c r="AH29" s="15">
        <v>-827</v>
      </c>
      <c r="AI29" s="15">
        <v>-1267</v>
      </c>
      <c r="AJ29" s="15">
        <v>-334</v>
      </c>
      <c r="AK29" s="15">
        <v>-173</v>
      </c>
      <c r="AL29" s="15">
        <v>523</v>
      </c>
      <c r="AM29" s="15">
        <v>687</v>
      </c>
      <c r="AN29" s="15">
        <v>-509</v>
      </c>
      <c r="AO29" s="15">
        <v>45</v>
      </c>
      <c r="AP29" s="15">
        <v>716</v>
      </c>
      <c r="AQ29" s="15">
        <v>1899</v>
      </c>
      <c r="AR29" s="15">
        <v>2615</v>
      </c>
      <c r="AS29" s="15">
        <v>899</v>
      </c>
      <c r="AT29" s="15">
        <v>456</v>
      </c>
      <c r="AU29" s="15">
        <v>143</v>
      </c>
      <c r="AV29" s="15">
        <v>-1145</v>
      </c>
      <c r="AW29" s="15">
        <v>2057</v>
      </c>
      <c r="AX29" s="15">
        <v>-98</v>
      </c>
      <c r="AY29" s="15">
        <v>365</v>
      </c>
      <c r="AZ29" s="15">
        <v>-1388</v>
      </c>
      <c r="BA29" s="15">
        <v>727</v>
      </c>
      <c r="BB29" s="15">
        <v>420</v>
      </c>
      <c r="BC29" s="15">
        <v>-57</v>
      </c>
      <c r="BD29" s="15">
        <v>1233</v>
      </c>
      <c r="BE29" s="15">
        <v>1606</v>
      </c>
      <c r="BF29" s="15">
        <v>-119</v>
      </c>
      <c r="BG29" s="15">
        <v>2164</v>
      </c>
    </row>
    <row r="30" spans="1:59" ht="14.25" customHeight="1" x14ac:dyDescent="0.25">
      <c r="A30" s="18" t="s">
        <v>257</v>
      </c>
      <c r="B30" s="17">
        <v>0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18</v>
      </c>
      <c r="AL30" s="17">
        <v>-9</v>
      </c>
      <c r="AM30" s="17">
        <v>-2</v>
      </c>
      <c r="AN30" s="17">
        <v>3</v>
      </c>
      <c r="AO30" s="17">
        <v>61</v>
      </c>
      <c r="AP30" s="17">
        <v>18</v>
      </c>
      <c r="AQ30" s="17">
        <v>8</v>
      </c>
      <c r="AR30" s="17">
        <v>11</v>
      </c>
      <c r="AS30" s="17">
        <v>43</v>
      </c>
      <c r="AT30" s="17">
        <v>-10</v>
      </c>
      <c r="AU30" s="17">
        <v>-344</v>
      </c>
      <c r="AV30" s="17">
        <v>17</v>
      </c>
      <c r="AW30" s="17">
        <v>-2</v>
      </c>
      <c r="AX30" s="17">
        <v>-40</v>
      </c>
      <c r="AY30" s="17">
        <v>-8</v>
      </c>
      <c r="AZ30" s="17">
        <v>134</v>
      </c>
      <c r="BA30" s="17">
        <v>15</v>
      </c>
      <c r="BB30" s="17">
        <v>40</v>
      </c>
      <c r="BC30" s="17">
        <v>31</v>
      </c>
      <c r="BD30" s="17">
        <v>-226</v>
      </c>
      <c r="BE30" s="17">
        <v>-8</v>
      </c>
      <c r="BF30" s="17">
        <v>19</v>
      </c>
      <c r="BG30" s="17">
        <v>5</v>
      </c>
    </row>
    <row r="31" spans="1:59" ht="14.25" customHeight="1" x14ac:dyDescent="0.25">
      <c r="A31" s="18" t="s">
        <v>258</v>
      </c>
      <c r="B31" s="14">
        <v>1130</v>
      </c>
      <c r="C31" s="15">
        <v>-97</v>
      </c>
      <c r="D31" s="15">
        <v>332</v>
      </c>
      <c r="E31" s="15">
        <v>-152</v>
      </c>
      <c r="F31" s="15">
        <v>305</v>
      </c>
      <c r="G31" s="15">
        <v>104</v>
      </c>
      <c r="H31" s="15">
        <v>1273</v>
      </c>
      <c r="I31" s="15">
        <v>2305</v>
      </c>
      <c r="J31" s="15">
        <v>652</v>
      </c>
      <c r="K31" s="15">
        <v>396</v>
      </c>
      <c r="L31" s="15">
        <v>1174</v>
      </c>
      <c r="M31" s="15">
        <v>-275</v>
      </c>
      <c r="N31" s="15">
        <v>491</v>
      </c>
      <c r="O31" s="15">
        <v>-150</v>
      </c>
      <c r="P31" s="15">
        <v>1094</v>
      </c>
      <c r="Q31" s="15">
        <v>-191</v>
      </c>
      <c r="R31" s="15">
        <v>1061</v>
      </c>
      <c r="S31" s="15">
        <v>-38</v>
      </c>
      <c r="T31" s="15">
        <v>798</v>
      </c>
      <c r="U31" s="15">
        <v>890</v>
      </c>
      <c r="V31" s="15">
        <v>785</v>
      </c>
      <c r="W31" s="15">
        <v>-1002</v>
      </c>
      <c r="X31" s="15">
        <v>2608</v>
      </c>
      <c r="Y31" s="15">
        <v>1143</v>
      </c>
      <c r="Z31" s="15">
        <v>-747</v>
      </c>
      <c r="AA31" s="15">
        <v>-1579</v>
      </c>
      <c r="AB31" s="15">
        <v>287</v>
      </c>
      <c r="AC31" s="15">
        <v>-649</v>
      </c>
      <c r="AD31" s="15">
        <v>-766</v>
      </c>
      <c r="AE31" s="15">
        <v>823</v>
      </c>
      <c r="AF31" s="15">
        <v>-1823</v>
      </c>
      <c r="AG31" s="15">
        <v>-891</v>
      </c>
      <c r="AH31" s="15">
        <v>-827</v>
      </c>
      <c r="AI31" s="15">
        <v>-1267</v>
      </c>
      <c r="AJ31" s="15">
        <v>-334</v>
      </c>
      <c r="AK31" s="15">
        <v>-191</v>
      </c>
      <c r="AL31" s="15">
        <v>532</v>
      </c>
      <c r="AM31" s="15">
        <v>689</v>
      </c>
      <c r="AN31" s="15">
        <v>-512</v>
      </c>
      <c r="AO31" s="15">
        <v>-16</v>
      </c>
      <c r="AP31" s="15">
        <v>698</v>
      </c>
      <c r="AQ31" s="15">
        <v>1891</v>
      </c>
      <c r="AR31" s="15">
        <v>2604</v>
      </c>
      <c r="AS31" s="15">
        <v>856</v>
      </c>
      <c r="AT31" s="15">
        <v>466</v>
      </c>
      <c r="AU31" s="15">
        <v>487</v>
      </c>
      <c r="AV31" s="15">
        <v>-1162</v>
      </c>
      <c r="AW31" s="15">
        <v>2059</v>
      </c>
      <c r="AX31" s="15">
        <v>-58</v>
      </c>
      <c r="AY31" s="15">
        <v>373</v>
      </c>
      <c r="AZ31" s="15">
        <v>-1522</v>
      </c>
      <c r="BA31" s="15">
        <v>712</v>
      </c>
      <c r="BB31" s="15">
        <v>380</v>
      </c>
      <c r="BC31" s="15">
        <v>-88</v>
      </c>
      <c r="BD31" s="15">
        <v>1459</v>
      </c>
      <c r="BE31" s="15">
        <v>1614</v>
      </c>
      <c r="BF31" s="15">
        <v>-138</v>
      </c>
      <c r="BG31" s="15">
        <v>2159</v>
      </c>
    </row>
    <row r="32" spans="1:59" ht="14.25" customHeight="1" x14ac:dyDescent="0.25">
      <c r="A32" s="13" t="s">
        <v>259</v>
      </c>
      <c r="B32" s="16">
        <v>4934</v>
      </c>
      <c r="C32" s="17">
        <v>2972</v>
      </c>
      <c r="D32" s="17">
        <v>2397</v>
      </c>
      <c r="E32" s="17">
        <v>4367</v>
      </c>
      <c r="F32" s="17">
        <v>3885</v>
      </c>
      <c r="G32" s="17">
        <v>-4419</v>
      </c>
      <c r="H32" s="17">
        <v>5383</v>
      </c>
      <c r="I32" s="17">
        <v>6553</v>
      </c>
      <c r="J32" s="17">
        <v>5154</v>
      </c>
      <c r="K32" s="17">
        <v>1893</v>
      </c>
      <c r="L32" s="17">
        <v>-630</v>
      </c>
      <c r="M32" s="17">
        <v>-3637</v>
      </c>
      <c r="N32" s="17">
        <v>-822</v>
      </c>
      <c r="O32" s="17">
        <v>2817</v>
      </c>
      <c r="P32" s="17">
        <v>-67</v>
      </c>
      <c r="Q32" s="17">
        <v>-5698</v>
      </c>
      <c r="R32" s="17">
        <v>-2081</v>
      </c>
      <c r="S32" s="17">
        <v>2703</v>
      </c>
      <c r="T32" s="17">
        <v>2006</v>
      </c>
      <c r="U32" s="17">
        <v>310</v>
      </c>
      <c r="V32" s="17">
        <v>3580</v>
      </c>
      <c r="W32" s="17">
        <v>4125</v>
      </c>
      <c r="X32" s="17">
        <v>7762</v>
      </c>
      <c r="Y32" s="17">
        <v>4150</v>
      </c>
      <c r="Z32" s="17">
        <v>8588</v>
      </c>
      <c r="AA32" s="17">
        <v>6186</v>
      </c>
      <c r="AB32" s="17">
        <v>-1426</v>
      </c>
      <c r="AC32" s="17">
        <v>6168</v>
      </c>
      <c r="AD32" s="17">
        <v>4449</v>
      </c>
      <c r="AE32" s="17">
        <v>6035</v>
      </c>
      <c r="AF32" s="17">
        <v>12083</v>
      </c>
      <c r="AG32" s="17">
        <v>15805</v>
      </c>
      <c r="AH32" s="17">
        <v>7216</v>
      </c>
      <c r="AI32" s="17">
        <v>8825</v>
      </c>
      <c r="AJ32" s="17">
        <v>736</v>
      </c>
      <c r="AK32" s="17">
        <v>4642</v>
      </c>
      <c r="AL32" s="17">
        <v>-1952</v>
      </c>
      <c r="AM32" s="17">
        <v>13467</v>
      </c>
      <c r="AN32" s="17">
        <v>2984</v>
      </c>
      <c r="AO32" s="17">
        <v>6463</v>
      </c>
      <c r="AP32" s="17">
        <v>-1023</v>
      </c>
      <c r="AQ32" s="17">
        <v>-82</v>
      </c>
      <c r="AR32" s="17">
        <v>-4985</v>
      </c>
      <c r="AS32" s="17">
        <v>-3130</v>
      </c>
      <c r="AT32" s="17">
        <v>3266</v>
      </c>
      <c r="AU32" s="17">
        <v>5883</v>
      </c>
      <c r="AV32" s="17">
        <v>-683</v>
      </c>
      <c r="AW32" s="17">
        <v>-383</v>
      </c>
      <c r="AX32" s="17">
        <v>4387</v>
      </c>
      <c r="AY32" s="17">
        <v>13555</v>
      </c>
      <c r="AZ32" s="17">
        <v>4622</v>
      </c>
      <c r="BA32" s="17">
        <v>1293</v>
      </c>
      <c r="BB32" s="17">
        <v>2940</v>
      </c>
      <c r="BC32" s="17">
        <v>-2698</v>
      </c>
      <c r="BD32" s="17">
        <v>-2282</v>
      </c>
      <c r="BE32" s="17">
        <v>2128</v>
      </c>
      <c r="BF32" s="17">
        <v>8395</v>
      </c>
      <c r="BG32" s="17">
        <v>-4945</v>
      </c>
    </row>
    <row r="33" spans="1:59" ht="14.25" customHeight="1" x14ac:dyDescent="0.25">
      <c r="A33" s="18" t="s">
        <v>260</v>
      </c>
      <c r="B33" s="14">
        <v>1851</v>
      </c>
      <c r="C33" s="15">
        <v>991</v>
      </c>
      <c r="D33" s="15">
        <v>1828</v>
      </c>
      <c r="E33" s="15">
        <v>999</v>
      </c>
      <c r="F33" s="15">
        <v>641</v>
      </c>
      <c r="G33" s="15">
        <v>367</v>
      </c>
      <c r="H33" s="15">
        <v>591</v>
      </c>
      <c r="I33" s="15">
        <v>340</v>
      </c>
      <c r="J33" s="15">
        <v>-651</v>
      </c>
      <c r="K33" s="15">
        <v>3266</v>
      </c>
      <c r="L33" s="15">
        <v>1754</v>
      </c>
      <c r="M33" s="15">
        <v>769</v>
      </c>
      <c r="N33" s="15">
        <v>-707</v>
      </c>
      <c r="O33" s="15">
        <v>3479</v>
      </c>
      <c r="P33" s="15">
        <v>-691</v>
      </c>
      <c r="Q33" s="15">
        <v>-1365</v>
      </c>
      <c r="R33" s="15">
        <v>-438</v>
      </c>
      <c r="S33" s="15">
        <v>1662</v>
      </c>
      <c r="T33" s="15">
        <v>532</v>
      </c>
      <c r="U33" s="15">
        <v>1071</v>
      </c>
      <c r="V33" s="15">
        <v>578</v>
      </c>
      <c r="W33" s="15">
        <v>173</v>
      </c>
      <c r="X33" s="15">
        <v>1803</v>
      </c>
      <c r="Y33" s="15">
        <v>914</v>
      </c>
      <c r="Z33" s="15">
        <v>-1280</v>
      </c>
      <c r="AA33" s="15">
        <v>496</v>
      </c>
      <c r="AB33" s="15">
        <v>379</v>
      </c>
      <c r="AC33" s="15">
        <v>-580</v>
      </c>
      <c r="AD33" s="15">
        <v>921</v>
      </c>
      <c r="AE33" s="15">
        <v>318</v>
      </c>
      <c r="AF33" s="15">
        <v>1443</v>
      </c>
      <c r="AG33" s="15">
        <v>3594</v>
      </c>
      <c r="AH33" s="15">
        <v>392</v>
      </c>
      <c r="AI33" s="15">
        <v>-588</v>
      </c>
      <c r="AJ33" s="15">
        <v>-130</v>
      </c>
      <c r="AK33" s="15">
        <v>1168</v>
      </c>
      <c r="AL33" s="15">
        <v>408</v>
      </c>
      <c r="AM33" s="15">
        <v>1070</v>
      </c>
      <c r="AN33" s="15">
        <v>130</v>
      </c>
      <c r="AO33" s="15">
        <v>951</v>
      </c>
      <c r="AP33" s="15">
        <v>-794</v>
      </c>
      <c r="AQ33" s="15">
        <v>727</v>
      </c>
      <c r="AR33" s="15">
        <v>-1058</v>
      </c>
      <c r="AS33" s="15">
        <v>-1270</v>
      </c>
      <c r="AT33" s="15">
        <v>1182</v>
      </c>
      <c r="AU33" s="15">
        <v>-435</v>
      </c>
      <c r="AV33" s="15">
        <v>-9</v>
      </c>
      <c r="AW33" s="15">
        <v>85</v>
      </c>
      <c r="AX33" s="15">
        <v>931</v>
      </c>
      <c r="AY33" s="15">
        <v>1272</v>
      </c>
      <c r="AZ33" s="15">
        <v>539</v>
      </c>
      <c r="BA33" s="15">
        <v>229</v>
      </c>
      <c r="BB33" s="15">
        <v>-420</v>
      </c>
      <c r="BC33" s="15">
        <v>-362</v>
      </c>
      <c r="BD33" s="15">
        <v>-570</v>
      </c>
      <c r="BE33" s="15">
        <v>221</v>
      </c>
      <c r="BF33" s="15">
        <v>882</v>
      </c>
      <c r="BG33" s="15">
        <v>-24</v>
      </c>
    </row>
    <row r="34" spans="1:59" ht="14.25" customHeight="1" x14ac:dyDescent="0.25">
      <c r="A34" s="18" t="s">
        <v>261</v>
      </c>
      <c r="B34" s="16">
        <v>3083</v>
      </c>
      <c r="C34" s="17">
        <v>1981</v>
      </c>
      <c r="D34" s="17">
        <v>569</v>
      </c>
      <c r="E34" s="17">
        <v>3368</v>
      </c>
      <c r="F34" s="17">
        <v>3244</v>
      </c>
      <c r="G34" s="17">
        <v>-4786</v>
      </c>
      <c r="H34" s="17">
        <v>4792</v>
      </c>
      <c r="I34" s="17">
        <v>6213</v>
      </c>
      <c r="J34" s="17">
        <v>5805</v>
      </c>
      <c r="K34" s="17">
        <v>-1373</v>
      </c>
      <c r="L34" s="17">
        <v>-2384</v>
      </c>
      <c r="M34" s="17">
        <v>-4406</v>
      </c>
      <c r="N34" s="17">
        <v>-115</v>
      </c>
      <c r="O34" s="17">
        <v>-662</v>
      </c>
      <c r="P34" s="17">
        <v>624</v>
      </c>
      <c r="Q34" s="17">
        <v>-4333</v>
      </c>
      <c r="R34" s="17">
        <v>-1643</v>
      </c>
      <c r="S34" s="17">
        <v>1041</v>
      </c>
      <c r="T34" s="17">
        <v>1474</v>
      </c>
      <c r="U34" s="17">
        <v>-761</v>
      </c>
      <c r="V34" s="17">
        <v>3002</v>
      </c>
      <c r="W34" s="17">
        <v>3952</v>
      </c>
      <c r="X34" s="17">
        <v>5959</v>
      </c>
      <c r="Y34" s="17">
        <v>3236</v>
      </c>
      <c r="Z34" s="17">
        <v>9868</v>
      </c>
      <c r="AA34" s="17">
        <v>5690</v>
      </c>
      <c r="AB34" s="17">
        <v>-1805</v>
      </c>
      <c r="AC34" s="17">
        <v>6748</v>
      </c>
      <c r="AD34" s="17">
        <v>3528</v>
      </c>
      <c r="AE34" s="17">
        <v>5717</v>
      </c>
      <c r="AF34" s="17">
        <v>10640</v>
      </c>
      <c r="AG34" s="17">
        <v>12211</v>
      </c>
      <c r="AH34" s="17">
        <v>6824</v>
      </c>
      <c r="AI34" s="17">
        <v>9413</v>
      </c>
      <c r="AJ34" s="17">
        <v>866</v>
      </c>
      <c r="AK34" s="17">
        <v>3474</v>
      </c>
      <c r="AL34" s="17">
        <v>-2360</v>
      </c>
      <c r="AM34" s="17">
        <v>12397</v>
      </c>
      <c r="AN34" s="17">
        <v>2854</v>
      </c>
      <c r="AO34" s="17">
        <v>5512</v>
      </c>
      <c r="AP34" s="17">
        <v>-229</v>
      </c>
      <c r="AQ34" s="17">
        <v>-809</v>
      </c>
      <c r="AR34" s="17">
        <v>-3927</v>
      </c>
      <c r="AS34" s="17">
        <v>-1860</v>
      </c>
      <c r="AT34" s="17">
        <v>2084</v>
      </c>
      <c r="AU34" s="17">
        <v>6318</v>
      </c>
      <c r="AV34" s="17">
        <v>-674</v>
      </c>
      <c r="AW34" s="17">
        <v>-468</v>
      </c>
      <c r="AX34" s="17">
        <v>3456</v>
      </c>
      <c r="AY34" s="17">
        <v>12283</v>
      </c>
      <c r="AZ34" s="17">
        <v>4083</v>
      </c>
      <c r="BA34" s="17">
        <v>1064</v>
      </c>
      <c r="BB34" s="17">
        <v>3360</v>
      </c>
      <c r="BC34" s="17">
        <v>-2336</v>
      </c>
      <c r="BD34" s="17">
        <v>-1712</v>
      </c>
      <c r="BE34" s="17">
        <v>1907</v>
      </c>
      <c r="BF34" s="17">
        <v>7513</v>
      </c>
      <c r="BG34" s="17">
        <v>-4921</v>
      </c>
    </row>
    <row r="35" spans="1:59" ht="14.25" customHeight="1" x14ac:dyDescent="0.25">
      <c r="A35" s="13" t="s">
        <v>262</v>
      </c>
      <c r="B35" s="15">
        <v>0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>
        <v>0</v>
      </c>
      <c r="AJ35" s="15">
        <v>0</v>
      </c>
      <c r="AK35" s="15">
        <v>0</v>
      </c>
      <c r="AL35" s="15">
        <v>0</v>
      </c>
      <c r="AM35" s="15">
        <v>0</v>
      </c>
      <c r="AN35" s="15">
        <v>0</v>
      </c>
      <c r="AO35" s="15">
        <v>0</v>
      </c>
      <c r="AP35" s="15">
        <v>0</v>
      </c>
      <c r="AQ35" s="15">
        <v>0</v>
      </c>
      <c r="AR35" s="15">
        <v>0</v>
      </c>
      <c r="AS35" s="15">
        <v>0</v>
      </c>
      <c r="AT35" s="15">
        <v>0</v>
      </c>
      <c r="AU35" s="15">
        <v>0</v>
      </c>
      <c r="AV35" s="15">
        <v>0</v>
      </c>
      <c r="AW35" s="15">
        <v>0</v>
      </c>
      <c r="AX35" s="15">
        <v>0</v>
      </c>
      <c r="AY35" s="15">
        <v>0</v>
      </c>
      <c r="AZ35" s="15">
        <v>0</v>
      </c>
      <c r="BA35" s="15">
        <v>0</v>
      </c>
      <c r="BB35" s="15">
        <v>0</v>
      </c>
      <c r="BC35" s="15">
        <v>0</v>
      </c>
      <c r="BD35" s="15">
        <v>0</v>
      </c>
      <c r="BE35" s="15">
        <v>0</v>
      </c>
      <c r="BF35" s="15">
        <v>0</v>
      </c>
      <c r="BG35" s="15">
        <v>0</v>
      </c>
    </row>
    <row r="36" spans="1:59" ht="14.25" customHeight="1" x14ac:dyDescent="0.25">
      <c r="A36" s="18" t="s">
        <v>263</v>
      </c>
      <c r="B36" s="17">
        <v>0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</row>
    <row r="37" spans="1:59" ht="14.25" customHeight="1" x14ac:dyDescent="0.25">
      <c r="A37" s="18" t="s">
        <v>264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15">
        <v>0</v>
      </c>
      <c r="AL37" s="15">
        <v>0</v>
      </c>
      <c r="AM37" s="15">
        <v>0</v>
      </c>
      <c r="AN37" s="15">
        <v>0</v>
      </c>
      <c r="AO37" s="15">
        <v>0</v>
      </c>
      <c r="AP37" s="15">
        <v>0</v>
      </c>
      <c r="AQ37" s="15">
        <v>0</v>
      </c>
      <c r="AR37" s="15">
        <v>0</v>
      </c>
      <c r="AS37" s="15">
        <v>0</v>
      </c>
      <c r="AT37" s="15">
        <v>0</v>
      </c>
      <c r="AU37" s="15">
        <v>0</v>
      </c>
      <c r="AV37" s="15">
        <v>0</v>
      </c>
      <c r="AW37" s="15">
        <v>0</v>
      </c>
      <c r="AX37" s="15">
        <v>0</v>
      </c>
      <c r="AY37" s="15">
        <v>0</v>
      </c>
      <c r="AZ37" s="15">
        <v>0</v>
      </c>
      <c r="BA37" s="15">
        <v>0</v>
      </c>
      <c r="BB37" s="15">
        <v>0</v>
      </c>
      <c r="BC37" s="15">
        <v>0</v>
      </c>
      <c r="BD37" s="15">
        <v>0</v>
      </c>
      <c r="BE37" s="15">
        <v>0</v>
      </c>
      <c r="BF37" s="15">
        <v>0</v>
      </c>
      <c r="BG37" s="15">
        <v>0</v>
      </c>
    </row>
    <row r="38" spans="1:59" ht="14.25" customHeight="1" x14ac:dyDescent="0.25">
      <c r="A38" s="13" t="s">
        <v>265</v>
      </c>
      <c r="B38" s="16">
        <v>-3530</v>
      </c>
      <c r="C38" s="17">
        <v>2654</v>
      </c>
      <c r="D38" s="17">
        <v>3607</v>
      </c>
      <c r="E38" s="17">
        <v>-2158</v>
      </c>
      <c r="F38" s="17">
        <v>211</v>
      </c>
      <c r="G38" s="17">
        <v>3797</v>
      </c>
      <c r="H38" s="17">
        <v>2899</v>
      </c>
      <c r="I38" s="17">
        <v>6572</v>
      </c>
      <c r="J38" s="17">
        <v>449</v>
      </c>
      <c r="K38" s="17">
        <v>6966</v>
      </c>
      <c r="L38" s="17">
        <v>-3622</v>
      </c>
      <c r="M38" s="17">
        <v>1176</v>
      </c>
      <c r="N38" s="17">
        <v>4193</v>
      </c>
      <c r="O38" s="17">
        <v>9845</v>
      </c>
      <c r="P38" s="17">
        <v>2370</v>
      </c>
      <c r="Q38" s="17">
        <v>-4352</v>
      </c>
      <c r="R38" s="17">
        <v>-1144</v>
      </c>
      <c r="S38" s="17">
        <v>-524</v>
      </c>
      <c r="T38" s="17">
        <v>-4187</v>
      </c>
      <c r="U38" s="17">
        <v>-5108</v>
      </c>
      <c r="V38" s="17">
        <v>-3418</v>
      </c>
      <c r="W38" s="17">
        <v>-4035</v>
      </c>
      <c r="X38" s="17">
        <v>1441</v>
      </c>
      <c r="Y38" s="17">
        <v>-1008</v>
      </c>
      <c r="Z38" s="17">
        <v>-9130</v>
      </c>
      <c r="AA38" s="17">
        <v>-4022</v>
      </c>
      <c r="AB38" s="17">
        <v>1378</v>
      </c>
      <c r="AC38" s="17">
        <v>577</v>
      </c>
      <c r="AD38" s="17">
        <v>998</v>
      </c>
      <c r="AE38" s="17">
        <v>-2652</v>
      </c>
      <c r="AF38" s="17">
        <v>-855</v>
      </c>
      <c r="AG38" s="17">
        <v>3069</v>
      </c>
      <c r="AH38" s="17">
        <v>-1506</v>
      </c>
      <c r="AI38" s="17">
        <v>989</v>
      </c>
      <c r="AJ38" s="17">
        <v>-2330</v>
      </c>
      <c r="AK38" s="17">
        <v>605</v>
      </c>
      <c r="AL38" s="17">
        <v>1113</v>
      </c>
      <c r="AM38" s="17">
        <v>-563</v>
      </c>
      <c r="AN38" s="17">
        <v>3889</v>
      </c>
      <c r="AO38" s="17">
        <v>-2252</v>
      </c>
      <c r="AP38" s="17">
        <v>5466</v>
      </c>
      <c r="AQ38" s="17">
        <v>3062</v>
      </c>
      <c r="AR38" s="17">
        <v>4647</v>
      </c>
      <c r="AS38" s="17">
        <v>1572</v>
      </c>
      <c r="AT38" s="17">
        <v>3837</v>
      </c>
      <c r="AU38" s="17">
        <v>-2907</v>
      </c>
      <c r="AV38" s="17">
        <v>-1104</v>
      </c>
      <c r="AW38" s="17">
        <v>6416</v>
      </c>
      <c r="AX38" s="17">
        <v>1737</v>
      </c>
      <c r="AY38" s="17">
        <v>1428</v>
      </c>
      <c r="AZ38" s="17">
        <v>-1351</v>
      </c>
      <c r="BA38" s="17">
        <v>6629</v>
      </c>
      <c r="BB38" s="17">
        <v>-2976</v>
      </c>
      <c r="BC38" s="17">
        <v>3702</v>
      </c>
      <c r="BD38" s="17">
        <v>13384</v>
      </c>
      <c r="BE38" s="17">
        <v>-3742</v>
      </c>
      <c r="BF38" s="17">
        <v>9591</v>
      </c>
      <c r="BG38" s="17">
        <v>-2381</v>
      </c>
    </row>
    <row r="39" spans="1:59" ht="14.25" customHeight="1" x14ac:dyDescent="0.25">
      <c r="A39" s="18" t="s">
        <v>266</v>
      </c>
      <c r="B39" s="14">
        <v>8</v>
      </c>
      <c r="C39" s="15">
        <v>7</v>
      </c>
      <c r="D39" s="15">
        <v>3</v>
      </c>
      <c r="E39" s="15">
        <v>2</v>
      </c>
      <c r="F39" s="15">
        <v>2</v>
      </c>
      <c r="G39" s="15">
        <v>5</v>
      </c>
      <c r="H39" s="15">
        <v>32</v>
      </c>
      <c r="I39" s="15">
        <v>3</v>
      </c>
      <c r="J39" s="15">
        <v>0</v>
      </c>
      <c r="K39" s="15">
        <v>6</v>
      </c>
      <c r="L39" s="15">
        <v>107</v>
      </c>
      <c r="M39" s="15">
        <v>3</v>
      </c>
      <c r="N39" s="15">
        <v>3</v>
      </c>
      <c r="O39" s="15">
        <v>1</v>
      </c>
      <c r="P39" s="15">
        <v>25</v>
      </c>
      <c r="Q39" s="15">
        <v>3</v>
      </c>
      <c r="R39" s="15">
        <v>0</v>
      </c>
      <c r="S39" s="15">
        <v>3</v>
      </c>
      <c r="T39" s="15">
        <v>27</v>
      </c>
      <c r="U39" s="15">
        <v>1</v>
      </c>
      <c r="V39" s="15">
        <v>0</v>
      </c>
      <c r="W39" s="15">
        <v>2</v>
      </c>
      <c r="X39" s="15">
        <v>24</v>
      </c>
      <c r="Y39" s="15">
        <v>13</v>
      </c>
      <c r="Z39" s="15">
        <v>0</v>
      </c>
      <c r="AA39" s="15">
        <v>54</v>
      </c>
      <c r="AB39" s="15">
        <v>26</v>
      </c>
      <c r="AC39" s="15">
        <v>28</v>
      </c>
      <c r="AD39" s="15">
        <v>0</v>
      </c>
      <c r="AE39" s="15">
        <v>32</v>
      </c>
      <c r="AF39" s="15">
        <v>0</v>
      </c>
      <c r="AG39" s="15">
        <v>8</v>
      </c>
      <c r="AH39" s="15">
        <v>35</v>
      </c>
      <c r="AI39" s="15">
        <v>121</v>
      </c>
      <c r="AJ39" s="15">
        <v>1</v>
      </c>
      <c r="AK39" s="15">
        <v>39</v>
      </c>
      <c r="AL39" s="15">
        <v>-15</v>
      </c>
      <c r="AM39" s="15">
        <v>1</v>
      </c>
      <c r="AN39" s="15">
        <v>1</v>
      </c>
      <c r="AO39" s="15">
        <v>7</v>
      </c>
      <c r="AP39" s="15">
        <v>0</v>
      </c>
      <c r="AQ39" s="15">
        <v>0</v>
      </c>
      <c r="AR39" s="15">
        <v>1</v>
      </c>
      <c r="AS39" s="15">
        <v>5</v>
      </c>
      <c r="AT39" s="15">
        <v>104</v>
      </c>
      <c r="AU39" s="15">
        <v>0</v>
      </c>
      <c r="AV39" s="15">
        <v>1</v>
      </c>
      <c r="AW39" s="15">
        <v>109</v>
      </c>
      <c r="AX39" s="15">
        <v>9</v>
      </c>
      <c r="AY39" s="15">
        <v>0</v>
      </c>
      <c r="AZ39" s="15">
        <v>10</v>
      </c>
      <c r="BA39" s="15">
        <v>109</v>
      </c>
      <c r="BB39" s="15">
        <v>16</v>
      </c>
      <c r="BC39" s="15">
        <v>0</v>
      </c>
      <c r="BD39" s="15">
        <v>10</v>
      </c>
      <c r="BE39" s="15">
        <v>109</v>
      </c>
      <c r="BF39" s="15">
        <v>1</v>
      </c>
      <c r="BG39" s="15">
        <v>0</v>
      </c>
    </row>
    <row r="40" spans="1:59" ht="14.25" customHeight="1" x14ac:dyDescent="0.25">
      <c r="A40" s="18" t="s">
        <v>267</v>
      </c>
      <c r="B40" s="16">
        <v>-3538</v>
      </c>
      <c r="C40" s="17">
        <v>2647</v>
      </c>
      <c r="D40" s="17">
        <v>3604</v>
      </c>
      <c r="E40" s="17">
        <v>-2160</v>
      </c>
      <c r="F40" s="17">
        <v>209</v>
      </c>
      <c r="G40" s="17">
        <v>3792</v>
      </c>
      <c r="H40" s="17">
        <v>2867</v>
      </c>
      <c r="I40" s="17">
        <v>6569</v>
      </c>
      <c r="J40" s="17">
        <v>449</v>
      </c>
      <c r="K40" s="17">
        <v>6960</v>
      </c>
      <c r="L40" s="17">
        <v>-3729</v>
      </c>
      <c r="M40" s="17">
        <v>1173</v>
      </c>
      <c r="N40" s="17">
        <v>4190</v>
      </c>
      <c r="O40" s="17">
        <v>9844</v>
      </c>
      <c r="P40" s="17">
        <v>2345</v>
      </c>
      <c r="Q40" s="17">
        <v>-4355</v>
      </c>
      <c r="R40" s="17">
        <v>-1144</v>
      </c>
      <c r="S40" s="17">
        <v>-527</v>
      </c>
      <c r="T40" s="17">
        <v>-4214</v>
      </c>
      <c r="U40" s="17">
        <v>-5109</v>
      </c>
      <c r="V40" s="17">
        <v>-3418</v>
      </c>
      <c r="W40" s="17">
        <v>-4037</v>
      </c>
      <c r="X40" s="17">
        <v>1417</v>
      </c>
      <c r="Y40" s="17">
        <v>-1021</v>
      </c>
      <c r="Z40" s="17">
        <v>-9130</v>
      </c>
      <c r="AA40" s="17">
        <v>-4076</v>
      </c>
      <c r="AB40" s="17">
        <v>1352</v>
      </c>
      <c r="AC40" s="17">
        <v>549</v>
      </c>
      <c r="AD40" s="17">
        <v>998</v>
      </c>
      <c r="AE40" s="17">
        <v>-2684</v>
      </c>
      <c r="AF40" s="17">
        <v>-855</v>
      </c>
      <c r="AG40" s="17">
        <v>3061</v>
      </c>
      <c r="AH40" s="17">
        <v>-1541</v>
      </c>
      <c r="AI40" s="17">
        <v>868</v>
      </c>
      <c r="AJ40" s="17">
        <v>-2331</v>
      </c>
      <c r="AK40" s="17">
        <v>566</v>
      </c>
      <c r="AL40" s="17">
        <v>1128</v>
      </c>
      <c r="AM40" s="17">
        <v>-564</v>
      </c>
      <c r="AN40" s="17">
        <v>3888</v>
      </c>
      <c r="AO40" s="17">
        <v>-2259</v>
      </c>
      <c r="AP40" s="17">
        <v>5466</v>
      </c>
      <c r="AQ40" s="17">
        <v>3062</v>
      </c>
      <c r="AR40" s="17">
        <v>4646</v>
      </c>
      <c r="AS40" s="17">
        <v>1567</v>
      </c>
      <c r="AT40" s="17">
        <v>3733</v>
      </c>
      <c r="AU40" s="17">
        <v>-2907</v>
      </c>
      <c r="AV40" s="17">
        <v>-1105</v>
      </c>
      <c r="AW40" s="17">
        <v>6307</v>
      </c>
      <c r="AX40" s="17">
        <v>1728</v>
      </c>
      <c r="AY40" s="17">
        <v>1428</v>
      </c>
      <c r="AZ40" s="17">
        <v>-1361</v>
      </c>
      <c r="BA40" s="17">
        <v>6520</v>
      </c>
      <c r="BB40" s="17">
        <v>-2992</v>
      </c>
      <c r="BC40" s="17">
        <v>3702</v>
      </c>
      <c r="BD40" s="17">
        <v>13374</v>
      </c>
      <c r="BE40" s="17">
        <v>-3851</v>
      </c>
      <c r="BF40" s="17">
        <v>9590</v>
      </c>
      <c r="BG40" s="17">
        <v>-2381</v>
      </c>
    </row>
    <row r="41" spans="1:59" ht="14.25" customHeight="1" x14ac:dyDescent="0.25">
      <c r="A41" s="13" t="s">
        <v>268</v>
      </c>
      <c r="B41" s="14">
        <v>1171</v>
      </c>
      <c r="C41" s="15">
        <v>8094</v>
      </c>
      <c r="D41" s="15">
        <v>6383</v>
      </c>
      <c r="E41" s="15">
        <v>5186</v>
      </c>
      <c r="F41" s="15">
        <v>11544</v>
      </c>
      <c r="G41" s="15">
        <v>8005</v>
      </c>
      <c r="H41" s="15">
        <v>2886</v>
      </c>
      <c r="I41" s="15">
        <v>7057</v>
      </c>
      <c r="J41" s="15">
        <v>4829</v>
      </c>
      <c r="K41" s="15">
        <v>10347</v>
      </c>
      <c r="L41" s="15">
        <v>6539</v>
      </c>
      <c r="M41" s="15">
        <v>11767</v>
      </c>
      <c r="N41" s="15">
        <v>13166</v>
      </c>
      <c r="O41" s="15">
        <v>17535</v>
      </c>
      <c r="P41" s="15">
        <v>12314</v>
      </c>
      <c r="Q41" s="15">
        <v>-8486.0000000000018</v>
      </c>
      <c r="R41" s="15">
        <v>-4527</v>
      </c>
      <c r="S41" s="15">
        <v>-3656</v>
      </c>
      <c r="T41" s="15">
        <v>-909.3816321129766</v>
      </c>
      <c r="U41" s="15">
        <v>750</v>
      </c>
      <c r="V41" s="15">
        <v>2918</v>
      </c>
      <c r="W41" s="15">
        <v>8181</v>
      </c>
      <c r="X41" s="15">
        <v>4818</v>
      </c>
      <c r="Y41" s="15">
        <v>13462</v>
      </c>
      <c r="Z41" s="15">
        <v>1597</v>
      </c>
      <c r="AA41" s="15">
        <v>10238</v>
      </c>
      <c r="AB41" s="15">
        <v>8962</v>
      </c>
      <c r="AC41" s="15">
        <v>-864</v>
      </c>
      <c r="AD41" s="15">
        <v>5724</v>
      </c>
      <c r="AE41" s="15">
        <v>13643</v>
      </c>
      <c r="AF41" s="15">
        <v>-460</v>
      </c>
      <c r="AG41" s="15">
        <v>3652</v>
      </c>
      <c r="AH41" s="15">
        <v>18692</v>
      </c>
      <c r="AI41" s="15">
        <v>10324</v>
      </c>
      <c r="AJ41" s="15">
        <v>1525</v>
      </c>
      <c r="AK41" s="15">
        <v>8831</v>
      </c>
      <c r="AL41" s="15">
        <v>-1618</v>
      </c>
      <c r="AM41" s="15">
        <v>6576</v>
      </c>
      <c r="AN41" s="15">
        <v>6217</v>
      </c>
      <c r="AO41" s="15">
        <v>6438</v>
      </c>
      <c r="AP41" s="15">
        <v>5236</v>
      </c>
      <c r="AQ41" s="15">
        <v>8600</v>
      </c>
      <c r="AR41" s="15">
        <v>6968</v>
      </c>
      <c r="AS41" s="15">
        <v>4505</v>
      </c>
      <c r="AT41" s="15">
        <v>5942</v>
      </c>
      <c r="AU41" s="15">
        <v>7618</v>
      </c>
      <c r="AV41" s="15">
        <v>-3599</v>
      </c>
      <c r="AW41" s="15">
        <v>1566</v>
      </c>
      <c r="AX41" s="15">
        <v>3765</v>
      </c>
      <c r="AY41" s="15">
        <v>3062</v>
      </c>
      <c r="AZ41" s="15">
        <v>-796</v>
      </c>
      <c r="BA41" s="15">
        <v>8610</v>
      </c>
      <c r="BB41" s="15">
        <v>6558</v>
      </c>
      <c r="BC41" s="15">
        <v>7997</v>
      </c>
      <c r="BD41" s="15">
        <v>-5699</v>
      </c>
      <c r="BE41" s="15">
        <v>-4128</v>
      </c>
      <c r="BF41" s="15">
        <v>3439</v>
      </c>
      <c r="BG41" s="15">
        <v>-863</v>
      </c>
    </row>
    <row r="42" spans="1:59" ht="14.25" customHeight="1" x14ac:dyDescent="0.25">
      <c r="A42" s="18" t="s">
        <v>269</v>
      </c>
      <c r="B42" s="16" t="s">
        <v>396</v>
      </c>
      <c r="C42" s="17" t="s">
        <v>270</v>
      </c>
      <c r="D42" s="17" t="s">
        <v>271</v>
      </c>
      <c r="E42" s="17" t="s">
        <v>272</v>
      </c>
      <c r="F42" s="17" t="s">
        <v>273</v>
      </c>
      <c r="G42" s="17" t="s">
        <v>274</v>
      </c>
      <c r="H42" s="17" t="s">
        <v>275</v>
      </c>
      <c r="I42" s="17" t="s">
        <v>276</v>
      </c>
      <c r="J42" s="17" t="s">
        <v>277</v>
      </c>
      <c r="K42" s="17" t="s">
        <v>278</v>
      </c>
      <c r="L42" s="17" t="s">
        <v>279</v>
      </c>
      <c r="M42" s="17" t="s">
        <v>280</v>
      </c>
      <c r="N42" s="17" t="s">
        <v>281</v>
      </c>
      <c r="O42" s="17" t="s">
        <v>282</v>
      </c>
      <c r="P42" s="17" t="s">
        <v>283</v>
      </c>
      <c r="Q42" s="17" t="s">
        <v>284</v>
      </c>
      <c r="R42" s="17" t="s">
        <v>285</v>
      </c>
      <c r="S42" s="17" t="s">
        <v>286</v>
      </c>
      <c r="T42" s="17" t="s">
        <v>287</v>
      </c>
      <c r="U42" s="17" t="s">
        <v>288</v>
      </c>
      <c r="V42" s="17" t="s">
        <v>289</v>
      </c>
      <c r="W42" s="17" t="s">
        <v>290</v>
      </c>
      <c r="X42" s="17" t="s">
        <v>291</v>
      </c>
      <c r="Y42" s="17" t="s">
        <v>292</v>
      </c>
      <c r="Z42" s="17" t="s">
        <v>293</v>
      </c>
      <c r="AA42" s="17" t="s">
        <v>294</v>
      </c>
      <c r="AB42" s="17" t="s">
        <v>295</v>
      </c>
      <c r="AC42" s="17" t="s">
        <v>296</v>
      </c>
      <c r="AD42" s="17" t="s">
        <v>297</v>
      </c>
      <c r="AE42" s="17" t="s">
        <v>298</v>
      </c>
      <c r="AF42" s="17" t="s">
        <v>299</v>
      </c>
      <c r="AG42" s="17" t="s">
        <v>300</v>
      </c>
      <c r="AH42" s="17" t="s">
        <v>301</v>
      </c>
      <c r="AI42" s="17" t="s">
        <v>302</v>
      </c>
      <c r="AJ42" s="17" t="s">
        <v>303</v>
      </c>
      <c r="AK42" s="17" t="s">
        <v>304</v>
      </c>
      <c r="AL42" s="17" t="s">
        <v>305</v>
      </c>
      <c r="AM42" s="17" t="s">
        <v>306</v>
      </c>
      <c r="AN42" s="17" t="s">
        <v>307</v>
      </c>
      <c r="AO42" s="17" t="s">
        <v>308</v>
      </c>
      <c r="AP42" s="17" t="s">
        <v>309</v>
      </c>
      <c r="AQ42" s="17" t="s">
        <v>310</v>
      </c>
      <c r="AR42" s="17" t="s">
        <v>311</v>
      </c>
      <c r="AS42" s="17" t="s">
        <v>312</v>
      </c>
      <c r="AT42" s="17" t="s">
        <v>313</v>
      </c>
      <c r="AU42" s="17" t="s">
        <v>314</v>
      </c>
      <c r="AV42" s="17" t="s">
        <v>315</v>
      </c>
      <c r="AW42" s="17" t="s">
        <v>316</v>
      </c>
      <c r="AX42" s="17" t="s">
        <v>317</v>
      </c>
      <c r="AY42" s="17" t="s">
        <v>318</v>
      </c>
      <c r="AZ42" s="17" t="s">
        <v>319</v>
      </c>
      <c r="BA42" s="17" t="s">
        <v>320</v>
      </c>
      <c r="BB42" s="17" t="s">
        <v>321</v>
      </c>
      <c r="BC42" s="17" t="s">
        <v>322</v>
      </c>
      <c r="BD42" s="17" t="s">
        <v>323</v>
      </c>
      <c r="BE42" s="17" t="s">
        <v>324</v>
      </c>
      <c r="BF42" s="17" t="s">
        <v>325</v>
      </c>
      <c r="BG42" s="17" t="s">
        <v>326</v>
      </c>
    </row>
    <row r="43" spans="1:59" ht="14.25" customHeight="1" x14ac:dyDescent="0.25">
      <c r="A43" s="18" t="s">
        <v>327</v>
      </c>
      <c r="B43" s="14">
        <v>1171</v>
      </c>
      <c r="C43" s="15">
        <v>8094</v>
      </c>
      <c r="D43" s="15">
        <v>6383</v>
      </c>
      <c r="E43" s="15">
        <v>5186</v>
      </c>
      <c r="F43" s="15">
        <v>11544</v>
      </c>
      <c r="G43" s="15">
        <v>8005</v>
      </c>
      <c r="H43" s="15">
        <v>2886</v>
      </c>
      <c r="I43" s="15">
        <v>7057</v>
      </c>
      <c r="J43" s="15">
        <v>4829</v>
      </c>
      <c r="K43" s="15">
        <v>10347</v>
      </c>
      <c r="L43" s="15">
        <v>6539</v>
      </c>
      <c r="M43" s="15">
        <v>11767</v>
      </c>
      <c r="N43" s="15">
        <v>13166</v>
      </c>
      <c r="O43" s="15">
        <v>17535</v>
      </c>
      <c r="P43" s="15">
        <v>12314</v>
      </c>
      <c r="Q43" s="15">
        <v>-8486.0000000000018</v>
      </c>
      <c r="R43" s="15">
        <v>-4527</v>
      </c>
      <c r="S43" s="15">
        <v>-3656</v>
      </c>
      <c r="T43" s="15">
        <v>-909.3816321129766</v>
      </c>
      <c r="U43" s="15">
        <v>750</v>
      </c>
      <c r="V43" s="15">
        <v>2918</v>
      </c>
      <c r="W43" s="15">
        <v>8181</v>
      </c>
      <c r="X43" s="15">
        <v>4818</v>
      </c>
      <c r="Y43" s="15">
        <v>13462</v>
      </c>
      <c r="Z43" s="15">
        <v>1597</v>
      </c>
      <c r="AA43" s="15">
        <v>10238</v>
      </c>
      <c r="AB43" s="15">
        <v>8962</v>
      </c>
      <c r="AC43" s="15">
        <v>-864</v>
      </c>
      <c r="AD43" s="15">
        <v>5724</v>
      </c>
      <c r="AE43" s="15">
        <v>13643</v>
      </c>
      <c r="AF43" s="15">
        <v>-460</v>
      </c>
      <c r="AG43" s="15">
        <v>3652</v>
      </c>
      <c r="AH43" s="15">
        <v>18692</v>
      </c>
      <c r="AI43" s="15">
        <v>10324</v>
      </c>
      <c r="AJ43" s="15">
        <v>1525</v>
      </c>
      <c r="AK43" s="15">
        <v>8831</v>
      </c>
      <c r="AL43" s="15">
        <v>-1618</v>
      </c>
      <c r="AM43" s="15">
        <v>6576</v>
      </c>
      <c r="AN43" s="15">
        <v>6217</v>
      </c>
      <c r="AO43" s="15">
        <v>6438</v>
      </c>
      <c r="AP43" s="15">
        <v>5236</v>
      </c>
      <c r="AQ43" s="15">
        <v>8600</v>
      </c>
      <c r="AR43" s="15">
        <v>6968</v>
      </c>
      <c r="AS43" s="15">
        <v>4505</v>
      </c>
      <c r="AT43" s="15">
        <v>5942</v>
      </c>
      <c r="AU43" s="15">
        <v>7618</v>
      </c>
      <c r="AV43" s="15">
        <v>-3599</v>
      </c>
      <c r="AW43" s="15">
        <v>1566</v>
      </c>
      <c r="AX43" s="15">
        <v>3765</v>
      </c>
      <c r="AY43" s="15">
        <v>3062</v>
      </c>
      <c r="AZ43" s="15">
        <v>-796</v>
      </c>
      <c r="BA43" s="15">
        <v>8610</v>
      </c>
      <c r="BB43" s="15">
        <v>6558</v>
      </c>
      <c r="BC43" s="15">
        <v>7997</v>
      </c>
      <c r="BD43" s="15">
        <v>-5699</v>
      </c>
      <c r="BE43" s="15">
        <v>-4128</v>
      </c>
      <c r="BF43" s="15">
        <v>3439</v>
      </c>
      <c r="BG43" s="15">
        <v>-863</v>
      </c>
    </row>
    <row r="44" spans="1:59" ht="14.25" customHeight="1" x14ac:dyDescent="0.25">
      <c r="A44" s="20" t="s">
        <v>328</v>
      </c>
      <c r="B44" s="16">
        <v>3171</v>
      </c>
      <c r="C44" s="17">
        <v>2578</v>
      </c>
      <c r="D44" s="17">
        <v>5451.9999999999991</v>
      </c>
      <c r="E44" s="17">
        <v>10504</v>
      </c>
      <c r="F44" s="17">
        <v>7583</v>
      </c>
      <c r="G44" s="17">
        <v>-2924</v>
      </c>
      <c r="H44" s="17">
        <v>3290</v>
      </c>
      <c r="I44" s="17">
        <v>3579</v>
      </c>
      <c r="J44" s="17">
        <v>7987</v>
      </c>
      <c r="K44" s="17">
        <v>-2109</v>
      </c>
      <c r="L44" s="17">
        <v>6389</v>
      </c>
      <c r="M44" s="17">
        <v>66</v>
      </c>
      <c r="N44" s="17">
        <v>-423</v>
      </c>
      <c r="O44" s="17">
        <v>1364</v>
      </c>
      <c r="P44" s="17">
        <v>5645</v>
      </c>
      <c r="Q44" s="17">
        <v>-11311</v>
      </c>
      <c r="R44" s="17">
        <v>-5834</v>
      </c>
      <c r="S44" s="17">
        <v>-3486</v>
      </c>
      <c r="T44" s="17">
        <v>5585.6183678870239</v>
      </c>
      <c r="U44" s="17">
        <v>2211</v>
      </c>
      <c r="V44" s="17">
        <v>1211</v>
      </c>
      <c r="W44" s="17">
        <v>8690.9999999999964</v>
      </c>
      <c r="X44" s="17">
        <v>1138</v>
      </c>
      <c r="Y44" s="17">
        <v>4388</v>
      </c>
      <c r="Z44" s="17">
        <v>2307</v>
      </c>
      <c r="AA44" s="17">
        <v>1560</v>
      </c>
      <c r="AB44" s="17">
        <v>-4678</v>
      </c>
      <c r="AC44" s="17">
        <v>-6470</v>
      </c>
      <c r="AD44" s="17">
        <v>-3750</v>
      </c>
      <c r="AE44" s="17">
        <v>11406</v>
      </c>
      <c r="AF44" s="17">
        <v>8003</v>
      </c>
      <c r="AG44" s="17">
        <v>8989</v>
      </c>
      <c r="AH44" s="17">
        <v>15710</v>
      </c>
      <c r="AI44" s="17">
        <v>4120</v>
      </c>
      <c r="AJ44" s="17">
        <v>-2077</v>
      </c>
      <c r="AK44" s="17">
        <v>1854</v>
      </c>
      <c r="AL44" s="17">
        <v>-12387</v>
      </c>
      <c r="AM44" s="17">
        <v>10931</v>
      </c>
      <c r="AN44" s="17">
        <v>1283</v>
      </c>
      <c r="AO44" s="17">
        <v>3184.0000000000018</v>
      </c>
      <c r="AP44" s="17">
        <v>-7547</v>
      </c>
      <c r="AQ44" s="17">
        <v>-3675</v>
      </c>
      <c r="AR44" s="17">
        <v>-2204</v>
      </c>
      <c r="AS44" s="17">
        <v>-4529.0000000000009</v>
      </c>
      <c r="AT44" s="17">
        <v>86</v>
      </c>
      <c r="AU44" s="17">
        <v>8395</v>
      </c>
      <c r="AV44" s="17">
        <v>-2542</v>
      </c>
      <c r="AW44" s="17">
        <v>-10402</v>
      </c>
      <c r="AX44" s="17">
        <v>1044</v>
      </c>
      <c r="AY44" s="17">
        <v>4774</v>
      </c>
      <c r="AZ44" s="17">
        <v>921</v>
      </c>
      <c r="BA44" s="17">
        <v>-8749</v>
      </c>
      <c r="BB44" s="17">
        <v>-2740</v>
      </c>
      <c r="BC44" s="17">
        <v>-10431</v>
      </c>
      <c r="BD44" s="17">
        <v>-17056</v>
      </c>
      <c r="BE44" s="17">
        <v>9045</v>
      </c>
      <c r="BF44" s="17">
        <v>3896</v>
      </c>
      <c r="BG44" s="17">
        <v>-4390</v>
      </c>
    </row>
    <row r="45" spans="1:59" ht="14.25" customHeight="1" x14ac:dyDescent="0.25">
      <c r="A45" s="19" t="s">
        <v>329</v>
      </c>
      <c r="B45" s="14">
        <v>1116</v>
      </c>
      <c r="C45" s="15">
        <v>2288.6355631276701</v>
      </c>
      <c r="D45" s="15">
        <v>-1285.7620197122417</v>
      </c>
      <c r="E45" s="15">
        <v>-648.9192684915655</v>
      </c>
      <c r="F45" s="15">
        <v>1316.2148241160278</v>
      </c>
      <c r="G45" s="15">
        <v>1773.5988706215287</v>
      </c>
      <c r="H45" s="15">
        <v>-2569.4091733905266</v>
      </c>
      <c r="I45" s="15">
        <v>-1426.9719737314517</v>
      </c>
      <c r="J45" s="15">
        <v>726.20880245618298</v>
      </c>
      <c r="K45" s="15">
        <v>2550.7561722643982</v>
      </c>
      <c r="L45" s="15">
        <v>-4315.4981046359026</v>
      </c>
      <c r="M45" s="15">
        <v>757.46812283963845</v>
      </c>
      <c r="N45" s="15">
        <v>1000.3232395224848</v>
      </c>
      <c r="O45" s="15">
        <v>-4221.3376080881199</v>
      </c>
      <c r="P45" s="15">
        <v>-1375.9363453475869</v>
      </c>
      <c r="Q45" s="15">
        <v>6556.4282699359828</v>
      </c>
      <c r="R45" s="15">
        <v>5242.4270142951318</v>
      </c>
      <c r="S45" s="15">
        <v>334.52172926989653</v>
      </c>
      <c r="T45" s="15">
        <v>-1700.2595860987035</v>
      </c>
      <c r="U45" s="15">
        <v>-1435.4618737391763</v>
      </c>
      <c r="V45" s="15">
        <v>-319.30922435224113</v>
      </c>
      <c r="W45" s="15">
        <v>-2802.8328425188092</v>
      </c>
      <c r="X45" s="15">
        <v>1976.1174372637358</v>
      </c>
      <c r="Y45" s="15">
        <v>688.54949834117156</v>
      </c>
      <c r="Z45" s="15">
        <v>2154.1573367006058</v>
      </c>
      <c r="AA45" s="15">
        <v>4822.9034789181833</v>
      </c>
      <c r="AB45" s="15">
        <v>1315.1791226638513</v>
      </c>
      <c r="AC45" s="15">
        <v>-3.6013353270957471</v>
      </c>
      <c r="AD45" s="15">
        <v>5020.62840562574</v>
      </c>
      <c r="AE45" s="15">
        <v>-5201.8764428968443</v>
      </c>
      <c r="AF45" s="15">
        <v>2605.3895855716419</v>
      </c>
      <c r="AG45" s="15">
        <v>-4251.7324735645607</v>
      </c>
      <c r="AH45" s="15">
        <v>-8259.3150998454603</v>
      </c>
      <c r="AI45" s="15">
        <v>-4235.8678625815419</v>
      </c>
      <c r="AJ45" s="15">
        <v>4951.8295252524986</v>
      </c>
      <c r="AK45" s="15">
        <v>-1289.5388551351857</v>
      </c>
      <c r="AL45" s="15">
        <v>7490.55883589107</v>
      </c>
      <c r="AM45" s="15">
        <v>-4793.0252284213011</v>
      </c>
      <c r="AN45" s="15">
        <v>363.98949955960825</v>
      </c>
      <c r="AO45" s="15">
        <v>-6557.0065909505138</v>
      </c>
      <c r="AP45" s="15">
        <v>3913.9935003429919</v>
      </c>
      <c r="AQ45" s="15">
        <v>2759.9682330460878</v>
      </c>
      <c r="AR45" s="15">
        <v>2976.9930694471236</v>
      </c>
      <c r="AS45" s="15">
        <v>-3527.0068288070324</v>
      </c>
      <c r="AT45" s="15">
        <v>2020.9927813723568</v>
      </c>
      <c r="AU45" s="15">
        <v>-2040.0594047063055</v>
      </c>
      <c r="AV45" s="15">
        <v>-276.00612455180789</v>
      </c>
      <c r="AW45" s="15">
        <v>5570.9915245939146</v>
      </c>
      <c r="AX45" s="15">
        <v>-5040.0261762573164</v>
      </c>
      <c r="AY45" s="15">
        <v>-3178.0829793371595</v>
      </c>
      <c r="AZ45" s="15">
        <v>1009.9368031560762</v>
      </c>
      <c r="BA45" s="15">
        <v>1010.9380005403614</v>
      </c>
      <c r="BB45" s="15">
        <v>2030.9164074423195</v>
      </c>
      <c r="BC45" s="15">
        <v>3380.8845320405103</v>
      </c>
      <c r="BD45" s="15">
        <v>7928.8969972446175</v>
      </c>
      <c r="BE45" s="15">
        <v>-2536.105680781151</v>
      </c>
      <c r="BF45" s="15">
        <v>-813.11844324895719</v>
      </c>
      <c r="BG45" s="15">
        <v>2116.8576961312456</v>
      </c>
    </row>
    <row r="46" spans="1:59" ht="14.25" customHeight="1" x14ac:dyDescent="0.25">
      <c r="A46" s="19" t="s">
        <v>330</v>
      </c>
      <c r="B46" s="16">
        <v>4287</v>
      </c>
      <c r="C46" s="17">
        <v>4866.6355631276701</v>
      </c>
      <c r="D46" s="17">
        <v>4166.2379802877585</v>
      </c>
      <c r="E46" s="17">
        <v>9855.0807315084348</v>
      </c>
      <c r="F46" s="17">
        <v>8899.2148241160285</v>
      </c>
      <c r="G46" s="17">
        <v>-1150.4011293784711</v>
      </c>
      <c r="H46" s="17">
        <v>720.5908266094732</v>
      </c>
      <c r="I46" s="17">
        <v>2152.0280262685478</v>
      </c>
      <c r="J46" s="17">
        <v>8713.2088024561817</v>
      </c>
      <c r="K46" s="17">
        <v>441.75617226439812</v>
      </c>
      <c r="L46" s="17">
        <v>2073.501895364097</v>
      </c>
      <c r="M46" s="17">
        <v>823.46812283963845</v>
      </c>
      <c r="N46" s="17">
        <v>577.32323952248464</v>
      </c>
      <c r="O46" s="17">
        <v>-2857.3376080881189</v>
      </c>
      <c r="P46" s="17">
        <v>4269.0636546524138</v>
      </c>
      <c r="Q46" s="17">
        <v>-4754.5717300640172</v>
      </c>
      <c r="R46" s="17">
        <v>-591.57298570486762</v>
      </c>
      <c r="S46" s="17">
        <v>-3151.4782707301033</v>
      </c>
      <c r="T46" s="17">
        <v>3885.3587817883199</v>
      </c>
      <c r="U46" s="17">
        <v>775.5381262608239</v>
      </c>
      <c r="V46" s="17">
        <v>891.69077564775887</v>
      </c>
      <c r="W46" s="17">
        <v>5888.1671574811908</v>
      </c>
      <c r="X46" s="17">
        <v>3114.1174372637356</v>
      </c>
      <c r="Y46" s="17">
        <v>5076.5494983411709</v>
      </c>
      <c r="Z46" s="17">
        <v>4461.1573367006058</v>
      </c>
      <c r="AA46" s="17">
        <v>6382.9034789181833</v>
      </c>
      <c r="AB46" s="17">
        <v>-3362.8208773361489</v>
      </c>
      <c r="AC46" s="17">
        <v>-6473.6013353270964</v>
      </c>
      <c r="AD46" s="17">
        <v>1270.62840562574</v>
      </c>
      <c r="AE46" s="17">
        <v>6204.1235571031557</v>
      </c>
      <c r="AF46" s="17">
        <v>10608.389585571642</v>
      </c>
      <c r="AG46" s="17">
        <v>4737.2675264354393</v>
      </c>
      <c r="AH46" s="17">
        <v>7450.6849001545388</v>
      </c>
      <c r="AI46" s="17">
        <v>-115.86786258154201</v>
      </c>
      <c r="AJ46" s="17">
        <v>2874.8295252524986</v>
      </c>
      <c r="AK46" s="17">
        <v>564.46114486481429</v>
      </c>
      <c r="AL46" s="17">
        <v>-4896.44116410893</v>
      </c>
      <c r="AM46" s="17">
        <v>6137.9747715786989</v>
      </c>
      <c r="AN46" s="17">
        <v>1646.9894995596082</v>
      </c>
      <c r="AO46" s="17">
        <v>-3373.0065909505138</v>
      </c>
      <c r="AP46" s="17">
        <v>-3633.0064996570081</v>
      </c>
      <c r="AQ46" s="17">
        <v>-915.03176695391232</v>
      </c>
      <c r="AR46" s="17">
        <v>772.9930694471235</v>
      </c>
      <c r="AS46" s="17">
        <v>-8056.0068288070324</v>
      </c>
      <c r="AT46" s="17">
        <v>2106.9927813723571</v>
      </c>
      <c r="AU46" s="17">
        <v>6354.9405952936941</v>
      </c>
      <c r="AV46" s="17">
        <v>-2818.0061245518077</v>
      </c>
      <c r="AW46" s="17">
        <v>-4831.0084754060854</v>
      </c>
      <c r="AX46" s="17">
        <v>-3996.0261762573164</v>
      </c>
      <c r="AY46" s="17">
        <v>1595.9170206628403</v>
      </c>
      <c r="AZ46" s="17">
        <v>1930.9368031560762</v>
      </c>
      <c r="BA46" s="17">
        <v>-7738.0619994596382</v>
      </c>
      <c r="BB46" s="17">
        <v>-709.08359255768073</v>
      </c>
      <c r="BC46" s="17">
        <v>-7050.1154679594902</v>
      </c>
      <c r="BD46" s="17">
        <v>-9127.1030027553825</v>
      </c>
      <c r="BE46" s="17">
        <v>6508.894319218849</v>
      </c>
      <c r="BF46" s="17">
        <v>3082.8815567510428</v>
      </c>
      <c r="BG46" s="17">
        <v>-2273.1423038687544</v>
      </c>
    </row>
    <row r="47" spans="1:59" ht="14.25" customHeight="1" x14ac:dyDescent="0.25">
      <c r="A47" s="13" t="s">
        <v>331</v>
      </c>
      <c r="B47" s="14">
        <v>3281.1</v>
      </c>
      <c r="C47" s="15">
        <v>3383.5575417590358</v>
      </c>
      <c r="D47" s="15">
        <v>1904.9588170626598</v>
      </c>
      <c r="E47" s="15">
        <v>9283.3909404760507</v>
      </c>
      <c r="F47" s="15">
        <v>7115.808688717415</v>
      </c>
      <c r="G47" s="15">
        <v>-2992.9506590834635</v>
      </c>
      <c r="H47" s="15">
        <v>800.42696939318239</v>
      </c>
      <c r="I47" s="15">
        <v>1179.1828191210998</v>
      </c>
      <c r="J47" s="15">
        <v>6422.8724802227389</v>
      </c>
      <c r="K47" s="15">
        <v>482.60846248726773</v>
      </c>
      <c r="L47" s="15">
        <v>1059.9362146164929</v>
      </c>
      <c r="M47" s="15">
        <v>100.03966376894823</v>
      </c>
      <c r="N47" s="15">
        <v>83.49631339482039</v>
      </c>
      <c r="O47" s="15">
        <v>294.57899562397131</v>
      </c>
      <c r="P47" s="15">
        <v>3853.3141505669532</v>
      </c>
      <c r="Q47" s="15">
        <v>-5305.0960031021441</v>
      </c>
      <c r="R47" s="15">
        <v>-1275.1938438976515</v>
      </c>
      <c r="S47" s="15">
        <v>-3151.4782707301033</v>
      </c>
      <c r="T47" s="15">
        <v>3885.3587817883199</v>
      </c>
      <c r="U47" s="15">
        <v>775.5381262608239</v>
      </c>
      <c r="V47" s="15">
        <v>891.69077564775887</v>
      </c>
      <c r="W47" s="15">
        <v>5207.2359364356071</v>
      </c>
      <c r="X47" s="15">
        <v>2382.0769032796202</v>
      </c>
      <c r="Y47" s="15">
        <v>4329.3452128054587</v>
      </c>
      <c r="Z47" s="15">
        <v>3922.6755638766476</v>
      </c>
      <c r="AA47" s="15">
        <v>5833.8256983573719</v>
      </c>
      <c r="AB47" s="15">
        <v>-4362.899635093655</v>
      </c>
      <c r="AC47" s="15">
        <v>-7205.4568752456616</v>
      </c>
      <c r="AD47" s="15">
        <v>690.07620025822939</v>
      </c>
      <c r="AE47" s="15">
        <v>5630.4152336359703</v>
      </c>
      <c r="AF47" s="15">
        <v>10183.222424921045</v>
      </c>
      <c r="AG47" s="15">
        <v>4307.3776922684838</v>
      </c>
      <c r="AH47" s="15">
        <v>7021.4992242392536</v>
      </c>
      <c r="AI47" s="15">
        <v>-537.29634798282598</v>
      </c>
      <c r="AJ47" s="15">
        <v>2874.8295252524986</v>
      </c>
      <c r="AK47" s="15">
        <v>564.46114486481429</v>
      </c>
      <c r="AL47" s="15">
        <v>-4896.44116410893</v>
      </c>
      <c r="AM47" s="15">
        <v>6137.9747715786989</v>
      </c>
      <c r="AN47" s="15">
        <v>1646.9894995596082</v>
      </c>
      <c r="AO47" s="15">
        <v>-3373.0065909505138</v>
      </c>
      <c r="AP47" s="15">
        <v>-3633.0064996570081</v>
      </c>
      <c r="AQ47" s="15">
        <v>-915.03176695391232</v>
      </c>
      <c r="AR47" s="15">
        <v>772.9930694471235</v>
      </c>
      <c r="AS47" s="15">
        <v>-8056.0068288070324</v>
      </c>
      <c r="AT47" s="15">
        <v>2106.9927813723571</v>
      </c>
      <c r="AU47" s="15">
        <v>6354.9405952936941</v>
      </c>
      <c r="AV47" s="15">
        <v>-2818.0061245518077</v>
      </c>
      <c r="AW47" s="15">
        <v>-4831.0084754060854</v>
      </c>
      <c r="AX47" s="15">
        <v>-3996.0261762573164</v>
      </c>
      <c r="AY47" s="15">
        <v>1595.9170206628403</v>
      </c>
      <c r="AZ47" s="15">
        <v>1930.9368031560762</v>
      </c>
      <c r="BA47" s="15">
        <v>-7738.0619994596382</v>
      </c>
      <c r="BB47" s="15">
        <v>-709.08359255768073</v>
      </c>
      <c r="BC47" s="15">
        <v>-7050.1154679594902</v>
      </c>
      <c r="BD47" s="15">
        <v>-9127.1030027553825</v>
      </c>
      <c r="BE47" s="15">
        <v>6508.894319218849</v>
      </c>
      <c r="BF47" s="15">
        <v>3082.8815567510428</v>
      </c>
      <c r="BG47" s="15">
        <v>-2273.1423038687544</v>
      </c>
    </row>
    <row r="48" spans="1:59" ht="14.25" customHeight="1" x14ac:dyDescent="0.25">
      <c r="A48" s="13" t="s">
        <v>332</v>
      </c>
      <c r="B48" s="16">
        <v>-1005.9</v>
      </c>
      <c r="C48" s="17">
        <v>-1483.0780213686348</v>
      </c>
      <c r="D48" s="17">
        <v>-2261.2791632250987</v>
      </c>
      <c r="E48" s="17">
        <v>-571.68979103238325</v>
      </c>
      <c r="F48" s="17">
        <v>-1783.4061353986131</v>
      </c>
      <c r="G48" s="17">
        <v>-1842.5495297049924</v>
      </c>
      <c r="H48" s="17">
        <v>79.836142783709164</v>
      </c>
      <c r="I48" s="17">
        <v>-972.84520714744849</v>
      </c>
      <c r="J48" s="17">
        <v>-2290.3363222334438</v>
      </c>
      <c r="K48" s="17">
        <v>40.85229022286962</v>
      </c>
      <c r="L48" s="17">
        <v>-1013.5656807476042</v>
      </c>
      <c r="M48" s="17">
        <v>-723.42845907069022</v>
      </c>
      <c r="N48" s="17">
        <v>-493.82692612766425</v>
      </c>
      <c r="O48" s="17">
        <v>3151.9166037120904</v>
      </c>
      <c r="P48" s="17">
        <v>-415.74950408545999</v>
      </c>
      <c r="Q48" s="17">
        <v>-550.52427303812703</v>
      </c>
      <c r="R48" s="17">
        <v>-683.62085819278388</v>
      </c>
      <c r="S48" s="17">
        <v>0</v>
      </c>
      <c r="T48" s="17">
        <v>0</v>
      </c>
      <c r="U48" s="17">
        <v>0</v>
      </c>
      <c r="V48" s="17">
        <v>0</v>
      </c>
      <c r="W48" s="17">
        <v>-680.93122104558347</v>
      </c>
      <c r="X48" s="17">
        <v>-732.04053398411531</v>
      </c>
      <c r="Y48" s="17">
        <v>-747.20428553571253</v>
      </c>
      <c r="Z48" s="17">
        <v>-538.48177282395829</v>
      </c>
      <c r="AA48" s="17">
        <v>-549.07778056081111</v>
      </c>
      <c r="AB48" s="17">
        <v>-1000.0787577575059</v>
      </c>
      <c r="AC48" s="17">
        <v>-731.85553991856602</v>
      </c>
      <c r="AD48" s="17">
        <v>-580.55220536751085</v>
      </c>
      <c r="AE48" s="17">
        <v>-573.70832346718601</v>
      </c>
      <c r="AF48" s="17">
        <v>-425.16716065059649</v>
      </c>
      <c r="AG48" s="17">
        <v>-429.88983416695498</v>
      </c>
      <c r="AH48" s="17">
        <v>-429.18567591528534</v>
      </c>
      <c r="AI48" s="17">
        <v>-421.42848540128398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</row>
    <row r="49" spans="1:59" ht="14.25" customHeight="1" x14ac:dyDescent="0.25">
      <c r="A49" s="21" t="s">
        <v>333</v>
      </c>
      <c r="B49" s="14" t="s">
        <v>396</v>
      </c>
      <c r="C49" s="15" t="s">
        <v>334</v>
      </c>
      <c r="D49" s="15" t="s">
        <v>335</v>
      </c>
      <c r="E49" s="15" t="s">
        <v>336</v>
      </c>
      <c r="F49" s="15" t="s">
        <v>337</v>
      </c>
      <c r="G49" s="15" t="s">
        <v>338</v>
      </c>
      <c r="H49" s="15" t="s">
        <v>339</v>
      </c>
      <c r="I49" s="15" t="s">
        <v>340</v>
      </c>
      <c r="J49" s="15" t="s">
        <v>341</v>
      </c>
      <c r="K49" s="15" t="s">
        <v>342</v>
      </c>
      <c r="L49" s="15" t="s">
        <v>343</v>
      </c>
      <c r="M49" s="15" t="s">
        <v>344</v>
      </c>
      <c r="N49" s="15" t="s">
        <v>345</v>
      </c>
      <c r="O49" s="15" t="s">
        <v>346</v>
      </c>
      <c r="P49" s="15" t="s">
        <v>347</v>
      </c>
      <c r="Q49" s="15" t="s">
        <v>348</v>
      </c>
      <c r="R49" s="15" t="s">
        <v>349</v>
      </c>
      <c r="S49" s="15" t="s">
        <v>350</v>
      </c>
      <c r="T49" s="15" t="s">
        <v>351</v>
      </c>
      <c r="U49" s="15" t="s">
        <v>352</v>
      </c>
      <c r="V49" s="15" t="s">
        <v>353</v>
      </c>
      <c r="W49" s="15" t="s">
        <v>354</v>
      </c>
      <c r="X49" s="15" t="s">
        <v>355</v>
      </c>
      <c r="Y49" s="15" t="s">
        <v>356</v>
      </c>
      <c r="Z49" s="15" t="s">
        <v>357</v>
      </c>
      <c r="AA49" s="15" t="s">
        <v>358</v>
      </c>
      <c r="AB49" s="15" t="s">
        <v>359</v>
      </c>
      <c r="AC49" s="15" t="s">
        <v>360</v>
      </c>
      <c r="AD49" s="15" t="s">
        <v>361</v>
      </c>
      <c r="AE49" s="15" t="s">
        <v>362</v>
      </c>
      <c r="AF49" s="15" t="s">
        <v>363</v>
      </c>
      <c r="AG49" s="15" t="s">
        <v>364</v>
      </c>
      <c r="AH49" s="15" t="s">
        <v>365</v>
      </c>
      <c r="AI49" s="15" t="s">
        <v>366</v>
      </c>
      <c r="AJ49" s="15" t="s">
        <v>367</v>
      </c>
      <c r="AK49" s="15" t="s">
        <v>368</v>
      </c>
      <c r="AL49" s="15" t="s">
        <v>369</v>
      </c>
      <c r="AM49" s="15" t="s">
        <v>370</v>
      </c>
      <c r="AN49" s="15" t="s">
        <v>371</v>
      </c>
      <c r="AO49" s="15" t="s">
        <v>372</v>
      </c>
      <c r="AP49" s="15" t="s">
        <v>373</v>
      </c>
      <c r="AQ49" s="15" t="s">
        <v>374</v>
      </c>
      <c r="AR49" s="15" t="s">
        <v>375</v>
      </c>
      <c r="AS49" s="15" t="s">
        <v>376</v>
      </c>
      <c r="AT49" s="15" t="s">
        <v>377</v>
      </c>
      <c r="AU49" s="15" t="s">
        <v>378</v>
      </c>
      <c r="AV49" s="15" t="s">
        <v>379</v>
      </c>
      <c r="AW49" s="15" t="s">
        <v>380</v>
      </c>
      <c r="AX49" s="15" t="s">
        <v>381</v>
      </c>
      <c r="AY49" s="15" t="s">
        <v>382</v>
      </c>
      <c r="AZ49" s="15" t="s">
        <v>383</v>
      </c>
      <c r="BA49" s="15" t="s">
        <v>384</v>
      </c>
      <c r="BB49" s="15" t="s">
        <v>385</v>
      </c>
      <c r="BC49" s="15" t="s">
        <v>386</v>
      </c>
      <c r="BD49" s="15" t="s">
        <v>387</v>
      </c>
      <c r="BE49" s="15" t="s">
        <v>388</v>
      </c>
      <c r="BF49" s="15" t="s">
        <v>389</v>
      </c>
      <c r="BG49" s="15" t="s">
        <v>390</v>
      </c>
    </row>
    <row r="50" spans="1:59" ht="13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</row>
    <row r="51" spans="1:59" ht="14.25" customHeight="1" x14ac:dyDescent="0.25">
      <c r="A51" s="22" t="s">
        <v>391</v>
      </c>
      <c r="B51" s="22"/>
      <c r="C51" s="22"/>
      <c r="D51" s="22"/>
      <c r="E51" s="22"/>
      <c r="F51" s="2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</row>
    <row r="52" spans="1:59" ht="14.25" customHeight="1" x14ac:dyDescent="0.25">
      <c r="A52" s="2" t="s">
        <v>392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</row>
    <row r="53" spans="1:59" ht="14.25" customHeight="1" x14ac:dyDescent="0.25">
      <c r="A53" s="22" t="s">
        <v>393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</row>
    <row r="54" spans="1:59" ht="14.25" customHeight="1" x14ac:dyDescent="0.25">
      <c r="A54" s="23" t="s">
        <v>394</v>
      </c>
      <c r="B54" s="23"/>
      <c r="C54" s="23"/>
      <c r="D54" s="23"/>
      <c r="E54" s="23"/>
      <c r="F54" s="2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</row>
    <row r="55" spans="1:59" ht="13.5" customHeight="1" x14ac:dyDescent="0.25">
      <c r="A55" s="2" t="s">
        <v>395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</row>
    <row r="57" spans="1:59" ht="14.55" customHeight="1" x14ac:dyDescent="0.25">
      <c r="A57" t="s">
        <v>397</v>
      </c>
      <c r="B57" s="25">
        <f t="shared" ref="B57:BG57" si="0">B24</f>
        <v>130</v>
      </c>
      <c r="C57" s="25">
        <f t="shared" si="0"/>
        <v>295</v>
      </c>
      <c r="D57" s="25">
        <f t="shared" si="0"/>
        <v>320</v>
      </c>
      <c r="E57" s="25">
        <f t="shared" si="0"/>
        <v>319</v>
      </c>
      <c r="F57" s="25">
        <f t="shared" si="0"/>
        <v>-180</v>
      </c>
      <c r="G57" s="25">
        <f t="shared" si="0"/>
        <v>185</v>
      </c>
      <c r="H57" s="25">
        <f t="shared" si="0"/>
        <v>349</v>
      </c>
      <c r="I57" s="25">
        <f t="shared" si="0"/>
        <v>570</v>
      </c>
      <c r="J57" s="25">
        <f t="shared" si="0"/>
        <v>1231</v>
      </c>
      <c r="K57" s="25">
        <f t="shared" si="0"/>
        <v>336</v>
      </c>
      <c r="L57" s="25">
        <f t="shared" si="0"/>
        <v>223</v>
      </c>
      <c r="M57" s="25">
        <f t="shared" si="0"/>
        <v>316</v>
      </c>
      <c r="N57" s="25">
        <f t="shared" si="0"/>
        <v>993</v>
      </c>
      <c r="O57" s="25">
        <f t="shared" si="0"/>
        <v>743</v>
      </c>
      <c r="P57" s="25">
        <f t="shared" si="0"/>
        <v>522</v>
      </c>
      <c r="Q57" s="25">
        <f t="shared" si="0"/>
        <v>291</v>
      </c>
      <c r="R57" s="25">
        <f t="shared" si="0"/>
        <v>356</v>
      </c>
      <c r="S57" s="25">
        <f t="shared" si="0"/>
        <v>452</v>
      </c>
      <c r="T57" s="25">
        <f t="shared" si="0"/>
        <v>44</v>
      </c>
      <c r="U57" s="25">
        <f t="shared" si="0"/>
        <v>701</v>
      </c>
      <c r="V57" s="25">
        <f t="shared" si="0"/>
        <v>449</v>
      </c>
      <c r="W57" s="25">
        <f t="shared" si="0"/>
        <v>500</v>
      </c>
      <c r="X57" s="25">
        <f t="shared" si="0"/>
        <v>287</v>
      </c>
      <c r="Y57" s="25">
        <f t="shared" si="0"/>
        <v>228</v>
      </c>
      <c r="Z57" s="25">
        <f t="shared" si="0"/>
        <v>942</v>
      </c>
      <c r="AA57" s="25">
        <f t="shared" si="0"/>
        <v>270</v>
      </c>
      <c r="AB57" s="25">
        <f t="shared" si="0"/>
        <v>323</v>
      </c>
      <c r="AC57" s="25">
        <f t="shared" si="0"/>
        <v>814</v>
      </c>
      <c r="AD57" s="25">
        <f t="shared" si="0"/>
        <v>2287</v>
      </c>
      <c r="AE57" s="25">
        <f t="shared" si="0"/>
        <v>213</v>
      </c>
      <c r="AF57" s="25">
        <f t="shared" si="0"/>
        <v>633</v>
      </c>
      <c r="AG57" s="25">
        <f t="shared" si="0"/>
        <v>942</v>
      </c>
      <c r="AH57" s="25">
        <f t="shared" si="0"/>
        <v>688</v>
      </c>
      <c r="AI57" s="25">
        <f t="shared" si="0"/>
        <v>737</v>
      </c>
      <c r="AJ57" s="25">
        <f t="shared" si="0"/>
        <v>448</v>
      </c>
      <c r="AK57" s="25">
        <f t="shared" si="0"/>
        <v>1250</v>
      </c>
      <c r="AL57" s="25">
        <f t="shared" si="0"/>
        <v>1043</v>
      </c>
      <c r="AM57" s="25">
        <f t="shared" si="0"/>
        <v>1081</v>
      </c>
      <c r="AN57" s="25">
        <f t="shared" si="0"/>
        <v>2050</v>
      </c>
      <c r="AO57" s="25">
        <f t="shared" si="0"/>
        <v>789</v>
      </c>
      <c r="AP57" s="25">
        <f t="shared" si="0"/>
        <v>849</v>
      </c>
      <c r="AQ57" s="25">
        <f t="shared" si="0"/>
        <v>924</v>
      </c>
      <c r="AR57" s="25">
        <f t="shared" si="0"/>
        <v>1782</v>
      </c>
      <c r="AS57" s="25">
        <f t="shared" si="0"/>
        <v>1372</v>
      </c>
      <c r="AT57" s="25">
        <f t="shared" si="0"/>
        <v>808</v>
      </c>
      <c r="AU57" s="25">
        <f t="shared" si="0"/>
        <v>782</v>
      </c>
      <c r="AV57" s="25">
        <f t="shared" si="0"/>
        <v>619</v>
      </c>
      <c r="AW57" s="25">
        <f t="shared" si="0"/>
        <v>808</v>
      </c>
      <c r="AX57" s="25">
        <f t="shared" si="0"/>
        <v>816</v>
      </c>
      <c r="AY57" s="25">
        <f t="shared" si="0"/>
        <v>804</v>
      </c>
      <c r="AZ57" s="25">
        <f t="shared" si="0"/>
        <v>207</v>
      </c>
      <c r="BA57" s="25">
        <f t="shared" si="0"/>
        <v>797</v>
      </c>
      <c r="BB57" s="25">
        <f t="shared" si="0"/>
        <v>1099</v>
      </c>
      <c r="BC57" s="25">
        <f t="shared" si="0"/>
        <v>879</v>
      </c>
      <c r="BD57" s="25">
        <f t="shared" si="0"/>
        <v>685</v>
      </c>
      <c r="BE57" s="25">
        <f t="shared" si="0"/>
        <v>802</v>
      </c>
      <c r="BF57" s="25">
        <f t="shared" si="0"/>
        <v>438</v>
      </c>
      <c r="BG57" s="25">
        <f t="shared" si="0"/>
        <v>940</v>
      </c>
    </row>
    <row r="58" spans="1:59" ht="14.55" customHeight="1" x14ac:dyDescent="0.25">
      <c r="B58" s="25">
        <f t="shared" ref="B58:BG58" si="1">B25+B40</f>
        <v>-3538</v>
      </c>
      <c r="C58" s="25">
        <f t="shared" si="1"/>
        <v>2647</v>
      </c>
      <c r="D58" s="25">
        <f t="shared" si="1"/>
        <v>3604</v>
      </c>
      <c r="E58" s="25">
        <f t="shared" si="1"/>
        <v>-2160</v>
      </c>
      <c r="F58" s="25">
        <f t="shared" si="1"/>
        <v>209</v>
      </c>
      <c r="G58" s="25">
        <f t="shared" si="1"/>
        <v>3792</v>
      </c>
      <c r="H58" s="25">
        <f t="shared" si="1"/>
        <v>2867</v>
      </c>
      <c r="I58" s="25">
        <f t="shared" si="1"/>
        <v>6569</v>
      </c>
      <c r="J58" s="25">
        <f t="shared" si="1"/>
        <v>449</v>
      </c>
      <c r="K58" s="25">
        <f t="shared" si="1"/>
        <v>6960</v>
      </c>
      <c r="L58" s="25">
        <f t="shared" si="1"/>
        <v>-3729</v>
      </c>
      <c r="M58" s="25">
        <f t="shared" si="1"/>
        <v>1173</v>
      </c>
      <c r="N58" s="25">
        <f t="shared" si="1"/>
        <v>4190</v>
      </c>
      <c r="O58" s="25">
        <f t="shared" si="1"/>
        <v>9844</v>
      </c>
      <c r="P58" s="25">
        <f t="shared" si="1"/>
        <v>2345</v>
      </c>
      <c r="Q58" s="25">
        <f t="shared" si="1"/>
        <v>-4355</v>
      </c>
      <c r="R58" s="25">
        <f t="shared" si="1"/>
        <v>-1144</v>
      </c>
      <c r="S58" s="25">
        <f t="shared" si="1"/>
        <v>-527</v>
      </c>
      <c r="T58" s="25">
        <f t="shared" si="1"/>
        <v>-4214</v>
      </c>
      <c r="U58" s="25">
        <f t="shared" si="1"/>
        <v>-5109</v>
      </c>
      <c r="V58" s="25">
        <f t="shared" si="1"/>
        <v>-3418</v>
      </c>
      <c r="W58" s="25">
        <f t="shared" si="1"/>
        <v>-4037</v>
      </c>
      <c r="X58" s="25">
        <f t="shared" si="1"/>
        <v>1422</v>
      </c>
      <c r="Y58" s="25">
        <f t="shared" si="1"/>
        <v>-1008</v>
      </c>
      <c r="Z58" s="25">
        <f t="shared" si="1"/>
        <v>-9127</v>
      </c>
      <c r="AA58" s="25">
        <f t="shared" si="1"/>
        <v>-4075</v>
      </c>
      <c r="AB58" s="25">
        <f t="shared" si="1"/>
        <v>1355</v>
      </c>
      <c r="AC58" s="25">
        <f t="shared" si="1"/>
        <v>563</v>
      </c>
      <c r="AD58" s="25">
        <f t="shared" si="1"/>
        <v>1000</v>
      </c>
      <c r="AE58" s="25">
        <f t="shared" si="1"/>
        <v>-2660</v>
      </c>
      <c r="AF58" s="25">
        <f t="shared" si="1"/>
        <v>-849</v>
      </c>
      <c r="AG58" s="25">
        <f t="shared" si="1"/>
        <v>3060</v>
      </c>
      <c r="AH58" s="25">
        <f t="shared" si="1"/>
        <v>-1518</v>
      </c>
      <c r="AI58" s="25">
        <f t="shared" si="1"/>
        <v>908</v>
      </c>
      <c r="AJ58" s="25">
        <f t="shared" si="1"/>
        <v>-2215</v>
      </c>
      <c r="AK58" s="25">
        <f t="shared" si="1"/>
        <v>900</v>
      </c>
      <c r="AL58" s="25">
        <f t="shared" si="1"/>
        <v>1267</v>
      </c>
      <c r="AM58" s="25">
        <f t="shared" si="1"/>
        <v>-527</v>
      </c>
      <c r="AN58" s="25">
        <f t="shared" si="1"/>
        <v>3973</v>
      </c>
      <c r="AO58" s="25">
        <f t="shared" si="1"/>
        <v>-433</v>
      </c>
      <c r="AP58" s="25">
        <f t="shared" si="1"/>
        <v>5688</v>
      </c>
      <c r="AQ58" s="25">
        <f t="shared" si="1"/>
        <v>2990</v>
      </c>
      <c r="AR58" s="25">
        <f t="shared" si="1"/>
        <v>4587</v>
      </c>
      <c r="AS58" s="25">
        <f t="shared" si="1"/>
        <v>1645</v>
      </c>
      <c r="AT58" s="25">
        <f t="shared" si="1"/>
        <v>3690</v>
      </c>
      <c r="AU58" s="25">
        <f t="shared" si="1"/>
        <v>-2860</v>
      </c>
      <c r="AV58" s="25">
        <f t="shared" si="1"/>
        <v>-1074</v>
      </c>
      <c r="AW58" s="25">
        <f t="shared" si="1"/>
        <v>6393</v>
      </c>
      <c r="AX58" s="25">
        <f t="shared" si="1"/>
        <v>1750</v>
      </c>
      <c r="AY58" s="25">
        <f t="shared" si="1"/>
        <v>1486</v>
      </c>
      <c r="AZ58" s="25">
        <f t="shared" si="1"/>
        <v>-1442</v>
      </c>
      <c r="BA58" s="25">
        <f t="shared" si="1"/>
        <v>6600</v>
      </c>
      <c r="BB58" s="25">
        <f t="shared" si="1"/>
        <v>-2933</v>
      </c>
      <c r="BC58" s="25">
        <f t="shared" si="1"/>
        <v>3628</v>
      </c>
      <c r="BD58" s="25">
        <f t="shared" si="1"/>
        <v>13465</v>
      </c>
      <c r="BE58" s="25">
        <f t="shared" si="1"/>
        <v>-3805</v>
      </c>
      <c r="BF58" s="25">
        <f t="shared" si="1"/>
        <v>9648</v>
      </c>
      <c r="BG58" s="25">
        <f t="shared" si="1"/>
        <v>-2324</v>
      </c>
    </row>
    <row r="59" spans="1:59" ht="14.55" customHeight="1" x14ac:dyDescent="0.25"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</row>
    <row r="60" spans="1:59" ht="14.55" customHeight="1" x14ac:dyDescent="0.25">
      <c r="B60" s="25">
        <f t="shared" ref="B60:BG60" si="2">B27</f>
        <v>717</v>
      </c>
      <c r="C60" s="25">
        <f t="shared" si="2"/>
        <v>752</v>
      </c>
      <c r="D60" s="25">
        <f t="shared" si="2"/>
        <v>2623</v>
      </c>
      <c r="E60" s="25">
        <f t="shared" si="2"/>
        <v>5883</v>
      </c>
      <c r="F60" s="25">
        <f t="shared" si="2"/>
        <v>1132</v>
      </c>
      <c r="G60" s="25">
        <f t="shared" si="2"/>
        <v>8068</v>
      </c>
      <c r="H60" s="25">
        <f t="shared" si="2"/>
        <v>3911</v>
      </c>
      <c r="I60" s="25">
        <f t="shared" si="2"/>
        <v>6793</v>
      </c>
      <c r="J60" s="25">
        <f t="shared" si="2"/>
        <v>9258</v>
      </c>
      <c r="K60" s="25">
        <f t="shared" si="2"/>
        <v>2862</v>
      </c>
      <c r="L60" s="25">
        <f t="shared" si="2"/>
        <v>4373</v>
      </c>
      <c r="M60" s="25">
        <f t="shared" si="2"/>
        <v>4827</v>
      </c>
      <c r="N60" s="25">
        <f t="shared" si="2"/>
        <v>4550</v>
      </c>
      <c r="O60" s="25">
        <f t="shared" si="2"/>
        <v>5255</v>
      </c>
      <c r="P60" s="25">
        <f t="shared" si="2"/>
        <v>3884</v>
      </c>
      <c r="Q60" s="25">
        <f t="shared" si="2"/>
        <v>3961</v>
      </c>
      <c r="R60" s="25">
        <f t="shared" si="2"/>
        <v>2436</v>
      </c>
      <c r="S60" s="25">
        <f t="shared" si="2"/>
        <v>1803</v>
      </c>
      <c r="T60" s="25">
        <f t="shared" si="2"/>
        <v>1857</v>
      </c>
      <c r="U60" s="25">
        <f t="shared" si="2"/>
        <v>1870</v>
      </c>
      <c r="V60" s="25">
        <f t="shared" si="2"/>
        <v>1469</v>
      </c>
      <c r="W60" s="25">
        <f t="shared" si="2"/>
        <v>1493</v>
      </c>
      <c r="X60" s="25">
        <f t="shared" si="2"/>
        <v>2288</v>
      </c>
      <c r="Y60" s="25">
        <f t="shared" si="2"/>
        <v>3465</v>
      </c>
      <c r="Z60" s="25">
        <f t="shared" si="2"/>
        <v>4336</v>
      </c>
      <c r="AA60" s="25">
        <f t="shared" si="2"/>
        <v>2487</v>
      </c>
      <c r="AB60" s="25">
        <f t="shared" si="2"/>
        <v>4561</v>
      </c>
      <c r="AC60" s="25">
        <f t="shared" si="2"/>
        <v>4774</v>
      </c>
      <c r="AD60" s="25">
        <f t="shared" si="2"/>
        <v>4610</v>
      </c>
      <c r="AE60" s="25">
        <f t="shared" si="2"/>
        <v>3614</v>
      </c>
      <c r="AF60" s="25">
        <f t="shared" si="2"/>
        <v>2077</v>
      </c>
      <c r="AG60" s="25">
        <f t="shared" si="2"/>
        <v>2463</v>
      </c>
      <c r="AH60" s="25">
        <f t="shared" si="2"/>
        <v>2577</v>
      </c>
      <c r="AI60" s="25">
        <f t="shared" si="2"/>
        <v>2709</v>
      </c>
      <c r="AJ60" s="25">
        <f t="shared" si="2"/>
        <v>3663</v>
      </c>
      <c r="AK60" s="25">
        <f t="shared" si="2"/>
        <v>4036</v>
      </c>
      <c r="AL60" s="25">
        <f t="shared" si="2"/>
        <v>4025</v>
      </c>
      <c r="AM60" s="25">
        <f t="shared" si="2"/>
        <v>3146</v>
      </c>
      <c r="AN60" s="25">
        <f t="shared" si="2"/>
        <v>2290</v>
      </c>
      <c r="AO60" s="25">
        <f t="shared" si="2"/>
        <v>3231</v>
      </c>
      <c r="AP60" s="25">
        <f t="shared" si="2"/>
        <v>4078</v>
      </c>
      <c r="AQ60" s="25">
        <f t="shared" si="2"/>
        <v>2353</v>
      </c>
      <c r="AR60" s="25">
        <f t="shared" si="2"/>
        <v>6133</v>
      </c>
      <c r="AS60" s="25">
        <f t="shared" si="2"/>
        <v>3409</v>
      </c>
      <c r="AT60" s="25">
        <f t="shared" si="2"/>
        <v>2260</v>
      </c>
      <c r="AU60" s="25">
        <f t="shared" si="2"/>
        <v>2082</v>
      </c>
      <c r="AV60" s="25">
        <f t="shared" si="2"/>
        <v>2748</v>
      </c>
      <c r="AW60" s="25">
        <f t="shared" si="2"/>
        <v>3758</v>
      </c>
      <c r="AX60" s="25">
        <f t="shared" si="2"/>
        <v>3201</v>
      </c>
      <c r="AY60" s="25">
        <f t="shared" si="2"/>
        <v>1639</v>
      </c>
      <c r="AZ60" s="25">
        <f t="shared" si="2"/>
        <v>2281</v>
      </c>
      <c r="BA60" s="25">
        <f t="shared" si="2"/>
        <v>3054</v>
      </c>
      <c r="BB60" s="25">
        <f t="shared" si="2"/>
        <v>2345</v>
      </c>
      <c r="BC60" s="25">
        <f t="shared" si="2"/>
        <v>2411</v>
      </c>
      <c r="BD60" s="25">
        <f t="shared" si="2"/>
        <v>2724</v>
      </c>
      <c r="BE60" s="25">
        <f t="shared" si="2"/>
        <v>4664</v>
      </c>
      <c r="BF60" s="25">
        <f t="shared" si="2"/>
        <v>3118</v>
      </c>
      <c r="BG60" s="25">
        <f t="shared" si="2"/>
        <v>2240</v>
      </c>
    </row>
    <row r="61" spans="1:59" ht="14.55" customHeight="1" x14ac:dyDescent="0.25">
      <c r="B61" s="25">
        <f t="shared" ref="B61:BG61" si="3">B28+B43</f>
        <v>1229</v>
      </c>
      <c r="C61" s="25">
        <f t="shared" si="3"/>
        <v>8051</v>
      </c>
      <c r="D61" s="25">
        <f t="shared" si="3"/>
        <v>6403</v>
      </c>
      <c r="E61" s="25">
        <f t="shared" si="3"/>
        <v>5207</v>
      </c>
      <c r="F61" s="25">
        <f t="shared" si="3"/>
        <v>11615</v>
      </c>
      <c r="G61" s="25">
        <f t="shared" si="3"/>
        <v>7978</v>
      </c>
      <c r="H61" s="25">
        <f t="shared" si="3"/>
        <v>2873</v>
      </c>
      <c r="I61" s="25">
        <f t="shared" si="3"/>
        <v>7307</v>
      </c>
      <c r="J61" s="25">
        <f t="shared" si="3"/>
        <v>5081</v>
      </c>
      <c r="K61" s="25">
        <f t="shared" si="3"/>
        <v>10526</v>
      </c>
      <c r="L61" s="25">
        <f t="shared" si="3"/>
        <v>6711</v>
      </c>
      <c r="M61" s="25">
        <f t="shared" si="3"/>
        <v>11891</v>
      </c>
      <c r="N61" s="25">
        <f t="shared" si="3"/>
        <v>13454</v>
      </c>
      <c r="O61" s="25">
        <f t="shared" si="3"/>
        <v>18571</v>
      </c>
      <c r="P61" s="25">
        <f t="shared" si="3"/>
        <v>12857</v>
      </c>
      <c r="Q61" s="25">
        <f t="shared" si="3"/>
        <v>-8152.0000000000018</v>
      </c>
      <c r="R61" s="25">
        <f t="shared" si="3"/>
        <v>-4362</v>
      </c>
      <c r="S61" s="25">
        <f t="shared" si="3"/>
        <v>-3444</v>
      </c>
      <c r="T61" s="25">
        <f t="shared" si="3"/>
        <v>-593.3816321129766</v>
      </c>
      <c r="U61" s="25">
        <f t="shared" si="3"/>
        <v>676</v>
      </c>
      <c r="V61" s="25">
        <f t="shared" si="3"/>
        <v>2986</v>
      </c>
      <c r="W61" s="25">
        <f t="shared" si="3"/>
        <v>8398</v>
      </c>
      <c r="X61" s="25">
        <f t="shared" si="3"/>
        <v>4807</v>
      </c>
      <c r="Y61" s="25">
        <f t="shared" si="3"/>
        <v>13572</v>
      </c>
      <c r="Z61" s="25">
        <f t="shared" si="3"/>
        <v>1645</v>
      </c>
      <c r="AA61" s="25">
        <f t="shared" si="3"/>
        <v>10260</v>
      </c>
      <c r="AB61" s="25">
        <f t="shared" si="3"/>
        <v>8999</v>
      </c>
      <c r="AC61" s="25">
        <f t="shared" si="3"/>
        <v>-947</v>
      </c>
      <c r="AD61" s="25">
        <f t="shared" si="3"/>
        <v>5939</v>
      </c>
      <c r="AE61" s="25">
        <f t="shared" si="3"/>
        <v>13985</v>
      </c>
      <c r="AF61" s="25">
        <f t="shared" si="3"/>
        <v>-205</v>
      </c>
      <c r="AG61" s="25">
        <f t="shared" si="3"/>
        <v>3820</v>
      </c>
      <c r="AH61" s="25">
        <f t="shared" si="3"/>
        <v>19165</v>
      </c>
      <c r="AI61" s="25">
        <f t="shared" si="3"/>
        <v>10025</v>
      </c>
      <c r="AJ61" s="25">
        <f t="shared" si="3"/>
        <v>1709</v>
      </c>
      <c r="AK61" s="25">
        <f t="shared" si="3"/>
        <v>9051</v>
      </c>
      <c r="AL61" s="25">
        <f t="shared" si="3"/>
        <v>-1074</v>
      </c>
      <c r="AM61" s="25">
        <f t="shared" si="3"/>
        <v>6307</v>
      </c>
      <c r="AN61" s="25">
        <f t="shared" si="3"/>
        <v>6624</v>
      </c>
      <c r="AO61" s="25">
        <f t="shared" si="3"/>
        <v>6401</v>
      </c>
      <c r="AP61" s="25">
        <f t="shared" si="3"/>
        <v>5627</v>
      </c>
      <c r="AQ61" s="25">
        <f t="shared" si="3"/>
        <v>9551</v>
      </c>
      <c r="AR61" s="25">
        <f t="shared" si="3"/>
        <v>7321</v>
      </c>
      <c r="AS61" s="25">
        <f t="shared" si="3"/>
        <v>6100</v>
      </c>
      <c r="AT61" s="25">
        <f t="shared" si="3"/>
        <v>6628</v>
      </c>
      <c r="AU61" s="25">
        <f t="shared" si="3"/>
        <v>8406</v>
      </c>
      <c r="AV61" s="25">
        <f t="shared" si="3"/>
        <v>-2396</v>
      </c>
      <c r="AW61" s="25">
        <f t="shared" si="3"/>
        <v>1876</v>
      </c>
      <c r="AX61" s="25">
        <f t="shared" si="3"/>
        <v>3360</v>
      </c>
      <c r="AY61" s="25">
        <f t="shared" si="3"/>
        <v>3440</v>
      </c>
      <c r="AZ61" s="25">
        <f t="shared" si="3"/>
        <v>-180</v>
      </c>
      <c r="BA61" s="25">
        <f t="shared" si="3"/>
        <v>8888</v>
      </c>
      <c r="BB61" s="25">
        <f t="shared" si="3"/>
        <v>6544</v>
      </c>
      <c r="BC61" s="25">
        <f t="shared" si="3"/>
        <v>8429</v>
      </c>
      <c r="BD61" s="25">
        <f t="shared" si="3"/>
        <v>-5163</v>
      </c>
      <c r="BE61" s="25">
        <f t="shared" si="3"/>
        <v>-4404</v>
      </c>
      <c r="BF61" s="25">
        <f t="shared" si="3"/>
        <v>3056</v>
      </c>
      <c r="BG61" s="25">
        <f t="shared" si="3"/>
        <v>-922</v>
      </c>
    </row>
    <row r="63" spans="1:59" ht="14.55" customHeight="1" x14ac:dyDescent="0.25">
      <c r="A63" t="s">
        <v>398</v>
      </c>
      <c r="B63" s="25">
        <f>B30+B36</f>
        <v>0</v>
      </c>
      <c r="C63" s="25">
        <f t="shared" ref="C63:BG63" si="4">C30+C36</f>
        <v>0</v>
      </c>
      <c r="D63" s="25">
        <f t="shared" si="4"/>
        <v>0</v>
      </c>
      <c r="E63" s="25">
        <f t="shared" si="4"/>
        <v>0</v>
      </c>
      <c r="F63" s="25">
        <f t="shared" si="4"/>
        <v>0</v>
      </c>
      <c r="G63" s="25">
        <f t="shared" si="4"/>
        <v>0</v>
      </c>
      <c r="H63" s="25">
        <f t="shared" si="4"/>
        <v>0</v>
      </c>
      <c r="I63" s="25">
        <f t="shared" si="4"/>
        <v>0</v>
      </c>
      <c r="J63" s="25">
        <f t="shared" si="4"/>
        <v>0</v>
      </c>
      <c r="K63" s="25">
        <f t="shared" si="4"/>
        <v>0</v>
      </c>
      <c r="L63" s="25">
        <f t="shared" si="4"/>
        <v>0</v>
      </c>
      <c r="M63" s="25">
        <f t="shared" si="4"/>
        <v>0</v>
      </c>
      <c r="N63" s="25">
        <f t="shared" si="4"/>
        <v>0</v>
      </c>
      <c r="O63" s="25">
        <f t="shared" si="4"/>
        <v>0</v>
      </c>
      <c r="P63" s="25">
        <f t="shared" si="4"/>
        <v>0</v>
      </c>
      <c r="Q63" s="25">
        <f t="shared" si="4"/>
        <v>0</v>
      </c>
      <c r="R63" s="25">
        <f t="shared" si="4"/>
        <v>0</v>
      </c>
      <c r="S63" s="25">
        <f t="shared" si="4"/>
        <v>0</v>
      </c>
      <c r="T63" s="25">
        <f t="shared" si="4"/>
        <v>0</v>
      </c>
      <c r="U63" s="25">
        <f t="shared" si="4"/>
        <v>0</v>
      </c>
      <c r="V63" s="25">
        <f t="shared" si="4"/>
        <v>0</v>
      </c>
      <c r="W63" s="25">
        <f t="shared" si="4"/>
        <v>0</v>
      </c>
      <c r="X63" s="25">
        <f t="shared" si="4"/>
        <v>0</v>
      </c>
      <c r="Y63" s="25">
        <f t="shared" si="4"/>
        <v>0</v>
      </c>
      <c r="Z63" s="25">
        <f t="shared" si="4"/>
        <v>0</v>
      </c>
      <c r="AA63" s="25">
        <f t="shared" si="4"/>
        <v>0</v>
      </c>
      <c r="AB63" s="25">
        <f t="shared" si="4"/>
        <v>0</v>
      </c>
      <c r="AC63" s="25">
        <f t="shared" si="4"/>
        <v>0</v>
      </c>
      <c r="AD63" s="25">
        <f t="shared" si="4"/>
        <v>0</v>
      </c>
      <c r="AE63" s="25">
        <f t="shared" si="4"/>
        <v>0</v>
      </c>
      <c r="AF63" s="25">
        <f t="shared" si="4"/>
        <v>0</v>
      </c>
      <c r="AG63" s="25">
        <f t="shared" si="4"/>
        <v>0</v>
      </c>
      <c r="AH63" s="25">
        <f t="shared" si="4"/>
        <v>0</v>
      </c>
      <c r="AI63" s="25">
        <f t="shared" si="4"/>
        <v>0</v>
      </c>
      <c r="AJ63" s="25">
        <f t="shared" si="4"/>
        <v>0</v>
      </c>
      <c r="AK63" s="25">
        <f t="shared" si="4"/>
        <v>18</v>
      </c>
      <c r="AL63" s="25">
        <f t="shared" si="4"/>
        <v>-9</v>
      </c>
      <c r="AM63" s="25">
        <f t="shared" si="4"/>
        <v>-2</v>
      </c>
      <c r="AN63" s="25">
        <f t="shared" si="4"/>
        <v>3</v>
      </c>
      <c r="AO63" s="25">
        <f t="shared" si="4"/>
        <v>61</v>
      </c>
      <c r="AP63" s="25">
        <f t="shared" si="4"/>
        <v>18</v>
      </c>
      <c r="AQ63" s="25">
        <f t="shared" si="4"/>
        <v>8</v>
      </c>
      <c r="AR63" s="25">
        <f t="shared" si="4"/>
        <v>11</v>
      </c>
      <c r="AS63" s="25">
        <f t="shared" si="4"/>
        <v>43</v>
      </c>
      <c r="AT63" s="25">
        <f t="shared" si="4"/>
        <v>-10</v>
      </c>
      <c r="AU63" s="25">
        <f t="shared" si="4"/>
        <v>-344</v>
      </c>
      <c r="AV63" s="25">
        <f t="shared" si="4"/>
        <v>17</v>
      </c>
      <c r="AW63" s="25">
        <f t="shared" si="4"/>
        <v>-2</v>
      </c>
      <c r="AX63" s="25">
        <f t="shared" si="4"/>
        <v>-40</v>
      </c>
      <c r="AY63" s="25">
        <f t="shared" si="4"/>
        <v>-8</v>
      </c>
      <c r="AZ63" s="25">
        <f t="shared" si="4"/>
        <v>134</v>
      </c>
      <c r="BA63" s="25">
        <f t="shared" si="4"/>
        <v>15</v>
      </c>
      <c r="BB63" s="25">
        <f t="shared" si="4"/>
        <v>40</v>
      </c>
      <c r="BC63" s="25">
        <f t="shared" si="4"/>
        <v>31</v>
      </c>
      <c r="BD63" s="25">
        <f t="shared" si="4"/>
        <v>-226</v>
      </c>
      <c r="BE63" s="25">
        <f t="shared" si="4"/>
        <v>-8</v>
      </c>
      <c r="BF63" s="25">
        <f t="shared" si="4"/>
        <v>19</v>
      </c>
      <c r="BG63" s="25">
        <f t="shared" si="4"/>
        <v>5</v>
      </c>
    </row>
    <row r="64" spans="1:59" ht="14.55" customHeight="1" x14ac:dyDescent="0.25">
      <c r="B64" s="25">
        <f t="shared" ref="B64:BG64" si="5">B31</f>
        <v>1130</v>
      </c>
      <c r="C64" s="25">
        <f t="shared" si="5"/>
        <v>-97</v>
      </c>
      <c r="D64" s="25">
        <f t="shared" si="5"/>
        <v>332</v>
      </c>
      <c r="E64" s="25">
        <f t="shared" si="5"/>
        <v>-152</v>
      </c>
      <c r="F64" s="25">
        <f t="shared" si="5"/>
        <v>305</v>
      </c>
      <c r="G64" s="25">
        <f t="shared" si="5"/>
        <v>104</v>
      </c>
      <c r="H64" s="25">
        <f t="shared" si="5"/>
        <v>1273</v>
      </c>
      <c r="I64" s="25">
        <f t="shared" si="5"/>
        <v>2305</v>
      </c>
      <c r="J64" s="25">
        <f t="shared" si="5"/>
        <v>652</v>
      </c>
      <c r="K64" s="25">
        <f t="shared" si="5"/>
        <v>396</v>
      </c>
      <c r="L64" s="25">
        <f t="shared" si="5"/>
        <v>1174</v>
      </c>
      <c r="M64" s="25">
        <f t="shared" si="5"/>
        <v>-275</v>
      </c>
      <c r="N64" s="25">
        <f t="shared" si="5"/>
        <v>491</v>
      </c>
      <c r="O64" s="25">
        <f t="shared" si="5"/>
        <v>-150</v>
      </c>
      <c r="P64" s="25">
        <f t="shared" si="5"/>
        <v>1094</v>
      </c>
      <c r="Q64" s="25">
        <f t="shared" si="5"/>
        <v>-191</v>
      </c>
      <c r="R64" s="25">
        <f t="shared" si="5"/>
        <v>1061</v>
      </c>
      <c r="S64" s="25">
        <f t="shared" si="5"/>
        <v>-38</v>
      </c>
      <c r="T64" s="25">
        <f t="shared" si="5"/>
        <v>798</v>
      </c>
      <c r="U64" s="25">
        <f t="shared" si="5"/>
        <v>890</v>
      </c>
      <c r="V64" s="25">
        <f t="shared" si="5"/>
        <v>785</v>
      </c>
      <c r="W64" s="25">
        <f t="shared" si="5"/>
        <v>-1002</v>
      </c>
      <c r="X64" s="25">
        <f t="shared" si="5"/>
        <v>2608</v>
      </c>
      <c r="Y64" s="25">
        <f t="shared" si="5"/>
        <v>1143</v>
      </c>
      <c r="Z64" s="25">
        <f t="shared" si="5"/>
        <v>-747</v>
      </c>
      <c r="AA64" s="25">
        <f t="shared" si="5"/>
        <v>-1579</v>
      </c>
      <c r="AB64" s="25">
        <f t="shared" si="5"/>
        <v>287</v>
      </c>
      <c r="AC64" s="25">
        <f t="shared" si="5"/>
        <v>-649</v>
      </c>
      <c r="AD64" s="25">
        <f t="shared" si="5"/>
        <v>-766</v>
      </c>
      <c r="AE64" s="25">
        <f t="shared" si="5"/>
        <v>823</v>
      </c>
      <c r="AF64" s="25">
        <f t="shared" si="5"/>
        <v>-1823</v>
      </c>
      <c r="AG64" s="25">
        <f t="shared" si="5"/>
        <v>-891</v>
      </c>
      <c r="AH64" s="25">
        <f t="shared" si="5"/>
        <v>-827</v>
      </c>
      <c r="AI64" s="25">
        <f t="shared" si="5"/>
        <v>-1267</v>
      </c>
      <c r="AJ64" s="25">
        <f t="shared" si="5"/>
        <v>-334</v>
      </c>
      <c r="AK64" s="25">
        <f t="shared" si="5"/>
        <v>-191</v>
      </c>
      <c r="AL64" s="25">
        <f t="shared" si="5"/>
        <v>532</v>
      </c>
      <c r="AM64" s="25">
        <f t="shared" si="5"/>
        <v>689</v>
      </c>
      <c r="AN64" s="25">
        <f t="shared" si="5"/>
        <v>-512</v>
      </c>
      <c r="AO64" s="25">
        <f t="shared" si="5"/>
        <v>-16</v>
      </c>
      <c r="AP64" s="25">
        <f t="shared" si="5"/>
        <v>698</v>
      </c>
      <c r="AQ64" s="25">
        <f t="shared" si="5"/>
        <v>1891</v>
      </c>
      <c r="AR64" s="25">
        <f t="shared" si="5"/>
        <v>2604</v>
      </c>
      <c r="AS64" s="25">
        <f t="shared" si="5"/>
        <v>856</v>
      </c>
      <c r="AT64" s="25">
        <f t="shared" si="5"/>
        <v>466</v>
      </c>
      <c r="AU64" s="25">
        <f t="shared" si="5"/>
        <v>487</v>
      </c>
      <c r="AV64" s="25">
        <f t="shared" si="5"/>
        <v>-1162</v>
      </c>
      <c r="AW64" s="25">
        <f t="shared" si="5"/>
        <v>2059</v>
      </c>
      <c r="AX64" s="25">
        <f t="shared" si="5"/>
        <v>-58</v>
      </c>
      <c r="AY64" s="25">
        <f t="shared" si="5"/>
        <v>373</v>
      </c>
      <c r="AZ64" s="25">
        <f t="shared" si="5"/>
        <v>-1522</v>
      </c>
      <c r="BA64" s="25">
        <f t="shared" si="5"/>
        <v>712</v>
      </c>
      <c r="BB64" s="25">
        <f t="shared" si="5"/>
        <v>380</v>
      </c>
      <c r="BC64" s="25">
        <f t="shared" si="5"/>
        <v>-88</v>
      </c>
      <c r="BD64" s="25">
        <f t="shared" si="5"/>
        <v>1459</v>
      </c>
      <c r="BE64" s="25">
        <f t="shared" si="5"/>
        <v>1614</v>
      </c>
      <c r="BF64" s="25">
        <f t="shared" si="5"/>
        <v>-138</v>
      </c>
      <c r="BG64" s="25">
        <f t="shared" si="5"/>
        <v>2159</v>
      </c>
    </row>
    <row r="65" spans="2:59" ht="14.55" customHeight="1" x14ac:dyDescent="0.25">
      <c r="B65" s="25">
        <f t="shared" ref="B65:BG65" si="6">B33+B37</f>
        <v>1851</v>
      </c>
      <c r="C65" s="25">
        <f t="shared" si="6"/>
        <v>991</v>
      </c>
      <c r="D65" s="25">
        <f t="shared" si="6"/>
        <v>1828</v>
      </c>
      <c r="E65" s="25">
        <f t="shared" si="6"/>
        <v>999</v>
      </c>
      <c r="F65" s="25">
        <f t="shared" si="6"/>
        <v>641</v>
      </c>
      <c r="G65" s="25">
        <f t="shared" si="6"/>
        <v>367</v>
      </c>
      <c r="H65" s="25">
        <f t="shared" si="6"/>
        <v>591</v>
      </c>
      <c r="I65" s="25">
        <f t="shared" si="6"/>
        <v>340</v>
      </c>
      <c r="J65" s="25">
        <f t="shared" si="6"/>
        <v>-651</v>
      </c>
      <c r="K65" s="25">
        <f t="shared" si="6"/>
        <v>3266</v>
      </c>
      <c r="L65" s="25">
        <f t="shared" si="6"/>
        <v>1754</v>
      </c>
      <c r="M65" s="25">
        <f t="shared" si="6"/>
        <v>769</v>
      </c>
      <c r="N65" s="25">
        <f t="shared" si="6"/>
        <v>-707</v>
      </c>
      <c r="O65" s="25">
        <f t="shared" si="6"/>
        <v>3479</v>
      </c>
      <c r="P65" s="25">
        <f t="shared" si="6"/>
        <v>-691</v>
      </c>
      <c r="Q65" s="25">
        <f t="shared" si="6"/>
        <v>-1365</v>
      </c>
      <c r="R65" s="25">
        <f t="shared" si="6"/>
        <v>-438</v>
      </c>
      <c r="S65" s="25">
        <f t="shared" si="6"/>
        <v>1662</v>
      </c>
      <c r="T65" s="25">
        <f t="shared" si="6"/>
        <v>532</v>
      </c>
      <c r="U65" s="25">
        <f t="shared" si="6"/>
        <v>1071</v>
      </c>
      <c r="V65" s="25">
        <f t="shared" si="6"/>
        <v>578</v>
      </c>
      <c r="W65" s="25">
        <f t="shared" si="6"/>
        <v>173</v>
      </c>
      <c r="X65" s="25">
        <f t="shared" si="6"/>
        <v>1803</v>
      </c>
      <c r="Y65" s="25">
        <f t="shared" si="6"/>
        <v>914</v>
      </c>
      <c r="Z65" s="25">
        <f t="shared" si="6"/>
        <v>-1280</v>
      </c>
      <c r="AA65" s="25">
        <f t="shared" si="6"/>
        <v>496</v>
      </c>
      <c r="AB65" s="25">
        <f t="shared" si="6"/>
        <v>379</v>
      </c>
      <c r="AC65" s="25">
        <f t="shared" si="6"/>
        <v>-580</v>
      </c>
      <c r="AD65" s="25">
        <f t="shared" si="6"/>
        <v>921</v>
      </c>
      <c r="AE65" s="25">
        <f t="shared" si="6"/>
        <v>318</v>
      </c>
      <c r="AF65" s="25">
        <f t="shared" si="6"/>
        <v>1443</v>
      </c>
      <c r="AG65" s="25">
        <f t="shared" si="6"/>
        <v>3594</v>
      </c>
      <c r="AH65" s="25">
        <f t="shared" si="6"/>
        <v>392</v>
      </c>
      <c r="AI65" s="25">
        <f t="shared" si="6"/>
        <v>-588</v>
      </c>
      <c r="AJ65" s="25">
        <f t="shared" si="6"/>
        <v>-130</v>
      </c>
      <c r="AK65" s="25">
        <f t="shared" si="6"/>
        <v>1168</v>
      </c>
      <c r="AL65" s="25">
        <f t="shared" si="6"/>
        <v>408</v>
      </c>
      <c r="AM65" s="25">
        <f t="shared" si="6"/>
        <v>1070</v>
      </c>
      <c r="AN65" s="25">
        <f t="shared" si="6"/>
        <v>130</v>
      </c>
      <c r="AO65" s="25">
        <f t="shared" si="6"/>
        <v>951</v>
      </c>
      <c r="AP65" s="25">
        <f t="shared" si="6"/>
        <v>-794</v>
      </c>
      <c r="AQ65" s="25">
        <f t="shared" si="6"/>
        <v>727</v>
      </c>
      <c r="AR65" s="25">
        <f t="shared" si="6"/>
        <v>-1058</v>
      </c>
      <c r="AS65" s="25">
        <f t="shared" si="6"/>
        <v>-1270</v>
      </c>
      <c r="AT65" s="25">
        <f t="shared" si="6"/>
        <v>1182</v>
      </c>
      <c r="AU65" s="25">
        <f t="shared" si="6"/>
        <v>-435</v>
      </c>
      <c r="AV65" s="25">
        <f t="shared" si="6"/>
        <v>-9</v>
      </c>
      <c r="AW65" s="25">
        <f t="shared" si="6"/>
        <v>85</v>
      </c>
      <c r="AX65" s="25">
        <f t="shared" si="6"/>
        <v>931</v>
      </c>
      <c r="AY65" s="25">
        <f t="shared" si="6"/>
        <v>1272</v>
      </c>
      <c r="AZ65" s="25">
        <f t="shared" si="6"/>
        <v>539</v>
      </c>
      <c r="BA65" s="25">
        <f t="shared" si="6"/>
        <v>229</v>
      </c>
      <c r="BB65" s="25">
        <f t="shared" si="6"/>
        <v>-420</v>
      </c>
      <c r="BC65" s="25">
        <f t="shared" si="6"/>
        <v>-362</v>
      </c>
      <c r="BD65" s="25">
        <f t="shared" si="6"/>
        <v>-570</v>
      </c>
      <c r="BE65" s="25">
        <f t="shared" si="6"/>
        <v>221</v>
      </c>
      <c r="BF65" s="25">
        <f t="shared" si="6"/>
        <v>882</v>
      </c>
      <c r="BG65" s="25">
        <f t="shared" si="6"/>
        <v>-24</v>
      </c>
    </row>
    <row r="66" spans="2:59" ht="14.55" customHeight="1" x14ac:dyDescent="0.25">
      <c r="B66" s="25">
        <f t="shared" ref="B66:BG66" si="7">B34</f>
        <v>3083</v>
      </c>
      <c r="C66" s="25">
        <f t="shared" si="7"/>
        <v>1981</v>
      </c>
      <c r="D66" s="25">
        <f t="shared" si="7"/>
        <v>569</v>
      </c>
      <c r="E66" s="25">
        <f t="shared" si="7"/>
        <v>3368</v>
      </c>
      <c r="F66" s="25">
        <f t="shared" si="7"/>
        <v>3244</v>
      </c>
      <c r="G66" s="25">
        <f t="shared" si="7"/>
        <v>-4786</v>
      </c>
      <c r="H66" s="25">
        <f t="shared" si="7"/>
        <v>4792</v>
      </c>
      <c r="I66" s="25">
        <f t="shared" si="7"/>
        <v>6213</v>
      </c>
      <c r="J66" s="25">
        <f t="shared" si="7"/>
        <v>5805</v>
      </c>
      <c r="K66" s="25">
        <f t="shared" si="7"/>
        <v>-1373</v>
      </c>
      <c r="L66" s="25">
        <f t="shared" si="7"/>
        <v>-2384</v>
      </c>
      <c r="M66" s="25">
        <f t="shared" si="7"/>
        <v>-4406</v>
      </c>
      <c r="N66" s="25">
        <f t="shared" si="7"/>
        <v>-115</v>
      </c>
      <c r="O66" s="25">
        <f t="shared" si="7"/>
        <v>-662</v>
      </c>
      <c r="P66" s="25">
        <f t="shared" si="7"/>
        <v>624</v>
      </c>
      <c r="Q66" s="25">
        <f t="shared" si="7"/>
        <v>-4333</v>
      </c>
      <c r="R66" s="25">
        <f t="shared" si="7"/>
        <v>-1643</v>
      </c>
      <c r="S66" s="25">
        <f t="shared" si="7"/>
        <v>1041</v>
      </c>
      <c r="T66" s="25">
        <f t="shared" si="7"/>
        <v>1474</v>
      </c>
      <c r="U66" s="25">
        <f t="shared" si="7"/>
        <v>-761</v>
      </c>
      <c r="V66" s="25">
        <f t="shared" si="7"/>
        <v>3002</v>
      </c>
      <c r="W66" s="25">
        <f t="shared" si="7"/>
        <v>3952</v>
      </c>
      <c r="X66" s="25">
        <f t="shared" si="7"/>
        <v>5959</v>
      </c>
      <c r="Y66" s="25">
        <f t="shared" si="7"/>
        <v>3236</v>
      </c>
      <c r="Z66" s="25">
        <f t="shared" si="7"/>
        <v>9868</v>
      </c>
      <c r="AA66" s="25">
        <f t="shared" si="7"/>
        <v>5690</v>
      </c>
      <c r="AB66" s="25">
        <f t="shared" si="7"/>
        <v>-1805</v>
      </c>
      <c r="AC66" s="25">
        <f t="shared" si="7"/>
        <v>6748</v>
      </c>
      <c r="AD66" s="25">
        <f t="shared" si="7"/>
        <v>3528</v>
      </c>
      <c r="AE66" s="25">
        <f t="shared" si="7"/>
        <v>5717</v>
      </c>
      <c r="AF66" s="25">
        <f t="shared" si="7"/>
        <v>10640</v>
      </c>
      <c r="AG66" s="25">
        <f t="shared" si="7"/>
        <v>12211</v>
      </c>
      <c r="AH66" s="25">
        <f t="shared" si="7"/>
        <v>6824</v>
      </c>
      <c r="AI66" s="25">
        <f t="shared" si="7"/>
        <v>9413</v>
      </c>
      <c r="AJ66" s="25">
        <f t="shared" si="7"/>
        <v>866</v>
      </c>
      <c r="AK66" s="25">
        <f t="shared" si="7"/>
        <v>3474</v>
      </c>
      <c r="AL66" s="25">
        <f t="shared" si="7"/>
        <v>-2360</v>
      </c>
      <c r="AM66" s="25">
        <f t="shared" si="7"/>
        <v>12397</v>
      </c>
      <c r="AN66" s="25">
        <f t="shared" si="7"/>
        <v>2854</v>
      </c>
      <c r="AO66" s="25">
        <f t="shared" si="7"/>
        <v>5512</v>
      </c>
      <c r="AP66" s="25">
        <f t="shared" si="7"/>
        <v>-229</v>
      </c>
      <c r="AQ66" s="25">
        <f t="shared" si="7"/>
        <v>-809</v>
      </c>
      <c r="AR66" s="25">
        <f t="shared" si="7"/>
        <v>-3927</v>
      </c>
      <c r="AS66" s="25">
        <f t="shared" si="7"/>
        <v>-1860</v>
      </c>
      <c r="AT66" s="25">
        <f t="shared" si="7"/>
        <v>2084</v>
      </c>
      <c r="AU66" s="25">
        <f t="shared" si="7"/>
        <v>6318</v>
      </c>
      <c r="AV66" s="25">
        <f t="shared" si="7"/>
        <v>-674</v>
      </c>
      <c r="AW66" s="25">
        <f t="shared" si="7"/>
        <v>-468</v>
      </c>
      <c r="AX66" s="25">
        <f t="shared" si="7"/>
        <v>3456</v>
      </c>
      <c r="AY66" s="25">
        <f t="shared" si="7"/>
        <v>12283</v>
      </c>
      <c r="AZ66" s="25">
        <f t="shared" si="7"/>
        <v>4083</v>
      </c>
      <c r="BA66" s="25">
        <f t="shared" si="7"/>
        <v>1064</v>
      </c>
      <c r="BB66" s="25">
        <f t="shared" si="7"/>
        <v>3360</v>
      </c>
      <c r="BC66" s="25">
        <f t="shared" si="7"/>
        <v>-2336</v>
      </c>
      <c r="BD66" s="25">
        <f t="shared" si="7"/>
        <v>-1712</v>
      </c>
      <c r="BE66" s="25">
        <f t="shared" si="7"/>
        <v>1907</v>
      </c>
      <c r="BF66" s="25">
        <f t="shared" si="7"/>
        <v>7513</v>
      </c>
      <c r="BG66" s="25">
        <f t="shared" si="7"/>
        <v>-4921</v>
      </c>
    </row>
  </sheetData>
  <mergeCells count="4">
    <mergeCell ref="A53:K53"/>
    <mergeCell ref="A54:F54"/>
    <mergeCell ref="A1:F1"/>
    <mergeCell ref="A51:F51"/>
  </mergeCells>
  <pageMargins left="0.39" right="0.39" top="0.39" bottom="0.39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Annual</vt:lpstr>
      <vt:lpstr>Quarterly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Василий Качан</dc:creator>
  <cp:lastModifiedBy>Василий Качан</cp:lastModifiedBy>
  <dcterms:created xsi:type="dcterms:W3CDTF">2021-08-05T10:37:15Z</dcterms:created>
  <dcterms:modified xsi:type="dcterms:W3CDTF">2021-08-05T10:37:15Z</dcterms:modified>
</cp:coreProperties>
</file>