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01"/>
  <workbookPr/>
  <mc:AlternateContent xmlns:mc="http://schemas.openxmlformats.org/markup-compatibility/2006">
    <mc:Choice Requires="x15">
      <x15ac:absPath xmlns:x15ac="http://schemas.microsoft.com/office/spreadsheetml/2010/11/ac" url="/Users/oleksijfomin/Documents/node-projects/foxtrapp/qualpro/src/import/Nov_15_2016/"/>
    </mc:Choice>
  </mc:AlternateContent>
  <bookViews>
    <workbookView xWindow="0" yWindow="0" windowWidth="25600" windowHeight="16000" tabRatio="500"/>
  </bookViews>
  <sheets>
    <sheet name="Sheet1" sheetId="1" r:id="rId1"/>
  </sheets>
  <externalReferences>
    <externalReference r:id="rId2"/>
  </externalReferences>
  <calcPr calcId="15000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8" i="1" l="1"/>
  <c r="J116" i="1"/>
  <c r="J115" i="1"/>
  <c r="J114" i="1"/>
  <c r="J75" i="1"/>
  <c r="J74" i="1"/>
  <c r="J73" i="1"/>
  <c r="J71" i="1"/>
  <c r="J70" i="1"/>
  <c r="J69" i="1"/>
  <c r="J34" i="1"/>
  <c r="J25" i="1"/>
  <c r="J23" i="1"/>
  <c r="J22" i="1"/>
  <c r="J19" i="1"/>
  <c r="J15" i="1"/>
  <c r="J11" i="1"/>
  <c r="J9" i="1"/>
  <c r="J8" i="1"/>
  <c r="J7" i="1"/>
  <c r="J6" i="1"/>
  <c r="J5" i="1"/>
  <c r="J4" i="1"/>
  <c r="J3" i="1"/>
</calcChain>
</file>

<file path=xl/sharedStrings.xml><?xml version="1.0" encoding="utf-8"?>
<sst xmlns="http://schemas.openxmlformats.org/spreadsheetml/2006/main" count="1489" uniqueCount="741">
  <si>
    <t>ID</t>
  </si>
  <si>
    <t>Country</t>
  </si>
  <si>
    <t>Region</t>
  </si>
  <si>
    <t>Sub-Region</t>
  </si>
  <si>
    <t>Branch</t>
  </si>
  <si>
    <t>Email</t>
  </si>
  <si>
    <t>PhoneNumber</t>
  </si>
  <si>
    <t>Manager</t>
  </si>
  <si>
    <t>Position</t>
  </si>
  <si>
    <t>Access role</t>
  </si>
  <si>
    <t>Date of joining</t>
  </si>
  <si>
    <t>BAKR</t>
  </si>
  <si>
    <t>بكر</t>
  </si>
  <si>
    <t>BASAMH</t>
  </si>
  <si>
    <t>باسمح</t>
  </si>
  <si>
    <t>MANAGING DIRECTOR</t>
  </si>
  <si>
    <t>Master Admin</t>
  </si>
  <si>
    <t>ABDULSALAM</t>
  </si>
  <si>
    <t>عبد السلام</t>
  </si>
  <si>
    <t>AL AKEL</t>
  </si>
  <si>
    <t>العاقل</t>
  </si>
  <si>
    <t>GENERAL SALES MANAGER</t>
  </si>
  <si>
    <t>BRIAN</t>
  </si>
  <si>
    <t>بريان</t>
  </si>
  <si>
    <t>HABIBI</t>
  </si>
  <si>
    <t>حبيبي</t>
  </si>
  <si>
    <t>MARKETING MANAGER</t>
  </si>
  <si>
    <t>WALID</t>
  </si>
  <si>
    <t>وليد</t>
  </si>
  <si>
    <t>FAYYAD</t>
  </si>
  <si>
    <t>فياض</t>
  </si>
  <si>
    <t>QATAR</t>
  </si>
  <si>
    <t>COUNTRY MANAGER</t>
  </si>
  <si>
    <t>Country Admin</t>
  </si>
  <si>
    <t>NASIM</t>
  </si>
  <si>
    <t>نسيم</t>
  </si>
  <si>
    <t>AKHTER</t>
  </si>
  <si>
    <t>أختر</t>
  </si>
  <si>
    <t>BAHRAIN</t>
  </si>
  <si>
    <t>EMAD</t>
  </si>
  <si>
    <t>عماد</t>
  </si>
  <si>
    <t>EL SHAREEF</t>
  </si>
  <si>
    <t>الشريف</t>
  </si>
  <si>
    <t>KUWAIT</t>
  </si>
  <si>
    <t>MUNIR</t>
  </si>
  <si>
    <t>منير</t>
  </si>
  <si>
    <t>DARDISI</t>
  </si>
  <si>
    <t>درديسي</t>
  </si>
  <si>
    <t>JORDAN</t>
  </si>
  <si>
    <t>AHMED</t>
  </si>
  <si>
    <t>احمد</t>
  </si>
  <si>
    <t>EL GAWISH</t>
  </si>
  <si>
    <t>الجاويش</t>
  </si>
  <si>
    <t>OMAN</t>
  </si>
  <si>
    <t>KHALED HUSSEIN</t>
  </si>
  <si>
    <t>خالد حسين</t>
  </si>
  <si>
    <t>EL-ABOUKATO</t>
  </si>
  <si>
    <t>الأبوكاتو</t>
  </si>
  <si>
    <t>UNITED ARAB EMIRATES</t>
  </si>
  <si>
    <t>khaledaboukato@alalali.com</t>
  </si>
  <si>
    <t>ARSHAD</t>
  </si>
  <si>
    <t>أرشد</t>
  </si>
  <si>
    <t>KHAN</t>
  </si>
  <si>
    <t>خان</t>
  </si>
  <si>
    <t>FIELD SALES MANAGER</t>
  </si>
  <si>
    <t>Area Manager</t>
  </si>
  <si>
    <t>ANTHONY HANS</t>
  </si>
  <si>
    <t>أنتوني هانز</t>
  </si>
  <si>
    <t>PATRIARCA</t>
  </si>
  <si>
    <t>باترياركا</t>
  </si>
  <si>
    <t>anthony@qpd.ae</t>
  </si>
  <si>
    <t>SALES COORDINATOR / SECRETARY</t>
  </si>
  <si>
    <t>Country uploader</t>
  </si>
  <si>
    <t>PETER FRANCIS</t>
  </si>
  <si>
    <t>بيتر فرانسيس</t>
  </si>
  <si>
    <t>MENDOCA</t>
  </si>
  <si>
    <t>مندوسا</t>
  </si>
  <si>
    <t>ABU DHABI, DUBAI, SHARJAH, AJMAN, FUJAIRAH, RAS AL KHAIMAH, UMM AL QUWAIN</t>
  </si>
  <si>
    <t>peter@alalali.com</t>
  </si>
  <si>
    <t>SHAREEF MAHMOUD</t>
  </si>
  <si>
    <t>شريف محمود</t>
  </si>
  <si>
    <t>AL OMAR</t>
  </si>
  <si>
    <t>العمر</t>
  </si>
  <si>
    <t>ABU DHABI</t>
  </si>
  <si>
    <t>shareef@alalali.com</t>
  </si>
  <si>
    <t>CYRIL</t>
  </si>
  <si>
    <t>سيريل</t>
  </si>
  <si>
    <t>ARANHA</t>
  </si>
  <si>
    <t>ارانها</t>
  </si>
  <si>
    <t>MUSCAT</t>
  </si>
  <si>
    <t>AREA IN CHARGE</t>
  </si>
  <si>
    <t>Area in charge</t>
  </si>
  <si>
    <t>NAOMAN ZAHER</t>
  </si>
  <si>
    <t>نعمان</t>
  </si>
  <si>
    <t>ISMAIL</t>
  </si>
  <si>
    <t>اسماعيل</t>
  </si>
  <si>
    <t>FUJAIRAH</t>
  </si>
  <si>
    <t>AL MADINA MAIN BRANCH| KHALEEJ MARKET| PALM DISCOUNT CENTER PALM DISCOUNT CENTER| PALM DISCOUNT CENTER WAHAT KALBA DISCOUNTS LLC|PALM CENTRE| QEMAT JEBAL MUSQAT TR.| SAJIDA DIBBA BR.| SAJIDA FUJAIRAH BR.| SAJIDA MAIN BRANCH KHORFAKKAN| SAJIDA QIDFA BR.| SAJIDA W/H| SAJIDA SUPERMARKET (KALBA)| TAWAIN AL MADINA SUPERMARKET| YALA SUPERMARKET| CARREFOUR - FUJAIRAH| CARREFOUR - FUJAIRAH - 2 (CITY CENTER)| CITY MARKET - FUJ| EMIRATES GALLERY| EMIRATES GALLERY - DIBBA| GEANT FUJAIRAH MALL| LULU HYPER MARKET - DIBBA| LULU HYPER MARKET -FUJEIRAH| AL SAFEER CENTRE KALBA| SAFEER MARKET DIBBA| SAFEER S/M KHROFKHAN| SAFEER SUPERMARKET FUJ</t>
  </si>
  <si>
    <t>numan@alalali.com</t>
  </si>
  <si>
    <t>OSAMA</t>
  </si>
  <si>
    <t>اسامة</t>
  </si>
  <si>
    <t>ABDELHAMID</t>
  </si>
  <si>
    <t>عبد الحميد</t>
  </si>
  <si>
    <t>RAS AL KHAIMAH</t>
  </si>
  <si>
    <t>BOLLYWOOD HYPER MARKET| AL HAMA FOODSTUFFS WHOLE DIST| EMARATS MARKETS| GRAND HYPERMARKET - RAK| R.A.K. CO-OPERATIVE SOC. ADHEN BRANCH| R.A.K. CO-OPERATIVE SOC. AL NAKHEEL| R.A.K. CO-OPERATIVE SOC. AL RAMS| R.A.K. CO-OPERATIVE SOC. AL ZAITH BRANCH| R.A.K. CO-OPERATIVE SOC. CENTRAL STORE| R.A.K. CO-OPERATIVE SOC. MAIN BRANCH| R.A.K. CO-OPERATIVE SOC. ZAITH SOUTH BRANCH| R.A.K. NATIONAL MARKETS AL JAZIRAH BRANCH| R.A.K. NATIONAL MARKETS GHALILA/SHAAM BRANCH| R.A.K. NATIONAL MARKETS KHARAN BRANCH| R.A.K. NATIONAL MARKETS MASAFI| R.A.K. NATIONAL MARKETS SOUTH ZAITH BR.| R.A.K. NATIONAL MARKETS ZAHRA / BUREIRAT BR.|R.A.K. NATIONAL MARKETS ZAITH BRANCH| R.A.K. TRADING MALL| CARREFOUR - R.A.K.| CARREFOUR - R.A.K.- 2| LULU HYPERMARKET - RAK| AL SAFEER MARKET (NAKHEEL)| AL SAFEER MARKET RAK| SAFEER MARKET DAFAN - RAK| ABDULLA AL KHATTAL GNERAL TRADING</t>
  </si>
  <si>
    <t>osama@alalali.com</t>
  </si>
  <si>
    <t>IBRAHIMKUTTY</t>
  </si>
  <si>
    <t>ابراهيم</t>
  </si>
  <si>
    <t>KODERIVALAPPIL</t>
  </si>
  <si>
    <t>كوديريفالابيل</t>
  </si>
  <si>
    <t>DUBAI, SHARJAH</t>
  </si>
  <si>
    <t>AL MAHASHI RESTAURANT AJMAN, AL MAHASHI RESTAURANT JAMAL ABDUL NASSER, AL MAHASHI RESTAURANT NATIONAL PAINTS, AL TAHI FOODSTUFF TRADING, AL TAWOON TR.&amp; DIST EST., ALMUTBAKH ALSHAMI CATERING SERVICES LLC, BISMI INTERNATIONAL LLC, CARAVAN RESTAURANT, CRAVIA INC LLC  (ZAATAR W ZEIT), FALCON FOOD STUFF TRADING, GHULAM RAZA MAHMOOD ZADEH GEN TRD CO LLC, HASSAN ABDUL GAFOOR(AL RAS), HOT OVEN LLC, JALEEL WHOLE SALE POINT  AJMAN BR., JALEEL WHOLE SALE POINT FUJAIRAH BR., JALEEL WHOLE SALE POINT RAK BR., JALEEL WHOLE SALE POINT SHARJAH W/H, JALEEL WHOLE SALE POINT SHJ WHOLESALE POINT, K.K.PROVISION STORE, LA PATISSIERE LLC, MOHIDEEN GEN. TRADING LLC, REBOUE AL SHAM FOODSTUFF TRDG, NASAR NELLOY GEN. TR. LLC, SHARJAH CENTRAL JAIL, AL AZIZIA PANDA UNITED</t>
  </si>
  <si>
    <t>ibrahim@alalali.com</t>
  </si>
  <si>
    <t>SALES EXECUTIVE</t>
  </si>
  <si>
    <t>Sales Man</t>
  </si>
  <si>
    <t>BASEL FAROUK</t>
  </si>
  <si>
    <t>باسل فاروق</t>
  </si>
  <si>
    <t>DUBAI, AJMAN</t>
  </si>
  <si>
    <t>EMIRATES CO-OP. SOCIETY AL MIZHAR 2| EMIRATES CO-OP. SOCIETY AL TWAR 3| EMIRATES CO-OP. SOCIETY GARHOUD| EMIRATES CO-OP. SOCIETY HATTA BRANCH| EMIRATES CO-OP. SOCIETY JAFILYA BRANCH| EMIRATES CO-OP. SOCIETY SAFOUH| EMIRATES CO-OP. SOCIETY WAREHOUSE| UNION COOP AJMAN MARKETS CO-OPERATIVE  AL JURF BR.| UNION COOP AJMAN MARKETS CO-OPERATIVE  AL RUMAILA BR.| UNION COOP AJMAN MARKETS CO-OPERATIVE NOAIMIYA BR.| UNION COOP AL WASL BRANCH| UNION COOP AWEER BRANCH| UNION COOP BARSHA BRANCH| UNION COOP HAMRIYA BRANCH| UNION COOP JUMEIRAH BRANCH| UNION COOP MANKHOOL BRANCH| UNION COOP MIRDIFF BRANCH| UNION COOP RASHIDIYA BRANCH| UNION COOP SATWA BRANCH| UNION COOP TOWAR BRANCH| UNION COOP UMM SUQEIM-2|SHARJAH COOP ABU SHAGARA</t>
  </si>
  <si>
    <t>KAMAL AWAD</t>
  </si>
  <si>
    <t>كمال عوض</t>
  </si>
  <si>
    <t>AL SHABAN</t>
  </si>
  <si>
    <t>الشعبان</t>
  </si>
  <si>
    <t>AJMAN, SHARJAH, UMM AL QUWAIN</t>
  </si>
  <si>
    <t>SHARJAH COOP AL DHAID| SHARJAH COOP AL GHARAIN| SHARJAH COOP AL KHAN| SHARJAH COOP AL RAHMANIA| SHARJAH COOP AL SHARQ BR.| SHARJAH COOP AL WAHHA BR.| SHARJAH COOP AMERICAN UNIV. SHJ| SHARJAH COOP FAYHA| SHARJAH COOP HALWAN| SHARJAH COOP HAMRIYA| SHARJAH COOP MADAM| SHARJAH COOP MILEHA| SHARJAH COOP NAKHILATH| SHARJAH COOP RIQQA STORE| SHARJAH COOP SAJA WAREHOUSE| SHARJAH COOP SHJ UNIVERSITY/ MEN| SHARJAH COOP SWEIHAT| SHARJAH COOP THAMEED| LULU CENTER - UAQ|LULU HYPERMARKET - AJMAN| LULU HYPERMARKET - MAYSALOON BR.| LULU HYPERMARKET - SHJ| LULU HYPERMARKET LLC BR.#1 -AL NAHDA| SPINNEYS AL DANA PLAZA  AJMAN| SPINNEYS KING FAISAL| SPINNEYS SAHARA CENTRE| ASWAAQ AL BADAA</t>
  </si>
  <si>
    <t>kamal@alalali.com</t>
  </si>
  <si>
    <t>PARESH BIPINCHANDRA DAVE</t>
  </si>
  <si>
    <t>باريش</t>
  </si>
  <si>
    <t>BIPIN</t>
  </si>
  <si>
    <t>بيبين</t>
  </si>
  <si>
    <t>DUBAI</t>
  </si>
  <si>
    <t>ASWAAQ AL BARSHA MANAZEL| ASWAAQ AL BARSHA SOUTH| ASWAAQ AL MIZHAR| ASWAAQ AL MURAQABAT, AL RIGGA ROAD| ASWAAQ AL SUFOUH SUPERMARKET| ASWAAQ AL WARQA STORE| ASWAAQ MIRDIF| ASWAAQ NADD AL HAMAR| ASWAAQ PANORAMA - GREENS| ASWAAQ UMM SUQEIM| GEANT DISCOVERY GARDEN EASY| GEANT DRAGON MART 2| GEANT EASY JLT| GEANT EASY REMRAAM BR.| GEANT GARDENS MAIN| GEANT GHOROOB BR. GATE#5| GEANT HYPERMARKET| GEANT JUMEIRAH PARK PAVILLON| GEANT LE MARCHE| LULU CENTER L.L.C. - MUHAISNAH| LULU EXPRESS SUPERMARKET - AL QUOZ| LULU EXPRESS SUPERMARKET - INT'NAL CITY| LULU HYPER MARKET - DXB| LULU HYPERMARKET  - ARABIAN CENTER| LULU HYPERMARKET - BARSHA| LULU HYPERMARKET - KARAMA (DXB)| LULU SUPERMARKET/KARAMA| SPINNEYS AL GHURAIR| SPINNEYS AL QUOZ W/H| SPINNEYS AL THANIA  DUBAI| SPINNEYS AL WARQA| SPINNEYS BIN SOUGAT| SPINNEYS DUBAI MALL| SPINNEYS GOLDEN MILE-1 PALM JUMEIRAH| SPINNEYS MERCATO| SPINNEYS MIRDIFF| SPINNEYS MOTOR CITY| SPINNEYS RAMADA BRANCH| SPINNEYS SILICON OASIS| SPINNEYS THE VILLA MALL| SPINNEYS TOWN CENTRE MEADOWS| SPINNEYS TRADE CENTER ROAD| SPINNEYS UMM SUQUEIM| SPINNEYS WAITROSE -- MARINA MALL DUBAI|CARREFOUR-AJMAN</t>
  </si>
  <si>
    <t>paresh@alalali.com</t>
  </si>
  <si>
    <t>SAMEER</t>
  </si>
  <si>
    <t>سمير</t>
  </si>
  <si>
    <t>BADNORE</t>
  </si>
  <si>
    <t>باندور</t>
  </si>
  <si>
    <t>CARREFOUR - AL GURAIR CENTER</t>
  </si>
  <si>
    <t>SALES MERCHANDISER</t>
  </si>
  <si>
    <t>Merchandiser</t>
  </si>
  <si>
    <t>ARIEL</t>
  </si>
  <si>
    <t>ارييل</t>
  </si>
  <si>
    <t>GUILLARTE</t>
  </si>
  <si>
    <t>غيلارتي</t>
  </si>
  <si>
    <t>CARREFOUR - BURJUMAN CENTER, CARREFOUR - DEIRA, CARREFOUR - CENTURY MALL</t>
  </si>
  <si>
    <t>MICHAEL A SY</t>
  </si>
  <si>
    <t>مايكل</t>
  </si>
  <si>
    <t>TAMCO</t>
  </si>
  <si>
    <t>تامكو</t>
  </si>
  <si>
    <t>CARREFOUR - SHINDAGHA, MAF HYPERMARKETS - EXPRESS, CARREFOUR - MALL OF EMIRATES</t>
  </si>
  <si>
    <t>michael@alalali.com</t>
  </si>
  <si>
    <t>MAEEN</t>
  </si>
  <si>
    <t>معين</t>
  </si>
  <si>
    <t>UD DIN</t>
  </si>
  <si>
    <t>الدين</t>
  </si>
  <si>
    <t>ADWA AL MADINA</t>
  </si>
  <si>
    <t>MAHAMADU SULFIKAN</t>
  </si>
  <si>
    <t>مامدو سولفيكان</t>
  </si>
  <si>
    <t>SUWAID</t>
  </si>
  <si>
    <t>سويد</t>
  </si>
  <si>
    <t>AL AHLI GENRAL TRADING- MAIN BRANCH| AL AHLI GENRAL TRADING- W/H| AL MADADH  S.M., KHORFAKKAN| DIBBA STORE -FUJAIRAH| FRESH &amp; MORE SUPER MARKET LLC - FUJ| SABIRA SUPER MARKET| SHARJAH COOP KALBA| SHARJAH COOP KHORFAKKAN| SHARJAH COOP MADAM| K.M TRADING -FUJ| AL MANAMA HYPER MARKET LLC-FUJ| AL MANAMA HYPER MARKET LLC-FUJ (ST06)| AL MANAMA HYPERMARKET LLC - DIBBA| AL MANAMA HYPERMARKET LLC - DIBBA (ST30)| AL SAFEER CENTRE KALBA| SAFEER S/M KHROFKHAN| AL HAJJAN FOODSTUFF TR.| AL BAHAR FOODSTUFF SUPPLY LLC</t>
  </si>
  <si>
    <t>zulfi@alalali.com</t>
  </si>
  <si>
    <t>SALES REPRESENTATIVE</t>
  </si>
  <si>
    <t>MOHAMED ABDULMAJEED</t>
  </si>
  <si>
    <t>محمد عبدالمجيد</t>
  </si>
  <si>
    <t>RIYAS</t>
  </si>
  <si>
    <t>رياس</t>
  </si>
  <si>
    <t>AL DOURI MART S/M &amp; ROASTERY - RAK| AL HADAF SUPER MARKET| AL SAJIDHA SUPER MARKET(RAK) - WHOLESALE| AL SAJIDHA SUPERMARKET ( RAK)| FOUZY S/MKT - R.A.K| GRAND HYPERMARKET - RAK| GRAND MART AL KHARAN AIR PORT RD RAK-2| GRAND MART AL RAMS AL SHAMAL RD RAK-3| ISTANBUL FOODSTUFF TRADING CO/RAK| KERALA SUPER MARKET| AL MANAMA HYPER MARKET LLC- RAK| AL MANAMA HYPER MARKET LLC- RAK (ST11)| AL SAFEER MARKET (NAKHEEL)| AL SAFEER MARKET RAK| AL REFAEYA FOOD STUFFS DISTRIBUTION EST| AL HOOT CENTER-AL ZAHRA</t>
  </si>
  <si>
    <t>riyas@alalali.com</t>
  </si>
  <si>
    <t>SAMIR A.J</t>
  </si>
  <si>
    <t>FAYAD</t>
  </si>
  <si>
    <t>AJMAN</t>
  </si>
  <si>
    <t>AL HOOT GEN TRDG W/H| AL HOOT KARAMA AJMAN| ABUDHABI COOP SOCIETY- (SHARJAH) AL NAHDHA BR.| ABUDHABI COOP SOCIETY- (SHARJAH) JAMAL ABDE EL NASSER BR.| ABUDHABI COOP SOCIETY- (SHARJAH) KING FAISAL BR.| ABUDHABI COOP SOCIETY- (SHARJAH) MAIN BRANCH| ABUDHABI COOP SOCIETY- (SHARJAH) QASIMIYAH BR.| ABUDHABI COOP SOCIETY- (SHARJAH) SPAR SUPERMARKET - AL JURF| AL SAFEER MARKET BR.-2 - KING FAISAL| AL SAFEER MARKET BR.-3 - MOHILA| AL SAFEER MARKET DHAID| AL SAFEER MARKET QASBA| FIRST SAFEER CENTRE| SAFEER DISCOUNT CENTRE AL KHAN| SAFEER MACRO EMIRATES| SAFEER MARKET , ROLLA| AL SAFEER MARKET - AL JURF| SAFEER HYPERMARKET - AJMAN| AL HOOT FOODSTUFF TRADING(BR)-MUSHREEF| AL SUEZ SUPER MARKET| ANBAR AL MADINA HYPERMARKET| BANIYAS SPIKE HYPERMARKET- AJMAN</t>
  </si>
  <si>
    <t>samirshj@alalali.com</t>
  </si>
  <si>
    <t>MUZAMMIL MOHAMED</t>
  </si>
  <si>
    <t>مزمل</t>
  </si>
  <si>
    <t>SIDDEEK</t>
  </si>
  <si>
    <t>صديق</t>
  </si>
  <si>
    <t>DANA MART HYPER MARKET LLC| DELMA SUPERMARKET| FRESH &amp; MORE SUPER MARKE AL MUSALLA ROLA BRANCH| FRESH &amp; MORE SUPER MARKE AL NABBA BRANCH| FRESH &amp; MORE SUPER MARKE MUWEILAH BR. NATIONAL PAINT 2| ISTANBUL  AL MAJAZ BR.| ISTANBUL  AL MUTAWASIT S/M| ISTANBUL  AL NAHDA| ISTANBUL  AL WAHDA BRANCH| ISTANBUL  BUHAIRA BR.| ISTANBUL  ITTIHAD BR.| ISTANBUL  JAMAL ABDNASSER BRANCH| ISTANBUL  MAIN BRANCH| ISTANBUL  NASSERIA BRANCH| ISTANBUL  QASSMIYA BRANCH| ISTANBUL  W/H| KENZ HYPERMARKET| SOUQ AL MUBARAK HYPERNARKET LLC| AL MANAMA CENTRE LLC - AJMAN (ST08)| AL MANAMA FOODSTUFF LLC-AJMAN| AL MANAMA SUPERMARKET LLC - AL JURF(ST35| AL MANAMA SUPERMARKLET LLC- SABA (ST29)| EMIRATES &amp; AL MANAMA CENTRE-AJMAN| AJMAN &amp; AL MANAMA SUPERMARKET LLC.| AL MANAMA SUPERMARKET LLC- AL WAHDA ST22| AL MANAMA SUPERMARKET LLC.-N.P. (ST09)| AL MANAMA SUPERMARKET LLC-AL NAHDA (ST20| AL MANAMA HYPER MARKET LLC - UAQ| AL MANAMA HYPER MARKET LLC - UAQ (ST17)| AL WAFA GEN TR LLC CENTER| NESTO HYPER MARKET LLC| NESTO HYPER MARKET LLC - AL JURF| NESTO MARKET LLC - RUMAILAH| NESTO HYPERMARKET LLC - BR.1 (MUWAILAH)| NESTO HYPERMARKET LLC (SHJ)|NEW NESTO CENTRE LLC-NPT</t>
  </si>
  <si>
    <t>muzammil@alalali.com</t>
  </si>
  <si>
    <t>KHALID</t>
  </si>
  <si>
    <t>خالد</t>
  </si>
  <si>
    <t>MAJID</t>
  </si>
  <si>
    <t>ماجد</t>
  </si>
  <si>
    <t>AL RABIE SUPERMARKET| AL ZEENATH FLOUR MILL &amp; GEN. STORE (BR.)| AL ZEENATH FLOUR MILL AND GEN STORE| ANSAR MALL| BURMA S/M| EMARATS MARKETS| HASHIM F/M- W/H| LEBANESE ROASTER SM LLC- SHJ| TASTE &amp; SHOP| U.A.Q GIFT CENTRE| K.M. HYPERMARKET LLC SHJ BR.| K.M.TRADING SHOPPING CENTRE-SHJ BR.| CITY MARKET - U.A.Q| RAMEZ HYPER|RAMEZ MALL| RAMEZ SHOPPING CENTER - AJMAN| AL AHLI GEN.TR.CO.LTD SHJ BR.| AL AHLI SUPERMARKET LLC - AL TAWOON| AL AHLI SUPERMARKET LLC - QASIMIYA SHJ| AL AHLI SUPERMARKET-NATL PAINT| AL AIN MARKETING LLC| AL DOURI MART S/M &amp; ROASTERY LLC (NR.TAW| AL DOURI MART S/M &amp; ROSTERY LLC - AJMAN| AL DOURI ROASTERY LLC (BR)--AWEER| AL DOURI MART SUPERMARKET &amp; ROASTERY LLC| ALBAIT ALSYRIA FOODSTUFF TRADING| BAIT AL KARAM S/M &amp; MEAT SHOP LLC - ABDU| MUJMA AL TAWOON TR.EST| PALM CENTRE</t>
  </si>
  <si>
    <t>khalid@alalali.com</t>
  </si>
  <si>
    <t>MOHD THAHIR</t>
  </si>
  <si>
    <t>محمد طاهر</t>
  </si>
  <si>
    <t>RIFNAZ</t>
  </si>
  <si>
    <t>رفناز</t>
  </si>
  <si>
    <t>AL BARAEM HYPERMARKET -DEIRA| AL RAWABI SUPER MARKET| ANSAR GALLERY LLC| LEBANESE FRUIT CO - SH.ZAYED RD.| LIFCO SUPER MARKET - AL BARSHA| LIFCO SUPERMARKET- MIRDIF| MASS INTERNATIONAL LLC| SHANKER TRADING CO.| UNITED HYPER MARKET| K.M.TRADING SHOPPING CENTRE| AJMAN &amp; AL MANAMA SUPERMARKET LLC-AL KHA| AL MANAMA HYPER MARKET - KARAMA| AL MANAMA HYPER MARKET - KARAMA (ST05)| AL MANAMA HYPERMARKET LLC-BURDUBAI (ST31| AL MANAMA HYPERMARKET LLC-TIMES SQ(ST27)| AL MANAMA HYPERMARKET-AL QUOZ| AL MANAMA HYPERMARKET-AL QUOZ (ST25)| WEST ZONE AL KHAIL|WEST ZONE AL QUSAIS| WEST ZONE AL QUSAIS    (CDW016)| WEST ZONE BARSHA| WEST ZONE BARSHA  (CDW016)| WEST ZONE DISCOVERY GARDENS-1| WEST ZONE DISCOVERY GARDENS-2| WEST ZONE KARAMA| WEST ZONE KARAMA-2| WEST ZONE KARAMA-3| WEST ZONE MAIN  MIRDIFF| WEST ZONE MAMZAR|WEST ZONE MURAQABAT| WEST ZONE SATWA| WEST ZONE SHEIKH ZAYED ROAD| WEST ZONE NAMA SUPERMARKET-WEST ZONE S/M -2| WEST ZONE AL NADA| WEST ZONE AL NAHDA-3| WEST ZONE AL NAHDA-4| AL DOURI S/M &amp; ROASTERY (LLC)- ABUHAIL|AL DOURI S/M &amp; ROASTERY (LLC)- HAMRIYA| AL DOURI SUPERMARKET &amp; ROASTERY (LLC)| AL DOURI MART S/M &amp; ROASTERY - RAK| AL MAYA AL MUROOJ| AL MAYA BARSHA BR.| AL MAYA DUBAI MARINA| AL MAYA KARAMA| AL MAYA MANKOOL| AL MAYA SATWA-1| AL MAYA DIP-2| AL MAYA DUBAI SILICON OASIS| AL MAYA HAMRIYA BRANCH| AL MAYA LALS 24HRS DEIRA-RIGGA| AL MAYA MAMZAR| AL MAYA MURAQQABAT DEIRA| SHAKLAN MARKET 2 LLC| SHAKLAN MARKET LLC</t>
  </si>
  <si>
    <t>rifnaz@alalali.com</t>
  </si>
  <si>
    <t>RAZEEM</t>
  </si>
  <si>
    <t>رزبم</t>
  </si>
  <si>
    <t>KARYAKKARAN</t>
  </si>
  <si>
    <t>كارياكاران</t>
  </si>
  <si>
    <t>AL AIN</t>
  </si>
  <si>
    <t>AL-AIN CO-OPERATIVE SOC.| ABUDHABI COOP SOCIETY- (AL AIN)| AL SAFA COMMERCIAL CENTRE LLC - FALAJ HAZZA| AL SAFA COMMERCIAL CENTRE LLC - HILLI BRANCH| AL SAFA COMMERCIAL CENTRE LLC - MAIN BRANCH| K .M. HYPER MARKET LLC - AL AIN BR.| SAFA EXPRESS SUPERMARKET BR#2 (TOWN SOUQ| SAFA EXPRESS SUPERMARKET LLC| SAFA HYPER - AL WAHA ALAIN| CARREFOUR - AL AIN| CARREFOUR - AL BAWADI BR. (AL AIN)| GEANT - AL AIN| LULU AL FALAH PLAZA, AL AIN| LULU CENTRE - W/H| LULU CENTRE-AL AIN| LULU EXPRESS - Y TOWER| LULU EXPRESS SUPERMARKET - AL MIRBA| LULU HYPERMARKET LLC - AL FOAH MALL| LULU HYPERMARKET LLC - AL KUWAITAT (2190| LULU HYPERMARKET LLC - BARARI MALL| LULU HYPERMARKET LLC - SANAIYA ALAIN| SAFEER MALL - ALAIN (MASOUDI)| SAFEER MARKETS - AL AIN| AL DHAFRA CO OP BAINOONA BRANCH</t>
  </si>
  <si>
    <t>razeemk@alalali.com</t>
  </si>
  <si>
    <t>MY MOHAMAD</t>
  </si>
  <si>
    <t>محمد</t>
  </si>
  <si>
    <t>SHAFI</t>
  </si>
  <si>
    <t>شافي</t>
  </si>
  <si>
    <t>AL DHAFRA CO OP BIDA ZAYED-W/H| AL DHAFRA CO OP DIFAA BRANCH| AL DHAFRA CO OP GIATHY| AL DHAFRA CO OP LIWA| AL DHAFRA CO OP MADINA ZAYED| AL DHAFRA CO OP MIRFA BRANCH| AL DHAFRA CO OP SILA BRANCH| AL MADINA HYPERMARKET LLC - BANIYAS| MAKHMARI MAIN BRANCH| AL MAYA AL FALAH VILLAGE # 3 BR. #5| AL MAYA AL FALAH VILLAGE # 4 BR.#2| ALBERT ABELA ETIHAD PLAZA| ALBERT ABELA KHALIDIYA BRANCH| B S T BANIYAS SPIKE HYPER MARKET LLC BR1| BANIYAS SPIKE SUPERMARKET MUSAFAH BRANCH|EMARATS MARKETS| ETIHAD EXPRESS TRADING LLC| KHALDOUN FOUNDATION MATALQA COMMERCIAL / IRBID| MOHAMMED RASOOL KHOORY &amp; SONS| SHAHEEN AL NAHDA| SHAHEEN BANIYAS BRANCH| SHAHEEN BUTEEN BRANCH| SHAHEEN CORNICH BR.| WALL MART HYPER MARKET| YOUNUS FOODSTUFF TRADING STOR LLC| GEANT EASY - ABUDHABI - KHALIFA CITY| GEANT EASY - ABUDHABI- PARAGON| LULU CENTRE LLC - SALAM STREET AUH| LULU EXPRESS AL RAHA MALL (2400)| LULU EXPRESS FRESH MARKET LLC (MUROOR)| LULU EXPRESS FRESH MARKET LLC- SHAWAMEKH| LULU EXPRESS FRESH MARKET LLC-RUWAIS (21| LULU EXPRESS FRESH MARKET-ELECTRA (2140)| LULU EXPRESS FRESH MRKT - CITY CENTRE|LULU EXPRESS FRESH MRKT BR.3- HAMDAN|LULU EXPRESS SUPERMARKET-BR.-3-GHAYATI| LULU EXPRESS-MAZYAD MALL| LULU HYPER MARKET - MADINAT ZAYED|LULU HYPER MARKET LLC - CAPITAL MALL| LULU HYPERMARKET - AL WADHA MALL| LULU HYPERMARKET - KHALIDIYAH MALL| LULU HYPERMARKET - MUSHRIF MALL| LULU HYPERMARKET BANIYAS| LULU HYPERMARKET BIN AL JESRAIN CO-OP SOCIETY- (2210)| LULU HYPERMARKET EMIRATES GENERAL MARKET - CENTRAL W/H| LULU HYPERMARKET LLC- RUWAIS MALL BR. 10| AL MUSHRIF CO OPERATIVE SOCIETY</t>
  </si>
  <si>
    <t>mshafi@alalali.com</t>
  </si>
  <si>
    <t>AHMED SAID AHMED</t>
  </si>
  <si>
    <t>أحمد سعيد</t>
  </si>
  <si>
    <t>ELSHOBAKI</t>
  </si>
  <si>
    <t>الشوبكي</t>
  </si>
  <si>
    <t>EXCELLENCE SUPERMARKET| FRESH &amp; MORE SUPER MARKE AL FALAH STREET PASSPORT RD|FRESH &amp; MORE SUPER MARKE DALMA| FRESH &amp; MORE SUPER MARKE ELECTRA BR.| FRESH &amp; MORE SUPER MARKE ICAD CITY BR.| FRESH &amp; MORE SUPER MARKE M-10 SANAIYA| FRESH &amp; MORE SUPER MARKE M-40 SANAIYA| FRESH &amp; MORE SUPER MARKE ME-09 MUSSAFA (BR # 3 )| FRESH &amp; MORE SUPER MARKE ME10 SHABIYA| FRESH &amp; MORE SUPER MARKE ME11 SHABIYA| FRESH &amp; MORE SUPER MARKE ME12 SHABIYA| FRESH &amp; MORE SUPER MARKE SANAIYA BRANCH| FRESH &amp; MORE SUPER MARKE SHAKHBOUT CITY BR.| FRESH &amp; MORE SUPER MARKE TCA|FRESH &amp; MORE SUPER MARKE W/H| ISTANBUL DEFENSE RD| LEBANESE ROASTER - BRANCH| MILLENNIUM CATERING &amp; TRADING LLC BR#2| MILLENNIUM CATERING &amp; TRADING LLC BR#4| MILLENNIUM CATERING &amp; TRADING LLC-SALAM|MILLENNIUM EXPRESS SUPER MARKET LLC| SAFA EXPRESS S/M- BR.3 - SALAM STREET| SAFA EXPRESS SUPERMARKET LLC-KHALIDIYA| SEVEN EMIRATES MAIN BRANCH| SEVEN EMIRATES MEENA W/H| SQUARE SUPERMARKET LLC| SAFA EXPRESS SUPERMARKET LLC-AL RAHA| LULU EMKE SUPERMARKET - (2050)| LULU AL FALAH PLAZA - AUH -(2100)| SPINNEYS KHALIDIYA BRANCH| SPINNEYS KHALIFA CITY/ FORSAN| SPINNEYS SUN &amp; SKY  REEM ISLAND| AL AASIMA CO-OPERATIVE SOCIETY| BANIYAS GRAND HYPERMARKET| CITY STAR HYPERMARKET| DORRAT AL SHALILAH HYPER MARKET| EASY WAY SUPERMARKET-SHAHAMA| HYDE PARK SUPERMARKET| INTERNATIONAL HYPERMARKET| MILLENNIUM GENERAL MARKET LLC -MUROOR| MOBASCH EXPRESS SUPER MARKET| ZENITH SUPER MARKET (BR.)| ZENITH SUPERMARKET - (BR2)| CARREFOUR - BAN YAS ISLAND</t>
  </si>
  <si>
    <t>SHAFER</t>
  </si>
  <si>
    <t>شفير</t>
  </si>
  <si>
    <t>PANAMPRON</t>
  </si>
  <si>
    <t>بانامبرون</t>
  </si>
  <si>
    <t>CARREFOUR - SHAHAMA| BANIYAS CO OPERATIVE SOC. SHAHAMA SUPERMARKET| BANIYAS CO OPERATIVE SOC. AL MAFRAQ MALL</t>
  </si>
  <si>
    <t>shafeer@alalali.com</t>
  </si>
  <si>
    <t>HASSAN GAMAL</t>
  </si>
  <si>
    <t>حسن جمال</t>
  </si>
  <si>
    <t>IBRAHIM</t>
  </si>
  <si>
    <t>BANIYAS CO OPERATIVE SOC. BANIYAS BRANCH| CARREFOUR - AL SAQR HYPER MARKET LLC| ABDUL LATIF F/S&amp;STORE| ABU HAMAD TRADING| ABU YASER F/S| AL  WAHA SUPERMARKET| AL AIN CITY CENTRE AL HILLI| AL AIN CITY CENTRE AL YAHAR BR.| AL AIN CITY CENTRE MAIN BRANCH SAROJ| AL AIN CITY CENTRE MUWAJI| AL AIN FLOWER MARKET LLC| AL AIN GIFT MARKET - AL AIN| AL AMAL TRADING CENTRE| AL MASHREQ S.M.| AL MUSTAQBAL SUPERMARKET LLC| AL SOURAH GROCERY| DUL HULAIFA GROCERY| FAMILY GROCERY| GIFT CITY| GIFTS MARKETS| INTERNATIONAL GRAND MART SUPERMARKET LLC| ISTANBUL  AL AIN|MANAR EL SHAM WEDDING SERVICES LLC| REFAH GIFTS MARKET| SOUQ PLANET AL AIN| TARIF S/M| UMMER GROCERY| WADI AL NOOR GROCERY| WAHAT AL AIN MARKETS| CARREFOUR - DALMA MALL</t>
  </si>
  <si>
    <t>hassan@alalali.com</t>
  </si>
  <si>
    <t>CELLINI LANARIA</t>
  </si>
  <si>
    <t>سيليني</t>
  </si>
  <si>
    <t>ESCUDERO</t>
  </si>
  <si>
    <t>ايسكوديرو</t>
  </si>
  <si>
    <t>LULU EXPRESS FRESH MARKET LLC- SHAWAMEKH| LULU HYPERMARKET BANIYAS| BUTEEN BRANCH</t>
  </si>
  <si>
    <t>cellini@alalali.com</t>
  </si>
  <si>
    <t>PRAVEEN VANNATHAN</t>
  </si>
  <si>
    <t>برافين</t>
  </si>
  <si>
    <t>VEETTIL</t>
  </si>
  <si>
    <t>فيتيل</t>
  </si>
  <si>
    <t>CARREFOUR - MARINA MALL</t>
  </si>
  <si>
    <t>praveen@alalali.com</t>
  </si>
  <si>
    <t>AHMED MOHAMED GOUDA</t>
  </si>
  <si>
    <t>احمد جودة</t>
  </si>
  <si>
    <t>ELSHAZLI</t>
  </si>
  <si>
    <t>الشاذلي</t>
  </si>
  <si>
    <t>MERCHANDISER</t>
  </si>
  <si>
    <t>SAHAR</t>
  </si>
  <si>
    <t>ساهر</t>
  </si>
  <si>
    <t>MOHAMMAD</t>
  </si>
  <si>
    <t>RAFY</t>
  </si>
  <si>
    <t>رافي</t>
  </si>
  <si>
    <t>ABDUL</t>
  </si>
  <si>
    <t>عبد</t>
  </si>
  <si>
    <t>RAHMAN</t>
  </si>
  <si>
    <t>الرحمن</t>
  </si>
  <si>
    <t>MOHAMAD</t>
  </si>
  <si>
    <t>ASSAF</t>
  </si>
  <si>
    <t>عساف</t>
  </si>
  <si>
    <t>AJMAN, SHARJAH</t>
  </si>
  <si>
    <t>JABIR SAIDALAVI</t>
  </si>
  <si>
    <t>جابر</t>
  </si>
  <si>
    <t>OOTTUKUZHIYIL</t>
  </si>
  <si>
    <t>اووتوكوزيل</t>
  </si>
  <si>
    <t>FUJAIRAH, SHARJAH</t>
  </si>
  <si>
    <t>MOHAMMAD SAMI YOUSER</t>
  </si>
  <si>
    <t>محمد سامي</t>
  </si>
  <si>
    <t>OMAR</t>
  </si>
  <si>
    <t>عمر</t>
  </si>
  <si>
    <t>ACE</t>
  </si>
  <si>
    <t>ايس</t>
  </si>
  <si>
    <t>BAUTISTA</t>
  </si>
  <si>
    <t>باوتيستا</t>
  </si>
  <si>
    <t>SHARJAH</t>
  </si>
  <si>
    <t>MACKLIN JOEL</t>
  </si>
  <si>
    <t>ماكلين</t>
  </si>
  <si>
    <t>VAZ</t>
  </si>
  <si>
    <t>فاز</t>
  </si>
  <si>
    <t>SYED SAQIB</t>
  </si>
  <si>
    <t>سيد شكيب</t>
  </si>
  <si>
    <t>ALI</t>
  </si>
  <si>
    <t>علي</t>
  </si>
  <si>
    <t>SANGETH</t>
  </si>
  <si>
    <t>سانجيث</t>
  </si>
  <si>
    <t>ZAHER MAHMOUD</t>
  </si>
  <si>
    <t>زاهر</t>
  </si>
  <si>
    <t>MURAD</t>
  </si>
  <si>
    <t>مراد</t>
  </si>
  <si>
    <t>AMAR</t>
  </si>
  <si>
    <t>عمار</t>
  </si>
  <si>
    <t>BAHADUR</t>
  </si>
  <si>
    <t>بادور</t>
  </si>
  <si>
    <t>BALA</t>
  </si>
  <si>
    <t>بالا</t>
  </si>
  <si>
    <t>SUBRAMANYAM</t>
  </si>
  <si>
    <t>سوبرامانيام</t>
  </si>
  <si>
    <t>HASSAN MIAH ABDUL KADIR</t>
  </si>
  <si>
    <t>حسن</t>
  </si>
  <si>
    <t>JILANI</t>
  </si>
  <si>
    <t>جيلاني</t>
  </si>
  <si>
    <t>JHELMAR IMPERIA</t>
  </si>
  <si>
    <t>جلمار</t>
  </si>
  <si>
    <t>OLEGARIO</t>
  </si>
  <si>
    <t>اوليجاريو</t>
  </si>
  <si>
    <t>LEO</t>
  </si>
  <si>
    <t>ليو</t>
  </si>
  <si>
    <t>MOHAMED HAMDY TAWFIK</t>
  </si>
  <si>
    <t>محمد توفيق</t>
  </si>
  <si>
    <t>ABOUZEID</t>
  </si>
  <si>
    <t>ابوزيد</t>
  </si>
  <si>
    <t>EDSAN CABABAHAY</t>
  </si>
  <si>
    <t>ادسان</t>
  </si>
  <si>
    <t>SANCHEZ</t>
  </si>
  <si>
    <t>سانشيز</t>
  </si>
  <si>
    <t>SHELF FILLER</t>
  </si>
  <si>
    <t>PHIL CRIS SEVILLE</t>
  </si>
  <si>
    <t>فيل كريس</t>
  </si>
  <si>
    <t>LAMBUJON</t>
  </si>
  <si>
    <t>لامبوجون</t>
  </si>
  <si>
    <t>MAHAROOF</t>
  </si>
  <si>
    <t>معروف</t>
  </si>
  <si>
    <t>MADAMBILLATH</t>
  </si>
  <si>
    <t>مادامبيلات</t>
  </si>
  <si>
    <t>NARDITO JR PIA</t>
  </si>
  <si>
    <t>نارديتو</t>
  </si>
  <si>
    <t>VILLETE</t>
  </si>
  <si>
    <t>فيليت</t>
  </si>
  <si>
    <t>YASER</t>
  </si>
  <si>
    <t>ياسر</t>
  </si>
  <si>
    <t>NADAF</t>
  </si>
  <si>
    <t>نداف</t>
  </si>
  <si>
    <t>JESUS SULA</t>
  </si>
  <si>
    <t>جيسوس</t>
  </si>
  <si>
    <t>FLORES</t>
  </si>
  <si>
    <t>فلوريس</t>
  </si>
  <si>
    <t>HASHIM</t>
  </si>
  <si>
    <t>هاشم</t>
  </si>
  <si>
    <t>BINEESH KUMAR KRISHNAN</t>
  </si>
  <si>
    <t>بينيش</t>
  </si>
  <si>
    <t>KUTTY</t>
  </si>
  <si>
    <t>كوتي</t>
  </si>
  <si>
    <t>QAISAR</t>
  </si>
  <si>
    <t>قيصر</t>
  </si>
  <si>
    <t>ABBAS</t>
  </si>
  <si>
    <t>عباس</t>
  </si>
  <si>
    <t>MD RUMAN</t>
  </si>
  <si>
    <t>ام دي رومان</t>
  </si>
  <si>
    <t>SHARKAR</t>
  </si>
  <si>
    <t>شاركار</t>
  </si>
  <si>
    <t>SALU MON</t>
  </si>
  <si>
    <t>سالومون</t>
  </si>
  <si>
    <t>CHERIYANDY</t>
  </si>
  <si>
    <t>شيرياندي</t>
  </si>
  <si>
    <t>KHALIL AWAISI KAFIL</t>
  </si>
  <si>
    <t>خليل</t>
  </si>
  <si>
    <t>LULU DANA MAAL</t>
  </si>
  <si>
    <t>MUTALUB</t>
  </si>
  <si>
    <t>المطلب</t>
  </si>
  <si>
    <t>AL MِِANAMA</t>
  </si>
  <si>
    <t>LULU HYPERMARKET HIDD| LULU HYPERMARKET MANAMA| LULU HYPERMARKET MANAMA/ BUGHAZAL| LULU HYPERMARKET RIFA| LULU RAMALI MAAL| GEANT EASY|GEANT ENMA MAAL| GEANT SEEF MAAL| GULF MART ISA TOWN|GULF MART MANAMA| GULF MART MANAMA CENTRE| GULF MART MUHARRAQ| MEGAMART HAMAD TOWN| ASWAQ AL HELLI  AL-DAIH| ASWAQ AL HELLI AALI| ASWAQ AL HELLI TUBLI</t>
  </si>
  <si>
    <t>ANAS</t>
  </si>
  <si>
    <t>انس</t>
  </si>
  <si>
    <t>KHATEEB</t>
  </si>
  <si>
    <t>الخطيب</t>
  </si>
  <si>
    <t>MEGAMART JUFFAIR| MEGAMART MANAMA CENTRE| MEGAMART SALMANIA</t>
  </si>
  <si>
    <t>HUSHAM</t>
  </si>
  <si>
    <t>هشام</t>
  </si>
  <si>
    <t>MALLICK</t>
  </si>
  <si>
    <t>ماليك</t>
  </si>
  <si>
    <t>AL MUHARAQ</t>
  </si>
  <si>
    <t>RAMEZ - RIFFA| RAMEZ - ISA TOWN| RAMEZ - MANAMA| SULTAN CENTER ZAYED TOWN|SULTAN CENTER REEF MAAL| LEBANON TRADE CENTER| PUBLIC SECUITY MANAMA|PUBLIC SECUITY SAFRA| AL OSRA AMWAJ| AL OSRA DURAT UL BAHRAIN| AL OSRA MANAMA| AL OSRA NAKHEEL CENTRE|AL OSRA SAAR| MIDWAY S/M ARAD|MIDWAY S/M HAMALA| MIDWAY S/M MANAMA| MIDWAY S/M SAAR| MIDWAY S/M ZALLAQ| RUYAN DEPARTMENT STORE BUDAYA| RUYAN DEPARTMENT STORE BUDIYA|RUYAN DEPARTMENT STORE SALMABAD|RUYAN DEPARTMENT STORE SANAD| HASAN MOHMOOD| MASTER POINT| WESTERN RIGEON MARKET| AL ZAAD MARKET BUHAIR|DAIRATY MARKET| AL SATTER MARKET BANIJAMRAH| AL SATTER MARKET DAMISTAN| JAWAD S/M BARBAR| JAWAD S/M NUWAIDRAT| HI MART| NESTO MARKET AL QUDABIAH| NESTO MARKET HOORA| NESTO MARKET SALMABAD|NESTO MARKET SALMANIA| ASWAQ AL AWAFI</t>
  </si>
  <si>
    <t>GERALD BANTULA</t>
  </si>
  <si>
    <t>جيرالد</t>
  </si>
  <si>
    <t>CALISEN</t>
  </si>
  <si>
    <t>كاليسن</t>
  </si>
  <si>
    <t>DOHA</t>
  </si>
  <si>
    <t>gcalisen@alalali.com</t>
  </si>
  <si>
    <t>MERCHANDISER SUPERVISOR</t>
  </si>
  <si>
    <t>JITHIN SIVADAS</t>
  </si>
  <si>
    <t>جيتين</t>
  </si>
  <si>
    <t>SHYAM</t>
  </si>
  <si>
    <t>شيام</t>
  </si>
  <si>
    <t>SALES SUPERVISOR</t>
  </si>
  <si>
    <t>RAVI</t>
  </si>
  <si>
    <t>VELAPPAN</t>
  </si>
  <si>
    <t>فيلابان</t>
  </si>
  <si>
    <t>MOHAMMED</t>
  </si>
  <si>
    <t>FAIZAR</t>
  </si>
  <si>
    <t>فايزر</t>
  </si>
  <si>
    <t>SALEH MOHAMMED HUSSIN</t>
  </si>
  <si>
    <t>صالح</t>
  </si>
  <si>
    <t>ALKAYED</t>
  </si>
  <si>
    <t>الكايد</t>
  </si>
  <si>
    <t>DENNIS FANCUBIT</t>
  </si>
  <si>
    <t>دينيس</t>
  </si>
  <si>
    <t>FAMARAN</t>
  </si>
  <si>
    <t>فارماران</t>
  </si>
  <si>
    <t>MOHAMMAD NASIRULISLAM</t>
  </si>
  <si>
    <t>MOHAMMAD EMAN</t>
  </si>
  <si>
    <t>محمد ايمان</t>
  </si>
  <si>
    <t>OTHMAN HUSSEIN ABDEL HAMID</t>
  </si>
  <si>
    <t>عثمان</t>
  </si>
  <si>
    <t>ABDEL MEGUID</t>
  </si>
  <si>
    <t>عبد المجيد</t>
  </si>
  <si>
    <t>FRANCO</t>
  </si>
  <si>
    <t>فرانكو</t>
  </si>
  <si>
    <t>FRANCIS</t>
  </si>
  <si>
    <t>فرانسيس</t>
  </si>
  <si>
    <t>Al Meera Bin Omran| Al Meera Gulf Mall| AL MEERA JERYAN</t>
  </si>
  <si>
    <t>ELIE RONAO</t>
  </si>
  <si>
    <t>ايلي</t>
  </si>
  <si>
    <t>CASABUENA</t>
  </si>
  <si>
    <t>كازابيونا</t>
  </si>
  <si>
    <t>Carrefour City Center| Carrefour Lagoona| SPINNEYS ( MEDINA CENTRAL ) PEARL QATAR</t>
  </si>
  <si>
    <t>GERWIN BANTULA</t>
  </si>
  <si>
    <t>جيروين</t>
  </si>
  <si>
    <t>ANSAR GALLERY CENTRE | SAFARI MALL</t>
  </si>
  <si>
    <t>JESTONI POTENCIA</t>
  </si>
  <si>
    <t>جيستوني</t>
  </si>
  <si>
    <t>TORRE</t>
  </si>
  <si>
    <t>تور</t>
  </si>
  <si>
    <t>FOOD WORLD  MAMOURA| QUALITY HYPERMARKET| SAFARI HYPERMARKET| Carrefour Villagio</t>
  </si>
  <si>
    <t>FROILAN LICUDAN</t>
  </si>
  <si>
    <t>فلوران</t>
  </si>
  <si>
    <t>CASTRO</t>
  </si>
  <si>
    <t>كاسترو</t>
  </si>
  <si>
    <t>MAIDER| MURRAH (Family Shopping Complex)| MASSKAR HYPERMARKET</t>
  </si>
  <si>
    <t>MOHAMED</t>
  </si>
  <si>
    <t>ABDELFATTAH</t>
  </si>
  <si>
    <t>عبدالفتاح</t>
  </si>
  <si>
    <t>AL MEERA QUTAIFEYA| AL MEERA WAKRA - (NEW)| RAMEZ  SALWA| RAMEZ BARWA</t>
  </si>
  <si>
    <t>ASHOK</t>
  </si>
  <si>
    <t>اشوك</t>
  </si>
  <si>
    <t>RANA</t>
  </si>
  <si>
    <t>رانا</t>
  </si>
  <si>
    <t>AL MEERA GIANT STORES 2(AL MEERA - AL NASER)|AL-NASER| FOOD PALACE #1| GRAND SHOPPING CENTRE A/H| PARK N SHOP HYPERMARKETS</t>
  </si>
  <si>
    <t>ROLANDO GERBACIO</t>
  </si>
  <si>
    <t>رولاند</t>
  </si>
  <si>
    <t>AGBAYANI</t>
  </si>
  <si>
    <t>اغباياني</t>
  </si>
  <si>
    <t>ALDEN VALDEVARONA</t>
  </si>
  <si>
    <t>الدن</t>
  </si>
  <si>
    <t>ORIL</t>
  </si>
  <si>
    <t>اوريل</t>
  </si>
  <si>
    <t>MERELLE KITZ DELA CRUZ</t>
  </si>
  <si>
    <t>ميريل</t>
  </si>
  <si>
    <t>CAYABAN</t>
  </si>
  <si>
    <t>كايابان</t>
  </si>
  <si>
    <t>Lulu Doha| LULU HYPERMARKET - DOHA| AL MEERA GIANT STORES 3(AL MEERA A/P)| Al Meera Sana| SPINNEYS- MALL| AL SAFEER CENTRE</t>
  </si>
  <si>
    <t>RUPERTO</t>
  </si>
  <si>
    <t>روبرتو</t>
  </si>
  <si>
    <t>VALLEINTE JR.</t>
  </si>
  <si>
    <t>فالاينت</t>
  </si>
  <si>
    <t>AL MEERA KHALIFA AZGHAWA| AL MEERA RAWDAT ELKADEEM| Al Meera Gharafa Al Rayyan| AL MEERA RAYYAN MURRAH CO-OP</t>
  </si>
  <si>
    <t>MOHAMAD SADATH</t>
  </si>
  <si>
    <t>محمدسادات</t>
  </si>
  <si>
    <t>SAMUN</t>
  </si>
  <si>
    <t>سامون</t>
  </si>
  <si>
    <t>Lulu Al Khor| AL MEERA BARWA MESAIMEER| AL MEERA DAKHIRA AL ZALHIRA| RAMEZ  MAMOURA</t>
  </si>
  <si>
    <t>FRANCISCO GARCIA</t>
  </si>
  <si>
    <t>CASTILLANO</t>
  </si>
  <si>
    <t>كاستيلانو</t>
  </si>
  <si>
    <t>ELSAYED MOHAMED</t>
  </si>
  <si>
    <t>السيد محمد</t>
  </si>
  <si>
    <t>ELAWADI MOHAMED</t>
  </si>
  <si>
    <t>الوادي محمد</t>
  </si>
  <si>
    <t>Al Meera Abu Nakla| Al Meera Thumama| Al Meera Shahaniya| AL MEERA GIANT STORES  ( AL SAILIYA BRANCH)</t>
  </si>
  <si>
    <t>KIYASDEEN</t>
  </si>
  <si>
    <t>كياسدين</t>
  </si>
  <si>
    <t>ABDULLATHEEF</t>
  </si>
  <si>
    <t>عبد اللطيف</t>
  </si>
  <si>
    <t>MOHAMED SHAKEEL</t>
  </si>
  <si>
    <t>محمد شاكيل</t>
  </si>
  <si>
    <t>MUKHAR</t>
  </si>
  <si>
    <t>موكار</t>
  </si>
  <si>
    <t>Carrefour Dar Al Salam| Lulu Gharrafa| FOOD PALACE #2</t>
  </si>
  <si>
    <t>FRANKLIN TYBACO</t>
  </si>
  <si>
    <t>فرانكلين</t>
  </si>
  <si>
    <t>POSTRANO</t>
  </si>
  <si>
    <t>بوسترانو</t>
  </si>
  <si>
    <t>Carrefour Ezdan Mall| Carrefour Landmark</t>
  </si>
  <si>
    <t>MANAS</t>
  </si>
  <si>
    <t>ماناس</t>
  </si>
  <si>
    <t>ABOOBAKKAR</t>
  </si>
  <si>
    <t>ابوبكر</t>
  </si>
  <si>
    <t>GRAND HYPERMARKET| ARWA SHOPPING CENTRE| AZIZIA FAMILY SHOPPING- COMPLEX| NEW QUALITY HYPERMARKET (BIN MAHAMOUD)| QUALITY MALL (HILAL)| SAFARI SHOPPING COMPLEX (Umm Salal)</t>
  </si>
  <si>
    <t>RASHID</t>
  </si>
  <si>
    <t>رشيد</t>
  </si>
  <si>
    <t>AL RAWABI FOOD STUFF #1| RAYYAN| MARS SHOPPING CENTRE| SAUDIA SUPERMARKET</t>
  </si>
  <si>
    <t>MD SARIF</t>
  </si>
  <si>
    <t>ساريف</t>
  </si>
  <si>
    <t>RAIN</t>
  </si>
  <si>
    <t>راين</t>
  </si>
  <si>
    <t>QATAR SHOPPING COMPLEX #2 - MAIZER| LOGIC MALL MAIZER BRANCH| QATAR BIG MART</t>
  </si>
  <si>
    <t>MOHAMED NAZIR</t>
  </si>
  <si>
    <t>محمد نزار</t>
  </si>
  <si>
    <t>FALEEL</t>
  </si>
  <si>
    <t>فاليل</t>
  </si>
  <si>
    <t>Al Meera Azizia, AL MEERA GIANT STORES 1 (GEANT - HAYATT PLAZA)</t>
  </si>
  <si>
    <t>MOHAMED RUZNY</t>
  </si>
  <si>
    <t>محمد روزني</t>
  </si>
  <si>
    <t>NAWAS</t>
  </si>
  <si>
    <t>نواس</t>
  </si>
  <si>
    <t>AL MEERA NEW DOHA CONSUMERS ( HAZAM MARKIYA )</t>
  </si>
  <si>
    <t>NASSER LAWI</t>
  </si>
  <si>
    <t>ناصر</t>
  </si>
  <si>
    <t>ALAUYA</t>
  </si>
  <si>
    <t>علاويا</t>
  </si>
  <si>
    <t>AL MEERA NEW DOHA CO-OPERATIVE ONEZA 2| AL MEERA MUNTAZAH COOP. SOCIETY- MAIN ( MANSOURA)| AL MEERA MUNTHAZA CO-OP - HILAL| AL MEERA MUNTHAZA CO-OP - OLD (RAWDAT AL KHAIL)| MAMOURA COMPLEX (HYPER MARKET)</t>
  </si>
  <si>
    <t>ABEDNEGO</t>
  </si>
  <si>
    <t>ابددنجو</t>
  </si>
  <si>
    <t>GALAM</t>
  </si>
  <si>
    <t>غلام</t>
  </si>
  <si>
    <t>Al Meera Airport| AL MEERA MUNTHAZA CO-OP -  ABU HAMUR BR (MAMOURA)| REGENCY HYPERMARKETS</t>
  </si>
  <si>
    <t>JALAL</t>
  </si>
  <si>
    <t>جلال</t>
  </si>
  <si>
    <t>ABDULHAMEED</t>
  </si>
  <si>
    <t>AL KUWAIT</t>
  </si>
  <si>
    <t>gellgel@hotmail.com</t>
  </si>
  <si>
    <t>SALAH</t>
  </si>
  <si>
    <t>صلاح</t>
  </si>
  <si>
    <t>ABDULLAH AK MUBARAK CO-OP</t>
  </si>
  <si>
    <t>m.salah@alalali.com</t>
  </si>
  <si>
    <t>KEY ACCOUNT MANAGER</t>
  </si>
  <si>
    <t>HELAL</t>
  </si>
  <si>
    <t>هلال</t>
  </si>
  <si>
    <t>JAHRA CO-OP SOCIETY| NASEEM CO-OP SOCIETY| SAAD AL ABDULLAH CO-OP| SABAH AL NASSER CO-OP SOCIETY| SULAIBIKHAT &amp; DOHA COOP| CARREFOUR- AVENUE</t>
  </si>
  <si>
    <t>a.helal@alalali.com</t>
  </si>
  <si>
    <t>96599482176</t>
  </si>
  <si>
    <t>FATHI</t>
  </si>
  <si>
    <t>فتحي</t>
  </si>
  <si>
    <t>SULTAN CENTER| A.AL SALAM &amp; MANSOURIA CO-OP</t>
  </si>
  <si>
    <t>ali.sakr@alalali.com</t>
  </si>
  <si>
    <t>96569335309</t>
  </si>
  <si>
    <t>KHALED</t>
  </si>
  <si>
    <t>MOUNIR</t>
  </si>
  <si>
    <t>AL ZAHRAA COOP SOCIETY| ESHBELIA CO-OP SOCIETY| KHALDIA CO-OP SOCIETY| MUBAREK AL KEBEAR| POLICE CONSUMER CO-OP| RUMAITHIYA CO-OP SOCIETY| SHAAB &amp; MIDAN HAWALLI CO-OP| SURRAH CO-OP SOCIETY| YARMOUK CO-OP SOCIETY| AGRICULTURAL FOOD PRODUCTS CO.</t>
  </si>
  <si>
    <t>khaled@alalali.com</t>
  </si>
  <si>
    <t>96597961702</t>
  </si>
  <si>
    <t>RAMADAN</t>
  </si>
  <si>
    <t>رمضان</t>
  </si>
  <si>
    <t>AL-SHAMIA &amp; SHUWAIKH CO-OP| DASMAH &amp; BNEID AL-GAR CO-OP| FAIHA CO-OP SOCIETY| FARWANIYA CO-OP SOCIETY| JABRIYA CO-OP SOCIETY| KEIFAN CO-OP SOCIETY| QORTOBA CO-OP SOCIETY| RAWDAH &amp; HAWALLI CO-OP SOCIETY RAWDAH MAIN| SALMIYA CO-OP SOCIETY| SALWA CO-OP SOCIETY| CITY CENTER FOR GEN. TRDG.CO| SHARQ CO-OP SOCIETY</t>
  </si>
  <si>
    <t>mohd.ramadan@alalali.com</t>
  </si>
  <si>
    <t>96597388633</t>
  </si>
  <si>
    <t>HESHAM</t>
  </si>
  <si>
    <t>GEANT GROUP 360  MALL| LULU-SALEM MALL|SAVECO AL QATAMI GEN. TRAD. CO| ADALIA CO-OP SOCIETY</t>
  </si>
  <si>
    <t>hesham.osama54@gmail.com</t>
  </si>
  <si>
    <t>96594430911</t>
  </si>
  <si>
    <t>SAMIR</t>
  </si>
  <si>
    <t>ELMASRY</t>
  </si>
  <si>
    <t>المصري</t>
  </si>
  <si>
    <t>AL QUSOR &amp; AL ADAN CO-OP SOCIETY| AL-QEIRWAN CO-OPERATIVE SOCIET CENTRAL MARKET| ANDALOUS CO-OP SOCIETY| ARDIA CO-OP SOCIETY CENTRAL MAEKET 1| BAYAN CO-OP SOCIETY CENTRAL MARKET|FIRDOUS CO-OP SOCIETY| KHETAN CO-OP SOCIETY| KUWAIT &amp; MIDDLE EAST.| NUZHA CO-OP SOCIETY| LONDON SUPER MARKET| SOUQ SHARQ AL-AHMADI| QADSIA CO-OP SOCIETY| RABIA CO-OPERATIVE SOCIETY|AL-AHMADI CO-OP SOCIETY</t>
  </si>
  <si>
    <t>abo_hamza8@yahoo.com</t>
  </si>
  <si>
    <t>96550165577</t>
  </si>
  <si>
    <t>QOTOB</t>
  </si>
  <si>
    <t>قطب</t>
  </si>
  <si>
    <t>AL AHMADI</t>
  </si>
  <si>
    <t>AL RIHAB  CO-OP SOCIETY| DAHER CO-OP SOCIETY| FINTAS CO-OP SOCIETY| HADIYA CO-OP SOCIETY| JALEEB AL SHUWKH CO-OP SOCIETY| MISHRIF CO-OP SOCIETY| RIQAH CO-OP SOCIETY| ABU HALIFA COOP Centeral Market</t>
  </si>
  <si>
    <t>mohamed_q1980@yahoo.com</t>
  </si>
  <si>
    <t>96595501955</t>
  </si>
  <si>
    <t>YOUNIS</t>
  </si>
  <si>
    <t>يونس</t>
  </si>
  <si>
    <t>AL SHUHADA CO-OP SOCIETY| AL SALAM  &amp; AL -SADEQ CO-OP.| ANIMAL WEALTH CO-OP SOCIETY| DAEIYAH CO-OP SOCIETY| FAHAHEEL CO-OP SOCIETY| HARIS AL WATANY CO-OP SOCIETY| HETTEN CO-OPERATIVE SOCIETY| MINISTRY OF DEFENCE COOP| SABAHIA  CO-OP SOCIETY| RIQAH CO-OP SOCIETY| WAFRAH CO-OP SOCIETY</t>
  </si>
  <si>
    <t>ramadan.younes@alalali.com</t>
  </si>
  <si>
    <t>96550318184</t>
  </si>
  <si>
    <t>SYED</t>
  </si>
  <si>
    <t>سيد</t>
  </si>
  <si>
    <t>SHAH</t>
  </si>
  <si>
    <t>شاه</t>
  </si>
  <si>
    <t>AL BATINAH</t>
  </si>
  <si>
    <t>SOHAR</t>
  </si>
  <si>
    <t>AL JAZEERA H M| FARSAN H M| FALAJ  H M| AL EWAN H M|NATIONAL MARKET| AL MEERA SOHAR| SAHOOT H M| ZAHIA  H M| AL MEERA  SOHAR,FAJAJ| CARREFOUR SOHAR</t>
  </si>
  <si>
    <t>DURGA</t>
  </si>
  <si>
    <t>دورجا</t>
  </si>
  <si>
    <t>GURUNG</t>
  </si>
  <si>
    <t>جارانج</t>
  </si>
  <si>
    <t>LULU SOHAR| RAMEZ  SOHAR| SAMA, LIWA| LULU  SOHAR,KHABURAH| AL KARAMA  SOHAR ,KHABURAH| SMILE HYPERMARKET| NESTO  MUSCAT ,MABALLA| SULTAN CENTER| RAMEZ MUSCAT ,AL KHOUDH| AL KARAMA MUSCAT ,AL KHUWAIR| CARREFOUR QURUM| LULU NIZWA| AL QABAIL GIFT| CARREFOUR NIZWA| LULU  MUSCAT,BANDER| AL MEERA  MUSCAT, AZAIBA| MARS   MUSCAT ,AL KHUWAIR| RAMEZ MULADDHA</t>
  </si>
  <si>
    <t>PUNYA</t>
  </si>
  <si>
    <t>بونيا</t>
  </si>
  <si>
    <t>BHATTARAI</t>
  </si>
  <si>
    <t>بهطرانى</t>
  </si>
  <si>
    <t>SULTAN CENTER| LULU  MUSCAT,WADIE KABER| CARREFOUR SEEB|AL MEERA  MUSCAT, AZAIBA| MARS  MUSCAT ,AZAIBA| LULU MUSCAT, DARSAIT</t>
  </si>
  <si>
    <t>AJITH</t>
  </si>
  <si>
    <t>أجيت</t>
  </si>
  <si>
    <t>PULEEK</t>
  </si>
  <si>
    <t>بليك</t>
  </si>
  <si>
    <r>
      <rPr>
        <sz val="11"/>
        <color rgb="FF000000"/>
        <rFont val="Times New Roman"/>
        <family val="1"/>
      </rPr>
      <t xml:space="preserve">LULU  MUSCAT,BANDER| LULU  MUSCAT, BURJ| </t>
    </r>
    <r>
      <rPr>
        <sz val="11"/>
        <color rgb="FF000000"/>
        <rFont val="Times New Roman"/>
        <family val="1"/>
      </rPr>
      <t>BABIL MUSCAT</t>
    </r>
    <r>
      <rPr>
        <sz val="11"/>
        <color rgb="FF000000"/>
        <rFont val="Arial"/>
        <family val="2"/>
      </rPr>
      <t>|</t>
    </r>
    <r>
      <rPr>
        <sz val="11"/>
        <color rgb="FF000000"/>
        <rFont val="Times New Roman"/>
        <family val="1"/>
      </rPr>
      <t xml:space="preserve"> SAMA H M</t>
    </r>
    <r>
      <rPr>
        <sz val="11"/>
        <color rgb="FF000000"/>
        <rFont val="Arial"/>
        <family val="2"/>
      </rPr>
      <t>|</t>
    </r>
    <r>
      <rPr>
        <sz val="11"/>
        <color rgb="FF000000"/>
        <rFont val="Times New Roman"/>
        <family val="1"/>
      </rPr>
      <t xml:space="preserve"> NOOR MUSCAT</t>
    </r>
    <r>
      <rPr>
        <sz val="11"/>
        <color rgb="FF000000"/>
        <rFont val="Arial"/>
        <family val="2"/>
      </rPr>
      <t>|</t>
    </r>
    <r>
      <rPr>
        <sz val="11"/>
        <color rgb="FF000000"/>
        <rFont val="Times New Roman"/>
        <family val="1"/>
      </rPr>
      <t xml:space="preserve"> AL AMRI CENTER</t>
    </r>
    <r>
      <rPr>
        <sz val="11"/>
        <color rgb="FF000000"/>
        <rFont val="Arial"/>
        <family val="2"/>
      </rPr>
      <t xml:space="preserve">| </t>
    </r>
    <r>
      <rPr>
        <sz val="11"/>
        <color rgb="FF000000"/>
        <rFont val="Times New Roman"/>
        <family val="1"/>
      </rPr>
      <t>CARREFOUR BARKA</t>
    </r>
    <r>
      <rPr>
        <sz val="11"/>
        <color rgb="FF000000"/>
        <rFont val="Arial"/>
        <family val="2"/>
      </rPr>
      <t>|</t>
    </r>
    <r>
      <rPr>
        <sz val="11"/>
        <color rgb="FF000000"/>
        <rFont val="Times New Roman"/>
        <family val="1"/>
      </rPr>
      <t xml:space="preserve"> LULU  MUSCAT,BARKA</t>
    </r>
    <r>
      <rPr>
        <sz val="11"/>
        <color rgb="FF000000"/>
        <rFont val="Arial"/>
        <family val="2"/>
      </rPr>
      <t>|</t>
    </r>
    <r>
      <rPr>
        <sz val="11"/>
        <color rgb="FF000000"/>
        <rFont val="Times New Roman"/>
        <family val="1"/>
      </rPr>
      <t xml:space="preserve"> AL MEERA MUSCAT ,BARKA</t>
    </r>
    <r>
      <rPr>
        <sz val="11"/>
        <color rgb="FF000000"/>
        <rFont val="Arial"/>
        <family val="2"/>
      </rPr>
      <t>|</t>
    </r>
    <r>
      <rPr>
        <sz val="11"/>
        <color rgb="FF000000"/>
        <rFont val="Times New Roman"/>
        <family val="1"/>
      </rPr>
      <t xml:space="preserve"> MARS   MUSCAT, BARKA</t>
    </r>
  </si>
  <si>
    <t>FAIZAL</t>
  </si>
  <si>
    <t>فيصل</t>
  </si>
  <si>
    <t>LULU  MUSCAT, BURJ| MARS   MUSCAT, BARKA| RAWASCO  MUSCAT ,AL KHUWAIR| MARS   MUSCAT ,AL KHUWAIR| MARS   MUSCAT ,GHUBRA| RAWASCO MUSCAT|MILLENNIUM  MUSCAT ,AZAIBA| SULTAN CENTER| MARS  MUSCAT ,AZAIBA| AL KARAMA MUSCAT ,AL KHUWAIR| Carrefour Al-Madina Al Munawara</t>
  </si>
  <si>
    <t>MASHAL</t>
  </si>
  <si>
    <t>مشعل</t>
  </si>
  <si>
    <t>AMMAN</t>
  </si>
  <si>
    <t>Carrefour Aqaba| Carrefour City Mall| Carrefour Ahwar/Tabarbour| Carrefour Rusaifa| CARREFOUR AL NOZHA| CARREFOUR GALLERY MALL| Carrefour Gardens|CARREFOUR IRBID| CARREFOUR JABAL AL HUSSEIN|CARREFOUR KRAD-TRABARBOUR| CARREFOUR MADABA| CARREFOUR MAJDI MALL| CARREFOUR MARJ AL HAMAM|CARREFOUR MUKHTAR EXPRESS| CARREFOUR ROCK| CARREFOUR SAHARA EXPRESS| CARREFOUR SHMEISANI|CARREFOUR SUBURB OF JASMINE| Carrefour Sweifieh Express| Carrefour Hashemi Shamali| Carrefour Durra Khalda|SAFEWAY / SHMEISANI</t>
  </si>
  <si>
    <t>AL SADIQ</t>
  </si>
  <si>
    <t>الصادق</t>
  </si>
  <si>
    <t>ABU SHALHA</t>
  </si>
  <si>
    <t>ابو شلحة</t>
  </si>
  <si>
    <t>SAFEWAY / JBAIHA| SAFEWAY / MOQABALEEN| SAFEWAY / NEW ZARQA| SAFEWAY / 7 CIRCLE| SAFEWAY / WADI STONE| SAFEWAY / SHAFA BADRAN| SAFEWAY / MARJ AL HAMAM|SAFEWAY AQABA| SAFEWAY / IRBID| SAFEWAY / ZAATARI| SAFEWAY KHALDA| SAMEH KHADER &amp; CO. / MECCA / IRBID MARKETS| Hadatha markets / Irbid mol / main| Hadatha / Kafr Yuba commercial markets| Hadatha / retail trade markets| Hadatha / courtyard commercial markets| Hadatha / Warehouses Kafr Yuba commercial markets| ZAMZAM GLOBAL MARKETS / IRBID / MAIN BRANCH| JIHAD KHALED AL-RIFAI &amp; PARTNER / IRBID| RASHDAN FOUNDATION|KHALDOUN FOUNDATION MATALQA COMMERCIAL / IRBID| Supermarket On the Run / Irbid| Mohammed Abu Noqta grocery / markets Furqan / Irbid| Super Market Al Eshraf / Irbid| Omar Abdullah Al Zoubi SM / Irbid| Al ASAL / Khaled Sabri  / Irbid| Jabal Al SHeikh / Irbid|  Dais stores /Fayk Jawad al-Titi / Irbid| AKRAM MUSA ARAFAT, HAMDAN AND HIS BROTHERS / IRBID| Yusuf Mohamed Foundation Abdfattah Kutkut / Irbid| Alwesi markets  / Irbid| ALQLAZ CONSUMER / RAMTHA FOUNDATION| Fouad and Faisal Ibrahim Nassar SM/ Ramtha - Downtown| Fadi Mahmoud Salim Ali Alkhozaala SM / Ramtha| Mohammed Ayoub Supermarket / Ramtha| Ali Nassar sm/ Ramtha| Alawaqlh sm / Ramtha Foundation| AL Jawhara/Omar SM / Ramtha| Jerash Mall Company| Rose Basman SM/ Mohamed Mahmoud Hassanein / Jerash| BADIHA JEWEL OF EAST FOODSTUFF / DIVIDER| Ziad Youssef Kazan &amp; Partner SM Mafraq| AHMED KHAMIS SALIM ABDULLAH / RETAIL GROCERY| Ahmed Faraj and his partner / SM| Arjan markets/ Saied Rahal / Tabarbour Markets Co.| Arjan Markets Company / Saied Rahal / Tariq| Arjan markets/ Kom Markets Co.| Arjan markets / Jbaiha company| HUSSEIN MUSTAFA MOHAMED &amp; BROS. / YAJOUZ KRB| Najm Al Wadi / Ras Al Ain| SM Jabr / North Hashmi| Emad Zaza &amp; Co. / North Hashmi| On the way sm / Hashemi north| Khatib sm / North Hashmi| COOPERATIVE ASSOCIATION OF RETIRED BRASS / STALK MARKET / TABARBOUR| Al BasmehTrading Company / brothers mol / Tabarbour| Nizar habab and Co. / Time mall / Tabarbour| Al Rawdah supermarket / Ain Ghazal| FAMILY HOUSE FOR SUPPLY / TABARBOUR| RAED KURDS MARKETS CONSUMER / TABARBOUR| Munther Al KHodari Trading Est / Aqaba| ELAH COMMERCIAL MARKETS / AQABA| Marhaba center / Aqaba| Poultry Al Sunbolah (Yosef frijan Foundation) / Aqaba| AMJAD BUSTNGE &amp; SONS / AQABA| saleh Mohammad Qasim Abossalh &amp; Sons / Maan| Esal supermarket / Gardens</t>
  </si>
  <si>
    <t>MALIK</t>
  </si>
  <si>
    <t>مالك</t>
  </si>
  <si>
    <t>ABU AL NADI</t>
  </si>
  <si>
    <t>ابو النادي</t>
  </si>
  <si>
    <t>HABIBA COMMERCIAL CENTER / SUBURB OF RABIEH| Al Baldeh sm / sweifieh| SM Granada / sweifieh| FOUAD KHOURY &amp; PARTNERS / SWEIFIEH| Rabwt Al Sawsaneh trading company| Bayader Center / Bayader| Al Wafa &amp; Al Aml WS / Wadi Seer company| FARES ZYOUD &amp; CO / AL BAYADER| Ayam AL Ramle SM| SHOPPING CORNER / ABONASIR| AlAhlam commercial markets / Abu Naseer| NASEEM STORES| SHQARY| MAHBOOB STORES| ALZAHRTIN| Dina And Ibrahim markets| SM. ABU-AWAD| SM 911| EIN BUSTAN MARKETS| SM MASHAWEER| SM Azzouz| Janet Adan| Al Baraa| HALEEM| Jawhart Al Kareem| MANHAL STORES| Loloa Al Madina| Ghazal and Alkachur SM| Al Nada Dairies|STAR ABU NASEER| Al yosofi markets| AYMAN DAWOOD| Oyon Bashiq| Alfabita Jordanian company  / Akram Youssef / Shafa Badran| SUPERMARKET FOUR CATS / JBAIHA| Sarrisa mall / Jbaiha| YAAQHOB AMAIREH &amp; CO. / JBAIHA| ALRAJPA COMMERCIAL MARKETS / JBAIHA| SUPER ABDEL NASSER MARKET / JBAIHA| Super Al Ahfad Market / Jbaiha| WALID AWAD &amp; PARTNERS / SWEILEH| Mansi sm| Kawalees| SM RAZAN| Stop and shopping| Al reef sm| Altroyhha| RED APPLES| Segal commercial markets| FLOWER JIBUSOFELIA| Bilal Hadatha| Nejmt Jbaiha sm| FACEBOOK| SAD MOON| Be Fresh sm| Abu Hijleh sm| Joy way stores / University street| KADDOUMI| Al WISAM market| Al Shifaa sm| 911 sm / university| Bensovk kareeb sm| JUNAIDI| AMER| Bab Al Riziq| Amjad sm| THE EYES OF THE CITY| Al Madina sm| Syed food sm / Sports City| Florida company |Abaq Al zohour sm| Al roshd markets| HALA AND NADIA| ALBOH| LLU SM| JARWAN SM| ABOU OBEIDA MARKET / SWEILEH| Rashid  Hamada| JALAL MUNCIE STORES| ANSAM SM| Roasted Al Tanaasok| FAQOSAH SM| SM Shaher Hendash| Naseem Al Balqa markets| Kareer markets| SM Oxygen| MM Saied| Abu Jaafar|Majid mm| Rasmi market| Al Kamil wa Al misbah mm| Al Maokiee sm| Toot bari| GHADA MARKET| PRICE / RASHEED| CHEESES AND DAIRY MECCA| Deir Asteh| My Market| Howrah mm| CHAMPION 2| sm Samir| CORNER SMILES| SPOT LIGHT| SHONEEZ| BIG BOY| MINAWI| Al Kanas| 20/20  sm| Akram Youssef &amp; Associates /Tulkarem sm / Ein Al Basha Inc.| Shahd markets| AJOU / JABAL AL HUSSEIN| ISMAIL BAUDOIN &amp; CO / AL-HUSSEIN CAMP-HINJR| AL BIS SM| VINEGAR AND OIL| Stop and Shop Luweibdeh| SM Savings|Asal sm| Almarmori Alban| Fares mazhir| Lauzanne| Trade way sm| Hayat Al  Fhais mm| ONYX| ZINC| Farah &amp; shahid Super Market  / Khalda| Shaker Baloti GROCERY / Rusaifa</t>
  </si>
  <si>
    <t>TAWFIQ</t>
  </si>
  <si>
    <t>توفيق</t>
  </si>
  <si>
    <t>Al Farid  Moqabaleen|  Al Farid  Abdali|  Al Farid  Khalda|  Al Farid  Tla Salt|  Al Farid  Madaba| SULTAN CENTRAL MARKET / KHALDA| SUPERMARKET NASSER HAMDALLAH KABBAAR / KHALDA| Top and Top /wadi Jeriah| KHADER HUSSEIN ATTIA &amp; SONS CO. / IMMIGRANTS| Feras Jabr sm|Countdown Stores &amp; markets| Mohammed Ali Abu Asaid (Alakrbawi Mall) /|Mohammed Jaber Alakrbawi grocery|Alfantosh / yajouz Center| Food Security Store /Basim Hamad| Mriach yosf &amp; Sons Co.|Zahret Al Tayebat| Al Darajj SM| Retired Military Association / market Alabtrawi| Samir wiher| C-TOWN /7 circles</t>
  </si>
  <si>
    <t>SA'ADEH</t>
  </si>
  <si>
    <t>سعادة</t>
  </si>
  <si>
    <t>C-TOWN / Hussein| C-TOWN / Independence street| C-TOWN / Irbid| Cozmo / 7 circle| Cozmo / Daboq| COZMO / TAJ MALL| COZMO / ABDOUN 1| COZMO / 2 ABDOUN| COZMO / WADI SAQRA| Miles sm| Shehadeh Abu Sunbul Stores</t>
  </si>
  <si>
    <t>MOHANAD</t>
  </si>
  <si>
    <t>مهند</t>
  </si>
  <si>
    <t>ABU SARDANEH</t>
  </si>
  <si>
    <t>ابو سردانة</t>
  </si>
  <si>
    <t>Kalis sm| Walid and Amjad Amro sm| Abubakar Brothers sm| Rawabi Mall| Dairies Radwan Nasrallah Qasrawi /| Al Salam sm / Marca| Fathi Zahran sons markets / Marca| Nabil Rajab al-Khawaja g / Marka| Mohammed Amro Moussa and Co.| Mohammed Yahya Foundation|Food world for trading| Fattah Zolaoa / Wadi Rimam| Lafi stores / Wadi Rimam| Ayman Hammouda &amp; Shaker Hussein Company / Wadi Rimam| SONS KHAMIS FOUNDATION / VALLEY RIMAM| Karim Khudair &amp; Co. / Wadi Rimam| Aldkenji Mall |Alshuaani markets Hay Nazzal| Al Dairi &amp; Brothers stores| Fadel Super Market| Nabil misk company| Samara| Jordan markets / Bassam Mubarak| AL Hajeh Mall| Ahmed Yahya sm / Durra| BAB AL RAYYAN| JERIRA| SM Amjad Qassim| FAMILY / SALAM| Loloaa AL Juwaideh markets| Baha markets|Ajdadona SM| Saad mriash| Saadi Abu Odeh sm| Ali Alnosh| Omar Ibrahim / Jawa| Halloum sm| Alsorika sm| Al Marj Super Market / Marj Al Hamam| Rami Super Market / Marj Al Hamam| Al Sakhaa sm| Al Awfya Cooperative Association of Retired /Sahab| emad bojeh sm| Robo Al Quds- Al Abdali</t>
  </si>
  <si>
    <t>BASEL</t>
  </si>
  <si>
    <t>باسل</t>
  </si>
  <si>
    <t>FRESH &amp; MORE SUPER MARKE ICAD CITY BR.| EMIRATES CO-OP. SOCIETY AL MIZHAR 2| EMIRATES CO-OP. SOCIETY AL TWAR 3| EMIRATES CO-OP. SOCIETY GARHOUD| EMIRATES CO-OP. SOCIETY HATTA BRANCH| EMIRATES CO-OP. SOCIETY JAFILYA BRANCH| EMIRATES CO-OP. SOCIETY SAFOUH| UNION COOP AJMAN MARKETS CO-OPERATIVE  AL JURF BR.| UNION COOP AJMAN MARKETS CO-OPERATIVE  AL RUMAILA BR.| UNION COOP AJMAN MARKETS CO-OPERATIVE NOAIMIYA BR.| UNION COOP AL WASL BRANCH| UNION COOP AWEER BRANCH| UNION COOP BARSHA BRANCH| UNION COOP HAMRIYA BRANCH| UNION COOP JUMEIRAH BRANCH| UNION COOP MANKHOOL BRANCH| UNION COOP MIRDIFF BRANCH| UNION COOP RASHIDIYA BRANCH| UNION COOP SATWA BRANCH| UNION COOP TOWAR BRANCH| UNION COOP UMM SUQEIM-2</t>
  </si>
  <si>
    <t>ANSAR MALL| EMARATS MARKETS| TASTE &amp; SHOP| K.M. HYPERMARKET LLC SHJ BR.| K.M.TRADING SHOPPING CENTRE-SHJ BR.| RAMEZ SHOPPING CENTER - AJMAN| RAMEZ HYPER | RAMEZ MALL</t>
  </si>
  <si>
    <t>MUZAMMIL</t>
  </si>
  <si>
    <t>KENZ HYPERMARKET| SOUQ AL MUBARAK HYPERNARKET LLC| AJMAN &amp; AL MANAMA SUPERMARKET LLC.| NESTO HYPER MARKET LLC| NESTO HYPER MARKET LLC - AL JURF| NESTO MARKET LLC - RUMAILAH| NESTO HYPERMARKET LLC - BR.1 (MUWAILAH)| NESTO HYPERMARKET LLC (SHJ)| NEW NESTO CENTRE LLC-NPT</t>
  </si>
  <si>
    <t>Mohd.</t>
  </si>
  <si>
    <t xml:space="preserve">  Rifkhan</t>
  </si>
  <si>
    <t xml:space="preserve">رفقان </t>
  </si>
  <si>
    <t>FOOD WORLD 2 GHARAFA (Land Mark)| AL MEERA KHALIFA NORTH - SHAMALIA OLD (DAHAL AL HAMAM)</t>
  </si>
  <si>
    <t>Mohamed</t>
  </si>
  <si>
    <t>Aheem</t>
  </si>
  <si>
    <t>اهيم</t>
  </si>
  <si>
    <t>AL MEERA KHALIFA SOUTH - JANUBIA NEW| QATAR SHOPPING COMPLEX (MARKIYA)</t>
  </si>
  <si>
    <t xml:space="preserve">sherif </t>
  </si>
  <si>
    <t xml:space="preserve">شريف </t>
  </si>
  <si>
    <t>Usman</t>
  </si>
  <si>
    <t xml:space="preserve">Al Meera Muither </t>
  </si>
  <si>
    <t>Akbar</t>
  </si>
  <si>
    <t xml:space="preserve">اكبر </t>
  </si>
  <si>
    <t>Rayammarakkar</t>
  </si>
  <si>
    <t>ريام ماركر</t>
  </si>
  <si>
    <t xml:space="preserve">RIFFA </t>
  </si>
  <si>
    <t>LULU HYPERMARKET RIFA| ASWAQ AL HELLI  AL-DAIH| ASWAQ AL HELLI AALI| ASWAQ AL HELLI TUBLI</t>
  </si>
  <si>
    <t>Basheer</t>
  </si>
  <si>
    <t>بشير</t>
  </si>
  <si>
    <t>Lebba</t>
  </si>
  <si>
    <t>ليبا</t>
  </si>
  <si>
    <t>HIDD</t>
  </si>
  <si>
    <t>LULU HYPERMARKET HIDD| MEGAMART HAMAD TOWN| MEGAMART JUFFAIR| MEGAMART MANAMA CENTRE| MEGAMART SALMANIA| MEGAMART SAMAHEEJ| MEGAMARTMANAMA / AL SUQAYYAH| MEGAMART EXPRESS| MEGAMART MUHARRAQ| MACROMART MAQABAH| MACROMART RIFFA</t>
  </si>
  <si>
    <t>Chitturi</t>
  </si>
  <si>
    <t>شطري</t>
  </si>
  <si>
    <t>Nagaraju</t>
  </si>
  <si>
    <t>نجراج</t>
  </si>
  <si>
    <t xml:space="preserve">AL MِِANAMA </t>
  </si>
  <si>
    <t>LULU HYPERMARKET MANAMA/ BUGHAZAL| AL JAZIRA AL MURZAN MAAL| LULU HYPERMARKET MANAMA| AL JAZIRA COLD STORES AL ADLIYAH| AL JAZIRA COLD STORES AL JASRAH| AL JAZIRA COLD STORES BUDAIYA| AL JAZIRA COLD STORES BUQUWAH | AL JAZIRA COLD STORES MANAMA| ANSAR MAAL| HIDD COOPERATIVE SOCIETY | LEBANON TRADE CENTER</t>
  </si>
  <si>
    <t>Firoz</t>
  </si>
  <si>
    <t>فيروز</t>
  </si>
  <si>
    <t>Ahmed</t>
  </si>
  <si>
    <t>CARREFOUR CITY CENTRE| BAHRAIN PRIDE TRADE CENTER  ADHARI| BAHRAIN PRIDE TRADE CENTER SANAD| BAHRAIN PRIDE TRADE CENTER SITRA | BAHRAIN PRIDE TRADE CENTER TUBLI| BAHRAIN PRIDE TRADE CENTER MUHARRAQ| G S F MARKET AL HAMALA| G S F MARKET MANAMA| SULTAN CENTER ZAYED TOWN | SULTAN CENTER REEF MAAL| PUBLIC SECUITY MANAMA | PUBLIC SECUITY SAFRA</t>
  </si>
  <si>
    <t>Habib</t>
  </si>
  <si>
    <t>حبيب</t>
  </si>
  <si>
    <t>Un Nabi</t>
  </si>
  <si>
    <t>ينبى</t>
  </si>
  <si>
    <t>RAMEZ -MUHARRAQ| RAMEZ - RIFFA| RAMEZ - ISA TOWN| RAMEZ - MANAMA| BAHRAIN DEFENSE FORCE| AL OSRA AMWAJ| AL OSRA DURAT UL BAHRAIN| AL OSRA MANAMA| AL OSRA NAKHEEL CENTRE | AL OSRA SAAR| AL OSRA RIFFA</t>
  </si>
  <si>
    <t>Irfan</t>
  </si>
  <si>
    <t>عرفان</t>
  </si>
  <si>
    <t>Pathikaran Cheriya</t>
  </si>
  <si>
    <t>بثكران</t>
  </si>
  <si>
    <t>LULU DANA MAAL| JAWAD S/M BARBAR| JAWAD S/M NUWAIDRAT| NESTO MARKET AL QUDABIAH| NESTO MARKET HOORA| NESTO MARKET SALMABAD | NESTO MARKET SALMANIA| NESTO MARKET RIFFA</t>
  </si>
  <si>
    <t>Mohammed</t>
  </si>
  <si>
    <t>Ismail</t>
  </si>
  <si>
    <t>GEANT EASY | GEANT ENMA MAAL| GEANT SEEF MAAL| GULF MART ISA TOWN | GULF MART MANAMA| GULF MART MANAMA CENTRE| GULF MART MUHARRAQ</t>
  </si>
  <si>
    <t>Muhammad</t>
  </si>
  <si>
    <t>Kabir Khan</t>
  </si>
  <si>
    <t>كبير خان</t>
  </si>
  <si>
    <t>LULU RAMALI MAAL| MIDWAY S/M ARAD | MIDWAY S/M HAMALA| MIDWAY S/M MANAMA| MIDWAY S/M SAAR| MIDWAY S/M ZALLAQ| MIDWAY S/M MUHARRAQ| MIDWAY S/M WEST RIFFA | RUYAN DEPARTMENT STORE BUDAYA| RUYAN DEPARTMENT STORE BUDIYA | RUYAN DEPARTMENT STORE SALMABAD | RUYAN DEPARTMENT STORE SANAD| RUYAN DEPARTMENT STORE MUHARRAQ| HASAN MOHMOOD| MASTER POINT| WESTERN RIGEON MARKET| AL ZAAD MARKET BUHAIR | AL ZAAD MARKET EAST RIFFA | DAIRATY MARKET| AL SATTER MARKET BANIJAMRAH| AL SATTER MARKET DAMISTAN| HI MART| ASWAQ AL AWAFI</t>
  </si>
  <si>
    <t>Abed AlRahman</t>
  </si>
  <si>
    <t>عبد الرحمن</t>
  </si>
  <si>
    <t>Mohammad</t>
  </si>
  <si>
    <t>AQABA</t>
  </si>
  <si>
    <r>
      <t>Carrefour Al-Madina Al Munawara</t>
    </r>
    <r>
      <rPr>
        <sz val="11"/>
        <color rgb="FF000000"/>
        <rFont val="Arial"/>
        <family val="2"/>
      </rPr>
      <t>|</t>
    </r>
    <r>
      <rPr>
        <sz val="11"/>
        <color rgb="FF000000"/>
        <rFont val="Times New Roman"/>
        <family val="1"/>
      </rPr>
      <t xml:space="preserve"> Carrefour Ahwar/Tabarbour</t>
    </r>
    <r>
      <rPr>
        <sz val="11"/>
        <color rgb="FF000000"/>
        <rFont val="Arial"/>
        <family val="2"/>
      </rPr>
      <t>|</t>
    </r>
    <r>
      <rPr>
        <sz val="11"/>
        <color rgb="FF000000"/>
        <rFont val="Times New Roman"/>
        <family val="1"/>
      </rPr>
      <t xml:space="preserve"> Carrefour Rusaifa</t>
    </r>
    <r>
      <rPr>
        <sz val="11"/>
        <color rgb="FF000000"/>
        <rFont val="Arial"/>
        <family val="2"/>
      </rPr>
      <t>|</t>
    </r>
    <r>
      <rPr>
        <sz val="11"/>
        <color rgb="FF000000"/>
        <rFont val="Times New Roman"/>
        <family val="1"/>
      </rPr>
      <t xml:space="preserve"> CARREFOUR AL NOZHA</t>
    </r>
    <r>
      <rPr>
        <sz val="11"/>
        <color rgb="FF000000"/>
        <rFont val="Arial"/>
        <family val="2"/>
      </rPr>
      <t>|</t>
    </r>
    <r>
      <rPr>
        <sz val="11"/>
        <color rgb="FF000000"/>
        <rFont val="Times New Roman"/>
        <family val="1"/>
      </rPr>
      <t xml:space="preserve"> CARREFOUR GALLERY MALL</t>
    </r>
    <r>
      <rPr>
        <sz val="11"/>
        <color rgb="FF000000"/>
        <rFont val="Arial"/>
        <family val="2"/>
      </rPr>
      <t>|</t>
    </r>
    <r>
      <rPr>
        <sz val="11"/>
        <color rgb="FF000000"/>
        <rFont val="Times New Roman"/>
        <family val="1"/>
      </rPr>
      <t xml:space="preserve"> Carrefour Gardens </t>
    </r>
    <r>
      <rPr>
        <sz val="11"/>
        <color rgb="FF000000"/>
        <rFont val="Arial"/>
        <family val="2"/>
      </rPr>
      <t>|</t>
    </r>
    <r>
      <rPr>
        <sz val="11"/>
        <color rgb="FF000000"/>
        <rFont val="Times New Roman"/>
        <family val="1"/>
      </rPr>
      <t xml:space="preserve"> CARREFOUR IRBID</t>
    </r>
    <r>
      <rPr>
        <sz val="11"/>
        <color rgb="FF000000"/>
        <rFont val="Arial"/>
        <family val="2"/>
      </rPr>
      <t>|</t>
    </r>
    <r>
      <rPr>
        <sz val="11"/>
        <color rgb="FF000000"/>
        <rFont val="Times New Roman"/>
        <family val="1"/>
      </rPr>
      <t xml:space="preserve"> CARREFOUR JABAL AL HUSSEIN </t>
    </r>
    <r>
      <rPr>
        <sz val="11"/>
        <color rgb="FF000000"/>
        <rFont val="Arial"/>
        <family val="2"/>
      </rPr>
      <t>|</t>
    </r>
    <r>
      <rPr>
        <sz val="11"/>
        <color rgb="FF000000"/>
        <rFont val="Times New Roman"/>
        <family val="1"/>
      </rPr>
      <t xml:space="preserve"> CARREFOUR KRAD-TRABARBOUR</t>
    </r>
    <r>
      <rPr>
        <sz val="11"/>
        <color rgb="FF000000"/>
        <rFont val="Arial"/>
        <family val="2"/>
      </rPr>
      <t>|</t>
    </r>
    <r>
      <rPr>
        <sz val="11"/>
        <color rgb="FF000000"/>
        <rFont val="Times New Roman"/>
        <family val="1"/>
      </rPr>
      <t xml:space="preserve"> CARREFOUR MADABA</t>
    </r>
    <r>
      <rPr>
        <sz val="11"/>
        <color rgb="FF000000"/>
        <rFont val="Arial"/>
        <family val="2"/>
      </rPr>
      <t>|</t>
    </r>
    <r>
      <rPr>
        <sz val="11"/>
        <color rgb="FF000000"/>
        <rFont val="Times New Roman"/>
        <family val="1"/>
      </rPr>
      <t xml:space="preserve"> CARREFOUR MAJDI MALL</t>
    </r>
    <r>
      <rPr>
        <sz val="11"/>
        <color rgb="FF000000"/>
        <rFont val="Arial"/>
        <family val="2"/>
      </rPr>
      <t>|</t>
    </r>
    <r>
      <rPr>
        <sz val="11"/>
        <color rgb="FF000000"/>
        <rFont val="Times New Roman"/>
        <family val="1"/>
      </rPr>
      <t xml:space="preserve"> CARREFOUR MARJ AL HAMAM </t>
    </r>
    <r>
      <rPr>
        <sz val="11"/>
        <color rgb="FF000000"/>
        <rFont val="Arial"/>
        <family val="2"/>
      </rPr>
      <t>|</t>
    </r>
    <r>
      <rPr>
        <sz val="11"/>
        <color rgb="FF000000"/>
        <rFont val="Times New Roman"/>
        <family val="1"/>
      </rPr>
      <t xml:space="preserve"> CARREFOUR MUKHTAR EXPRESS</t>
    </r>
    <r>
      <rPr>
        <sz val="11"/>
        <color rgb="FF000000"/>
        <rFont val="Arial"/>
        <family val="2"/>
      </rPr>
      <t>|</t>
    </r>
    <r>
      <rPr>
        <sz val="11"/>
        <color rgb="FF000000"/>
        <rFont val="Times New Roman"/>
        <family val="1"/>
      </rPr>
      <t xml:space="preserve"> CARREFOUR ROCK</t>
    </r>
    <r>
      <rPr>
        <sz val="11"/>
        <color rgb="FF000000"/>
        <rFont val="Arial"/>
        <family val="2"/>
      </rPr>
      <t>|</t>
    </r>
    <r>
      <rPr>
        <sz val="11"/>
        <color rgb="FF000000"/>
        <rFont val="Times New Roman"/>
        <family val="1"/>
      </rPr>
      <t xml:space="preserve"> CARREFOUR SAHARA EXPRESS</t>
    </r>
    <r>
      <rPr>
        <sz val="11"/>
        <color rgb="FF000000"/>
        <rFont val="Arial"/>
        <family val="2"/>
      </rPr>
      <t>|</t>
    </r>
    <r>
      <rPr>
        <sz val="11"/>
        <color rgb="FF000000"/>
        <rFont val="Times New Roman"/>
        <family val="1"/>
      </rPr>
      <t xml:space="preserve"> CARREFOUR SHMEISANI </t>
    </r>
    <r>
      <rPr>
        <sz val="11"/>
        <color rgb="FF000000"/>
        <rFont val="Arial"/>
        <family val="2"/>
      </rPr>
      <t>|</t>
    </r>
    <r>
      <rPr>
        <sz val="11"/>
        <color rgb="FF000000"/>
        <rFont val="Times New Roman"/>
        <family val="1"/>
      </rPr>
      <t xml:space="preserve"> CARREFOUR SUBURB OF JASMINE</t>
    </r>
    <r>
      <rPr>
        <sz val="11"/>
        <color rgb="FF000000"/>
        <rFont val="Arial"/>
        <family val="2"/>
      </rPr>
      <t>|</t>
    </r>
    <r>
      <rPr>
        <sz val="11"/>
        <color rgb="FF000000"/>
        <rFont val="Times New Roman"/>
        <family val="1"/>
      </rPr>
      <t xml:space="preserve"> Carrefour Sweifieh Express</t>
    </r>
    <r>
      <rPr>
        <sz val="11"/>
        <color rgb="FF000000"/>
        <rFont val="Arial"/>
        <family val="2"/>
      </rPr>
      <t>|</t>
    </r>
    <r>
      <rPr>
        <sz val="11"/>
        <color rgb="FF000000"/>
        <rFont val="Times New Roman"/>
        <family val="1"/>
      </rPr>
      <t xml:space="preserve"> Carrefour Hashemi Shamali</t>
    </r>
    <r>
      <rPr>
        <sz val="11"/>
        <color rgb="FF000000"/>
        <rFont val="Arial"/>
        <family val="2"/>
      </rPr>
      <t>|</t>
    </r>
    <r>
      <rPr>
        <sz val="11"/>
        <color rgb="FF000000"/>
        <rFont val="Times New Roman"/>
        <family val="1"/>
      </rPr>
      <t xml:space="preserve"> Carrefour Durra Khalda</t>
    </r>
  </si>
  <si>
    <t>Odai</t>
  </si>
  <si>
    <t>عدي</t>
  </si>
  <si>
    <t>Abu Tabara</t>
  </si>
  <si>
    <t>ابو طبرة</t>
  </si>
  <si>
    <t>Carrefour City Mall</t>
  </si>
  <si>
    <t>Rakan</t>
  </si>
  <si>
    <t>راكان</t>
  </si>
  <si>
    <t>Hijazi</t>
  </si>
  <si>
    <t>حجازي</t>
  </si>
  <si>
    <r>
      <t>SAFEWAY / SHMEISANI</t>
    </r>
    <r>
      <rPr>
        <sz val="11"/>
        <color rgb="FF000000"/>
        <rFont val="Arial"/>
        <family val="2"/>
      </rPr>
      <t>|</t>
    </r>
    <r>
      <rPr>
        <sz val="11"/>
        <color rgb="FF000000"/>
        <rFont val="Times New Roman"/>
        <family val="1"/>
      </rPr>
      <t xml:space="preserve"> SAFEWAY / JBAIHA</t>
    </r>
    <r>
      <rPr>
        <sz val="11"/>
        <color rgb="FF000000"/>
        <rFont val="Arial"/>
        <family val="2"/>
      </rPr>
      <t>|</t>
    </r>
    <r>
      <rPr>
        <sz val="11"/>
        <color rgb="FF000000"/>
        <rFont val="Times New Roman"/>
        <family val="1"/>
      </rPr>
      <t xml:space="preserve"> SAFEWAY / MOQABALEEN</t>
    </r>
    <r>
      <rPr>
        <sz val="11"/>
        <color rgb="FF000000"/>
        <rFont val="Arial"/>
        <family val="2"/>
      </rPr>
      <t>|</t>
    </r>
    <r>
      <rPr>
        <sz val="11"/>
        <color rgb="FF000000"/>
        <rFont val="Times New Roman"/>
        <family val="1"/>
      </rPr>
      <t xml:space="preserve"> SAFEWAY / NEW ZARQA</t>
    </r>
    <r>
      <rPr>
        <sz val="11"/>
        <color rgb="FF000000"/>
        <rFont val="Arial"/>
        <family val="2"/>
      </rPr>
      <t>|</t>
    </r>
    <r>
      <rPr>
        <sz val="11"/>
        <color rgb="FF000000"/>
        <rFont val="Times New Roman"/>
        <family val="1"/>
      </rPr>
      <t xml:space="preserve"> SAFEWAY / 7 CIRCLE</t>
    </r>
    <r>
      <rPr>
        <sz val="11"/>
        <color rgb="FF000000"/>
        <rFont val="Arial"/>
        <family val="2"/>
      </rPr>
      <t>|</t>
    </r>
    <r>
      <rPr>
        <sz val="11"/>
        <color rgb="FF000000"/>
        <rFont val="Times New Roman"/>
        <family val="1"/>
      </rPr>
      <t xml:space="preserve"> SAFEWAY / WADI STONE</t>
    </r>
    <r>
      <rPr>
        <sz val="11"/>
        <color rgb="FF000000"/>
        <rFont val="Arial"/>
        <family val="2"/>
      </rPr>
      <t>|</t>
    </r>
    <r>
      <rPr>
        <sz val="11"/>
        <color rgb="FF000000"/>
        <rFont val="Times New Roman"/>
        <family val="1"/>
      </rPr>
      <t xml:space="preserve"> SAFEWAY / SHAFA BADRAN</t>
    </r>
    <r>
      <rPr>
        <sz val="11"/>
        <color rgb="FF000000"/>
        <rFont val="Arial"/>
        <family val="2"/>
      </rPr>
      <t>|</t>
    </r>
    <r>
      <rPr>
        <sz val="11"/>
        <color rgb="FF000000"/>
        <rFont val="Times New Roman"/>
        <family val="1"/>
      </rPr>
      <t xml:space="preserve"> SAFEWAY / MARJ AL HAMAM </t>
    </r>
    <r>
      <rPr>
        <sz val="11"/>
        <color rgb="FF000000"/>
        <rFont val="Arial"/>
        <family val="2"/>
      </rPr>
      <t>|</t>
    </r>
    <r>
      <rPr>
        <sz val="11"/>
        <color rgb="FF000000"/>
        <rFont val="Times New Roman"/>
        <family val="1"/>
      </rPr>
      <t xml:space="preserve"> SAFEWAY AQABA</t>
    </r>
    <r>
      <rPr>
        <sz val="11"/>
        <color rgb="FF000000"/>
        <rFont val="Arial"/>
        <family val="2"/>
      </rPr>
      <t>|</t>
    </r>
    <r>
      <rPr>
        <sz val="11"/>
        <color rgb="FF000000"/>
        <rFont val="Times New Roman"/>
        <family val="1"/>
      </rPr>
      <t xml:space="preserve"> SAFEWAY / IRBID</t>
    </r>
    <r>
      <rPr>
        <sz val="11"/>
        <color rgb="FF000000"/>
        <rFont val="Arial"/>
        <family val="2"/>
      </rPr>
      <t>|</t>
    </r>
    <r>
      <rPr>
        <sz val="11"/>
        <color rgb="FF000000"/>
        <rFont val="Times New Roman"/>
        <family val="1"/>
      </rPr>
      <t xml:space="preserve"> SAFEWAY / ZAATARI</t>
    </r>
    <r>
      <rPr>
        <sz val="11"/>
        <color rgb="FF000000"/>
        <rFont val="Arial"/>
        <family val="2"/>
      </rPr>
      <t>|</t>
    </r>
    <r>
      <rPr>
        <sz val="11"/>
        <color rgb="FF000000"/>
        <rFont val="Times New Roman"/>
        <family val="1"/>
      </rPr>
      <t xml:space="preserve"> SAFEWAY KHALDA</t>
    </r>
  </si>
  <si>
    <t>Shaban</t>
  </si>
  <si>
    <t>شعبان</t>
  </si>
  <si>
    <t>Shulaiman</t>
  </si>
  <si>
    <t>سليمان</t>
  </si>
  <si>
    <r>
      <t>Najm Al Wadi / Ras Al Ain</t>
    </r>
    <r>
      <rPr>
        <sz val="11"/>
        <color rgb="FF000000"/>
        <rFont val="Arial"/>
        <family val="2"/>
      </rPr>
      <t>|</t>
    </r>
    <r>
      <rPr>
        <sz val="11"/>
        <color rgb="FF000000"/>
        <rFont val="Times New Roman"/>
        <family val="1"/>
      </rPr>
      <t xml:space="preserve">  Al Farid  Moqabaleen</t>
    </r>
    <r>
      <rPr>
        <sz val="11"/>
        <color rgb="FF000000"/>
        <rFont val="Arial"/>
        <family val="2"/>
      </rPr>
      <t>|</t>
    </r>
    <r>
      <rPr>
        <sz val="11"/>
        <color rgb="FF000000"/>
        <rFont val="Times New Roman"/>
        <family val="1"/>
      </rPr>
      <t xml:space="preserve">  Al Farid  Abdali</t>
    </r>
    <r>
      <rPr>
        <sz val="11"/>
        <color rgb="FF000000"/>
        <rFont val="Arial"/>
        <family val="2"/>
      </rPr>
      <t>|</t>
    </r>
    <r>
      <rPr>
        <sz val="11"/>
        <color rgb="FF000000"/>
        <rFont val="Times New Roman"/>
        <family val="1"/>
      </rPr>
      <t xml:space="preserve">  Al Farid  Khalda</t>
    </r>
    <r>
      <rPr>
        <sz val="11"/>
        <color rgb="FF000000"/>
        <rFont val="Arial"/>
        <family val="2"/>
      </rPr>
      <t>|</t>
    </r>
    <r>
      <rPr>
        <sz val="11"/>
        <color rgb="FF000000"/>
        <rFont val="Times New Roman"/>
        <family val="1"/>
      </rPr>
      <t xml:space="preserve">  Al Farid  Tla Salt</t>
    </r>
    <r>
      <rPr>
        <sz val="11"/>
        <color rgb="FF000000"/>
        <rFont val="Arial"/>
        <family val="2"/>
      </rPr>
      <t>|</t>
    </r>
    <r>
      <rPr>
        <sz val="11"/>
        <color rgb="FF000000"/>
        <rFont val="Times New Roman"/>
        <family val="1"/>
      </rPr>
      <t xml:space="preserve">  Al Farid  Madaba</t>
    </r>
  </si>
  <si>
    <t>Sulaiman</t>
  </si>
  <si>
    <t>Kanaan</t>
  </si>
  <si>
    <t>كنعان</t>
  </si>
  <si>
    <r>
      <t>Cozmo / 7 circle</t>
    </r>
    <r>
      <rPr>
        <sz val="11"/>
        <color rgb="FF000000"/>
        <rFont val="Arial"/>
        <family val="2"/>
      </rPr>
      <t>|</t>
    </r>
    <r>
      <rPr>
        <sz val="11"/>
        <color rgb="FF000000"/>
        <rFont val="Times New Roman"/>
        <family val="1"/>
      </rPr>
      <t xml:space="preserve"> Yasser Mall</t>
    </r>
  </si>
  <si>
    <t>Yousef</t>
  </si>
  <si>
    <t>يوسف</t>
  </si>
  <si>
    <t>Shwyat</t>
  </si>
  <si>
    <t>شويات</t>
  </si>
  <si>
    <r>
      <t>Arjan markets/ Saied Rahal / Tabarbour Markets Co.</t>
    </r>
    <r>
      <rPr>
        <sz val="11"/>
        <color rgb="FF000000"/>
        <rFont val="Arial"/>
        <family val="2"/>
      </rPr>
      <t>|</t>
    </r>
    <r>
      <rPr>
        <sz val="11"/>
        <color rgb="FF000000"/>
        <rFont val="Times New Roman"/>
        <family val="1"/>
      </rPr>
      <t xml:space="preserve"> Arjan Markets Company / Saied Rahal / Tariq</t>
    </r>
    <r>
      <rPr>
        <sz val="11"/>
        <color rgb="FF000000"/>
        <rFont val="Arial"/>
        <family val="2"/>
      </rPr>
      <t>|</t>
    </r>
    <r>
      <rPr>
        <sz val="11"/>
        <color rgb="FF000000"/>
        <rFont val="Times New Roman"/>
        <family val="1"/>
      </rPr>
      <t xml:space="preserve"> Arjan markets/ Kom Markets Co.</t>
    </r>
    <r>
      <rPr>
        <sz val="11"/>
        <color rgb="FF000000"/>
        <rFont val="Arial"/>
        <family val="2"/>
      </rPr>
      <t>|</t>
    </r>
    <r>
      <rPr>
        <sz val="11"/>
        <color rgb="FF000000"/>
        <rFont val="Times New Roman"/>
        <family val="1"/>
      </rPr>
      <t xml:space="preserve"> Arjan markets / Jbaiha company</t>
    </r>
    <r>
      <rPr>
        <sz val="11"/>
        <color rgb="FF000000"/>
        <rFont val="Arial"/>
        <family val="2"/>
      </rPr>
      <t>|</t>
    </r>
    <r>
      <rPr>
        <sz val="11"/>
        <color rgb="FF000000"/>
        <rFont val="Times New Roman"/>
        <family val="1"/>
      </rPr>
      <t xml:space="preserve"> HUSSEIN MUSTAFA MOHAMED &amp; BROS. / YAJOUZ KRB</t>
    </r>
    <r>
      <rPr>
        <sz val="11"/>
        <color rgb="FF000000"/>
        <rFont val="Arial"/>
        <family val="2"/>
      </rPr>
      <t>|</t>
    </r>
    <r>
      <rPr>
        <sz val="11"/>
        <color rgb="FF000000"/>
        <rFont val="Times New Roman"/>
        <family val="1"/>
      </rPr>
      <t xml:space="preserve"> SM Jabr / North Hashmi</t>
    </r>
    <r>
      <rPr>
        <sz val="11"/>
        <color rgb="FF000000"/>
        <rFont val="Arial"/>
        <family val="2"/>
      </rPr>
      <t>|</t>
    </r>
    <r>
      <rPr>
        <sz val="11"/>
        <color rgb="FF000000"/>
        <rFont val="Times New Roman"/>
        <family val="1"/>
      </rPr>
      <t xml:space="preserve"> Emad Zaza &amp; Co. / North Hashmi</t>
    </r>
    <r>
      <rPr>
        <sz val="11"/>
        <color rgb="FF000000"/>
        <rFont val="Arial"/>
        <family val="2"/>
      </rPr>
      <t>|</t>
    </r>
    <r>
      <rPr>
        <sz val="11"/>
        <color rgb="FF000000"/>
        <rFont val="Times New Roman"/>
        <family val="1"/>
      </rPr>
      <t xml:space="preserve"> On the way sm / Hashemi north</t>
    </r>
    <r>
      <rPr>
        <sz val="11"/>
        <color rgb="FF000000"/>
        <rFont val="Arial"/>
        <family val="2"/>
      </rPr>
      <t>|</t>
    </r>
    <r>
      <rPr>
        <sz val="11"/>
        <color rgb="FF000000"/>
        <rFont val="Times New Roman"/>
        <family val="1"/>
      </rPr>
      <t xml:space="preserve"> Khatib sm / North Hashmi</t>
    </r>
    <r>
      <rPr>
        <sz val="11"/>
        <color rgb="FF000000"/>
        <rFont val="Arial"/>
        <family val="2"/>
      </rPr>
      <t>|</t>
    </r>
    <r>
      <rPr>
        <sz val="11"/>
        <color rgb="FF000000"/>
        <rFont val="Times New Roman"/>
        <family val="1"/>
      </rPr>
      <t xml:space="preserve"> COOPERATIVE ASSOCIATION OF RETIRED BRASS / STALK MARKET / TABARBOUR</t>
    </r>
    <r>
      <rPr>
        <sz val="11"/>
        <color rgb="FF000000"/>
        <rFont val="Arial"/>
        <family val="2"/>
      </rPr>
      <t>|</t>
    </r>
    <r>
      <rPr>
        <sz val="11"/>
        <color rgb="FF000000"/>
        <rFont val="Times New Roman"/>
        <family val="1"/>
      </rPr>
      <t xml:space="preserve"> Al BasmehTrading Company / brothers mol / Tabarbour | Nizar habab and Co. / Time mall / Tabarbour</t>
    </r>
    <r>
      <rPr>
        <sz val="11"/>
        <color rgb="FF000000"/>
        <rFont val="Arial"/>
        <family val="2"/>
      </rPr>
      <t>|</t>
    </r>
    <r>
      <rPr>
        <sz val="11"/>
        <color rgb="FF000000"/>
        <rFont val="Times New Roman"/>
        <family val="1"/>
      </rPr>
      <t xml:space="preserve"> Al Rawdah supermarket / Ain Ghazal</t>
    </r>
    <r>
      <rPr>
        <sz val="11"/>
        <color rgb="FF000000"/>
        <rFont val="Arial"/>
        <family val="2"/>
      </rPr>
      <t>|</t>
    </r>
    <r>
      <rPr>
        <sz val="11"/>
        <color rgb="FF000000"/>
        <rFont val="Times New Roman"/>
        <family val="1"/>
      </rPr>
      <t xml:space="preserve"> FAMILY HOUSE FOR SUPPLY / TABARBOUR</t>
    </r>
    <r>
      <rPr>
        <sz val="11"/>
        <color rgb="FF000000"/>
        <rFont val="Arial"/>
        <family val="2"/>
      </rPr>
      <t>|</t>
    </r>
    <r>
      <rPr>
        <sz val="11"/>
        <color rgb="FF000000"/>
        <rFont val="Times New Roman"/>
        <family val="1"/>
      </rPr>
      <t xml:space="preserve"> RAED KURDS MARKETS CONSUMER / TABARBOUR</t>
    </r>
  </si>
  <si>
    <t>PUJAN</t>
  </si>
  <si>
    <t>بوجان</t>
  </si>
  <si>
    <t>Napal</t>
  </si>
  <si>
    <t>نبيال</t>
  </si>
  <si>
    <t xml:space="preserve">RUSTAQ </t>
  </si>
  <si>
    <t>RAMEZ+I145:O149 RUSTAQ| RAMEZ MULADDHA| CARREFOUR QURUM| SULTAN CENTER QURUM| LULU  MUSCAT,BOUSHER| CARREFOUR BOUSHER| LULU MUSCAT, DARSAIT| LULU  MUSCAT,BANDER| LULU  MUSCAT, BURJ</t>
  </si>
  <si>
    <t>Hom</t>
  </si>
  <si>
    <t>هوم</t>
  </si>
  <si>
    <t>Kumar</t>
  </si>
  <si>
    <t>كومار</t>
  </si>
  <si>
    <r>
      <t>NESTO  MUSCAT ,MABALLA</t>
    </r>
    <r>
      <rPr>
        <sz val="11"/>
        <color rgb="FF000000"/>
        <rFont val="Arial"/>
        <family val="2"/>
      </rPr>
      <t>|</t>
    </r>
    <r>
      <rPr>
        <sz val="11"/>
        <color rgb="FF000000"/>
        <rFont val="Times New Roman"/>
        <family val="1"/>
      </rPr>
      <t xml:space="preserve"> NESTO HYPER MARKET LLC - AL JURF</t>
    </r>
    <r>
      <rPr>
        <sz val="11"/>
        <color rgb="FF000000"/>
        <rFont val="Arial"/>
        <family val="2"/>
      </rPr>
      <t>|</t>
    </r>
    <r>
      <rPr>
        <sz val="11"/>
        <color rgb="FF000000"/>
        <rFont val="Times New Roman"/>
        <family val="1"/>
      </rPr>
      <t xml:space="preserve"> SULTAN CENTER AL KHOUDH</t>
    </r>
    <r>
      <rPr>
        <sz val="11"/>
        <color rgb="FF000000"/>
        <rFont val="Arial"/>
        <family val="2"/>
      </rPr>
      <t>|</t>
    </r>
    <r>
      <rPr>
        <sz val="11"/>
        <color rgb="FF000000"/>
        <rFont val="Times New Roman"/>
        <family val="1"/>
      </rPr>
      <t xml:space="preserve"> RAMEZ MUSCAT ,AL KHOUDH</t>
    </r>
  </si>
  <si>
    <t>AMR</t>
  </si>
  <si>
    <t>عمرو</t>
  </si>
  <si>
    <t>ATITO</t>
  </si>
  <si>
    <t>عطيطو</t>
  </si>
  <si>
    <t>Amr@alalali.com</t>
  </si>
  <si>
    <t xml:space="preserve">Customer Success </t>
  </si>
  <si>
    <t>Master</t>
  </si>
  <si>
    <t>Admin</t>
  </si>
  <si>
    <t>olga@foxtrapp.com</t>
  </si>
  <si>
    <t>AdminUAE</t>
  </si>
  <si>
    <t>ca_uae@yopmail.com</t>
  </si>
  <si>
    <t xml:space="preserve">Area </t>
  </si>
  <si>
    <t>ManagerUAE</t>
  </si>
  <si>
    <t xml:space="preserve">DUBAI </t>
  </si>
  <si>
    <t>am_uae@yopmail.com</t>
  </si>
  <si>
    <t>InChargeManagerUAE</t>
  </si>
  <si>
    <t>ainm_uae@yopmail.com</t>
  </si>
  <si>
    <t>UploaderUAE</t>
  </si>
  <si>
    <t>cu_uae@yopmail.com</t>
  </si>
  <si>
    <t>UPLOADER</t>
  </si>
  <si>
    <t>mu_uae@yopmail.com</t>
  </si>
  <si>
    <t>Master uploader</t>
  </si>
  <si>
    <t>Salesman</t>
  </si>
  <si>
    <t>SUAE</t>
  </si>
  <si>
    <t>K.M.TRADING SHOPPING CENTRE</t>
  </si>
  <si>
    <t>sm_uae@yopmail.com</t>
  </si>
  <si>
    <t>MUAE</t>
  </si>
  <si>
    <t>HASSAN ABDUL GAFOOR(AL RAS)</t>
  </si>
  <si>
    <t>mc_uae@yopmail.com</t>
  </si>
  <si>
    <t>CashVan</t>
  </si>
  <si>
    <t>CUAE</t>
  </si>
  <si>
    <t>EMIRATES CO-OP. SOCIETY GARHOUD</t>
  </si>
  <si>
    <t>cv_uae@yopmail.com</t>
  </si>
  <si>
    <t>Cash van</t>
  </si>
  <si>
    <t>First Name (EN)</t>
  </si>
  <si>
    <t>Last Name (EN)</t>
  </si>
  <si>
    <t>First Name (AR)</t>
  </si>
  <si>
    <t>Last Name (AR)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</si>
</sst>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0"/>
      <name val="Arial"/>
    </font>
    <font>
      <b/>
      <u/>
      <sz val="10"/>
      <color rgb="FF0000FF"/>
      <name val="Arial"/>
    </font>
    <font>
      <b/>
      <u/>
      <sz val="10"/>
      <color rgb="FF1155CC"/>
      <name val="Arial"/>
    </font>
    <font>
      <sz val="10"/>
      <name val="Arial"/>
    </font>
    <font>
      <u/>
      <sz val="10"/>
      <color rgb="FF0563C1"/>
      <name val="Arial"/>
    </font>
    <font>
      <sz val="11"/>
      <color rgb="FF000000"/>
      <name val="Times New Roman"/>
      <family val="1"/>
    </font>
    <font>
      <sz val="11"/>
      <color rgb="FF000000"/>
      <name val="Arial"/>
      <family val="2"/>
    </font>
    <font>
      <sz val="10"/>
      <color rgb="FF222222"/>
      <name val="Arial"/>
    </font>
    <font>
      <sz val="10"/>
      <color rgb="FF000000"/>
      <name val="Arial"/>
      <family val="2"/>
    </font>
    <font>
      <u/>
      <sz val="10"/>
      <color theme="10"/>
      <name val="Arial"/>
    </font>
  </fonts>
  <fills count="11">
    <fill>
      <patternFill patternType="none"/>
    </fill>
    <fill>
      <patternFill patternType="gray125"/>
    </fill>
    <fill>
      <patternFill patternType="solid">
        <fgColor rgb="FFFFFF00"/>
        <bgColor rgb="FFFFFF00"/>
      </patternFill>
    </fill>
    <fill>
      <patternFill patternType="solid">
        <fgColor theme="0"/>
        <bgColor indexed="64"/>
      </patternFill>
    </fill>
    <fill>
      <patternFill patternType="solid">
        <fgColor theme="5"/>
        <bgColor indexed="64"/>
      </patternFill>
    </fill>
    <fill>
      <patternFill patternType="solid">
        <fgColor rgb="FFFFFFFF"/>
        <bgColor rgb="FFFFFFFF"/>
      </patternFill>
    </fill>
    <fill>
      <patternFill patternType="solid">
        <fgColor rgb="FF92D050"/>
        <bgColor rgb="FF92D050"/>
      </patternFill>
    </fill>
    <fill>
      <patternFill patternType="solid">
        <fgColor theme="0"/>
        <bgColor rgb="FFFFFFFF"/>
      </patternFill>
    </fill>
    <fill>
      <patternFill patternType="solid">
        <fgColor rgb="FFF2F2F2"/>
        <bgColor rgb="FFF2F2F2"/>
      </patternFill>
    </fill>
    <fill>
      <patternFill patternType="solid">
        <fgColor rgb="FFFFFF00"/>
        <bgColor indexed="64"/>
      </patternFill>
    </fill>
    <fill>
      <patternFill patternType="solid">
        <fgColor theme="0" tint="-4.9989318521683403E-2"/>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666666"/>
      </left>
      <right style="thin">
        <color rgb="FF666666"/>
      </right>
      <top style="thin">
        <color rgb="FF666666"/>
      </top>
      <bottom style="thin">
        <color rgb="FF666666"/>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1" fontId="4" fillId="0" borderId="2" xfId="0" applyNumberFormat="1" applyFont="1" applyBorder="1" applyAlignment="1">
      <alignment horizontal="center" vertical="center"/>
    </xf>
    <xf numFmtId="14" fontId="4" fillId="0" borderId="2" xfId="0" applyNumberFormat="1"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5" fillId="0" borderId="3" xfId="0" applyFont="1" applyBorder="1" applyAlignment="1">
      <alignment horizontal="center" vertical="center"/>
    </xf>
    <xf numFmtId="1" fontId="4" fillId="0" borderId="3" xfId="0" applyNumberFormat="1" applyFont="1" applyBorder="1" applyAlignment="1">
      <alignment horizontal="center" vertical="center"/>
    </xf>
    <xf numFmtId="14" fontId="4" fillId="0" borderId="3" xfId="0" applyNumberFormat="1" applyFont="1" applyBorder="1" applyAlignment="1">
      <alignment horizontal="center"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center" vertical="center"/>
    </xf>
    <xf numFmtId="1" fontId="4" fillId="0" borderId="4" xfId="0" applyNumberFormat="1" applyFont="1" applyBorder="1" applyAlignment="1">
      <alignment horizontal="center" vertical="center"/>
    </xf>
    <xf numFmtId="14" fontId="4" fillId="0" borderId="4"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1"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4" xfId="0" applyFont="1" applyBorder="1" applyAlignment="1">
      <alignment horizontal="center"/>
    </xf>
    <xf numFmtId="0" fontId="4" fillId="0" borderId="4" xfId="0" applyFont="1" applyBorder="1" applyAlignment="1">
      <alignment horizontal="center" wrapText="1"/>
    </xf>
    <xf numFmtId="0" fontId="5" fillId="0" borderId="4" xfId="0" applyFont="1" applyBorder="1" applyAlignment="1">
      <alignment horizontal="center"/>
    </xf>
    <xf numFmtId="1" fontId="4" fillId="0" borderId="4" xfId="0" applyNumberFormat="1" applyFont="1" applyBorder="1" applyAlignment="1">
      <alignment horizontal="center"/>
    </xf>
    <xf numFmtId="14" fontId="4" fillId="0" borderId="4" xfId="0" applyNumberFormat="1" applyFont="1" applyBorder="1" applyAlignment="1">
      <alignment horizontal="center"/>
    </xf>
    <xf numFmtId="0" fontId="4" fillId="0" borderId="5" xfId="0" applyFont="1" applyBorder="1" applyAlignment="1">
      <alignment horizontal="center" vertical="center"/>
    </xf>
    <xf numFmtId="0" fontId="0" fillId="0" borderId="5" xfId="0" applyFont="1" applyBorder="1" applyAlignment="1">
      <alignment horizontal="center" vertical="center"/>
    </xf>
    <xf numFmtId="0" fontId="0"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0" borderId="5" xfId="0" applyFont="1" applyBorder="1" applyAlignment="1">
      <alignment horizontal="center" vertical="center"/>
    </xf>
    <xf numFmtId="1" fontId="4" fillId="0" borderId="5" xfId="0" applyNumberFormat="1" applyFont="1" applyBorder="1" applyAlignment="1">
      <alignment horizontal="center" vertical="center"/>
    </xf>
    <xf numFmtId="14" fontId="4" fillId="0" borderId="5"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0" borderId="6" xfId="0" applyFont="1" applyBorder="1" applyAlignment="1">
      <alignment horizontal="center" vertical="center"/>
    </xf>
    <xf numFmtId="0" fontId="0" fillId="0" borderId="6" xfId="0" applyFont="1" applyBorder="1" applyAlignment="1">
      <alignment horizontal="center" vertical="center"/>
    </xf>
    <xf numFmtId="0" fontId="4" fillId="4"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5" fillId="0" borderId="6" xfId="0" applyFont="1" applyBorder="1" applyAlignment="1">
      <alignment horizontal="center" vertical="center"/>
    </xf>
    <xf numFmtId="1" fontId="4" fillId="0" borderId="6" xfId="0" applyNumberFormat="1" applyFont="1" applyBorder="1" applyAlignment="1">
      <alignment horizontal="center" vertical="center"/>
    </xf>
    <xf numFmtId="14" fontId="4" fillId="0" borderId="6" xfId="0" applyNumberFormat="1" applyFont="1" applyBorder="1" applyAlignment="1">
      <alignment horizontal="center" vertical="center"/>
    </xf>
    <xf numFmtId="0" fontId="0" fillId="0" borderId="1" xfId="0" applyFont="1" applyBorder="1" applyAlignment="1">
      <alignment horizontal="center" vertical="center"/>
    </xf>
    <xf numFmtId="0" fontId="4" fillId="0" borderId="7" xfId="0" applyFon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4" fillId="4" borderId="7" xfId="0" applyFont="1" applyFill="1" applyBorder="1" applyAlignment="1">
      <alignment horizontal="center" vertical="center" wrapText="1"/>
    </xf>
    <xf numFmtId="0" fontId="5" fillId="0" borderId="7" xfId="0" applyFont="1" applyBorder="1" applyAlignment="1">
      <alignment horizontal="center" vertical="center"/>
    </xf>
    <xf numFmtId="1" fontId="4" fillId="0" borderId="7" xfId="0" applyNumberFormat="1" applyFont="1" applyBorder="1" applyAlignment="1">
      <alignment horizontal="center" vertical="center"/>
    </xf>
    <xf numFmtId="14" fontId="4" fillId="0" borderId="7" xfId="0" applyNumberFormat="1" applyFont="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14" fontId="0" fillId="0" borderId="1" xfId="0" applyNumberFormat="1" applyFont="1" applyBorder="1" applyAlignment="1">
      <alignment horizontal="center" vertical="center"/>
    </xf>
    <xf numFmtId="0" fontId="4" fillId="5" borderId="6" xfId="0" applyFont="1" applyFill="1" applyBorder="1" applyAlignment="1">
      <alignment horizontal="center" vertical="center"/>
    </xf>
    <xf numFmtId="0" fontId="0" fillId="0" borderId="6" xfId="0" applyFont="1" applyBorder="1" applyAlignment="1">
      <alignment horizontal="center" vertical="center" wrapText="1"/>
    </xf>
    <xf numFmtId="0" fontId="4" fillId="6" borderId="6" xfId="0" applyFont="1" applyFill="1" applyBorder="1" applyAlignment="1">
      <alignment horizontal="center" vertical="center"/>
    </xf>
    <xf numFmtId="0" fontId="4" fillId="0" borderId="6" xfId="0" applyFont="1" applyBorder="1" applyAlignment="1">
      <alignment horizontal="left" vertical="center"/>
    </xf>
    <xf numFmtId="0" fontId="0"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left" vertical="center"/>
    </xf>
    <xf numFmtId="0" fontId="4" fillId="0" borderId="7" xfId="0" applyFont="1" applyBorder="1" applyAlignment="1">
      <alignment horizontal="center" vertical="center" wrapText="1"/>
    </xf>
    <xf numFmtId="0" fontId="4" fillId="6" borderId="7" xfId="0" applyFont="1" applyFill="1" applyBorder="1" applyAlignment="1">
      <alignment horizontal="center" vertical="center" wrapText="1"/>
    </xf>
    <xf numFmtId="1"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4" fillId="7" borderId="2" xfId="0" applyFont="1" applyFill="1" applyBorder="1" applyAlignment="1">
      <alignment horizontal="center" vertical="center"/>
    </xf>
    <xf numFmtId="0" fontId="0" fillId="0" borderId="2" xfId="0" applyFont="1" applyBorder="1" applyAlignment="1">
      <alignment horizontal="center" vertical="center"/>
    </xf>
    <xf numFmtId="0" fontId="4" fillId="8" borderId="2" xfId="0" applyFont="1" applyFill="1" applyBorder="1" applyAlignment="1">
      <alignment horizontal="center" vertical="center" wrapText="1"/>
    </xf>
    <xf numFmtId="1" fontId="4" fillId="5" borderId="2" xfId="0" applyNumberFormat="1" applyFont="1" applyFill="1" applyBorder="1" applyAlignment="1">
      <alignment horizontal="center" vertical="center"/>
    </xf>
    <xf numFmtId="0" fontId="0" fillId="0" borderId="3" xfId="0" applyFont="1" applyBorder="1" applyAlignment="1">
      <alignment horizontal="center" vertical="center"/>
    </xf>
    <xf numFmtId="0" fontId="4" fillId="5"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8" borderId="3" xfId="0" applyFont="1" applyFill="1" applyBorder="1" applyAlignment="1">
      <alignment horizontal="center" vertical="center" wrapText="1"/>
    </xf>
    <xf numFmtId="1" fontId="4" fillId="5" borderId="3"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8" borderId="8" xfId="0" applyFont="1" applyFill="1" applyBorder="1" applyAlignment="1">
      <alignment horizontal="center" vertical="center" wrapText="1"/>
    </xf>
    <xf numFmtId="0" fontId="6" fillId="0" borderId="1" xfId="0" applyFont="1" applyBorder="1" applyAlignment="1">
      <alignment vertical="center" wrapText="1"/>
    </xf>
    <xf numFmtId="0" fontId="5" fillId="0" borderId="9" xfId="0" applyFont="1" applyBorder="1" applyAlignment="1">
      <alignment horizontal="center" vertical="center"/>
    </xf>
    <xf numFmtId="0" fontId="0" fillId="9" borderId="3" xfId="0" applyFont="1" applyFill="1" applyBorder="1" applyAlignment="1">
      <alignment horizontal="center" vertical="center"/>
    </xf>
    <xf numFmtId="0" fontId="6" fillId="4" borderId="1" xfId="0" applyFont="1" applyFill="1" applyBorder="1" applyAlignment="1">
      <alignment vertical="center" wrapText="1"/>
    </xf>
    <xf numFmtId="0" fontId="6" fillId="0" borderId="1" xfId="0" applyFont="1" applyBorder="1" applyAlignment="1">
      <alignment horizontal="center" vertical="center" wrapText="1"/>
    </xf>
    <xf numFmtId="0" fontId="4" fillId="6" borderId="3" xfId="0" applyFont="1" applyFill="1" applyBorder="1" applyAlignment="1">
      <alignment horizontal="center" vertical="center" wrapText="1"/>
    </xf>
    <xf numFmtId="49" fontId="4" fillId="0" borderId="3" xfId="0" applyNumberFormat="1" applyFont="1" applyBorder="1" applyAlignment="1">
      <alignment horizontal="center" vertical="center"/>
    </xf>
    <xf numFmtId="0" fontId="0" fillId="0" borderId="4" xfId="0" applyFont="1" applyBorder="1" applyAlignment="1">
      <alignment horizontal="center" vertical="center"/>
    </xf>
    <xf numFmtId="0" fontId="4" fillId="6" borderId="4" xfId="0" applyFont="1" applyFill="1" applyBorder="1" applyAlignment="1">
      <alignment horizontal="center" vertical="center" wrapText="1"/>
    </xf>
    <xf numFmtId="49" fontId="4" fillId="0" borderId="4" xfId="0" applyNumberFormat="1" applyFont="1" applyBorder="1" applyAlignment="1">
      <alignment horizontal="center" vertical="center"/>
    </xf>
    <xf numFmtId="0" fontId="0" fillId="9" borderId="1" xfId="0" applyFont="1" applyFill="1" applyBorder="1" applyAlignment="1">
      <alignment horizontal="center" vertical="center"/>
    </xf>
    <xf numFmtId="0" fontId="0" fillId="3"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4" fillId="0" borderId="2" xfId="0" applyFont="1" applyBorder="1" applyAlignment="1">
      <alignment horizontal="center"/>
    </xf>
    <xf numFmtId="0" fontId="4" fillId="5" borderId="2" xfId="0" applyFont="1" applyFill="1" applyBorder="1" applyAlignment="1">
      <alignment horizontal="center"/>
    </xf>
    <xf numFmtId="0" fontId="0" fillId="0" borderId="2" xfId="0" applyFont="1" applyBorder="1" applyAlignment="1">
      <alignment horizontal="center"/>
    </xf>
    <xf numFmtId="0" fontId="4" fillId="0" borderId="2" xfId="0" applyFont="1" applyBorder="1" applyAlignment="1">
      <alignment horizontal="center" wrapText="1"/>
    </xf>
    <xf numFmtId="0" fontId="4" fillId="6" borderId="6" xfId="0" applyFont="1" applyFill="1" applyBorder="1" applyAlignment="1">
      <alignment horizontal="center" vertical="center" wrapText="1"/>
    </xf>
    <xf numFmtId="0" fontId="5" fillId="0" borderId="2" xfId="0" applyFont="1" applyBorder="1" applyAlignment="1">
      <alignment horizontal="center"/>
    </xf>
    <xf numFmtId="1" fontId="8" fillId="0" borderId="2" xfId="0" applyNumberFormat="1" applyFont="1" applyBorder="1" applyAlignment="1">
      <alignment horizontal="center"/>
    </xf>
    <xf numFmtId="14" fontId="4" fillId="5" borderId="2" xfId="0" applyNumberFormat="1" applyFont="1" applyFill="1" applyBorder="1" applyAlignment="1">
      <alignment horizontal="center"/>
    </xf>
    <xf numFmtId="0" fontId="4" fillId="0" borderId="3" xfId="0" applyFont="1" applyBorder="1" applyAlignment="1">
      <alignment horizontal="center"/>
    </xf>
    <xf numFmtId="0" fontId="4" fillId="5" borderId="3" xfId="0" applyFont="1" applyFill="1" applyBorder="1" applyAlignment="1">
      <alignment horizontal="center"/>
    </xf>
    <xf numFmtId="0" fontId="0" fillId="0" borderId="3" xfId="0" applyFont="1" applyBorder="1" applyAlignment="1">
      <alignment horizontal="center"/>
    </xf>
    <xf numFmtId="0" fontId="4" fillId="0" borderId="3" xfId="0" applyFont="1" applyBorder="1" applyAlignment="1">
      <alignment horizontal="center" wrapText="1"/>
    </xf>
    <xf numFmtId="0" fontId="5" fillId="0" borderId="3" xfId="0" applyFont="1" applyBorder="1" applyAlignment="1">
      <alignment horizontal="center"/>
    </xf>
    <xf numFmtId="1" fontId="8" fillId="0" borderId="3" xfId="0" applyNumberFormat="1" applyFont="1" applyBorder="1" applyAlignment="1">
      <alignment horizontal="center"/>
    </xf>
    <xf numFmtId="14" fontId="4" fillId="5" borderId="3" xfId="0" applyNumberFormat="1" applyFont="1" applyFill="1" applyBorder="1" applyAlignment="1">
      <alignment horizontal="center"/>
    </xf>
    <xf numFmtId="0" fontId="0" fillId="0" borderId="4" xfId="0" applyFont="1" applyBorder="1" applyAlignment="1">
      <alignment horizontal="center"/>
    </xf>
    <xf numFmtId="0" fontId="0" fillId="0" borderId="1" xfId="0" applyFont="1" applyBorder="1" applyAlignment="1">
      <alignment horizontal="center"/>
    </xf>
    <xf numFmtId="0" fontId="0" fillId="0" borderId="10" xfId="0" applyFont="1" applyBorder="1" applyAlignment="1">
      <alignment horizontal="center"/>
    </xf>
    <xf numFmtId="0" fontId="4" fillId="5" borderId="4" xfId="0" applyFont="1" applyFill="1" applyBorder="1" applyAlignment="1">
      <alignment horizontal="center"/>
    </xf>
    <xf numFmtId="1" fontId="8" fillId="0" borderId="4" xfId="0" applyNumberFormat="1" applyFont="1" applyBorder="1" applyAlignment="1">
      <alignment horizontal="center"/>
    </xf>
    <xf numFmtId="14" fontId="4" fillId="5" borderId="4" xfId="0" applyNumberFormat="1" applyFont="1" applyFill="1" applyBorder="1" applyAlignment="1">
      <alignment horizontal="center"/>
    </xf>
    <xf numFmtId="0" fontId="4" fillId="9" borderId="6" xfId="0" applyFont="1" applyFill="1" applyBorder="1" applyAlignment="1">
      <alignment horizontal="center" vertical="center"/>
    </xf>
    <xf numFmtId="0" fontId="9" fillId="3" borderId="1" xfId="0" applyFont="1" applyFill="1" applyBorder="1" applyAlignment="1">
      <alignment horizontal="center"/>
    </xf>
    <xf numFmtId="0" fontId="0" fillId="3" borderId="1" xfId="0" applyFill="1" applyBorder="1" applyAlignment="1">
      <alignment horizontal="center"/>
    </xf>
    <xf numFmtId="0" fontId="0" fillId="3" borderId="1" xfId="0" applyFill="1" applyBorder="1" applyAlignment="1"/>
    <xf numFmtId="0" fontId="0"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0" borderId="1" xfId="0" applyBorder="1" applyAlignment="1"/>
    <xf numFmtId="1"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1" xfId="0" applyBorder="1" applyAlignment="1">
      <alignment horizontal="center" vertical="center"/>
    </xf>
    <xf numFmtId="0" fontId="4" fillId="9" borderId="1" xfId="0" applyFont="1" applyFill="1" applyBorder="1" applyAlignment="1">
      <alignment horizontal="center" vertical="center"/>
    </xf>
    <xf numFmtId="0" fontId="0" fillId="3" borderId="1" xfId="0" applyFont="1" applyFill="1" applyBorder="1" applyAlignment="1">
      <alignment horizontal="center"/>
    </xf>
    <xf numFmtId="0" fontId="4" fillId="10" borderId="11" xfId="0" applyFont="1" applyFill="1" applyBorder="1" applyAlignment="1">
      <alignment horizontal="center" vertical="center" wrapText="1"/>
    </xf>
    <xf numFmtId="0" fontId="0" fillId="0" borderId="12" xfId="0" applyFont="1" applyBorder="1" applyAlignment="1">
      <alignment horizontal="center" vertical="center"/>
    </xf>
    <xf numFmtId="0" fontId="4" fillId="7" borderId="1" xfId="0" applyFont="1" applyFill="1" applyBorder="1" applyAlignment="1">
      <alignment horizontal="center" vertical="center" wrapText="1"/>
    </xf>
    <xf numFmtId="0" fontId="4" fillId="0" borderId="1" xfId="0" applyFont="1" applyFill="1" applyBorder="1" applyAlignment="1">
      <alignment horizontal="center"/>
    </xf>
    <xf numFmtId="0" fontId="5" fillId="0" borderId="1" xfId="1" applyFont="1" applyFill="1" applyBorder="1" applyAlignment="1" applyProtection="1">
      <alignment horizontal="center" vertical="center"/>
    </xf>
    <xf numFmtId="14" fontId="9" fillId="0" borderId="1" xfId="0" applyNumberFormat="1" applyFont="1" applyFill="1" applyBorder="1" applyAlignment="1">
      <alignment horizontal="center"/>
    </xf>
    <xf numFmtId="0" fontId="5" fillId="3" borderId="1" xfId="1" applyFont="1" applyFill="1" applyBorder="1" applyAlignment="1" applyProtection="1">
      <alignment horizontal="center" vertical="center"/>
    </xf>
    <xf numFmtId="1" fontId="4" fillId="7" borderId="1" xfId="0" applyNumberFormat="1" applyFont="1" applyFill="1" applyBorder="1" applyAlignment="1">
      <alignment horizontal="center" vertical="center"/>
    </xf>
    <xf numFmtId="14" fontId="9" fillId="3" borderId="1" xfId="0" applyNumberFormat="1" applyFont="1" applyFill="1" applyBorder="1" applyAlignment="1">
      <alignment horizontal="center"/>
    </xf>
    <xf numFmtId="0" fontId="0" fillId="9" borderId="7" xfId="0" applyFont="1" applyFill="1" applyBorder="1" applyAlignment="1">
      <alignment horizontal="center" vertical="center"/>
    </xf>
    <xf numFmtId="0" fontId="0" fillId="9" borderId="1" xfId="0" applyFont="1" applyFill="1" applyBorder="1" applyAlignment="1">
      <alignment horizontal="center"/>
    </xf>
    <xf numFmtId="0" fontId="4" fillId="5" borderId="12" xfId="0" applyFont="1" applyFill="1" applyBorder="1" applyAlignment="1">
      <alignment horizontal="center" wrapText="1"/>
    </xf>
    <xf numFmtId="0" fontId="4" fillId="5" borderId="1" xfId="0" applyFont="1" applyFill="1" applyBorder="1" applyAlignment="1">
      <alignment horizontal="center" wrapText="1"/>
    </xf>
    <xf numFmtId="0" fontId="4" fillId="5" borderId="1" xfId="0" applyFont="1" applyFill="1" applyBorder="1" applyAlignment="1">
      <alignment horizontal="center"/>
    </xf>
    <xf numFmtId="0" fontId="4" fillId="0" borderId="1" xfId="0" applyFont="1" applyFill="1" applyBorder="1" applyAlignment="1">
      <alignment horizontal="center" wrapText="1"/>
    </xf>
    <xf numFmtId="0" fontId="5" fillId="3" borderId="1" xfId="1" applyFont="1" applyFill="1" applyBorder="1" applyAlignment="1" applyProtection="1">
      <alignment horizontal="center"/>
    </xf>
    <xf numFmtId="1" fontId="8" fillId="0" borderId="1" xfId="0" applyNumberFormat="1" applyFont="1" applyFill="1" applyBorder="1" applyAlignment="1">
      <alignment horizontal="center"/>
    </xf>
    <xf numFmtId="14" fontId="4" fillId="5" borderId="1" xfId="0" applyNumberFormat="1" applyFont="1" applyFill="1" applyBorder="1" applyAlignment="1">
      <alignment horizontal="center" wrapText="1"/>
    </xf>
    <xf numFmtId="0" fontId="5" fillId="0" borderId="1" xfId="1" applyFont="1" applyFill="1" applyBorder="1" applyAlignment="1" applyProtection="1">
      <alignment horizontal="center"/>
    </xf>
    <xf numFmtId="0" fontId="9" fillId="0" borderId="1" xfId="0" applyFont="1" applyFill="1" applyBorder="1" applyAlignment="1">
      <alignment horizontal="center"/>
    </xf>
    <xf numFmtId="0" fontId="9" fillId="0" borderId="1" xfId="0" applyFont="1" applyFill="1" applyBorder="1" applyAlignment="1">
      <alignment horizontal="center" wrapText="1"/>
    </xf>
    <xf numFmtId="0" fontId="0" fillId="0" borderId="1"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9" fillId="0" borderId="1" xfId="0" applyFont="1" applyBorder="1" applyAlignment="1">
      <alignment horizontal="center" vertical="center"/>
    </xf>
    <xf numFmtId="0" fontId="10" fillId="0" borderId="1" xfId="1" applyBorder="1" applyAlignment="1">
      <alignment horizontal="center" vertical="center"/>
    </xf>
    <xf numFmtId="14" fontId="9" fillId="0" borderId="1" xfId="0" applyNumberFormat="1" applyFont="1" applyBorder="1" applyAlignment="1">
      <alignment horizontal="center" vertical="center"/>
    </xf>
    <xf numFmtId="1" fontId="0"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0" borderId="13" xfId="0" applyFont="1" applyBorder="1" applyAlignment="1">
      <alignment horizontal="center"/>
    </xf>
    <xf numFmtId="0" fontId="10" fillId="0" borderId="7" xfId="1" applyBorder="1" applyAlignment="1">
      <alignment horizontal="center" vertical="center"/>
    </xf>
    <xf numFmtId="1" fontId="0" fillId="0" borderId="7" xfId="0" applyNumberFormat="1" applyFont="1" applyBorder="1" applyAlignment="1">
      <alignment horizontal="center" vertical="center"/>
    </xf>
    <xf numFmtId="0" fontId="4" fillId="0" borderId="1" xfId="0" applyFont="1" applyBorder="1" applyAlignment="1">
      <alignment horizontal="center" wrapText="1"/>
    </xf>
    <xf numFmtId="0" fontId="4" fillId="0" borderId="13" xfId="0" applyFont="1" applyBorder="1" applyAlignment="1">
      <alignment horizontal="left"/>
    </xf>
  </cellXfs>
  <cellStyles count="2">
    <cellStyle name="Hyperlink" xfId="1" builtinId="8"/>
    <cellStyle name="Normal" xfId="0" builtinId="0"/>
  </cellStyles>
  <dxfs count="10">
    <dxf>
      <font>
        <sz val="10"/>
        <color rgb="FF9C0006"/>
        <name val="Arial"/>
      </font>
      <fill>
        <patternFill patternType="solid">
          <fgColor rgb="FFFFC7CE"/>
          <bgColor rgb="FFFFC7CE"/>
        </patternFill>
      </fill>
      <border>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color rgb="FF9C0006"/>
        <name val="Arial"/>
      </font>
      <fill>
        <patternFill patternType="solid">
          <fgColor rgb="FFFFC7CE"/>
          <bgColor rgb="FFFFC7CE"/>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r/Desktop/New%20folder/Mass%20upload%20latest/QualPro_Mass_Upload_Batch_1_V1%202%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ocations"/>
      <sheetName val="Retail Segment"/>
      <sheetName val="Outlet"/>
      <sheetName val="Branch"/>
      <sheetName val="Role"/>
      <sheetName val="Position"/>
      <sheetName val="Personnel"/>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mailto:anaskhateeb91@gmail.com" TargetMode="External"/><Relationship Id="rId21" Type="http://schemas.openxmlformats.org/officeDocument/2006/relationships/hyperlink" Target="mailto:anaskhateeb91@gmail.com" TargetMode="External"/><Relationship Id="rId22" Type="http://schemas.openxmlformats.org/officeDocument/2006/relationships/hyperlink" Target="mailto:shyam@alalali.com" TargetMode="External"/><Relationship Id="rId23" Type="http://schemas.openxmlformats.org/officeDocument/2006/relationships/hyperlink" Target="mailto:ravi@alalali.com" TargetMode="External"/><Relationship Id="rId24" Type="http://schemas.openxmlformats.org/officeDocument/2006/relationships/hyperlink" Target="mailto:faizarsf@alalali.com" TargetMode="External"/><Relationship Id="rId25" Type="http://schemas.openxmlformats.org/officeDocument/2006/relationships/hyperlink" Target="mailto:zahidabbas7@yahoo.com" TargetMode="External"/><Relationship Id="rId26" Type="http://schemas.openxmlformats.org/officeDocument/2006/relationships/hyperlink" Target="mailto:alalalioman@gmail.com" TargetMode="External"/><Relationship Id="rId27" Type="http://schemas.openxmlformats.org/officeDocument/2006/relationships/hyperlink" Target="mailto:nam123268@gmail.com" TargetMode="External"/><Relationship Id="rId28" Type="http://schemas.openxmlformats.org/officeDocument/2006/relationships/hyperlink" Target="mailto:faizal78641@gmail.com" TargetMode="External"/><Relationship Id="rId29" Type="http://schemas.openxmlformats.org/officeDocument/2006/relationships/hyperlink" Target="mailto:Amr@alalali.com" TargetMode="External"/><Relationship Id="rId1" Type="http://schemas.openxmlformats.org/officeDocument/2006/relationships/hyperlink" Target="http://firstname.en/" TargetMode="External"/><Relationship Id="rId2" Type="http://schemas.openxmlformats.org/officeDocument/2006/relationships/hyperlink" Target="http://firstname.ar/" TargetMode="External"/><Relationship Id="rId3" Type="http://schemas.openxmlformats.org/officeDocument/2006/relationships/hyperlink" Target="http://lastname.en/" TargetMode="External"/><Relationship Id="rId4" Type="http://schemas.openxmlformats.org/officeDocument/2006/relationships/hyperlink" Target="http://lastname.ar/" TargetMode="External"/><Relationship Id="rId5" Type="http://schemas.openxmlformats.org/officeDocument/2006/relationships/hyperlink" Target="mailto:abdulsalam@alalali.com" TargetMode="External"/><Relationship Id="rId30" Type="http://schemas.openxmlformats.org/officeDocument/2006/relationships/hyperlink" Target="mailto:olga@foxtrapp.com" TargetMode="External"/><Relationship Id="rId31" Type="http://schemas.openxmlformats.org/officeDocument/2006/relationships/hyperlink" Target="mailto:ca_uae@yopmail.com" TargetMode="External"/><Relationship Id="rId32" Type="http://schemas.openxmlformats.org/officeDocument/2006/relationships/hyperlink" Target="mailto:am_uae@yopmail.com" TargetMode="External"/><Relationship Id="rId9" Type="http://schemas.openxmlformats.org/officeDocument/2006/relationships/hyperlink" Target="mailto:Emad@alalali.com" TargetMode="External"/><Relationship Id="rId6" Type="http://schemas.openxmlformats.org/officeDocument/2006/relationships/hyperlink" Target="mailto:Brian@alalali.com" TargetMode="External"/><Relationship Id="rId7" Type="http://schemas.openxmlformats.org/officeDocument/2006/relationships/hyperlink" Target="mailto:fwalid@alalali.com" TargetMode="External"/><Relationship Id="rId8" Type="http://schemas.openxmlformats.org/officeDocument/2006/relationships/hyperlink" Target="mailto:nasimakhter@alalali.com" TargetMode="External"/><Relationship Id="rId33" Type="http://schemas.openxmlformats.org/officeDocument/2006/relationships/hyperlink" Target="mailto:ainm_uae@yopmail.com" TargetMode="External"/><Relationship Id="rId34" Type="http://schemas.openxmlformats.org/officeDocument/2006/relationships/hyperlink" Target="mailto:cu_uae@yopmail.com" TargetMode="External"/><Relationship Id="rId35" Type="http://schemas.openxmlformats.org/officeDocument/2006/relationships/hyperlink" Target="mailto:mu_uae@yopmail.com" TargetMode="External"/><Relationship Id="rId36" Type="http://schemas.openxmlformats.org/officeDocument/2006/relationships/hyperlink" Target="mailto:sm_uae@yopmail.com" TargetMode="External"/><Relationship Id="rId10" Type="http://schemas.openxmlformats.org/officeDocument/2006/relationships/hyperlink" Target="mailto:Munir@alalali.com" TargetMode="External"/><Relationship Id="rId11" Type="http://schemas.openxmlformats.org/officeDocument/2006/relationships/hyperlink" Target="mailto:agawish@alalali.com" TargetMode="External"/><Relationship Id="rId12" Type="http://schemas.openxmlformats.org/officeDocument/2006/relationships/hyperlink" Target="mailto:arshadkhan@alalali.com" TargetMode="External"/><Relationship Id="rId13" Type="http://schemas.openxmlformats.org/officeDocument/2006/relationships/hyperlink" Target="mailto:Cyril@alalali.com" TargetMode="External"/><Relationship Id="rId14" Type="http://schemas.openxmlformats.org/officeDocument/2006/relationships/hyperlink" Target="mailto:basel@alalali.com" TargetMode="External"/><Relationship Id="rId15" Type="http://schemas.openxmlformats.org/officeDocument/2006/relationships/hyperlink" Target="mailto:SameerBadnore@alalali.com" TargetMode="External"/><Relationship Id="rId16" Type="http://schemas.openxmlformats.org/officeDocument/2006/relationships/hyperlink" Target="mailto:ariel@alalali.com" TargetMode="External"/><Relationship Id="rId17" Type="http://schemas.openxmlformats.org/officeDocument/2006/relationships/hyperlink" Target="mailto:maeen@alalali.com" TargetMode="External"/><Relationship Id="rId18" Type="http://schemas.openxmlformats.org/officeDocument/2006/relationships/hyperlink" Target="mailto:ahmed@alalali.com" TargetMode="External"/><Relationship Id="rId19" Type="http://schemas.openxmlformats.org/officeDocument/2006/relationships/hyperlink" Target="mailto:mutlaub@almeer.com.bh" TargetMode="External"/><Relationship Id="rId37" Type="http://schemas.openxmlformats.org/officeDocument/2006/relationships/hyperlink" Target="mailto:mc_uae@yopmail.com" TargetMode="External"/><Relationship Id="rId38" Type="http://schemas.openxmlformats.org/officeDocument/2006/relationships/hyperlink" Target="mailto:cv_uae@yop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tabSelected="1" workbookViewId="0">
      <selection activeCell="N6" sqref="N6"/>
    </sheetView>
  </sheetViews>
  <sheetFormatPr baseColWidth="10" defaultRowHeight="16" x14ac:dyDescent="0.2"/>
  <cols>
    <col min="9" max="9" width="40.6640625" customWidth="1"/>
    <col min="10" max="10" width="33.1640625" customWidth="1"/>
    <col min="11" max="11" width="28" customWidth="1"/>
  </cols>
  <sheetData>
    <row r="1" spans="1:15" x14ac:dyDescent="0.2">
      <c r="A1" s="1" t="s">
        <v>0</v>
      </c>
      <c r="B1" s="2" t="s">
        <v>737</v>
      </c>
      <c r="C1" s="3" t="s">
        <v>739</v>
      </c>
      <c r="D1" s="3" t="s">
        <v>738</v>
      </c>
      <c r="E1" s="3" t="s">
        <v>740</v>
      </c>
      <c r="F1" s="4" t="s">
        <v>1</v>
      </c>
      <c r="G1" s="4" t="s">
        <v>2</v>
      </c>
      <c r="H1" s="5" t="s">
        <v>3</v>
      </c>
      <c r="I1" s="4" t="s">
        <v>4</v>
      </c>
      <c r="J1" s="1" t="s">
        <v>5</v>
      </c>
      <c r="K1" s="1" t="s">
        <v>6</v>
      </c>
      <c r="L1" s="1" t="s">
        <v>7</v>
      </c>
      <c r="M1" s="1" t="s">
        <v>8</v>
      </c>
      <c r="N1" s="1" t="s">
        <v>9</v>
      </c>
      <c r="O1" s="1" t="s">
        <v>10</v>
      </c>
    </row>
    <row r="2" spans="1:15" x14ac:dyDescent="0.2">
      <c r="A2" s="6">
        <v>1</v>
      </c>
      <c r="B2" s="6" t="s">
        <v>11</v>
      </c>
      <c r="C2" s="6" t="s">
        <v>12</v>
      </c>
      <c r="D2" s="6" t="s">
        <v>13</v>
      </c>
      <c r="E2" s="6" t="s">
        <v>14</v>
      </c>
      <c r="F2" s="6"/>
      <c r="G2" s="6"/>
      <c r="H2" s="7"/>
      <c r="I2" s="6"/>
      <c r="J2" s="8"/>
      <c r="K2" s="9"/>
      <c r="L2" s="6"/>
      <c r="M2" s="6" t="s">
        <v>15</v>
      </c>
      <c r="N2" s="6" t="s">
        <v>16</v>
      </c>
      <c r="O2" s="10"/>
    </row>
    <row r="3" spans="1:15" x14ac:dyDescent="0.2">
      <c r="A3" s="11">
        <v>2</v>
      </c>
      <c r="B3" s="11" t="s">
        <v>17</v>
      </c>
      <c r="C3" s="11" t="s">
        <v>18</v>
      </c>
      <c r="D3" s="11" t="s">
        <v>19</v>
      </c>
      <c r="E3" s="11" t="s">
        <v>20</v>
      </c>
      <c r="F3" s="11"/>
      <c r="G3" s="11"/>
      <c r="H3" s="12"/>
      <c r="I3" s="11"/>
      <c r="J3" s="13" t="str">
        <f>HYPERLINK("mailto:abdulsalam@alalali.com","abdulsalam@alalali.com")</f>
        <v>abdulsalam@alalali.com</v>
      </c>
      <c r="K3" s="14"/>
      <c r="L3" s="11">
        <v>1</v>
      </c>
      <c r="M3" s="11" t="s">
        <v>21</v>
      </c>
      <c r="N3" s="11" t="s">
        <v>16</v>
      </c>
      <c r="O3" s="15"/>
    </row>
    <row r="4" spans="1:15" x14ac:dyDescent="0.2">
      <c r="A4" s="11">
        <v>3</v>
      </c>
      <c r="B4" s="11" t="s">
        <v>22</v>
      </c>
      <c r="C4" s="11" t="s">
        <v>23</v>
      </c>
      <c r="D4" s="11" t="s">
        <v>24</v>
      </c>
      <c r="E4" s="11" t="s">
        <v>25</v>
      </c>
      <c r="F4" s="11"/>
      <c r="G4" s="11"/>
      <c r="H4" s="12"/>
      <c r="I4" s="11"/>
      <c r="J4" s="13" t="str">
        <f>HYPERLINK("mailto:Brian@alalali.com","Brian@alalali.com")</f>
        <v>Brian@alalali.com</v>
      </c>
      <c r="K4" s="14"/>
      <c r="L4" s="11">
        <v>1</v>
      </c>
      <c r="M4" s="11" t="s">
        <v>26</v>
      </c>
      <c r="N4" s="11" t="s">
        <v>16</v>
      </c>
      <c r="O4" s="15"/>
    </row>
    <row r="5" spans="1:15" x14ac:dyDescent="0.2">
      <c r="A5" s="16">
        <v>4</v>
      </c>
      <c r="B5" s="16" t="s">
        <v>27</v>
      </c>
      <c r="C5" s="17" t="s">
        <v>28</v>
      </c>
      <c r="D5" s="16" t="s">
        <v>29</v>
      </c>
      <c r="E5" s="16" t="s">
        <v>30</v>
      </c>
      <c r="F5" s="16" t="s">
        <v>31</v>
      </c>
      <c r="G5" s="16"/>
      <c r="H5" s="18"/>
      <c r="I5" s="16"/>
      <c r="J5" s="19" t="str">
        <f>HYPERLINK("mailto:fwalid@alalali.com","fwalid@alalali.com")</f>
        <v>fwalid@alalali.com</v>
      </c>
      <c r="K5" s="20">
        <v>97455551391</v>
      </c>
      <c r="L5" s="16">
        <v>2</v>
      </c>
      <c r="M5" s="16" t="s">
        <v>32</v>
      </c>
      <c r="N5" s="16" t="s">
        <v>33</v>
      </c>
      <c r="O5" s="21"/>
    </row>
    <row r="6" spans="1:15" x14ac:dyDescent="0.2">
      <c r="A6" s="22">
        <v>5</v>
      </c>
      <c r="B6" s="22" t="s">
        <v>34</v>
      </c>
      <c r="C6" s="22" t="s">
        <v>35</v>
      </c>
      <c r="D6" s="22" t="s">
        <v>36</v>
      </c>
      <c r="E6" s="22" t="s">
        <v>37</v>
      </c>
      <c r="F6" s="22" t="s">
        <v>38</v>
      </c>
      <c r="G6" s="22"/>
      <c r="H6" s="23"/>
      <c r="I6" s="22"/>
      <c r="J6" s="24" t="str">
        <f>HYPERLINK("mailto:nasimakhter@alalali.com","nasimakhter@alalali.com")</f>
        <v>nasimakhter@alalali.com</v>
      </c>
      <c r="K6" s="25"/>
      <c r="L6" s="22">
        <v>2</v>
      </c>
      <c r="M6" s="22" t="s">
        <v>32</v>
      </c>
      <c r="N6" s="22" t="s">
        <v>33</v>
      </c>
      <c r="O6" s="26"/>
    </row>
    <row r="7" spans="1:15" x14ac:dyDescent="0.2">
      <c r="A7" s="6">
        <v>6</v>
      </c>
      <c r="B7" s="6" t="s">
        <v>39</v>
      </c>
      <c r="C7" s="6" t="s">
        <v>40</v>
      </c>
      <c r="D7" s="6" t="s">
        <v>41</v>
      </c>
      <c r="E7" s="6" t="s">
        <v>42</v>
      </c>
      <c r="F7" s="6" t="s">
        <v>43</v>
      </c>
      <c r="G7" s="6"/>
      <c r="H7" s="7"/>
      <c r="I7" s="6"/>
      <c r="J7" s="8" t="str">
        <f>HYPERLINK("mailto:Emad@alalali.com","Emad@alalali.com")</f>
        <v>Emad@alalali.com</v>
      </c>
      <c r="K7" s="9"/>
      <c r="L7" s="6">
        <v>2</v>
      </c>
      <c r="M7" s="6" t="s">
        <v>32</v>
      </c>
      <c r="N7" s="6" t="s">
        <v>33</v>
      </c>
      <c r="O7" s="10"/>
    </row>
    <row r="8" spans="1:15" x14ac:dyDescent="0.2">
      <c r="A8" s="27">
        <v>7</v>
      </c>
      <c r="B8" s="27" t="s">
        <v>44</v>
      </c>
      <c r="C8" s="27" t="s">
        <v>45</v>
      </c>
      <c r="D8" s="27" t="s">
        <v>46</v>
      </c>
      <c r="E8" s="27" t="s">
        <v>47</v>
      </c>
      <c r="F8" s="27" t="s">
        <v>48</v>
      </c>
      <c r="G8" s="27"/>
      <c r="H8" s="28"/>
      <c r="I8" s="27"/>
      <c r="J8" s="29" t="str">
        <f>HYPERLINK("mailto:Munir@alalali.com","Munir@alalali.com")</f>
        <v>Munir@alalali.com</v>
      </c>
      <c r="K8" s="30"/>
      <c r="L8" s="27">
        <v>2</v>
      </c>
      <c r="M8" s="27" t="s">
        <v>32</v>
      </c>
      <c r="N8" s="27" t="s">
        <v>33</v>
      </c>
      <c r="O8" s="31"/>
    </row>
    <row r="9" spans="1:15" x14ac:dyDescent="0.2">
      <c r="A9" s="22">
        <v>8</v>
      </c>
      <c r="B9" s="22" t="s">
        <v>49</v>
      </c>
      <c r="C9" s="22" t="s">
        <v>50</v>
      </c>
      <c r="D9" s="22" t="s">
        <v>51</v>
      </c>
      <c r="E9" s="22" t="s">
        <v>52</v>
      </c>
      <c r="F9" s="22" t="s">
        <v>53</v>
      </c>
      <c r="G9" s="22"/>
      <c r="H9" s="23"/>
      <c r="I9" s="22"/>
      <c r="J9" s="24" t="str">
        <f>HYPERLINK("mailto:agawish@alalali.com","agawish@alalali.com")</f>
        <v>agawish@alalali.com</v>
      </c>
      <c r="K9" s="25"/>
      <c r="L9" s="22">
        <v>2</v>
      </c>
      <c r="M9" s="22" t="s">
        <v>32</v>
      </c>
      <c r="N9" s="22" t="s">
        <v>33</v>
      </c>
      <c r="O9" s="26"/>
    </row>
    <row r="10" spans="1:15" x14ac:dyDescent="0.2">
      <c r="A10" s="32">
        <v>9</v>
      </c>
      <c r="B10" s="32" t="s">
        <v>54</v>
      </c>
      <c r="C10" s="32" t="s">
        <v>55</v>
      </c>
      <c r="D10" s="32" t="s">
        <v>56</v>
      </c>
      <c r="E10" s="32" t="s">
        <v>57</v>
      </c>
      <c r="F10" s="33" t="s">
        <v>58</v>
      </c>
      <c r="G10" s="34"/>
      <c r="H10" s="35"/>
      <c r="I10" s="32"/>
      <c r="J10" s="36" t="s">
        <v>59</v>
      </c>
      <c r="K10" s="37">
        <v>971558301400</v>
      </c>
      <c r="L10" s="32">
        <v>2</v>
      </c>
      <c r="M10" s="32" t="s">
        <v>32</v>
      </c>
      <c r="N10" s="32" t="s">
        <v>33</v>
      </c>
      <c r="O10" s="38">
        <v>42262</v>
      </c>
    </row>
    <row r="11" spans="1:15" x14ac:dyDescent="0.2">
      <c r="A11" s="22">
        <v>10</v>
      </c>
      <c r="B11" s="22" t="s">
        <v>60</v>
      </c>
      <c r="C11" s="22" t="s">
        <v>61</v>
      </c>
      <c r="D11" s="22" t="s">
        <v>62</v>
      </c>
      <c r="E11" s="22" t="s">
        <v>63</v>
      </c>
      <c r="F11" s="22" t="s">
        <v>38</v>
      </c>
      <c r="G11" s="23" t="s">
        <v>38</v>
      </c>
      <c r="H11" s="39"/>
      <c r="I11" s="22"/>
      <c r="J11" s="24" t="str">
        <f>HYPERLINK("mailto:arshadkhan@alalali.com","arshadkhan@alalali.com")</f>
        <v>arshadkhan@alalali.com</v>
      </c>
      <c r="K11" s="25"/>
      <c r="L11" s="22">
        <v>5</v>
      </c>
      <c r="M11" s="22" t="s">
        <v>64</v>
      </c>
      <c r="N11" s="22" t="s">
        <v>65</v>
      </c>
      <c r="O11" s="26"/>
    </row>
    <row r="12" spans="1:15" x14ac:dyDescent="0.2">
      <c r="A12" s="40">
        <v>11</v>
      </c>
      <c r="B12" s="40" t="s">
        <v>66</v>
      </c>
      <c r="C12" s="40" t="s">
        <v>67</v>
      </c>
      <c r="D12" s="40" t="s">
        <v>68</v>
      </c>
      <c r="E12" s="40" t="s">
        <v>69</v>
      </c>
      <c r="F12" s="41" t="s">
        <v>58</v>
      </c>
      <c r="G12" s="42"/>
      <c r="H12" s="43"/>
      <c r="I12" s="40"/>
      <c r="J12" s="44" t="s">
        <v>70</v>
      </c>
      <c r="K12" s="45">
        <v>971558301205</v>
      </c>
      <c r="L12" s="40">
        <v>9</v>
      </c>
      <c r="M12" s="40" t="s">
        <v>71</v>
      </c>
      <c r="N12" s="40" t="s">
        <v>72</v>
      </c>
      <c r="O12" s="46">
        <v>42164</v>
      </c>
    </row>
    <row r="13" spans="1:15" ht="130" x14ac:dyDescent="0.2">
      <c r="A13" s="22">
        <v>12</v>
      </c>
      <c r="B13" s="22" t="s">
        <v>73</v>
      </c>
      <c r="C13" s="22" t="s">
        <v>74</v>
      </c>
      <c r="D13" s="22" t="s">
        <v>75</v>
      </c>
      <c r="E13" s="22" t="s">
        <v>76</v>
      </c>
      <c r="F13" s="47" t="s">
        <v>58</v>
      </c>
      <c r="G13" s="23" t="s">
        <v>77</v>
      </c>
      <c r="H13" s="39"/>
      <c r="I13" s="22"/>
      <c r="J13" s="24" t="s">
        <v>78</v>
      </c>
      <c r="K13" s="25">
        <v>971558300894</v>
      </c>
      <c r="L13" s="22">
        <v>9</v>
      </c>
      <c r="M13" s="22" t="s">
        <v>64</v>
      </c>
      <c r="N13" s="22" t="s">
        <v>65</v>
      </c>
      <c r="O13" s="26">
        <v>39187</v>
      </c>
    </row>
    <row r="14" spans="1:15" x14ac:dyDescent="0.2">
      <c r="A14" s="48">
        <v>13</v>
      </c>
      <c r="B14" s="48" t="s">
        <v>79</v>
      </c>
      <c r="C14" s="48" t="s">
        <v>80</v>
      </c>
      <c r="D14" s="48" t="s">
        <v>81</v>
      </c>
      <c r="E14" s="48" t="s">
        <v>82</v>
      </c>
      <c r="F14" s="49" t="s">
        <v>58</v>
      </c>
      <c r="G14" s="50" t="s">
        <v>83</v>
      </c>
      <c r="H14" s="51"/>
      <c r="I14" s="48"/>
      <c r="J14" s="52" t="s">
        <v>84</v>
      </c>
      <c r="K14" s="53">
        <v>971558300915</v>
      </c>
      <c r="L14" s="48">
        <v>9</v>
      </c>
      <c r="M14" s="48" t="s">
        <v>64</v>
      </c>
      <c r="N14" s="48" t="s">
        <v>65</v>
      </c>
      <c r="O14" s="54">
        <v>40196</v>
      </c>
    </row>
    <row r="15" spans="1:15" x14ac:dyDescent="0.2">
      <c r="A15" s="22">
        <v>14</v>
      </c>
      <c r="B15" s="55" t="s">
        <v>85</v>
      </c>
      <c r="C15" s="55" t="s">
        <v>86</v>
      </c>
      <c r="D15" s="55" t="s">
        <v>87</v>
      </c>
      <c r="E15" s="55" t="s">
        <v>88</v>
      </c>
      <c r="F15" s="55" t="s">
        <v>53</v>
      </c>
      <c r="G15" s="56" t="s">
        <v>89</v>
      </c>
      <c r="H15" s="39"/>
      <c r="I15" s="22"/>
      <c r="J15" s="24" t="str">
        <f>HYPERLINK("mailto:Cyril@alalali.com","Cyril@alalali.com")</f>
        <v>Cyril@alalali.com</v>
      </c>
      <c r="K15" s="25">
        <v>96897895399</v>
      </c>
      <c r="L15" s="22">
        <v>8</v>
      </c>
      <c r="M15" s="22" t="s">
        <v>90</v>
      </c>
      <c r="N15" s="22" t="s">
        <v>91</v>
      </c>
      <c r="O15" s="57">
        <v>37073</v>
      </c>
    </row>
    <row r="16" spans="1:15" x14ac:dyDescent="0.2">
      <c r="A16" s="40">
        <v>15</v>
      </c>
      <c r="B16" s="40" t="s">
        <v>92</v>
      </c>
      <c r="C16" s="58" t="s">
        <v>93</v>
      </c>
      <c r="D16" s="40" t="s">
        <v>94</v>
      </c>
      <c r="E16" s="58" t="s">
        <v>95</v>
      </c>
      <c r="F16" s="41" t="s">
        <v>58</v>
      </c>
      <c r="G16" s="59" t="s">
        <v>96</v>
      </c>
      <c r="H16" s="43" t="s">
        <v>96</v>
      </c>
      <c r="I16" s="60" t="s">
        <v>97</v>
      </c>
      <c r="J16" s="44" t="s">
        <v>98</v>
      </c>
      <c r="K16" s="45">
        <v>971558299631</v>
      </c>
      <c r="L16" s="40">
        <v>12</v>
      </c>
      <c r="M16" s="61" t="s">
        <v>90</v>
      </c>
      <c r="N16" s="40" t="s">
        <v>91</v>
      </c>
      <c r="O16" s="46">
        <v>37073</v>
      </c>
    </row>
    <row r="17" spans="1:15" ht="409" x14ac:dyDescent="0.2">
      <c r="A17" s="22">
        <v>16</v>
      </c>
      <c r="B17" s="22" t="s">
        <v>99</v>
      </c>
      <c r="C17" s="55" t="s">
        <v>100</v>
      </c>
      <c r="D17" s="22" t="s">
        <v>101</v>
      </c>
      <c r="E17" s="55" t="s">
        <v>102</v>
      </c>
      <c r="F17" s="47" t="s">
        <v>58</v>
      </c>
      <c r="G17" s="62" t="s">
        <v>103</v>
      </c>
      <c r="H17" s="23" t="s">
        <v>103</v>
      </c>
      <c r="I17" s="63" t="s">
        <v>104</v>
      </c>
      <c r="J17" s="24" t="s">
        <v>105</v>
      </c>
      <c r="K17" s="25">
        <v>971558299012</v>
      </c>
      <c r="L17" s="22">
        <v>12</v>
      </c>
      <c r="M17" s="64" t="s">
        <v>90</v>
      </c>
      <c r="N17" s="22" t="s">
        <v>91</v>
      </c>
      <c r="O17" s="26">
        <v>39229</v>
      </c>
    </row>
    <row r="18" spans="1:15" ht="409" x14ac:dyDescent="0.2">
      <c r="A18" s="22">
        <v>17</v>
      </c>
      <c r="B18" s="22" t="s">
        <v>106</v>
      </c>
      <c r="C18" s="22" t="s">
        <v>107</v>
      </c>
      <c r="D18" s="22" t="s">
        <v>108</v>
      </c>
      <c r="E18" s="22" t="s">
        <v>109</v>
      </c>
      <c r="F18" s="47" t="s">
        <v>58</v>
      </c>
      <c r="G18" s="23" t="s">
        <v>110</v>
      </c>
      <c r="H18" s="23" t="s">
        <v>110</v>
      </c>
      <c r="I18" s="63" t="s">
        <v>111</v>
      </c>
      <c r="J18" s="24" t="s">
        <v>112</v>
      </c>
      <c r="K18" s="25">
        <v>971558299262</v>
      </c>
      <c r="L18" s="22">
        <v>12</v>
      </c>
      <c r="M18" s="22" t="s">
        <v>113</v>
      </c>
      <c r="N18" s="22" t="s">
        <v>114</v>
      </c>
      <c r="O18" s="26">
        <v>37370</v>
      </c>
    </row>
    <row r="19" spans="1:15" ht="409" x14ac:dyDescent="0.2">
      <c r="A19" s="22">
        <v>18</v>
      </c>
      <c r="B19" s="22" t="s">
        <v>115</v>
      </c>
      <c r="C19" s="22" t="s">
        <v>116</v>
      </c>
      <c r="D19" s="22" t="s">
        <v>19</v>
      </c>
      <c r="E19" s="22" t="s">
        <v>20</v>
      </c>
      <c r="F19" s="47" t="s">
        <v>58</v>
      </c>
      <c r="G19" s="23" t="s">
        <v>117</v>
      </c>
      <c r="H19" s="23" t="s">
        <v>117</v>
      </c>
      <c r="I19" s="63" t="s">
        <v>118</v>
      </c>
      <c r="J19" s="24" t="str">
        <f>HYPERLINK("mailto:basel@alalali.com","basel@alalali.com")</f>
        <v>basel@alalali.com</v>
      </c>
      <c r="K19" s="25">
        <v>971558296150</v>
      </c>
      <c r="L19" s="22">
        <v>12</v>
      </c>
      <c r="M19" s="22" t="s">
        <v>113</v>
      </c>
      <c r="N19" s="22" t="s">
        <v>114</v>
      </c>
      <c r="O19" s="26">
        <v>39694</v>
      </c>
    </row>
    <row r="20" spans="1:15" ht="409" x14ac:dyDescent="0.2">
      <c r="A20" s="22">
        <v>19</v>
      </c>
      <c r="B20" s="22" t="s">
        <v>119</v>
      </c>
      <c r="C20" s="22" t="s">
        <v>120</v>
      </c>
      <c r="D20" s="22" t="s">
        <v>121</v>
      </c>
      <c r="E20" s="22" t="s">
        <v>122</v>
      </c>
      <c r="F20" s="47" t="s">
        <v>58</v>
      </c>
      <c r="G20" s="23" t="s">
        <v>123</v>
      </c>
      <c r="H20" s="23" t="s">
        <v>123</v>
      </c>
      <c r="I20" s="63" t="s">
        <v>124</v>
      </c>
      <c r="J20" s="24" t="s">
        <v>125</v>
      </c>
      <c r="K20" s="25">
        <v>971558293424</v>
      </c>
      <c r="L20" s="22">
        <v>12</v>
      </c>
      <c r="M20" s="22" t="s">
        <v>113</v>
      </c>
      <c r="N20" s="22" t="s">
        <v>114</v>
      </c>
      <c r="O20" s="26">
        <v>40026</v>
      </c>
    </row>
    <row r="21" spans="1:15" ht="409" x14ac:dyDescent="0.2">
      <c r="A21" s="22">
        <v>20</v>
      </c>
      <c r="B21" s="22" t="s">
        <v>126</v>
      </c>
      <c r="C21" s="22" t="s">
        <v>127</v>
      </c>
      <c r="D21" s="22" t="s">
        <v>128</v>
      </c>
      <c r="E21" s="22" t="s">
        <v>129</v>
      </c>
      <c r="F21" s="47" t="s">
        <v>58</v>
      </c>
      <c r="G21" s="23" t="s">
        <v>130</v>
      </c>
      <c r="H21" s="23" t="s">
        <v>130</v>
      </c>
      <c r="I21" s="63" t="s">
        <v>131</v>
      </c>
      <c r="J21" s="24" t="s">
        <v>132</v>
      </c>
      <c r="K21" s="25">
        <v>971558299731</v>
      </c>
      <c r="L21" s="22">
        <v>12</v>
      </c>
      <c r="M21" s="22" t="s">
        <v>113</v>
      </c>
      <c r="N21" s="22" t="s">
        <v>114</v>
      </c>
      <c r="O21" s="26">
        <v>40483</v>
      </c>
    </row>
    <row r="22" spans="1:15" ht="52" x14ac:dyDescent="0.2">
      <c r="A22" s="22">
        <v>21</v>
      </c>
      <c r="B22" s="22" t="s">
        <v>133</v>
      </c>
      <c r="C22" s="22" t="s">
        <v>134</v>
      </c>
      <c r="D22" s="22" t="s">
        <v>135</v>
      </c>
      <c r="E22" s="22" t="s">
        <v>136</v>
      </c>
      <c r="F22" s="47" t="s">
        <v>58</v>
      </c>
      <c r="G22" s="23" t="s">
        <v>130</v>
      </c>
      <c r="H22" s="23" t="s">
        <v>130</v>
      </c>
      <c r="I22" s="63" t="s">
        <v>137</v>
      </c>
      <c r="J22" s="24" t="str">
        <f>HYPERLINK("mailto:SameerBadnore@alalali.com","SameerBadnore@alalali.com")</f>
        <v>SameerBadnore@alalali.com</v>
      </c>
      <c r="K22" s="25">
        <v>971558293691</v>
      </c>
      <c r="L22" s="22">
        <v>12</v>
      </c>
      <c r="M22" s="22" t="s">
        <v>138</v>
      </c>
      <c r="N22" s="22" t="s">
        <v>139</v>
      </c>
      <c r="O22" s="26">
        <v>41657</v>
      </c>
    </row>
    <row r="23" spans="1:15" ht="130" x14ac:dyDescent="0.2">
      <c r="A23" s="22">
        <v>22</v>
      </c>
      <c r="B23" s="22" t="s">
        <v>140</v>
      </c>
      <c r="C23" s="22" t="s">
        <v>141</v>
      </c>
      <c r="D23" s="22" t="s">
        <v>142</v>
      </c>
      <c r="E23" s="22" t="s">
        <v>143</v>
      </c>
      <c r="F23" s="47" t="s">
        <v>58</v>
      </c>
      <c r="G23" s="23" t="s">
        <v>130</v>
      </c>
      <c r="H23" s="23" t="s">
        <v>130</v>
      </c>
      <c r="I23" s="63" t="s">
        <v>144</v>
      </c>
      <c r="J23" s="24" t="str">
        <f>HYPERLINK("mailto:ariel@alalali.com","ariel@alalali.com")</f>
        <v>ariel@alalali.com</v>
      </c>
      <c r="K23" s="25">
        <v>971558295497</v>
      </c>
      <c r="L23" s="22">
        <v>12</v>
      </c>
      <c r="M23" s="22" t="s">
        <v>138</v>
      </c>
      <c r="N23" s="22" t="s">
        <v>139</v>
      </c>
      <c r="O23" s="26">
        <v>40563</v>
      </c>
    </row>
    <row r="24" spans="1:15" ht="143" x14ac:dyDescent="0.2">
      <c r="A24" s="22">
        <v>23</v>
      </c>
      <c r="B24" s="22" t="s">
        <v>145</v>
      </c>
      <c r="C24" s="22" t="s">
        <v>146</v>
      </c>
      <c r="D24" s="22" t="s">
        <v>147</v>
      </c>
      <c r="E24" s="22" t="s">
        <v>148</v>
      </c>
      <c r="F24" s="47" t="s">
        <v>58</v>
      </c>
      <c r="G24" s="23" t="s">
        <v>130</v>
      </c>
      <c r="H24" s="23" t="s">
        <v>130</v>
      </c>
      <c r="I24" s="63" t="s">
        <v>149</v>
      </c>
      <c r="J24" s="24" t="s">
        <v>150</v>
      </c>
      <c r="K24" s="25">
        <v>971558296082</v>
      </c>
      <c r="L24" s="22">
        <v>12</v>
      </c>
      <c r="M24" s="22" t="s">
        <v>138</v>
      </c>
      <c r="N24" s="22" t="s">
        <v>139</v>
      </c>
      <c r="O24" s="26">
        <v>38504</v>
      </c>
    </row>
    <row r="25" spans="1:15" ht="26" x14ac:dyDescent="0.2">
      <c r="A25" s="22">
        <v>24</v>
      </c>
      <c r="B25" s="22" t="s">
        <v>151</v>
      </c>
      <c r="C25" s="22" t="s">
        <v>152</v>
      </c>
      <c r="D25" s="22" t="s">
        <v>153</v>
      </c>
      <c r="E25" s="22" t="s">
        <v>154</v>
      </c>
      <c r="F25" s="47" t="s">
        <v>58</v>
      </c>
      <c r="G25" s="23" t="s">
        <v>130</v>
      </c>
      <c r="H25" s="23" t="s">
        <v>130</v>
      </c>
      <c r="I25" s="63" t="s">
        <v>155</v>
      </c>
      <c r="J25" s="24" t="str">
        <f>HYPERLINK("mailto:maeen@alalali.com","maeen@alalali.com")</f>
        <v>maeen@alalali.com</v>
      </c>
      <c r="K25" s="25">
        <v>971558293659</v>
      </c>
      <c r="L25" s="22">
        <v>12</v>
      </c>
      <c r="M25" s="22" t="s">
        <v>138</v>
      </c>
      <c r="N25" s="22" t="s">
        <v>139</v>
      </c>
      <c r="O25" s="26">
        <v>41657</v>
      </c>
    </row>
    <row r="26" spans="1:15" ht="409" x14ac:dyDescent="0.2">
      <c r="A26" s="22">
        <v>26</v>
      </c>
      <c r="B26" s="22" t="s">
        <v>156</v>
      </c>
      <c r="C26" s="22" t="s">
        <v>157</v>
      </c>
      <c r="D26" s="22" t="s">
        <v>158</v>
      </c>
      <c r="E26" s="22" t="s">
        <v>159</v>
      </c>
      <c r="F26" s="47" t="s">
        <v>58</v>
      </c>
      <c r="G26" s="22" t="s">
        <v>96</v>
      </c>
      <c r="H26" s="23" t="s">
        <v>96</v>
      </c>
      <c r="I26" s="63" t="s">
        <v>160</v>
      </c>
      <c r="J26" s="24" t="s">
        <v>161</v>
      </c>
      <c r="K26" s="25">
        <v>971558295099</v>
      </c>
      <c r="L26" s="22">
        <v>12</v>
      </c>
      <c r="M26" s="22" t="s">
        <v>162</v>
      </c>
      <c r="N26" s="22" t="s">
        <v>114</v>
      </c>
      <c r="O26" s="26">
        <v>39816</v>
      </c>
    </row>
    <row r="27" spans="1:15" ht="409" x14ac:dyDescent="0.2">
      <c r="A27" s="22">
        <v>27</v>
      </c>
      <c r="B27" s="22" t="s">
        <v>163</v>
      </c>
      <c r="C27" s="22" t="s">
        <v>164</v>
      </c>
      <c r="D27" s="22" t="s">
        <v>165</v>
      </c>
      <c r="E27" s="22" t="s">
        <v>166</v>
      </c>
      <c r="F27" s="47" t="s">
        <v>58</v>
      </c>
      <c r="G27" s="22" t="s">
        <v>103</v>
      </c>
      <c r="H27" s="23" t="s">
        <v>103</v>
      </c>
      <c r="I27" s="63" t="s">
        <v>167</v>
      </c>
      <c r="J27" s="24" t="s">
        <v>168</v>
      </c>
      <c r="K27" s="25">
        <v>971558296654</v>
      </c>
      <c r="L27" s="22">
        <v>12</v>
      </c>
      <c r="M27" s="22" t="s">
        <v>162</v>
      </c>
      <c r="N27" s="22" t="s">
        <v>114</v>
      </c>
      <c r="O27" s="26">
        <v>39946</v>
      </c>
    </row>
    <row r="28" spans="1:15" ht="409" x14ac:dyDescent="0.2">
      <c r="A28" s="22">
        <v>28</v>
      </c>
      <c r="B28" s="22" t="s">
        <v>169</v>
      </c>
      <c r="C28" s="22" t="s">
        <v>134</v>
      </c>
      <c r="D28" s="22" t="s">
        <v>170</v>
      </c>
      <c r="E28" s="22" t="s">
        <v>30</v>
      </c>
      <c r="F28" s="47" t="s">
        <v>58</v>
      </c>
      <c r="G28" s="22" t="s">
        <v>171</v>
      </c>
      <c r="H28" s="23" t="s">
        <v>171</v>
      </c>
      <c r="I28" s="63" t="s">
        <v>172</v>
      </c>
      <c r="J28" s="24" t="s">
        <v>173</v>
      </c>
      <c r="K28" s="25">
        <v>971555025454</v>
      </c>
      <c r="L28" s="22">
        <v>12</v>
      </c>
      <c r="M28" s="22" t="s">
        <v>162</v>
      </c>
      <c r="N28" s="22" t="s">
        <v>114</v>
      </c>
      <c r="O28" s="26">
        <v>41395</v>
      </c>
    </row>
    <row r="29" spans="1:15" ht="409" x14ac:dyDescent="0.2">
      <c r="A29" s="22">
        <v>29</v>
      </c>
      <c r="B29" s="22" t="s">
        <v>174</v>
      </c>
      <c r="C29" s="22" t="s">
        <v>175</v>
      </c>
      <c r="D29" s="22" t="s">
        <v>176</v>
      </c>
      <c r="E29" s="22" t="s">
        <v>177</v>
      </c>
      <c r="F29" s="47" t="s">
        <v>58</v>
      </c>
      <c r="G29" s="22" t="s">
        <v>171</v>
      </c>
      <c r="H29" s="23" t="s">
        <v>171</v>
      </c>
      <c r="I29" s="63" t="s">
        <v>178</v>
      </c>
      <c r="J29" s="24" t="s">
        <v>179</v>
      </c>
      <c r="K29" s="25">
        <v>971558293725</v>
      </c>
      <c r="L29" s="22">
        <v>12</v>
      </c>
      <c r="M29" s="22" t="s">
        <v>162</v>
      </c>
      <c r="N29" s="22" t="s">
        <v>114</v>
      </c>
      <c r="O29" s="26">
        <v>39250</v>
      </c>
    </row>
    <row r="30" spans="1:15" ht="409" x14ac:dyDescent="0.2">
      <c r="A30" s="22">
        <v>30</v>
      </c>
      <c r="B30" s="22" t="s">
        <v>180</v>
      </c>
      <c r="C30" s="22" t="s">
        <v>181</v>
      </c>
      <c r="D30" s="22" t="s">
        <v>182</v>
      </c>
      <c r="E30" s="22" t="s">
        <v>183</v>
      </c>
      <c r="F30" s="47" t="s">
        <v>58</v>
      </c>
      <c r="G30" s="22" t="s">
        <v>123</v>
      </c>
      <c r="H30" s="23" t="s">
        <v>123</v>
      </c>
      <c r="I30" s="63" t="s">
        <v>184</v>
      </c>
      <c r="J30" s="24" t="s">
        <v>185</v>
      </c>
      <c r="K30" s="25">
        <v>971558296236</v>
      </c>
      <c r="L30" s="22">
        <v>12</v>
      </c>
      <c r="M30" s="22" t="s">
        <v>162</v>
      </c>
      <c r="N30" s="22" t="s">
        <v>114</v>
      </c>
      <c r="O30" s="26">
        <v>38735</v>
      </c>
    </row>
    <row r="31" spans="1:15" ht="409" x14ac:dyDescent="0.2">
      <c r="A31" s="22">
        <v>31</v>
      </c>
      <c r="B31" s="22" t="s">
        <v>186</v>
      </c>
      <c r="C31" s="22" t="s">
        <v>187</v>
      </c>
      <c r="D31" s="22" t="s">
        <v>188</v>
      </c>
      <c r="E31" s="22" t="s">
        <v>189</v>
      </c>
      <c r="F31" s="47" t="s">
        <v>58</v>
      </c>
      <c r="G31" s="22" t="s">
        <v>130</v>
      </c>
      <c r="H31" s="23" t="s">
        <v>130</v>
      </c>
      <c r="I31" s="63" t="s">
        <v>190</v>
      </c>
      <c r="J31" s="24" t="s">
        <v>191</v>
      </c>
      <c r="K31" s="25">
        <v>971558293131</v>
      </c>
      <c r="L31" s="22">
        <v>12</v>
      </c>
      <c r="M31" s="22" t="s">
        <v>162</v>
      </c>
      <c r="N31" s="22" t="s">
        <v>114</v>
      </c>
      <c r="O31" s="26">
        <v>39448</v>
      </c>
    </row>
    <row r="32" spans="1:15" ht="409" x14ac:dyDescent="0.2">
      <c r="A32" s="22">
        <v>32</v>
      </c>
      <c r="B32" s="22" t="s">
        <v>192</v>
      </c>
      <c r="C32" s="22" t="s">
        <v>193</v>
      </c>
      <c r="D32" s="22" t="s">
        <v>194</v>
      </c>
      <c r="E32" s="22" t="s">
        <v>195</v>
      </c>
      <c r="F32" s="47" t="s">
        <v>58</v>
      </c>
      <c r="G32" s="22" t="s">
        <v>83</v>
      </c>
      <c r="H32" s="23" t="s">
        <v>196</v>
      </c>
      <c r="I32" s="63" t="s">
        <v>197</v>
      </c>
      <c r="J32" s="24" t="s">
        <v>198</v>
      </c>
      <c r="K32" s="25">
        <v>971558299358</v>
      </c>
      <c r="L32" s="22">
        <v>13</v>
      </c>
      <c r="M32" s="22" t="s">
        <v>90</v>
      </c>
      <c r="N32" s="22" t="s">
        <v>91</v>
      </c>
      <c r="O32" s="26">
        <v>42088</v>
      </c>
    </row>
    <row r="33" spans="1:15" ht="409" x14ac:dyDescent="0.2">
      <c r="A33" s="22">
        <v>33</v>
      </c>
      <c r="B33" s="22" t="s">
        <v>199</v>
      </c>
      <c r="C33" s="22" t="s">
        <v>200</v>
      </c>
      <c r="D33" s="22" t="s">
        <v>201</v>
      </c>
      <c r="E33" s="22" t="s">
        <v>202</v>
      </c>
      <c r="F33" s="47" t="s">
        <v>58</v>
      </c>
      <c r="G33" s="22" t="s">
        <v>83</v>
      </c>
      <c r="H33" s="23" t="s">
        <v>83</v>
      </c>
      <c r="I33" s="63" t="s">
        <v>203</v>
      </c>
      <c r="J33" s="24" t="s">
        <v>204</v>
      </c>
      <c r="K33" s="25">
        <v>971558299539</v>
      </c>
      <c r="L33" s="22">
        <v>13</v>
      </c>
      <c r="M33" s="22" t="s">
        <v>113</v>
      </c>
      <c r="N33" s="22" t="s">
        <v>114</v>
      </c>
      <c r="O33" s="26">
        <v>37240</v>
      </c>
    </row>
    <row r="34" spans="1:15" ht="409" x14ac:dyDescent="0.2">
      <c r="A34" s="22">
        <v>36</v>
      </c>
      <c r="B34" s="22" t="s">
        <v>205</v>
      </c>
      <c r="C34" s="22" t="s">
        <v>206</v>
      </c>
      <c r="D34" s="22" t="s">
        <v>207</v>
      </c>
      <c r="E34" s="22" t="s">
        <v>208</v>
      </c>
      <c r="F34" s="47" t="s">
        <v>58</v>
      </c>
      <c r="G34" s="22" t="s">
        <v>83</v>
      </c>
      <c r="H34" s="23" t="s">
        <v>83</v>
      </c>
      <c r="I34" s="63" t="s">
        <v>209</v>
      </c>
      <c r="J34" s="24" t="str">
        <f>HYPERLINK("mailto:ahmed@alalali.com","ahmed@alalali.com")</f>
        <v>ahmed@alalali.com</v>
      </c>
      <c r="K34" s="25">
        <v>971558291005</v>
      </c>
      <c r="L34" s="22">
        <v>13</v>
      </c>
      <c r="M34" s="22" t="s">
        <v>162</v>
      </c>
      <c r="N34" s="22" t="s">
        <v>114</v>
      </c>
      <c r="O34" s="26">
        <v>39811</v>
      </c>
    </row>
    <row r="35" spans="1:15" ht="208" x14ac:dyDescent="0.2">
      <c r="A35" s="22">
        <v>37</v>
      </c>
      <c r="B35" s="22" t="s">
        <v>210</v>
      </c>
      <c r="C35" s="22" t="s">
        <v>211</v>
      </c>
      <c r="D35" s="22" t="s">
        <v>212</v>
      </c>
      <c r="E35" s="22" t="s">
        <v>213</v>
      </c>
      <c r="F35" s="47" t="s">
        <v>58</v>
      </c>
      <c r="G35" s="22" t="s">
        <v>83</v>
      </c>
      <c r="H35" s="23" t="s">
        <v>83</v>
      </c>
      <c r="I35" s="63" t="s">
        <v>214</v>
      </c>
      <c r="J35" s="24" t="s">
        <v>215</v>
      </c>
      <c r="K35" s="25">
        <v>971558291189</v>
      </c>
      <c r="L35" s="22">
        <v>13</v>
      </c>
      <c r="M35" s="22" t="s">
        <v>138</v>
      </c>
      <c r="N35" s="22" t="s">
        <v>139</v>
      </c>
      <c r="O35" s="26">
        <v>40790</v>
      </c>
    </row>
    <row r="36" spans="1:15" ht="409" x14ac:dyDescent="0.2">
      <c r="A36" s="22">
        <v>38</v>
      </c>
      <c r="B36" s="22" t="s">
        <v>216</v>
      </c>
      <c r="C36" s="22" t="s">
        <v>217</v>
      </c>
      <c r="D36" s="22" t="s">
        <v>218</v>
      </c>
      <c r="E36" s="22" t="s">
        <v>107</v>
      </c>
      <c r="F36" s="47" t="s">
        <v>58</v>
      </c>
      <c r="G36" s="22" t="s">
        <v>83</v>
      </c>
      <c r="H36" s="23" t="s">
        <v>83</v>
      </c>
      <c r="I36" s="63" t="s">
        <v>219</v>
      </c>
      <c r="J36" s="24" t="s">
        <v>220</v>
      </c>
      <c r="K36" s="25">
        <v>971558297865</v>
      </c>
      <c r="L36" s="22">
        <v>13</v>
      </c>
      <c r="M36" s="22" t="s">
        <v>162</v>
      </c>
      <c r="N36" s="22" t="s">
        <v>114</v>
      </c>
      <c r="O36" s="26">
        <v>39993</v>
      </c>
    </row>
    <row r="37" spans="1:15" ht="156" x14ac:dyDescent="0.2">
      <c r="A37" s="22">
        <v>39</v>
      </c>
      <c r="B37" s="22" t="s">
        <v>221</v>
      </c>
      <c r="C37" s="22" t="s">
        <v>222</v>
      </c>
      <c r="D37" s="22" t="s">
        <v>223</v>
      </c>
      <c r="E37" s="22" t="s">
        <v>224</v>
      </c>
      <c r="F37" s="47" t="s">
        <v>58</v>
      </c>
      <c r="G37" s="22" t="s">
        <v>83</v>
      </c>
      <c r="H37" s="23" t="s">
        <v>83</v>
      </c>
      <c r="I37" s="63" t="s">
        <v>225</v>
      </c>
      <c r="J37" s="24" t="s">
        <v>226</v>
      </c>
      <c r="K37" s="25">
        <v>971558291630</v>
      </c>
      <c r="L37" s="22">
        <v>13</v>
      </c>
      <c r="M37" s="22" t="s">
        <v>138</v>
      </c>
      <c r="N37" s="22" t="s">
        <v>139</v>
      </c>
      <c r="O37" s="26">
        <v>39279</v>
      </c>
    </row>
    <row r="38" spans="1:15" ht="39" x14ac:dyDescent="0.2">
      <c r="A38" s="22">
        <v>40</v>
      </c>
      <c r="B38" s="22" t="s">
        <v>227</v>
      </c>
      <c r="C38" s="22" t="s">
        <v>228</v>
      </c>
      <c r="D38" s="22" t="s">
        <v>229</v>
      </c>
      <c r="E38" s="22" t="s">
        <v>230</v>
      </c>
      <c r="F38" s="47" t="s">
        <v>58</v>
      </c>
      <c r="G38" s="22" t="s">
        <v>83</v>
      </c>
      <c r="H38" s="23" t="s">
        <v>83</v>
      </c>
      <c r="I38" s="63" t="s">
        <v>231</v>
      </c>
      <c r="J38" s="24" t="s">
        <v>232</v>
      </c>
      <c r="K38" s="25">
        <v>971558297006</v>
      </c>
      <c r="L38" s="22">
        <v>13</v>
      </c>
      <c r="M38" s="22" t="s">
        <v>138</v>
      </c>
      <c r="N38" s="22" t="s">
        <v>139</v>
      </c>
      <c r="O38" s="26">
        <v>41066</v>
      </c>
    </row>
    <row r="39" spans="1:15" ht="26" x14ac:dyDescent="0.2">
      <c r="A39" s="22">
        <v>41</v>
      </c>
      <c r="B39" s="22" t="s">
        <v>233</v>
      </c>
      <c r="C39" s="22" t="s">
        <v>234</v>
      </c>
      <c r="D39" s="22" t="s">
        <v>235</v>
      </c>
      <c r="E39" s="22" t="s">
        <v>236</v>
      </c>
      <c r="F39" s="47" t="s">
        <v>58</v>
      </c>
      <c r="G39" s="22" t="s">
        <v>103</v>
      </c>
      <c r="H39" s="23" t="s">
        <v>103</v>
      </c>
      <c r="I39" s="22"/>
      <c r="J39" s="24"/>
      <c r="K39" s="25">
        <v>971558289237</v>
      </c>
      <c r="L39" s="22">
        <v>16</v>
      </c>
      <c r="M39" s="22" t="s">
        <v>237</v>
      </c>
      <c r="N39" s="22" t="s">
        <v>139</v>
      </c>
      <c r="O39" s="26">
        <v>39837</v>
      </c>
    </row>
    <row r="40" spans="1:15" ht="26" x14ac:dyDescent="0.2">
      <c r="A40" s="22">
        <v>42</v>
      </c>
      <c r="B40" s="22" t="s">
        <v>238</v>
      </c>
      <c r="C40" s="22" t="s">
        <v>239</v>
      </c>
      <c r="D40" s="22" t="s">
        <v>62</v>
      </c>
      <c r="E40" s="22" t="s">
        <v>63</v>
      </c>
      <c r="F40" s="47" t="s">
        <v>58</v>
      </c>
      <c r="G40" s="22" t="s">
        <v>103</v>
      </c>
      <c r="H40" s="23" t="s">
        <v>103</v>
      </c>
      <c r="I40" s="22"/>
      <c r="J40" s="24"/>
      <c r="K40" s="25">
        <v>971558298604</v>
      </c>
      <c r="L40" s="22">
        <v>16</v>
      </c>
      <c r="M40" s="22" t="s">
        <v>237</v>
      </c>
      <c r="N40" s="22" t="s">
        <v>139</v>
      </c>
      <c r="O40" s="26">
        <v>40199</v>
      </c>
    </row>
    <row r="41" spans="1:15" ht="26" x14ac:dyDescent="0.2">
      <c r="A41" s="22">
        <v>43</v>
      </c>
      <c r="B41" s="22" t="s">
        <v>240</v>
      </c>
      <c r="C41" s="22" t="s">
        <v>200</v>
      </c>
      <c r="D41" s="22" t="s">
        <v>241</v>
      </c>
      <c r="E41" s="22" t="s">
        <v>242</v>
      </c>
      <c r="F41" s="47" t="s">
        <v>58</v>
      </c>
      <c r="G41" s="22" t="s">
        <v>103</v>
      </c>
      <c r="H41" s="23" t="s">
        <v>103</v>
      </c>
      <c r="I41" s="22"/>
      <c r="J41" s="24"/>
      <c r="K41" s="25">
        <v>971558297903</v>
      </c>
      <c r="L41" s="22">
        <v>16</v>
      </c>
      <c r="M41" s="22" t="s">
        <v>237</v>
      </c>
      <c r="N41" s="22" t="s">
        <v>139</v>
      </c>
      <c r="O41" s="26">
        <v>39250</v>
      </c>
    </row>
    <row r="42" spans="1:15" ht="52" x14ac:dyDescent="0.2">
      <c r="A42" s="22">
        <v>44</v>
      </c>
      <c r="B42" s="22" t="s">
        <v>243</v>
      </c>
      <c r="C42" s="22" t="s">
        <v>244</v>
      </c>
      <c r="D42" s="22" t="s">
        <v>245</v>
      </c>
      <c r="E42" s="22" t="s">
        <v>246</v>
      </c>
      <c r="F42" s="47" t="s">
        <v>58</v>
      </c>
      <c r="G42" s="22" t="s">
        <v>123</v>
      </c>
      <c r="H42" s="23" t="s">
        <v>123</v>
      </c>
      <c r="I42" s="22"/>
      <c r="J42" s="24"/>
      <c r="K42" s="25">
        <v>971558119745</v>
      </c>
      <c r="L42" s="22">
        <v>12</v>
      </c>
      <c r="M42" s="22" t="s">
        <v>237</v>
      </c>
      <c r="N42" s="22" t="s">
        <v>139</v>
      </c>
      <c r="O42" s="26">
        <v>42026</v>
      </c>
    </row>
    <row r="43" spans="1:15" ht="26" x14ac:dyDescent="0.2">
      <c r="A43" s="22">
        <v>45</v>
      </c>
      <c r="B43" s="22" t="s">
        <v>247</v>
      </c>
      <c r="C43" s="22" t="s">
        <v>200</v>
      </c>
      <c r="D43" s="22" t="s">
        <v>248</v>
      </c>
      <c r="E43" s="22" t="s">
        <v>249</v>
      </c>
      <c r="F43" s="47" t="s">
        <v>58</v>
      </c>
      <c r="G43" s="22" t="s">
        <v>250</v>
      </c>
      <c r="H43" s="23" t="s">
        <v>250</v>
      </c>
      <c r="I43" s="22"/>
      <c r="J43" s="24"/>
      <c r="K43" s="25">
        <v>971558289971</v>
      </c>
      <c r="L43" s="22">
        <v>12</v>
      </c>
      <c r="M43" s="22" t="s">
        <v>237</v>
      </c>
      <c r="N43" s="22" t="s">
        <v>139</v>
      </c>
      <c r="O43" s="26">
        <v>41707</v>
      </c>
    </row>
    <row r="44" spans="1:15" ht="26" x14ac:dyDescent="0.2">
      <c r="A44" s="22">
        <v>46</v>
      </c>
      <c r="B44" s="22" t="s">
        <v>251</v>
      </c>
      <c r="C44" s="22" t="s">
        <v>252</v>
      </c>
      <c r="D44" s="22" t="s">
        <v>253</v>
      </c>
      <c r="E44" s="22" t="s">
        <v>254</v>
      </c>
      <c r="F44" s="47" t="s">
        <v>58</v>
      </c>
      <c r="G44" s="22" t="s">
        <v>255</v>
      </c>
      <c r="H44" s="23" t="s">
        <v>255</v>
      </c>
      <c r="I44" s="22"/>
      <c r="J44" s="24"/>
      <c r="K44" s="25">
        <v>971558289553</v>
      </c>
      <c r="L44" s="22">
        <v>15</v>
      </c>
      <c r="M44" s="22" t="s">
        <v>237</v>
      </c>
      <c r="N44" s="22" t="s">
        <v>139</v>
      </c>
      <c r="O44" s="26">
        <v>41167</v>
      </c>
    </row>
    <row r="45" spans="1:15" x14ac:dyDescent="0.2">
      <c r="A45" s="22">
        <v>47</v>
      </c>
      <c r="B45" s="22" t="s">
        <v>256</v>
      </c>
      <c r="C45" s="22" t="s">
        <v>257</v>
      </c>
      <c r="D45" s="22" t="s">
        <v>258</v>
      </c>
      <c r="E45" s="22" t="s">
        <v>259</v>
      </c>
      <c r="F45" s="47" t="s">
        <v>58</v>
      </c>
      <c r="G45" s="22" t="s">
        <v>96</v>
      </c>
      <c r="H45" s="23" t="s">
        <v>96</v>
      </c>
      <c r="I45" s="22"/>
      <c r="J45" s="24"/>
      <c r="K45" s="25">
        <v>971558296577</v>
      </c>
      <c r="L45" s="22">
        <v>15</v>
      </c>
      <c r="M45" s="22" t="s">
        <v>237</v>
      </c>
      <c r="N45" s="22" t="s">
        <v>139</v>
      </c>
      <c r="O45" s="26">
        <v>42185</v>
      </c>
    </row>
    <row r="46" spans="1:15" x14ac:dyDescent="0.2">
      <c r="A46" s="22">
        <v>48</v>
      </c>
      <c r="B46" s="22" t="s">
        <v>260</v>
      </c>
      <c r="C46" s="22" t="s">
        <v>261</v>
      </c>
      <c r="D46" s="22" t="s">
        <v>262</v>
      </c>
      <c r="E46" s="22" t="s">
        <v>263</v>
      </c>
      <c r="F46" s="47" t="s">
        <v>58</v>
      </c>
      <c r="G46" s="22" t="s">
        <v>264</v>
      </c>
      <c r="H46" s="23" t="s">
        <v>264</v>
      </c>
      <c r="I46" s="22"/>
      <c r="J46" s="24"/>
      <c r="K46" s="25">
        <v>971555016839</v>
      </c>
      <c r="L46" s="22">
        <v>12</v>
      </c>
      <c r="M46" s="22" t="s">
        <v>237</v>
      </c>
      <c r="N46" s="22" t="s">
        <v>139</v>
      </c>
      <c r="O46" s="26">
        <v>41686</v>
      </c>
    </row>
    <row r="47" spans="1:15" x14ac:dyDescent="0.2">
      <c r="A47" s="22">
        <v>49</v>
      </c>
      <c r="B47" s="22" t="s">
        <v>265</v>
      </c>
      <c r="C47" s="22" t="s">
        <v>266</v>
      </c>
      <c r="D47" s="22" t="s">
        <v>267</v>
      </c>
      <c r="E47" s="22" t="s">
        <v>268</v>
      </c>
      <c r="F47" s="47" t="s">
        <v>58</v>
      </c>
      <c r="G47" s="22" t="s">
        <v>264</v>
      </c>
      <c r="H47" s="23" t="s">
        <v>264</v>
      </c>
      <c r="I47" s="22"/>
      <c r="J47" s="24"/>
      <c r="K47" s="25">
        <v>971558293842</v>
      </c>
      <c r="L47" s="22">
        <v>19</v>
      </c>
      <c r="M47" s="22" t="s">
        <v>237</v>
      </c>
      <c r="N47" s="22" t="s">
        <v>139</v>
      </c>
      <c r="O47" s="26">
        <v>41961</v>
      </c>
    </row>
    <row r="48" spans="1:15" x14ac:dyDescent="0.2">
      <c r="A48" s="22">
        <v>50</v>
      </c>
      <c r="B48" s="22" t="s">
        <v>269</v>
      </c>
      <c r="C48" s="22" t="s">
        <v>270</v>
      </c>
      <c r="D48" s="22" t="s">
        <v>271</v>
      </c>
      <c r="E48" s="22" t="s">
        <v>272</v>
      </c>
      <c r="F48" s="47" t="s">
        <v>58</v>
      </c>
      <c r="G48" s="22" t="s">
        <v>264</v>
      </c>
      <c r="H48" s="23" t="s">
        <v>264</v>
      </c>
      <c r="I48" s="22"/>
      <c r="J48" s="24"/>
      <c r="K48" s="25">
        <v>971555290348</v>
      </c>
      <c r="L48" s="22">
        <v>19</v>
      </c>
      <c r="M48" s="22" t="s">
        <v>237</v>
      </c>
      <c r="N48" s="22" t="s">
        <v>139</v>
      </c>
      <c r="O48" s="26">
        <v>41998</v>
      </c>
    </row>
    <row r="49" spans="1:15" ht="52" x14ac:dyDescent="0.2">
      <c r="A49" s="22">
        <v>51</v>
      </c>
      <c r="B49" s="22" t="s">
        <v>273</v>
      </c>
      <c r="C49" s="22" t="s">
        <v>274</v>
      </c>
      <c r="D49" s="22" t="s">
        <v>218</v>
      </c>
      <c r="E49" s="22" t="s">
        <v>107</v>
      </c>
      <c r="F49" s="47" t="s">
        <v>58</v>
      </c>
      <c r="G49" s="22" t="s">
        <v>123</v>
      </c>
      <c r="H49" s="23" t="s">
        <v>123</v>
      </c>
      <c r="I49" s="22"/>
      <c r="J49" s="24"/>
      <c r="K49" s="25">
        <v>971558293836</v>
      </c>
      <c r="L49" s="22">
        <v>19</v>
      </c>
      <c r="M49" s="22" t="s">
        <v>237</v>
      </c>
      <c r="N49" s="22" t="s">
        <v>139</v>
      </c>
      <c r="O49" s="26">
        <v>41073</v>
      </c>
    </row>
    <row r="50" spans="1:15" x14ac:dyDescent="0.2">
      <c r="A50" s="22">
        <v>52</v>
      </c>
      <c r="B50" s="22" t="s">
        <v>275</v>
      </c>
      <c r="C50" s="22" t="s">
        <v>276</v>
      </c>
      <c r="D50" s="22" t="s">
        <v>277</v>
      </c>
      <c r="E50" s="22" t="s">
        <v>278</v>
      </c>
      <c r="F50" s="47" t="s">
        <v>58</v>
      </c>
      <c r="G50" s="22" t="s">
        <v>264</v>
      </c>
      <c r="H50" s="23" t="s">
        <v>264</v>
      </c>
      <c r="I50" s="22"/>
      <c r="J50" s="24"/>
      <c r="K50" s="25">
        <v>971558297982</v>
      </c>
      <c r="L50" s="22">
        <v>19</v>
      </c>
      <c r="M50" s="22" t="s">
        <v>237</v>
      </c>
      <c r="N50" s="22" t="s">
        <v>139</v>
      </c>
      <c r="O50" s="26">
        <v>40544</v>
      </c>
    </row>
    <row r="51" spans="1:15" x14ac:dyDescent="0.2">
      <c r="A51" s="22">
        <v>53</v>
      </c>
      <c r="B51" s="22" t="s">
        <v>279</v>
      </c>
      <c r="C51" s="22" t="s">
        <v>280</v>
      </c>
      <c r="D51" s="22" t="s">
        <v>281</v>
      </c>
      <c r="E51" s="22" t="s">
        <v>282</v>
      </c>
      <c r="F51" s="47" t="s">
        <v>58</v>
      </c>
      <c r="G51" s="22" t="s">
        <v>130</v>
      </c>
      <c r="H51" s="23" t="s">
        <v>130</v>
      </c>
      <c r="I51" s="22"/>
      <c r="J51" s="24"/>
      <c r="K51" s="25">
        <v>971558289962</v>
      </c>
      <c r="L51" s="22">
        <v>20</v>
      </c>
      <c r="M51" s="22" t="s">
        <v>237</v>
      </c>
      <c r="N51" s="22" t="s">
        <v>139</v>
      </c>
      <c r="O51" s="26">
        <v>41666</v>
      </c>
    </row>
    <row r="52" spans="1:15" x14ac:dyDescent="0.2">
      <c r="A52" s="22">
        <v>54</v>
      </c>
      <c r="B52" s="22" t="s">
        <v>283</v>
      </c>
      <c r="C52" s="22" t="s">
        <v>284</v>
      </c>
      <c r="D52" s="22" t="s">
        <v>285</v>
      </c>
      <c r="E52" s="22" t="s">
        <v>286</v>
      </c>
      <c r="F52" s="47" t="s">
        <v>58</v>
      </c>
      <c r="G52" s="22" t="s">
        <v>130</v>
      </c>
      <c r="H52" s="23" t="s">
        <v>130</v>
      </c>
      <c r="I52" s="22"/>
      <c r="J52" s="24"/>
      <c r="K52" s="25">
        <v>971558295388</v>
      </c>
      <c r="L52" s="22">
        <v>18</v>
      </c>
      <c r="M52" s="22" t="s">
        <v>237</v>
      </c>
      <c r="N52" s="22" t="s">
        <v>139</v>
      </c>
      <c r="O52" s="26">
        <v>38657</v>
      </c>
    </row>
    <row r="53" spans="1:15" x14ac:dyDescent="0.2">
      <c r="A53" s="22">
        <v>55</v>
      </c>
      <c r="B53" s="22" t="s">
        <v>287</v>
      </c>
      <c r="C53" s="22" t="s">
        <v>288</v>
      </c>
      <c r="D53" s="22" t="s">
        <v>289</v>
      </c>
      <c r="E53" s="22" t="s">
        <v>290</v>
      </c>
      <c r="F53" s="47" t="s">
        <v>58</v>
      </c>
      <c r="G53" s="22" t="s">
        <v>130</v>
      </c>
      <c r="H53" s="23" t="s">
        <v>130</v>
      </c>
      <c r="I53" s="22"/>
      <c r="J53" s="24"/>
      <c r="K53" s="25">
        <v>971526414459</v>
      </c>
      <c r="L53" s="22">
        <v>18</v>
      </c>
      <c r="M53" s="22" t="s">
        <v>237</v>
      </c>
      <c r="N53" s="22" t="s">
        <v>139</v>
      </c>
      <c r="O53" s="26">
        <v>40954</v>
      </c>
    </row>
    <row r="54" spans="1:15" x14ac:dyDescent="0.2">
      <c r="A54" s="22">
        <v>56</v>
      </c>
      <c r="B54" s="22" t="s">
        <v>291</v>
      </c>
      <c r="C54" s="22" t="s">
        <v>292</v>
      </c>
      <c r="D54" s="22" t="s">
        <v>293</v>
      </c>
      <c r="E54" s="22" t="s">
        <v>294</v>
      </c>
      <c r="F54" s="47" t="s">
        <v>58</v>
      </c>
      <c r="G54" s="22" t="s">
        <v>171</v>
      </c>
      <c r="H54" s="23" t="s">
        <v>171</v>
      </c>
      <c r="I54" s="22"/>
      <c r="J54" s="24"/>
      <c r="K54" s="25">
        <v>971558293995</v>
      </c>
      <c r="L54" s="22">
        <v>18</v>
      </c>
      <c r="M54" s="22" t="s">
        <v>237</v>
      </c>
      <c r="N54" s="22" t="s">
        <v>139</v>
      </c>
      <c r="O54" s="26">
        <v>41645</v>
      </c>
    </row>
    <row r="55" spans="1:15" x14ac:dyDescent="0.2">
      <c r="A55" s="22">
        <v>57</v>
      </c>
      <c r="B55" s="22" t="s">
        <v>295</v>
      </c>
      <c r="C55" s="22" t="s">
        <v>296</v>
      </c>
      <c r="D55" s="22" t="s">
        <v>262</v>
      </c>
      <c r="E55" s="22" t="s">
        <v>263</v>
      </c>
      <c r="F55" s="47" t="s">
        <v>58</v>
      </c>
      <c r="G55" s="22" t="s">
        <v>130</v>
      </c>
      <c r="H55" s="23" t="s">
        <v>130</v>
      </c>
      <c r="I55" s="22"/>
      <c r="J55" s="24"/>
      <c r="K55" s="25">
        <v>971526414439</v>
      </c>
      <c r="L55" s="22">
        <v>18</v>
      </c>
      <c r="M55" s="22" t="s">
        <v>237</v>
      </c>
      <c r="N55" s="22" t="s">
        <v>139</v>
      </c>
      <c r="O55" s="26">
        <v>41645</v>
      </c>
    </row>
    <row r="56" spans="1:15" x14ac:dyDescent="0.2">
      <c r="A56" s="22">
        <v>58</v>
      </c>
      <c r="B56" s="22" t="s">
        <v>297</v>
      </c>
      <c r="C56" s="22" t="s">
        <v>298</v>
      </c>
      <c r="D56" s="22" t="s">
        <v>299</v>
      </c>
      <c r="E56" s="22" t="s">
        <v>300</v>
      </c>
      <c r="F56" s="47" t="s">
        <v>58</v>
      </c>
      <c r="G56" s="22" t="s">
        <v>130</v>
      </c>
      <c r="H56" s="23" t="s">
        <v>130</v>
      </c>
      <c r="I56" s="22"/>
      <c r="J56" s="24"/>
      <c r="K56" s="25">
        <v>971558295873</v>
      </c>
      <c r="L56" s="22">
        <v>18</v>
      </c>
      <c r="M56" s="22" t="s">
        <v>237</v>
      </c>
      <c r="N56" s="22" t="s">
        <v>139</v>
      </c>
      <c r="O56" s="26">
        <v>40194</v>
      </c>
    </row>
    <row r="57" spans="1:15" x14ac:dyDescent="0.2">
      <c r="A57" s="22">
        <v>59</v>
      </c>
      <c r="B57" s="22" t="s">
        <v>301</v>
      </c>
      <c r="C57" s="22" t="s">
        <v>302</v>
      </c>
      <c r="D57" s="22" t="s">
        <v>303</v>
      </c>
      <c r="E57" s="22" t="s">
        <v>304</v>
      </c>
      <c r="F57" s="47" t="s">
        <v>58</v>
      </c>
      <c r="G57" s="22" t="s">
        <v>130</v>
      </c>
      <c r="H57" s="23" t="s">
        <v>130</v>
      </c>
      <c r="I57" s="22"/>
      <c r="J57" s="24"/>
      <c r="K57" s="25">
        <v>971558295674</v>
      </c>
      <c r="L57" s="22">
        <v>19</v>
      </c>
      <c r="M57" s="22" t="s">
        <v>305</v>
      </c>
      <c r="N57" s="22" t="s">
        <v>139</v>
      </c>
      <c r="O57" s="26">
        <v>39424</v>
      </c>
    </row>
    <row r="58" spans="1:15" x14ac:dyDescent="0.2">
      <c r="A58" s="22">
        <v>60</v>
      </c>
      <c r="B58" s="22" t="s">
        <v>306</v>
      </c>
      <c r="C58" s="22" t="s">
        <v>307</v>
      </c>
      <c r="D58" s="22" t="s">
        <v>308</v>
      </c>
      <c r="E58" s="22" t="s">
        <v>309</v>
      </c>
      <c r="F58" s="47" t="s">
        <v>58</v>
      </c>
      <c r="G58" s="22" t="s">
        <v>130</v>
      </c>
      <c r="H58" s="23" t="s">
        <v>130</v>
      </c>
      <c r="I58" s="22"/>
      <c r="J58" s="24"/>
      <c r="K58" s="25">
        <v>971558289866</v>
      </c>
      <c r="L58" s="22">
        <v>18</v>
      </c>
      <c r="M58" s="22" t="s">
        <v>237</v>
      </c>
      <c r="N58" s="22" t="s">
        <v>139</v>
      </c>
      <c r="O58" s="26">
        <v>40607</v>
      </c>
    </row>
    <row r="59" spans="1:15" x14ac:dyDescent="0.2">
      <c r="A59" s="22">
        <v>61</v>
      </c>
      <c r="B59" s="22" t="s">
        <v>310</v>
      </c>
      <c r="C59" s="22" t="s">
        <v>311</v>
      </c>
      <c r="D59" s="22" t="s">
        <v>312</v>
      </c>
      <c r="E59" s="22" t="s">
        <v>313</v>
      </c>
      <c r="F59" s="47" t="s">
        <v>58</v>
      </c>
      <c r="G59" s="22" t="s">
        <v>130</v>
      </c>
      <c r="H59" s="23" t="s">
        <v>130</v>
      </c>
      <c r="I59" s="22"/>
      <c r="J59" s="24"/>
      <c r="K59" s="25">
        <v>971558296484</v>
      </c>
      <c r="L59" s="22">
        <v>20</v>
      </c>
      <c r="M59" s="22" t="s">
        <v>237</v>
      </c>
      <c r="N59" s="22" t="s">
        <v>139</v>
      </c>
      <c r="O59" s="26">
        <v>35576</v>
      </c>
    </row>
    <row r="60" spans="1:15" x14ac:dyDescent="0.2">
      <c r="A60" s="22">
        <v>62</v>
      </c>
      <c r="B60" s="22" t="s">
        <v>314</v>
      </c>
      <c r="C60" s="22" t="s">
        <v>315</v>
      </c>
      <c r="D60" s="22" t="s">
        <v>316</v>
      </c>
      <c r="E60" s="22" t="s">
        <v>317</v>
      </c>
      <c r="F60" s="47" t="s">
        <v>58</v>
      </c>
      <c r="G60" s="22" t="s">
        <v>130</v>
      </c>
      <c r="H60" s="23" t="s">
        <v>130</v>
      </c>
      <c r="I60" s="22"/>
      <c r="J60" s="24"/>
      <c r="K60" s="25">
        <v>971558129658</v>
      </c>
      <c r="L60" s="22">
        <v>18</v>
      </c>
      <c r="M60" s="22" t="s">
        <v>237</v>
      </c>
      <c r="N60" s="22" t="s">
        <v>139</v>
      </c>
      <c r="O60" s="26">
        <v>42010</v>
      </c>
    </row>
    <row r="61" spans="1:15" x14ac:dyDescent="0.2">
      <c r="A61" s="22">
        <v>63</v>
      </c>
      <c r="B61" s="22" t="s">
        <v>318</v>
      </c>
      <c r="C61" s="22" t="s">
        <v>319</v>
      </c>
      <c r="D61" s="22" t="s">
        <v>320</v>
      </c>
      <c r="E61" s="22" t="s">
        <v>321</v>
      </c>
      <c r="F61" s="47" t="s">
        <v>58</v>
      </c>
      <c r="G61" s="22" t="s">
        <v>130</v>
      </c>
      <c r="H61" s="23" t="s">
        <v>130</v>
      </c>
      <c r="I61" s="22"/>
      <c r="J61" s="24"/>
      <c r="K61" s="25">
        <v>971558148362</v>
      </c>
      <c r="L61" s="22">
        <v>18</v>
      </c>
      <c r="M61" s="22" t="s">
        <v>237</v>
      </c>
      <c r="N61" s="22" t="s">
        <v>139</v>
      </c>
      <c r="O61" s="26">
        <v>42053</v>
      </c>
    </row>
    <row r="62" spans="1:15" x14ac:dyDescent="0.2">
      <c r="A62" s="22">
        <v>64</v>
      </c>
      <c r="B62" s="22" t="s">
        <v>322</v>
      </c>
      <c r="C62" s="22" t="s">
        <v>323</v>
      </c>
      <c r="D62" s="22" t="s">
        <v>324</v>
      </c>
      <c r="E62" s="22" t="s">
        <v>325</v>
      </c>
      <c r="F62" s="47" t="s">
        <v>58</v>
      </c>
      <c r="G62" s="22" t="s">
        <v>264</v>
      </c>
      <c r="H62" s="23" t="s">
        <v>264</v>
      </c>
      <c r="I62" s="22"/>
      <c r="J62" s="24"/>
      <c r="K62" s="25">
        <v>971554271907</v>
      </c>
      <c r="L62" s="22">
        <v>12</v>
      </c>
      <c r="M62" s="22" t="s">
        <v>305</v>
      </c>
      <c r="N62" s="22" t="s">
        <v>139</v>
      </c>
      <c r="O62" s="26">
        <v>40308</v>
      </c>
    </row>
    <row r="63" spans="1:15" x14ac:dyDescent="0.2">
      <c r="A63" s="22">
        <v>65</v>
      </c>
      <c r="B63" s="22" t="s">
        <v>240</v>
      </c>
      <c r="C63" s="22" t="s">
        <v>200</v>
      </c>
      <c r="D63" s="22" t="s">
        <v>326</v>
      </c>
      <c r="E63" s="22" t="s">
        <v>327</v>
      </c>
      <c r="F63" s="47" t="s">
        <v>58</v>
      </c>
      <c r="G63" s="22" t="s">
        <v>83</v>
      </c>
      <c r="H63" s="23" t="s">
        <v>83</v>
      </c>
      <c r="I63" s="22"/>
      <c r="J63" s="24"/>
      <c r="K63" s="25">
        <v>971552960534</v>
      </c>
      <c r="L63" s="22"/>
      <c r="M63" s="22" t="s">
        <v>237</v>
      </c>
      <c r="N63" s="22" t="s">
        <v>139</v>
      </c>
      <c r="O63" s="26">
        <v>41778</v>
      </c>
    </row>
    <row r="64" spans="1:15" x14ac:dyDescent="0.2">
      <c r="A64" s="22">
        <v>66</v>
      </c>
      <c r="B64" s="22" t="s">
        <v>328</v>
      </c>
      <c r="C64" s="22" t="s">
        <v>329</v>
      </c>
      <c r="D64" s="22" t="s">
        <v>330</v>
      </c>
      <c r="E64" s="22" t="s">
        <v>331</v>
      </c>
      <c r="F64" s="47" t="s">
        <v>58</v>
      </c>
      <c r="G64" s="22" t="s">
        <v>83</v>
      </c>
      <c r="H64" s="23" t="s">
        <v>83</v>
      </c>
      <c r="I64" s="22"/>
      <c r="J64" s="24"/>
      <c r="K64" s="25">
        <v>971558291529</v>
      </c>
      <c r="L64" s="22">
        <v>33</v>
      </c>
      <c r="M64" s="22" t="s">
        <v>237</v>
      </c>
      <c r="N64" s="22" t="s">
        <v>139</v>
      </c>
      <c r="O64" s="26">
        <v>41972</v>
      </c>
    </row>
    <row r="65" spans="1:15" x14ac:dyDescent="0.2">
      <c r="A65" s="22">
        <v>67</v>
      </c>
      <c r="B65" s="22" t="s">
        <v>332</v>
      </c>
      <c r="C65" s="22" t="s">
        <v>333</v>
      </c>
      <c r="D65" s="22" t="s">
        <v>334</v>
      </c>
      <c r="E65" s="22" t="s">
        <v>335</v>
      </c>
      <c r="F65" s="47" t="s">
        <v>58</v>
      </c>
      <c r="G65" s="22" t="s">
        <v>83</v>
      </c>
      <c r="H65" s="23" t="s">
        <v>83</v>
      </c>
      <c r="I65" s="22"/>
      <c r="J65" s="24"/>
      <c r="K65" s="25">
        <v>971558291062</v>
      </c>
      <c r="L65" s="22">
        <v>33</v>
      </c>
      <c r="M65" s="22" t="s">
        <v>237</v>
      </c>
      <c r="N65" s="22" t="s">
        <v>139</v>
      </c>
      <c r="O65" s="26">
        <v>40264</v>
      </c>
    </row>
    <row r="66" spans="1:15" x14ac:dyDescent="0.2">
      <c r="A66" s="22">
        <v>68</v>
      </c>
      <c r="B66" s="22" t="s">
        <v>336</v>
      </c>
      <c r="C66" s="22" t="s">
        <v>337</v>
      </c>
      <c r="D66" s="22" t="s">
        <v>338</v>
      </c>
      <c r="E66" s="22" t="s">
        <v>339</v>
      </c>
      <c r="F66" s="47" t="s">
        <v>58</v>
      </c>
      <c r="G66" s="22" t="s">
        <v>83</v>
      </c>
      <c r="H66" s="23" t="s">
        <v>83</v>
      </c>
      <c r="I66" s="22"/>
      <c r="J66" s="24"/>
      <c r="K66" s="25">
        <v>971555016841</v>
      </c>
      <c r="L66" s="22">
        <v>33</v>
      </c>
      <c r="M66" s="22" t="s">
        <v>237</v>
      </c>
      <c r="N66" s="22" t="s">
        <v>139</v>
      </c>
      <c r="O66" s="26">
        <v>40746</v>
      </c>
    </row>
    <row r="67" spans="1:15" x14ac:dyDescent="0.2">
      <c r="A67" s="22">
        <v>69</v>
      </c>
      <c r="B67" s="22" t="s">
        <v>340</v>
      </c>
      <c r="C67" s="22" t="s">
        <v>341</v>
      </c>
      <c r="D67" s="22" t="s">
        <v>342</v>
      </c>
      <c r="E67" s="22" t="s">
        <v>343</v>
      </c>
      <c r="F67" s="47" t="s">
        <v>58</v>
      </c>
      <c r="G67" s="22" t="s">
        <v>83</v>
      </c>
      <c r="H67" s="23" t="s">
        <v>83</v>
      </c>
      <c r="I67" s="22"/>
      <c r="J67" s="24"/>
      <c r="K67" s="25">
        <v>971528274090</v>
      </c>
      <c r="L67" s="22">
        <v>33</v>
      </c>
      <c r="M67" s="22" t="s">
        <v>237</v>
      </c>
      <c r="N67" s="22" t="s">
        <v>139</v>
      </c>
      <c r="O67" s="26">
        <v>42301</v>
      </c>
    </row>
    <row r="68" spans="1:15" ht="26" x14ac:dyDescent="0.2">
      <c r="A68" s="48">
        <v>70</v>
      </c>
      <c r="B68" s="48" t="s">
        <v>344</v>
      </c>
      <c r="C68" s="48" t="s">
        <v>345</v>
      </c>
      <c r="D68" s="48" t="s">
        <v>49</v>
      </c>
      <c r="E68" s="48" t="s">
        <v>50</v>
      </c>
      <c r="F68" s="49" t="s">
        <v>58</v>
      </c>
      <c r="G68" s="48" t="s">
        <v>83</v>
      </c>
      <c r="H68" s="65" t="s">
        <v>83</v>
      </c>
      <c r="I68" s="66" t="s">
        <v>346</v>
      </c>
      <c r="J68" s="52"/>
      <c r="K68" s="53">
        <v>971528273155</v>
      </c>
      <c r="L68" s="48">
        <v>33</v>
      </c>
      <c r="M68" s="48" t="s">
        <v>237</v>
      </c>
      <c r="N68" s="22" t="s">
        <v>139</v>
      </c>
      <c r="O68" s="54">
        <v>42305</v>
      </c>
    </row>
    <row r="69" spans="1:15" ht="409" x14ac:dyDescent="0.2">
      <c r="A69" s="22">
        <v>71</v>
      </c>
      <c r="B69" s="55" t="s">
        <v>243</v>
      </c>
      <c r="C69" s="55" t="s">
        <v>244</v>
      </c>
      <c r="D69" s="55" t="s">
        <v>347</v>
      </c>
      <c r="E69" s="55" t="s">
        <v>348</v>
      </c>
      <c r="F69" s="47" t="s">
        <v>38</v>
      </c>
      <c r="G69" s="55" t="s">
        <v>38</v>
      </c>
      <c r="H69" s="23" t="s">
        <v>349</v>
      </c>
      <c r="I69" s="63" t="s">
        <v>350</v>
      </c>
      <c r="J69" s="24" t="str">
        <f>HYPERLINK("mailto:mutlaub@almeer.com.bh","mutlaub@almeer.com.bh")</f>
        <v>mutlaub@almeer.com.bh</v>
      </c>
      <c r="K69" s="67">
        <v>97366390319</v>
      </c>
      <c r="L69" s="22">
        <v>10</v>
      </c>
      <c r="M69" s="22" t="s">
        <v>113</v>
      </c>
      <c r="N69" s="22" t="s">
        <v>114</v>
      </c>
      <c r="O69" s="57">
        <v>40353</v>
      </c>
    </row>
    <row r="70" spans="1:15" ht="91" x14ac:dyDescent="0.2">
      <c r="A70" s="22">
        <v>72</v>
      </c>
      <c r="B70" s="55" t="s">
        <v>351</v>
      </c>
      <c r="C70" s="55" t="s">
        <v>352</v>
      </c>
      <c r="D70" s="55" t="s">
        <v>353</v>
      </c>
      <c r="E70" s="55" t="s">
        <v>354</v>
      </c>
      <c r="F70" s="47" t="s">
        <v>38</v>
      </c>
      <c r="G70" s="55" t="s">
        <v>38</v>
      </c>
      <c r="H70" s="23" t="s">
        <v>349</v>
      </c>
      <c r="I70" s="63" t="s">
        <v>355</v>
      </c>
      <c r="J70" s="24" t="str">
        <f>HYPERLINK("mailto:anaskhateeb91@gmail.com","anaskhateeb91@gmail.com")</f>
        <v>anaskhateeb91@gmail.com</v>
      </c>
      <c r="K70" s="67"/>
      <c r="L70" s="22">
        <v>10</v>
      </c>
      <c r="M70" s="22" t="s">
        <v>113</v>
      </c>
      <c r="N70" s="22" t="s">
        <v>114</v>
      </c>
      <c r="O70" s="57">
        <v>42180</v>
      </c>
    </row>
    <row r="71" spans="1:15" ht="409" x14ac:dyDescent="0.2">
      <c r="A71" s="22">
        <v>73</v>
      </c>
      <c r="B71" s="55" t="s">
        <v>356</v>
      </c>
      <c r="C71" s="55" t="s">
        <v>357</v>
      </c>
      <c r="D71" s="55" t="s">
        <v>358</v>
      </c>
      <c r="E71" s="55" t="s">
        <v>359</v>
      </c>
      <c r="F71" s="47" t="s">
        <v>38</v>
      </c>
      <c r="G71" s="55" t="s">
        <v>38</v>
      </c>
      <c r="H71" s="23" t="s">
        <v>360</v>
      </c>
      <c r="I71" s="63" t="s">
        <v>361</v>
      </c>
      <c r="J71" s="24" t="str">
        <f>HYPERLINK("mailto:anaskhateeb91@gmail.com","Mohd_hushammallick@yahoo.com")</f>
        <v>Mohd_hushammallick@yahoo.com</v>
      </c>
      <c r="K71" s="67"/>
      <c r="L71" s="22">
        <v>10</v>
      </c>
      <c r="M71" s="22" t="s">
        <v>113</v>
      </c>
      <c r="N71" s="22" t="s">
        <v>114</v>
      </c>
      <c r="O71" s="57">
        <v>34374</v>
      </c>
    </row>
    <row r="72" spans="1:15" x14ac:dyDescent="0.2">
      <c r="A72" s="6">
        <v>75</v>
      </c>
      <c r="B72" s="68" t="s">
        <v>362</v>
      </c>
      <c r="C72" s="69" t="s">
        <v>363</v>
      </c>
      <c r="D72" s="68" t="s">
        <v>364</v>
      </c>
      <c r="E72" s="68" t="s">
        <v>365</v>
      </c>
      <c r="F72" s="70" t="s">
        <v>31</v>
      </c>
      <c r="G72" s="68" t="s">
        <v>366</v>
      </c>
      <c r="H72" s="71" t="s">
        <v>366</v>
      </c>
      <c r="I72" s="68"/>
      <c r="J72" s="8" t="s">
        <v>367</v>
      </c>
      <c r="K72" s="72">
        <v>97477019018</v>
      </c>
      <c r="L72" s="6">
        <v>4</v>
      </c>
      <c r="M72" s="6" t="s">
        <v>368</v>
      </c>
      <c r="N72" s="6" t="s">
        <v>114</v>
      </c>
      <c r="O72" s="68"/>
    </row>
    <row r="73" spans="1:15" x14ac:dyDescent="0.2">
      <c r="A73" s="73">
        <v>76</v>
      </c>
      <c r="B73" s="74" t="s">
        <v>369</v>
      </c>
      <c r="C73" s="75" t="s">
        <v>370</v>
      </c>
      <c r="D73" s="74" t="s">
        <v>371</v>
      </c>
      <c r="E73" s="74" t="s">
        <v>372</v>
      </c>
      <c r="F73" s="73" t="s">
        <v>31</v>
      </c>
      <c r="G73" s="74" t="s">
        <v>366</v>
      </c>
      <c r="H73" s="76" t="s">
        <v>366</v>
      </c>
      <c r="I73" s="74"/>
      <c r="J73" s="13" t="str">
        <f>HYPERLINK("mailto:shyam@alalali.com","shyam@alalali.com")</f>
        <v>shyam@alalali.com</v>
      </c>
      <c r="K73" s="77">
        <v>97474780288</v>
      </c>
      <c r="L73" s="11">
        <v>4</v>
      </c>
      <c r="M73" s="11" t="s">
        <v>373</v>
      </c>
      <c r="N73" s="73" t="s">
        <v>91</v>
      </c>
      <c r="O73" s="74"/>
    </row>
    <row r="74" spans="1:15" x14ac:dyDescent="0.2">
      <c r="A74" s="11">
        <v>77</v>
      </c>
      <c r="B74" s="74" t="s">
        <v>374</v>
      </c>
      <c r="C74" s="75" t="s">
        <v>242</v>
      </c>
      <c r="D74" s="74" t="s">
        <v>375</v>
      </c>
      <c r="E74" s="74" t="s">
        <v>376</v>
      </c>
      <c r="F74" s="73" t="s">
        <v>31</v>
      </c>
      <c r="G74" s="74" t="s">
        <v>366</v>
      </c>
      <c r="H74" s="76" t="s">
        <v>366</v>
      </c>
      <c r="I74" s="74"/>
      <c r="J74" s="13" t="str">
        <f>HYPERLINK("mailto:ravi@alalali.com","ravi@alalali.com")</f>
        <v>ravi@alalali.com</v>
      </c>
      <c r="K74" s="77">
        <v>97474794127</v>
      </c>
      <c r="L74" s="11">
        <v>76</v>
      </c>
      <c r="M74" s="11" t="s">
        <v>113</v>
      </c>
      <c r="N74" s="11" t="s">
        <v>114</v>
      </c>
      <c r="O74" s="74"/>
    </row>
    <row r="75" spans="1:15" x14ac:dyDescent="0.2">
      <c r="A75" s="73">
        <v>78</v>
      </c>
      <c r="B75" s="74" t="s">
        <v>377</v>
      </c>
      <c r="C75" s="75" t="s">
        <v>200</v>
      </c>
      <c r="D75" s="74" t="s">
        <v>378</v>
      </c>
      <c r="E75" s="74" t="s">
        <v>379</v>
      </c>
      <c r="F75" s="73" t="s">
        <v>31</v>
      </c>
      <c r="G75" s="74" t="s">
        <v>366</v>
      </c>
      <c r="H75" s="76" t="s">
        <v>366</v>
      </c>
      <c r="I75" s="74"/>
      <c r="J75" s="13" t="str">
        <f>HYPERLINK("mailto:faizarsf@alalali.com","faizarsf@alalali.com")</f>
        <v>faizarsf@alalali.com</v>
      </c>
      <c r="K75" s="77">
        <v>97474420900</v>
      </c>
      <c r="L75" s="11">
        <v>76</v>
      </c>
      <c r="M75" s="11" t="s">
        <v>113</v>
      </c>
      <c r="N75" s="11" t="s">
        <v>114</v>
      </c>
      <c r="O75" s="74"/>
    </row>
    <row r="76" spans="1:15" x14ac:dyDescent="0.2">
      <c r="A76" s="11">
        <v>79</v>
      </c>
      <c r="B76" s="74" t="s">
        <v>380</v>
      </c>
      <c r="C76" s="75" t="s">
        <v>381</v>
      </c>
      <c r="D76" s="74" t="s">
        <v>382</v>
      </c>
      <c r="E76" s="74" t="s">
        <v>383</v>
      </c>
      <c r="F76" s="73" t="s">
        <v>31</v>
      </c>
      <c r="G76" s="74" t="s">
        <v>366</v>
      </c>
      <c r="H76" s="76" t="s">
        <v>366</v>
      </c>
      <c r="I76" s="74"/>
      <c r="J76" s="13"/>
      <c r="K76" s="77">
        <v>97474794112</v>
      </c>
      <c r="L76" s="11">
        <v>4</v>
      </c>
      <c r="M76" s="11" t="s">
        <v>113</v>
      </c>
      <c r="N76" s="11" t="s">
        <v>114</v>
      </c>
      <c r="O76" s="74"/>
    </row>
    <row r="77" spans="1:15" x14ac:dyDescent="0.2">
      <c r="A77" s="73">
        <v>80</v>
      </c>
      <c r="B77" s="74" t="s">
        <v>384</v>
      </c>
      <c r="C77" s="75" t="s">
        <v>385</v>
      </c>
      <c r="D77" s="74" t="s">
        <v>386</v>
      </c>
      <c r="E77" s="74" t="s">
        <v>387</v>
      </c>
      <c r="F77" s="73" t="s">
        <v>31</v>
      </c>
      <c r="G77" s="74" t="s">
        <v>366</v>
      </c>
      <c r="H77" s="76" t="s">
        <v>366</v>
      </c>
      <c r="I77" s="74"/>
      <c r="J77" s="13"/>
      <c r="K77" s="77">
        <v>97470492409</v>
      </c>
      <c r="L77" s="11">
        <v>4</v>
      </c>
      <c r="M77" s="11" t="s">
        <v>113</v>
      </c>
      <c r="N77" s="11" t="s">
        <v>114</v>
      </c>
      <c r="O77" s="74"/>
    </row>
    <row r="78" spans="1:15" x14ac:dyDescent="0.2">
      <c r="A78" s="11">
        <v>81</v>
      </c>
      <c r="B78" s="74" t="s">
        <v>388</v>
      </c>
      <c r="C78" s="75" t="s">
        <v>200</v>
      </c>
      <c r="D78" s="74" t="s">
        <v>389</v>
      </c>
      <c r="E78" s="74" t="s">
        <v>390</v>
      </c>
      <c r="F78" s="73" t="s">
        <v>31</v>
      </c>
      <c r="G78" s="74" t="s">
        <v>366</v>
      </c>
      <c r="H78" s="76" t="s">
        <v>366</v>
      </c>
      <c r="I78" s="74"/>
      <c r="J78" s="13"/>
      <c r="K78" s="77">
        <v>97474794126</v>
      </c>
      <c r="L78" s="11">
        <v>76</v>
      </c>
      <c r="M78" s="11" t="s">
        <v>113</v>
      </c>
      <c r="N78" s="11" t="s">
        <v>114</v>
      </c>
      <c r="O78" s="74"/>
    </row>
    <row r="79" spans="1:15" x14ac:dyDescent="0.2">
      <c r="A79" s="73">
        <v>82</v>
      </c>
      <c r="B79" s="74" t="s">
        <v>391</v>
      </c>
      <c r="C79" s="75" t="s">
        <v>392</v>
      </c>
      <c r="D79" s="74" t="s">
        <v>393</v>
      </c>
      <c r="E79" s="74" t="s">
        <v>394</v>
      </c>
      <c r="F79" s="73" t="s">
        <v>31</v>
      </c>
      <c r="G79" s="74" t="s">
        <v>366</v>
      </c>
      <c r="H79" s="76" t="s">
        <v>366</v>
      </c>
      <c r="I79" s="78"/>
      <c r="J79" s="13"/>
      <c r="K79" s="77">
        <v>97474794113</v>
      </c>
      <c r="L79" s="11">
        <v>76</v>
      </c>
      <c r="M79" s="11" t="s">
        <v>113</v>
      </c>
      <c r="N79" s="11" t="s">
        <v>114</v>
      </c>
      <c r="O79" s="74"/>
    </row>
    <row r="80" spans="1:15" ht="84" x14ac:dyDescent="0.2">
      <c r="A80" s="79">
        <v>83</v>
      </c>
      <c r="B80" s="74" t="s">
        <v>395</v>
      </c>
      <c r="C80" s="75" t="s">
        <v>396</v>
      </c>
      <c r="D80" s="74" t="s">
        <v>397</v>
      </c>
      <c r="E80" s="74" t="s">
        <v>398</v>
      </c>
      <c r="F80" s="73" t="s">
        <v>31</v>
      </c>
      <c r="G80" s="74" t="s">
        <v>366</v>
      </c>
      <c r="H80" s="80" t="s">
        <v>366</v>
      </c>
      <c r="I80" s="81" t="s">
        <v>399</v>
      </c>
      <c r="J80" s="82"/>
      <c r="K80" s="77">
        <v>97470481805</v>
      </c>
      <c r="L80" s="11">
        <v>75</v>
      </c>
      <c r="M80" s="11" t="s">
        <v>237</v>
      </c>
      <c r="N80" s="11" t="s">
        <v>114</v>
      </c>
      <c r="O80" s="74"/>
    </row>
    <row r="81" spans="1:15" ht="126" x14ac:dyDescent="0.2">
      <c r="A81" s="83">
        <v>84</v>
      </c>
      <c r="B81" s="74" t="s">
        <v>400</v>
      </c>
      <c r="C81" s="75" t="s">
        <v>401</v>
      </c>
      <c r="D81" s="74" t="s">
        <v>402</v>
      </c>
      <c r="E81" s="74" t="s">
        <v>403</v>
      </c>
      <c r="F81" s="73" t="s">
        <v>31</v>
      </c>
      <c r="G81" s="74" t="s">
        <v>366</v>
      </c>
      <c r="H81" s="80" t="s">
        <v>366</v>
      </c>
      <c r="I81" s="81" t="s">
        <v>404</v>
      </c>
      <c r="J81" s="82"/>
      <c r="K81" s="77">
        <v>97470481794</v>
      </c>
      <c r="L81" s="11">
        <v>75</v>
      </c>
      <c r="M81" s="11" t="s">
        <v>237</v>
      </c>
      <c r="N81" s="11" t="s">
        <v>114</v>
      </c>
      <c r="O81" s="74"/>
    </row>
    <row r="82" spans="1:15" ht="70" x14ac:dyDescent="0.2">
      <c r="A82" s="79">
        <v>85</v>
      </c>
      <c r="B82" s="74" t="s">
        <v>405</v>
      </c>
      <c r="C82" s="75" t="s">
        <v>406</v>
      </c>
      <c r="D82" s="74" t="s">
        <v>364</v>
      </c>
      <c r="E82" s="74" t="s">
        <v>365</v>
      </c>
      <c r="F82" s="73" t="s">
        <v>31</v>
      </c>
      <c r="G82" s="74" t="s">
        <v>366</v>
      </c>
      <c r="H82" s="80" t="s">
        <v>366</v>
      </c>
      <c r="I82" s="84" t="s">
        <v>407</v>
      </c>
      <c r="J82" s="82"/>
      <c r="K82" s="77">
        <v>97470469160</v>
      </c>
      <c r="L82" s="11">
        <v>75</v>
      </c>
      <c r="M82" s="11" t="s">
        <v>237</v>
      </c>
      <c r="N82" s="11" t="s">
        <v>114</v>
      </c>
      <c r="O82" s="74"/>
    </row>
    <row r="83" spans="1:15" ht="154" x14ac:dyDescent="0.2">
      <c r="A83" s="83">
        <v>86</v>
      </c>
      <c r="B83" s="74" t="s">
        <v>408</v>
      </c>
      <c r="C83" s="75" t="s">
        <v>409</v>
      </c>
      <c r="D83" s="74" t="s">
        <v>410</v>
      </c>
      <c r="E83" s="74" t="s">
        <v>411</v>
      </c>
      <c r="F83" s="73" t="s">
        <v>31</v>
      </c>
      <c r="G83" s="74" t="s">
        <v>366</v>
      </c>
      <c r="H83" s="80" t="s">
        <v>366</v>
      </c>
      <c r="I83" s="81" t="s">
        <v>412</v>
      </c>
      <c r="J83" s="82"/>
      <c r="K83" s="77">
        <v>97470481806</v>
      </c>
      <c r="L83" s="11">
        <v>75</v>
      </c>
      <c r="M83" s="11" t="s">
        <v>237</v>
      </c>
      <c r="N83" s="11" t="s">
        <v>114</v>
      </c>
      <c r="O83" s="74"/>
    </row>
    <row r="84" spans="1:15" ht="112" x14ac:dyDescent="0.2">
      <c r="A84" s="79">
        <v>87</v>
      </c>
      <c r="B84" s="74" t="s">
        <v>413</v>
      </c>
      <c r="C84" s="75" t="s">
        <v>414</v>
      </c>
      <c r="D84" s="74" t="s">
        <v>415</v>
      </c>
      <c r="E84" s="74" t="s">
        <v>416</v>
      </c>
      <c r="F84" s="73" t="s">
        <v>31</v>
      </c>
      <c r="G84" s="74" t="s">
        <v>366</v>
      </c>
      <c r="H84" s="80" t="s">
        <v>366</v>
      </c>
      <c r="I84" s="84" t="s">
        <v>417</v>
      </c>
      <c r="J84" s="82"/>
      <c r="K84" s="77">
        <v>97470481797</v>
      </c>
      <c r="L84" s="11">
        <v>75</v>
      </c>
      <c r="M84" s="11" t="s">
        <v>237</v>
      </c>
      <c r="N84" s="11" t="s">
        <v>114</v>
      </c>
      <c r="O84" s="74"/>
    </row>
    <row r="85" spans="1:15" ht="140" x14ac:dyDescent="0.2">
      <c r="A85" s="83">
        <v>88</v>
      </c>
      <c r="B85" s="74" t="s">
        <v>418</v>
      </c>
      <c r="C85" s="75" t="s">
        <v>200</v>
      </c>
      <c r="D85" s="74" t="s">
        <v>419</v>
      </c>
      <c r="E85" s="74" t="s">
        <v>420</v>
      </c>
      <c r="F85" s="73" t="s">
        <v>31</v>
      </c>
      <c r="G85" s="74" t="s">
        <v>366</v>
      </c>
      <c r="H85" s="80" t="s">
        <v>366</v>
      </c>
      <c r="I85" s="81" t="s">
        <v>421</v>
      </c>
      <c r="J85" s="82"/>
      <c r="K85" s="77">
        <v>97470481798</v>
      </c>
      <c r="L85" s="11">
        <v>75</v>
      </c>
      <c r="M85" s="11" t="s">
        <v>237</v>
      </c>
      <c r="N85" s="11" t="s">
        <v>114</v>
      </c>
      <c r="O85" s="74"/>
    </row>
    <row r="86" spans="1:15" ht="238" x14ac:dyDescent="0.2">
      <c r="A86" s="79">
        <v>89</v>
      </c>
      <c r="B86" s="74" t="s">
        <v>422</v>
      </c>
      <c r="C86" s="75" t="s">
        <v>423</v>
      </c>
      <c r="D86" s="74" t="s">
        <v>424</v>
      </c>
      <c r="E86" s="74" t="s">
        <v>425</v>
      </c>
      <c r="F86" s="73" t="s">
        <v>31</v>
      </c>
      <c r="G86" s="74" t="s">
        <v>366</v>
      </c>
      <c r="H86" s="80" t="s">
        <v>366</v>
      </c>
      <c r="I86" s="81" t="s">
        <v>426</v>
      </c>
      <c r="J86" s="82"/>
      <c r="K86" s="77">
        <v>97470481769</v>
      </c>
      <c r="L86" s="11">
        <v>75</v>
      </c>
      <c r="M86" s="11" t="s">
        <v>237</v>
      </c>
      <c r="N86" s="11" t="s">
        <v>114</v>
      </c>
      <c r="O86" s="74"/>
    </row>
    <row r="87" spans="1:15" x14ac:dyDescent="0.2">
      <c r="A87" s="73">
        <v>90</v>
      </c>
      <c r="B87" s="74" t="s">
        <v>427</v>
      </c>
      <c r="C87" s="75" t="s">
        <v>428</v>
      </c>
      <c r="D87" s="74" t="s">
        <v>429</v>
      </c>
      <c r="E87" s="74" t="s">
        <v>430</v>
      </c>
      <c r="F87" s="73" t="s">
        <v>31</v>
      </c>
      <c r="G87" s="74" t="s">
        <v>366</v>
      </c>
      <c r="H87" s="80" t="s">
        <v>366</v>
      </c>
      <c r="I87" s="56"/>
      <c r="J87" s="82"/>
      <c r="K87" s="77">
        <v>97470481800</v>
      </c>
      <c r="L87" s="11">
        <v>75</v>
      </c>
      <c r="M87" s="11" t="s">
        <v>237</v>
      </c>
      <c r="N87" s="11" t="s">
        <v>114</v>
      </c>
      <c r="O87" s="74"/>
    </row>
    <row r="88" spans="1:15" x14ac:dyDescent="0.2">
      <c r="A88" s="11">
        <v>91</v>
      </c>
      <c r="B88" s="74" t="s">
        <v>431</v>
      </c>
      <c r="C88" s="75" t="s">
        <v>432</v>
      </c>
      <c r="D88" s="74" t="s">
        <v>433</v>
      </c>
      <c r="E88" s="74" t="s">
        <v>434</v>
      </c>
      <c r="F88" s="73" t="s">
        <v>31</v>
      </c>
      <c r="G88" s="74" t="s">
        <v>366</v>
      </c>
      <c r="H88" s="80" t="s">
        <v>366</v>
      </c>
      <c r="I88" s="56"/>
      <c r="J88" s="82"/>
      <c r="K88" s="77">
        <v>97470481808</v>
      </c>
      <c r="L88" s="11">
        <v>75</v>
      </c>
      <c r="M88" s="11" t="s">
        <v>237</v>
      </c>
      <c r="N88" s="11" t="s">
        <v>114</v>
      </c>
      <c r="O88" s="74"/>
    </row>
    <row r="89" spans="1:15" ht="224" x14ac:dyDescent="0.2">
      <c r="A89" s="83">
        <v>92</v>
      </c>
      <c r="B89" s="74" t="s">
        <v>435</v>
      </c>
      <c r="C89" s="75" t="s">
        <v>436</v>
      </c>
      <c r="D89" s="74" t="s">
        <v>437</v>
      </c>
      <c r="E89" s="74" t="s">
        <v>438</v>
      </c>
      <c r="F89" s="73" t="s">
        <v>31</v>
      </c>
      <c r="G89" s="74" t="s">
        <v>366</v>
      </c>
      <c r="H89" s="80" t="s">
        <v>366</v>
      </c>
      <c r="I89" s="81" t="s">
        <v>439</v>
      </c>
      <c r="J89" s="82"/>
      <c r="K89" s="77">
        <v>97470481803</v>
      </c>
      <c r="L89" s="11">
        <v>75</v>
      </c>
      <c r="M89" s="11" t="s">
        <v>237</v>
      </c>
      <c r="N89" s="11" t="s">
        <v>114</v>
      </c>
      <c r="O89" s="74"/>
    </row>
    <row r="90" spans="1:15" ht="210" x14ac:dyDescent="0.2">
      <c r="A90" s="79">
        <v>93</v>
      </c>
      <c r="B90" s="74" t="s">
        <v>440</v>
      </c>
      <c r="C90" s="75" t="s">
        <v>441</v>
      </c>
      <c r="D90" s="74" t="s">
        <v>442</v>
      </c>
      <c r="E90" s="74" t="s">
        <v>443</v>
      </c>
      <c r="F90" s="73" t="s">
        <v>31</v>
      </c>
      <c r="G90" s="74" t="s">
        <v>366</v>
      </c>
      <c r="H90" s="80" t="s">
        <v>366</v>
      </c>
      <c r="I90" s="81" t="s">
        <v>444</v>
      </c>
      <c r="J90" s="82"/>
      <c r="K90" s="77">
        <v>97470481795</v>
      </c>
      <c r="L90" s="11">
        <v>75</v>
      </c>
      <c r="M90" s="11" t="s">
        <v>237</v>
      </c>
      <c r="N90" s="11" t="s">
        <v>114</v>
      </c>
      <c r="O90" s="74"/>
    </row>
    <row r="91" spans="1:15" ht="168" x14ac:dyDescent="0.2">
      <c r="A91" s="83">
        <v>94</v>
      </c>
      <c r="B91" s="74" t="s">
        <v>445</v>
      </c>
      <c r="C91" s="75" t="s">
        <v>446</v>
      </c>
      <c r="D91" s="74" t="s">
        <v>447</v>
      </c>
      <c r="E91" s="74" t="s">
        <v>448</v>
      </c>
      <c r="F91" s="73" t="s">
        <v>31</v>
      </c>
      <c r="G91" s="74" t="s">
        <v>366</v>
      </c>
      <c r="H91" s="80" t="s">
        <v>366</v>
      </c>
      <c r="I91" s="81" t="s">
        <v>449</v>
      </c>
      <c r="J91" s="82"/>
      <c r="K91" s="77">
        <v>97470481802</v>
      </c>
      <c r="L91" s="11">
        <v>75</v>
      </c>
      <c r="M91" s="11" t="s">
        <v>237</v>
      </c>
      <c r="N91" s="11" t="s">
        <v>114</v>
      </c>
      <c r="O91" s="74"/>
    </row>
    <row r="92" spans="1:15" x14ac:dyDescent="0.2">
      <c r="A92" s="11">
        <v>95</v>
      </c>
      <c r="B92" s="74" t="s">
        <v>450</v>
      </c>
      <c r="C92" s="75" t="s">
        <v>398</v>
      </c>
      <c r="D92" s="74" t="s">
        <v>451</v>
      </c>
      <c r="E92" s="74" t="s">
        <v>452</v>
      </c>
      <c r="F92" s="73" t="s">
        <v>31</v>
      </c>
      <c r="G92" s="74" t="s">
        <v>366</v>
      </c>
      <c r="H92" s="80" t="s">
        <v>366</v>
      </c>
      <c r="I92" s="56"/>
      <c r="J92" s="82"/>
      <c r="K92" s="77">
        <v>97470481804</v>
      </c>
      <c r="L92" s="11">
        <v>75</v>
      </c>
      <c r="M92" s="11" t="s">
        <v>237</v>
      </c>
      <c r="N92" s="11" t="s">
        <v>114</v>
      </c>
      <c r="O92" s="74"/>
    </row>
    <row r="93" spans="1:15" ht="168" x14ac:dyDescent="0.2">
      <c r="A93" s="83">
        <v>96</v>
      </c>
      <c r="B93" s="74" t="s">
        <v>453</v>
      </c>
      <c r="C93" s="75" t="s">
        <v>454</v>
      </c>
      <c r="D93" s="74" t="s">
        <v>455</v>
      </c>
      <c r="E93" s="74" t="s">
        <v>456</v>
      </c>
      <c r="F93" s="73" t="s">
        <v>31</v>
      </c>
      <c r="G93" s="74" t="s">
        <v>366</v>
      </c>
      <c r="H93" s="80" t="s">
        <v>366</v>
      </c>
      <c r="I93" s="81" t="s">
        <v>457</v>
      </c>
      <c r="J93" s="82"/>
      <c r="K93" s="77">
        <v>97470481793</v>
      </c>
      <c r="L93" s="11">
        <v>75</v>
      </c>
      <c r="M93" s="11" t="s">
        <v>237</v>
      </c>
      <c r="N93" s="11" t="s">
        <v>114</v>
      </c>
      <c r="O93" s="74"/>
    </row>
    <row r="94" spans="1:15" ht="168" x14ac:dyDescent="0.2">
      <c r="A94" s="79">
        <v>97</v>
      </c>
      <c r="B94" s="74" t="s">
        <v>458</v>
      </c>
      <c r="C94" s="75" t="s">
        <v>459</v>
      </c>
      <c r="D94" s="74" t="s">
        <v>460</v>
      </c>
      <c r="E94" s="74" t="s">
        <v>461</v>
      </c>
      <c r="F94" s="73" t="s">
        <v>31</v>
      </c>
      <c r="G94" s="74" t="s">
        <v>366</v>
      </c>
      <c r="H94" s="80" t="s">
        <v>366</v>
      </c>
      <c r="I94" s="81" t="s">
        <v>457</v>
      </c>
      <c r="J94" s="82"/>
      <c r="K94" s="77">
        <v>97470481807</v>
      </c>
      <c r="L94" s="11">
        <v>75</v>
      </c>
      <c r="M94" s="11" t="s">
        <v>237</v>
      </c>
      <c r="N94" s="11" t="s">
        <v>114</v>
      </c>
      <c r="O94" s="74"/>
    </row>
    <row r="95" spans="1:15" ht="84" x14ac:dyDescent="0.2">
      <c r="A95" s="83">
        <v>98</v>
      </c>
      <c r="B95" s="74" t="s">
        <v>462</v>
      </c>
      <c r="C95" s="75" t="s">
        <v>463</v>
      </c>
      <c r="D95" s="74" t="s">
        <v>464</v>
      </c>
      <c r="E95" s="74" t="s">
        <v>465</v>
      </c>
      <c r="F95" s="73" t="s">
        <v>31</v>
      </c>
      <c r="G95" s="74" t="s">
        <v>366</v>
      </c>
      <c r="H95" s="80" t="s">
        <v>366</v>
      </c>
      <c r="I95" s="81" t="s">
        <v>466</v>
      </c>
      <c r="J95" s="82"/>
      <c r="K95" s="77">
        <v>97430082547</v>
      </c>
      <c r="L95" s="11">
        <v>75</v>
      </c>
      <c r="M95" s="11" t="s">
        <v>237</v>
      </c>
      <c r="N95" s="11" t="s">
        <v>114</v>
      </c>
      <c r="O95" s="74"/>
    </row>
    <row r="96" spans="1:15" ht="56" x14ac:dyDescent="0.2">
      <c r="A96" s="79">
        <v>99</v>
      </c>
      <c r="B96" s="74" t="s">
        <v>467</v>
      </c>
      <c r="C96" s="75" t="s">
        <v>468</v>
      </c>
      <c r="D96" s="74" t="s">
        <v>469</v>
      </c>
      <c r="E96" s="74" t="s">
        <v>470</v>
      </c>
      <c r="F96" s="73" t="s">
        <v>31</v>
      </c>
      <c r="G96" s="74" t="s">
        <v>366</v>
      </c>
      <c r="H96" s="80" t="s">
        <v>366</v>
      </c>
      <c r="I96" s="81" t="s">
        <v>471</v>
      </c>
      <c r="J96" s="82"/>
      <c r="K96" s="77">
        <v>97474780287</v>
      </c>
      <c r="L96" s="11">
        <v>75</v>
      </c>
      <c r="M96" s="11" t="s">
        <v>237</v>
      </c>
      <c r="N96" s="11" t="s">
        <v>114</v>
      </c>
      <c r="O96" s="74"/>
    </row>
    <row r="97" spans="1:15" ht="336" x14ac:dyDescent="0.2">
      <c r="A97" s="83">
        <v>100</v>
      </c>
      <c r="B97" s="74" t="s">
        <v>472</v>
      </c>
      <c r="C97" s="75" t="s">
        <v>473</v>
      </c>
      <c r="D97" s="74" t="s">
        <v>474</v>
      </c>
      <c r="E97" s="74" t="s">
        <v>475</v>
      </c>
      <c r="F97" s="73" t="s">
        <v>31</v>
      </c>
      <c r="G97" s="74" t="s">
        <v>366</v>
      </c>
      <c r="H97" s="80" t="s">
        <v>366</v>
      </c>
      <c r="I97" s="81" t="s">
        <v>476</v>
      </c>
      <c r="J97" s="82"/>
      <c r="K97" s="77">
        <v>97474794014</v>
      </c>
      <c r="L97" s="11">
        <v>75</v>
      </c>
      <c r="M97" s="11" t="s">
        <v>237</v>
      </c>
      <c r="N97" s="11" t="s">
        <v>114</v>
      </c>
      <c r="O97" s="74"/>
    </row>
    <row r="98" spans="1:15" ht="154" x14ac:dyDescent="0.2">
      <c r="A98" s="79">
        <v>101</v>
      </c>
      <c r="B98" s="74" t="s">
        <v>477</v>
      </c>
      <c r="C98" s="75" t="s">
        <v>478</v>
      </c>
      <c r="D98" s="74" t="s">
        <v>62</v>
      </c>
      <c r="E98" s="74" t="s">
        <v>63</v>
      </c>
      <c r="F98" s="73" t="s">
        <v>31</v>
      </c>
      <c r="G98" s="74" t="s">
        <v>366</v>
      </c>
      <c r="H98" s="80" t="s">
        <v>366</v>
      </c>
      <c r="I98" s="81" t="s">
        <v>479</v>
      </c>
      <c r="J98" s="82"/>
      <c r="K98" s="77">
        <v>97474780289</v>
      </c>
      <c r="L98" s="11">
        <v>75</v>
      </c>
      <c r="M98" s="11" t="s">
        <v>237</v>
      </c>
      <c r="N98" s="11" t="s">
        <v>114</v>
      </c>
      <c r="O98" s="74"/>
    </row>
    <row r="99" spans="1:15" ht="154" x14ac:dyDescent="0.2">
      <c r="A99" s="83">
        <v>102</v>
      </c>
      <c r="B99" s="74" t="s">
        <v>480</v>
      </c>
      <c r="C99" s="75" t="s">
        <v>481</v>
      </c>
      <c r="D99" s="74" t="s">
        <v>482</v>
      </c>
      <c r="E99" s="74" t="s">
        <v>483</v>
      </c>
      <c r="F99" s="73" t="s">
        <v>31</v>
      </c>
      <c r="G99" s="74" t="s">
        <v>366</v>
      </c>
      <c r="H99" s="80" t="s">
        <v>366</v>
      </c>
      <c r="I99" s="81" t="s">
        <v>484</v>
      </c>
      <c r="J99" s="82"/>
      <c r="K99" s="77">
        <v>97477644221</v>
      </c>
      <c r="L99" s="11">
        <v>75</v>
      </c>
      <c r="M99" s="11" t="s">
        <v>237</v>
      </c>
      <c r="N99" s="11" t="s">
        <v>114</v>
      </c>
      <c r="O99" s="74"/>
    </row>
    <row r="100" spans="1:15" ht="104" x14ac:dyDescent="0.2">
      <c r="A100" s="79">
        <v>103</v>
      </c>
      <c r="B100" s="74" t="s">
        <v>485</v>
      </c>
      <c r="C100" s="75" t="s">
        <v>486</v>
      </c>
      <c r="D100" s="74" t="s">
        <v>487</v>
      </c>
      <c r="E100" s="74" t="s">
        <v>488</v>
      </c>
      <c r="F100" s="73" t="s">
        <v>31</v>
      </c>
      <c r="G100" s="74" t="s">
        <v>366</v>
      </c>
      <c r="H100" s="80" t="s">
        <v>366</v>
      </c>
      <c r="I100" s="56" t="s">
        <v>489</v>
      </c>
      <c r="J100" s="82"/>
      <c r="K100" s="77">
        <v>97470492499</v>
      </c>
      <c r="L100" s="11">
        <v>75</v>
      </c>
      <c r="M100" s="11" t="s">
        <v>237</v>
      </c>
      <c r="N100" s="11" t="s">
        <v>114</v>
      </c>
      <c r="O100" s="74"/>
    </row>
    <row r="101" spans="1:15" ht="65" x14ac:dyDescent="0.2">
      <c r="A101" s="83">
        <v>104</v>
      </c>
      <c r="B101" s="74" t="s">
        <v>490</v>
      </c>
      <c r="C101" s="75" t="s">
        <v>491</v>
      </c>
      <c r="D101" s="74" t="s">
        <v>492</v>
      </c>
      <c r="E101" s="74" t="s">
        <v>493</v>
      </c>
      <c r="F101" s="73" t="s">
        <v>31</v>
      </c>
      <c r="G101" s="74" t="s">
        <v>366</v>
      </c>
      <c r="H101" s="80" t="s">
        <v>366</v>
      </c>
      <c r="I101" s="56" t="s">
        <v>494</v>
      </c>
      <c r="J101" s="82"/>
      <c r="K101" s="77">
        <v>97431091662</v>
      </c>
      <c r="L101" s="11">
        <v>75</v>
      </c>
      <c r="M101" s="11" t="s">
        <v>237</v>
      </c>
      <c r="N101" s="11" t="s">
        <v>114</v>
      </c>
      <c r="O101" s="74"/>
    </row>
    <row r="102" spans="1:15" ht="392" x14ac:dyDescent="0.2">
      <c r="A102" s="79">
        <v>105</v>
      </c>
      <c r="B102" s="74" t="s">
        <v>495</v>
      </c>
      <c r="C102" s="75" t="s">
        <v>496</v>
      </c>
      <c r="D102" s="74" t="s">
        <v>497</v>
      </c>
      <c r="E102" s="74" t="s">
        <v>498</v>
      </c>
      <c r="F102" s="73" t="s">
        <v>31</v>
      </c>
      <c r="G102" s="74" t="s">
        <v>366</v>
      </c>
      <c r="H102" s="80" t="s">
        <v>366</v>
      </c>
      <c r="I102" s="85" t="s">
        <v>499</v>
      </c>
      <c r="J102" s="82"/>
      <c r="K102" s="77">
        <v>97470481801</v>
      </c>
      <c r="L102" s="11">
        <v>75</v>
      </c>
      <c r="M102" s="11" t="s">
        <v>237</v>
      </c>
      <c r="N102" s="11" t="s">
        <v>114</v>
      </c>
      <c r="O102" s="74"/>
    </row>
    <row r="103" spans="1:15" ht="182" x14ac:dyDescent="0.2">
      <c r="A103" s="83">
        <v>106</v>
      </c>
      <c r="B103" s="74" t="s">
        <v>500</v>
      </c>
      <c r="C103" s="75" t="s">
        <v>501</v>
      </c>
      <c r="D103" s="74" t="s">
        <v>502</v>
      </c>
      <c r="E103" s="74" t="s">
        <v>503</v>
      </c>
      <c r="F103" s="73" t="s">
        <v>31</v>
      </c>
      <c r="G103" s="74" t="s">
        <v>366</v>
      </c>
      <c r="H103" s="80" t="s">
        <v>366</v>
      </c>
      <c r="I103" s="85" t="s">
        <v>504</v>
      </c>
      <c r="J103" s="82"/>
      <c r="K103" s="77">
        <v>97470563975</v>
      </c>
      <c r="L103" s="11">
        <v>75</v>
      </c>
      <c r="M103" s="11" t="s">
        <v>237</v>
      </c>
      <c r="N103" s="11" t="s">
        <v>114</v>
      </c>
      <c r="O103" s="74"/>
    </row>
    <row r="104" spans="1:15" x14ac:dyDescent="0.2">
      <c r="A104" s="11">
        <v>107</v>
      </c>
      <c r="B104" s="73" t="s">
        <v>505</v>
      </c>
      <c r="C104" s="73" t="s">
        <v>506</v>
      </c>
      <c r="D104" s="73" t="s">
        <v>507</v>
      </c>
      <c r="E104" s="11" t="s">
        <v>102</v>
      </c>
      <c r="F104" s="73" t="s">
        <v>43</v>
      </c>
      <c r="G104" s="73" t="s">
        <v>508</v>
      </c>
      <c r="H104" s="12" t="s">
        <v>508</v>
      </c>
      <c r="I104" s="70"/>
      <c r="J104" s="13" t="s">
        <v>509</v>
      </c>
      <c r="K104" s="11">
        <v>96595565617</v>
      </c>
      <c r="L104" s="11">
        <v>6</v>
      </c>
      <c r="M104" s="11" t="s">
        <v>373</v>
      </c>
      <c r="N104" s="11" t="s">
        <v>65</v>
      </c>
      <c r="O104" s="11"/>
    </row>
    <row r="105" spans="1:15" ht="52" x14ac:dyDescent="0.2">
      <c r="A105" s="73">
        <v>108</v>
      </c>
      <c r="B105" s="73" t="s">
        <v>418</v>
      </c>
      <c r="C105" s="73" t="s">
        <v>200</v>
      </c>
      <c r="D105" s="73" t="s">
        <v>510</v>
      </c>
      <c r="E105" s="11" t="s">
        <v>511</v>
      </c>
      <c r="F105" s="73" t="s">
        <v>43</v>
      </c>
      <c r="G105" s="73" t="s">
        <v>508</v>
      </c>
      <c r="H105" s="12" t="s">
        <v>508</v>
      </c>
      <c r="I105" s="86" t="s">
        <v>512</v>
      </c>
      <c r="J105" s="13" t="s">
        <v>513</v>
      </c>
      <c r="K105" s="11">
        <v>96550895295</v>
      </c>
      <c r="L105" s="11">
        <v>6</v>
      </c>
      <c r="M105" s="11" t="s">
        <v>514</v>
      </c>
      <c r="N105" s="11" t="s">
        <v>65</v>
      </c>
      <c r="O105" s="11"/>
    </row>
    <row r="106" spans="1:15" ht="234" x14ac:dyDescent="0.2">
      <c r="A106" s="11">
        <v>108</v>
      </c>
      <c r="B106" s="11" t="s">
        <v>49</v>
      </c>
      <c r="C106" s="11" t="s">
        <v>50</v>
      </c>
      <c r="D106" s="11" t="s">
        <v>515</v>
      </c>
      <c r="E106" s="11" t="s">
        <v>516</v>
      </c>
      <c r="F106" s="73" t="s">
        <v>43</v>
      </c>
      <c r="G106" s="73" t="s">
        <v>508</v>
      </c>
      <c r="H106" s="12" t="s">
        <v>508</v>
      </c>
      <c r="I106" s="86" t="s">
        <v>517</v>
      </c>
      <c r="J106" s="13" t="s">
        <v>518</v>
      </c>
      <c r="K106" s="87" t="s">
        <v>519</v>
      </c>
      <c r="L106" s="11">
        <v>107</v>
      </c>
      <c r="M106" s="11" t="s">
        <v>113</v>
      </c>
      <c r="N106" s="11" t="s">
        <v>114</v>
      </c>
      <c r="O106" s="15">
        <v>37717</v>
      </c>
    </row>
    <row r="107" spans="1:15" ht="78" x14ac:dyDescent="0.2">
      <c r="A107" s="11">
        <v>109</v>
      </c>
      <c r="B107" s="11" t="s">
        <v>271</v>
      </c>
      <c r="C107" s="11" t="s">
        <v>272</v>
      </c>
      <c r="D107" s="11" t="s">
        <v>520</v>
      </c>
      <c r="E107" s="11" t="s">
        <v>521</v>
      </c>
      <c r="F107" s="73" t="s">
        <v>43</v>
      </c>
      <c r="G107" s="73" t="s">
        <v>508</v>
      </c>
      <c r="H107" s="12" t="s">
        <v>508</v>
      </c>
      <c r="I107" s="86" t="s">
        <v>522</v>
      </c>
      <c r="J107" s="13" t="s">
        <v>523</v>
      </c>
      <c r="K107" s="87" t="s">
        <v>524</v>
      </c>
      <c r="L107" s="11">
        <v>108</v>
      </c>
      <c r="M107" s="11" t="s">
        <v>113</v>
      </c>
      <c r="N107" s="11" t="s">
        <v>114</v>
      </c>
      <c r="O107" s="15">
        <v>40725</v>
      </c>
    </row>
    <row r="108" spans="1:15" ht="409" x14ac:dyDescent="0.2">
      <c r="A108" s="11">
        <v>109</v>
      </c>
      <c r="B108" s="73" t="s">
        <v>525</v>
      </c>
      <c r="C108" s="73" t="s">
        <v>181</v>
      </c>
      <c r="D108" s="73" t="s">
        <v>526</v>
      </c>
      <c r="E108" s="11" t="s">
        <v>45</v>
      </c>
      <c r="F108" s="73" t="s">
        <v>43</v>
      </c>
      <c r="G108" s="73" t="s">
        <v>508</v>
      </c>
      <c r="H108" s="12" t="s">
        <v>508</v>
      </c>
      <c r="I108" s="86" t="s">
        <v>527</v>
      </c>
      <c r="J108" s="13" t="s">
        <v>528</v>
      </c>
      <c r="K108" s="87" t="s">
        <v>529</v>
      </c>
      <c r="L108" s="11">
        <v>108</v>
      </c>
      <c r="M108" s="11" t="s">
        <v>113</v>
      </c>
      <c r="N108" s="11" t="s">
        <v>114</v>
      </c>
      <c r="O108" s="15">
        <v>39692</v>
      </c>
    </row>
    <row r="109" spans="1:15" ht="409" x14ac:dyDescent="0.2">
      <c r="A109" s="73">
        <v>110</v>
      </c>
      <c r="B109" s="11" t="s">
        <v>418</v>
      </c>
      <c r="C109" s="11" t="s">
        <v>200</v>
      </c>
      <c r="D109" s="11" t="s">
        <v>530</v>
      </c>
      <c r="E109" s="11" t="s">
        <v>531</v>
      </c>
      <c r="F109" s="73" t="s">
        <v>43</v>
      </c>
      <c r="G109" s="73" t="s">
        <v>508</v>
      </c>
      <c r="H109" s="12" t="s">
        <v>508</v>
      </c>
      <c r="I109" s="86" t="s">
        <v>532</v>
      </c>
      <c r="J109" s="13" t="s">
        <v>533</v>
      </c>
      <c r="K109" s="87" t="s">
        <v>534</v>
      </c>
      <c r="L109" s="11">
        <v>108</v>
      </c>
      <c r="M109" s="11" t="s">
        <v>113</v>
      </c>
      <c r="N109" s="11" t="s">
        <v>114</v>
      </c>
      <c r="O109" s="15">
        <v>39845</v>
      </c>
    </row>
    <row r="110" spans="1:15" ht="169" x14ac:dyDescent="0.2">
      <c r="A110" s="11">
        <v>111</v>
      </c>
      <c r="B110" s="11" t="s">
        <v>535</v>
      </c>
      <c r="C110" s="11" t="s">
        <v>357</v>
      </c>
      <c r="D110" s="11" t="s">
        <v>99</v>
      </c>
      <c r="E110" s="11" t="s">
        <v>100</v>
      </c>
      <c r="F110" s="73" t="s">
        <v>43</v>
      </c>
      <c r="G110" s="73" t="s">
        <v>508</v>
      </c>
      <c r="H110" s="12" t="s">
        <v>508</v>
      </c>
      <c r="I110" s="86" t="s">
        <v>536</v>
      </c>
      <c r="J110" s="13" t="s">
        <v>537</v>
      </c>
      <c r="K110" s="87" t="s">
        <v>538</v>
      </c>
      <c r="L110" s="11">
        <v>108</v>
      </c>
      <c r="M110" s="11" t="s">
        <v>113</v>
      </c>
      <c r="N110" s="11" t="s">
        <v>114</v>
      </c>
      <c r="O110" s="15">
        <v>42086</v>
      </c>
    </row>
    <row r="111" spans="1:15" ht="409" x14ac:dyDescent="0.2">
      <c r="A111" s="73">
        <v>112</v>
      </c>
      <c r="B111" s="73" t="s">
        <v>539</v>
      </c>
      <c r="C111" s="73" t="s">
        <v>134</v>
      </c>
      <c r="D111" s="73" t="s">
        <v>540</v>
      </c>
      <c r="E111" s="11" t="s">
        <v>541</v>
      </c>
      <c r="F111" s="73" t="s">
        <v>43</v>
      </c>
      <c r="G111" s="73" t="s">
        <v>508</v>
      </c>
      <c r="H111" s="12" t="s">
        <v>508</v>
      </c>
      <c r="I111" s="86" t="s">
        <v>542</v>
      </c>
      <c r="J111" s="13" t="s">
        <v>543</v>
      </c>
      <c r="K111" s="87" t="s">
        <v>544</v>
      </c>
      <c r="L111" s="11">
        <v>107</v>
      </c>
      <c r="M111" s="11" t="s">
        <v>113</v>
      </c>
      <c r="N111" s="11" t="s">
        <v>114</v>
      </c>
      <c r="O111" s="15">
        <v>39114</v>
      </c>
    </row>
    <row r="112" spans="1:15" ht="351" x14ac:dyDescent="0.2">
      <c r="A112" s="11">
        <v>114</v>
      </c>
      <c r="B112" s="73" t="s">
        <v>418</v>
      </c>
      <c r="C112" s="73" t="s">
        <v>200</v>
      </c>
      <c r="D112" s="73" t="s">
        <v>545</v>
      </c>
      <c r="E112" s="11" t="s">
        <v>546</v>
      </c>
      <c r="F112" s="73" t="s">
        <v>43</v>
      </c>
      <c r="G112" s="73" t="s">
        <v>508</v>
      </c>
      <c r="H112" s="12" t="s">
        <v>547</v>
      </c>
      <c r="I112" s="86" t="s">
        <v>548</v>
      </c>
      <c r="J112" s="13" t="s">
        <v>549</v>
      </c>
      <c r="K112" s="87" t="s">
        <v>550</v>
      </c>
      <c r="L112" s="11">
        <v>107</v>
      </c>
      <c r="M112" s="11" t="s">
        <v>113</v>
      </c>
      <c r="N112" s="11" t="s">
        <v>114</v>
      </c>
      <c r="O112" s="15">
        <v>39114</v>
      </c>
    </row>
    <row r="113" spans="1:15" ht="409" x14ac:dyDescent="0.2">
      <c r="A113" s="16">
        <v>115</v>
      </c>
      <c r="B113" s="16" t="s">
        <v>530</v>
      </c>
      <c r="C113" s="16" t="s">
        <v>531</v>
      </c>
      <c r="D113" s="16" t="s">
        <v>551</v>
      </c>
      <c r="E113" s="16" t="s">
        <v>552</v>
      </c>
      <c r="F113" s="88" t="s">
        <v>43</v>
      </c>
      <c r="G113" s="88" t="s">
        <v>508</v>
      </c>
      <c r="H113" s="18" t="s">
        <v>508</v>
      </c>
      <c r="I113" s="89" t="s">
        <v>553</v>
      </c>
      <c r="J113" s="19" t="s">
        <v>554</v>
      </c>
      <c r="K113" s="90" t="s">
        <v>555</v>
      </c>
      <c r="L113" s="16">
        <v>108</v>
      </c>
      <c r="M113" s="16" t="s">
        <v>113</v>
      </c>
      <c r="N113" s="16" t="s">
        <v>114</v>
      </c>
      <c r="O113" s="21">
        <v>37956</v>
      </c>
    </row>
    <row r="114" spans="1:15" ht="234" x14ac:dyDescent="0.2">
      <c r="A114" s="22">
        <v>116</v>
      </c>
      <c r="B114" s="55" t="s">
        <v>556</v>
      </c>
      <c r="C114" s="55" t="s">
        <v>557</v>
      </c>
      <c r="D114" s="55" t="s">
        <v>558</v>
      </c>
      <c r="E114" s="55" t="s">
        <v>559</v>
      </c>
      <c r="F114" s="47" t="s">
        <v>53</v>
      </c>
      <c r="G114" s="47" t="s">
        <v>560</v>
      </c>
      <c r="H114" s="23" t="s">
        <v>561</v>
      </c>
      <c r="I114" s="63" t="s">
        <v>562</v>
      </c>
      <c r="J114" s="24" t="str">
        <f>HYPERLINK("mailto:zahidabbas7@yahoo.com","zahidabbas7@yahoo.com")</f>
        <v>zahidabbas7@yahoo.com</v>
      </c>
      <c r="K114" s="67">
        <v>96896361247</v>
      </c>
      <c r="L114" s="22">
        <v>14</v>
      </c>
      <c r="M114" s="22" t="s">
        <v>138</v>
      </c>
      <c r="N114" s="55" t="s">
        <v>139</v>
      </c>
      <c r="O114" s="26">
        <v>42145</v>
      </c>
    </row>
    <row r="115" spans="1:15" ht="409" x14ac:dyDescent="0.2">
      <c r="A115" s="22">
        <v>117</v>
      </c>
      <c r="B115" s="55" t="s">
        <v>563</v>
      </c>
      <c r="C115" s="55" t="s">
        <v>564</v>
      </c>
      <c r="D115" s="55" t="s">
        <v>565</v>
      </c>
      <c r="E115" s="55" t="s">
        <v>566</v>
      </c>
      <c r="F115" s="47" t="s">
        <v>53</v>
      </c>
      <c r="G115" s="47" t="s">
        <v>560</v>
      </c>
      <c r="H115" s="23" t="s">
        <v>561</v>
      </c>
      <c r="I115" s="63" t="s">
        <v>567</v>
      </c>
      <c r="J115" s="24" t="str">
        <f>HYPERLINK("mailto:alalalioman@gmail.com","alalalioman@gmail.com")</f>
        <v>alalalioman@gmail.com</v>
      </c>
      <c r="K115" s="67">
        <v>96895034737</v>
      </c>
      <c r="L115" s="22">
        <v>8</v>
      </c>
      <c r="M115" s="22" t="s">
        <v>113</v>
      </c>
      <c r="N115" s="22" t="s">
        <v>114</v>
      </c>
      <c r="O115" s="26">
        <v>41292</v>
      </c>
    </row>
    <row r="116" spans="1:15" ht="221" x14ac:dyDescent="0.2">
      <c r="A116" s="47">
        <v>118</v>
      </c>
      <c r="B116" s="47" t="s">
        <v>568</v>
      </c>
      <c r="C116" s="47" t="s">
        <v>569</v>
      </c>
      <c r="D116" s="47" t="s">
        <v>570</v>
      </c>
      <c r="E116" s="47" t="s">
        <v>571</v>
      </c>
      <c r="F116" s="47" t="s">
        <v>53</v>
      </c>
      <c r="G116" s="47" t="s">
        <v>89</v>
      </c>
      <c r="H116" s="23" t="s">
        <v>89</v>
      </c>
      <c r="I116" s="63" t="s">
        <v>572</v>
      </c>
      <c r="J116" s="24" t="str">
        <f>HYPERLINK("mailto:nam123268@gmail.com","nam123268@gmail.com")</f>
        <v>nam123268@gmail.com</v>
      </c>
      <c r="K116" s="47">
        <v>96896951528</v>
      </c>
      <c r="L116" s="22">
        <v>8</v>
      </c>
      <c r="M116" s="47" t="s">
        <v>138</v>
      </c>
      <c r="N116" s="47" t="s">
        <v>139</v>
      </c>
      <c r="O116" s="57">
        <v>41292</v>
      </c>
    </row>
    <row r="117" spans="1:15" ht="336" x14ac:dyDescent="0.2">
      <c r="A117" s="91">
        <v>119</v>
      </c>
      <c r="B117" s="47" t="s">
        <v>573</v>
      </c>
      <c r="C117" s="92" t="s">
        <v>574</v>
      </c>
      <c r="D117" s="47" t="s">
        <v>575</v>
      </c>
      <c r="E117" s="47" t="s">
        <v>576</v>
      </c>
      <c r="F117" s="47" t="s">
        <v>53</v>
      </c>
      <c r="G117" s="47" t="s">
        <v>89</v>
      </c>
      <c r="H117" s="23" t="s">
        <v>89</v>
      </c>
      <c r="I117" s="93" t="s">
        <v>577</v>
      </c>
      <c r="J117" s="24"/>
      <c r="K117" s="47">
        <v>96896256757</v>
      </c>
      <c r="L117" s="47">
        <v>14</v>
      </c>
      <c r="M117" s="47" t="s">
        <v>138</v>
      </c>
      <c r="N117" s="47" t="s">
        <v>139</v>
      </c>
      <c r="O117" s="57">
        <v>40603</v>
      </c>
    </row>
    <row r="118" spans="1:15" ht="409" x14ac:dyDescent="0.2">
      <c r="A118" s="47">
        <v>120</v>
      </c>
      <c r="B118" s="47" t="s">
        <v>578</v>
      </c>
      <c r="C118" s="47" t="s">
        <v>579</v>
      </c>
      <c r="D118" s="47" t="s">
        <v>377</v>
      </c>
      <c r="E118" s="47" t="s">
        <v>200</v>
      </c>
      <c r="F118" s="47" t="s">
        <v>53</v>
      </c>
      <c r="G118" s="47" t="s">
        <v>89</v>
      </c>
      <c r="H118" s="23" t="s">
        <v>89</v>
      </c>
      <c r="I118" s="63" t="s">
        <v>580</v>
      </c>
      <c r="J118" s="24" t="str">
        <f>HYPERLINK("mailto:faizal78641@gmail.com","faizal78641@gmail.com")</f>
        <v>faizal78641@gmail.com</v>
      </c>
      <c r="K118" s="47">
        <v>96895653513</v>
      </c>
      <c r="L118" s="47">
        <v>14</v>
      </c>
      <c r="M118" s="47" t="s">
        <v>138</v>
      </c>
      <c r="N118" s="47" t="s">
        <v>139</v>
      </c>
      <c r="O118" s="57">
        <v>42052</v>
      </c>
    </row>
    <row r="119" spans="1:15" ht="409" x14ac:dyDescent="0.2">
      <c r="A119" s="94">
        <v>121</v>
      </c>
      <c r="B119" s="95" t="s">
        <v>258</v>
      </c>
      <c r="C119" s="95" t="s">
        <v>259</v>
      </c>
      <c r="D119" s="95" t="s">
        <v>581</v>
      </c>
      <c r="E119" s="95" t="s">
        <v>582</v>
      </c>
      <c r="F119" s="96" t="s">
        <v>48</v>
      </c>
      <c r="G119" s="95" t="s">
        <v>583</v>
      </c>
      <c r="H119" s="97" t="s">
        <v>583</v>
      </c>
      <c r="I119" s="98" t="s">
        <v>584</v>
      </c>
      <c r="J119" s="99"/>
      <c r="K119" s="100">
        <v>962798906981</v>
      </c>
      <c r="L119" s="94">
        <v>7</v>
      </c>
      <c r="M119" s="94" t="s">
        <v>162</v>
      </c>
      <c r="N119" s="94" t="s">
        <v>114</v>
      </c>
      <c r="O119" s="101">
        <v>40603</v>
      </c>
    </row>
    <row r="120" spans="1:15" ht="409" x14ac:dyDescent="0.2">
      <c r="A120" s="102">
        <v>122</v>
      </c>
      <c r="B120" s="103" t="s">
        <v>585</v>
      </c>
      <c r="C120" s="104" t="s">
        <v>586</v>
      </c>
      <c r="D120" s="103" t="s">
        <v>587</v>
      </c>
      <c r="E120" s="103" t="s">
        <v>588</v>
      </c>
      <c r="F120" s="104" t="s">
        <v>48</v>
      </c>
      <c r="G120" s="103" t="s">
        <v>583</v>
      </c>
      <c r="H120" s="105" t="s">
        <v>583</v>
      </c>
      <c r="I120" s="63" t="s">
        <v>589</v>
      </c>
      <c r="J120" s="106"/>
      <c r="K120" s="107">
        <v>962798878161</v>
      </c>
      <c r="L120" s="102">
        <v>7</v>
      </c>
      <c r="M120" s="102" t="s">
        <v>162</v>
      </c>
      <c r="N120" s="102" t="s">
        <v>114</v>
      </c>
      <c r="O120" s="108">
        <v>39600</v>
      </c>
    </row>
    <row r="121" spans="1:15" ht="409" x14ac:dyDescent="0.2">
      <c r="A121" s="104">
        <v>123</v>
      </c>
      <c r="B121" s="104" t="s">
        <v>590</v>
      </c>
      <c r="C121" s="104" t="s">
        <v>591</v>
      </c>
      <c r="D121" s="104" t="s">
        <v>592</v>
      </c>
      <c r="E121" s="104" t="s">
        <v>593</v>
      </c>
      <c r="F121" s="104" t="s">
        <v>48</v>
      </c>
      <c r="G121" s="103" t="s">
        <v>583</v>
      </c>
      <c r="H121" s="105" t="s">
        <v>583</v>
      </c>
      <c r="I121" s="63" t="s">
        <v>594</v>
      </c>
      <c r="J121" s="106"/>
      <c r="K121" s="107">
        <v>962788208730</v>
      </c>
      <c r="L121" s="102">
        <v>7</v>
      </c>
      <c r="M121" s="102" t="s">
        <v>162</v>
      </c>
      <c r="N121" s="102" t="s">
        <v>114</v>
      </c>
      <c r="O121" s="108">
        <v>42370</v>
      </c>
    </row>
    <row r="122" spans="1:15" ht="409" x14ac:dyDescent="0.2">
      <c r="A122" s="104">
        <v>124</v>
      </c>
      <c r="B122" s="104" t="s">
        <v>240</v>
      </c>
      <c r="C122" s="104" t="s">
        <v>200</v>
      </c>
      <c r="D122" s="104" t="s">
        <v>595</v>
      </c>
      <c r="E122" s="104" t="s">
        <v>596</v>
      </c>
      <c r="F122" s="104" t="s">
        <v>48</v>
      </c>
      <c r="G122" s="103" t="s">
        <v>583</v>
      </c>
      <c r="H122" s="105" t="s">
        <v>583</v>
      </c>
      <c r="I122" s="63" t="s">
        <v>597</v>
      </c>
      <c r="J122" s="106"/>
      <c r="K122" s="107">
        <v>962791408989</v>
      </c>
      <c r="L122" s="102">
        <v>7</v>
      </c>
      <c r="M122" s="102" t="s">
        <v>162</v>
      </c>
      <c r="N122" s="102" t="s">
        <v>114</v>
      </c>
      <c r="O122" s="108">
        <v>40603</v>
      </c>
    </row>
    <row r="123" spans="1:15" ht="312" x14ac:dyDescent="0.2">
      <c r="A123" s="109">
        <v>126</v>
      </c>
      <c r="B123" s="103" t="s">
        <v>240</v>
      </c>
      <c r="C123" s="104" t="s">
        <v>200</v>
      </c>
      <c r="D123" s="103" t="s">
        <v>598</v>
      </c>
      <c r="E123" s="103" t="s">
        <v>599</v>
      </c>
      <c r="F123" s="104" t="s">
        <v>48</v>
      </c>
      <c r="G123" s="103" t="s">
        <v>583</v>
      </c>
      <c r="H123" s="105" t="s">
        <v>583</v>
      </c>
      <c r="I123" s="63" t="s">
        <v>600</v>
      </c>
      <c r="J123" s="106"/>
      <c r="K123" s="107"/>
      <c r="L123" s="102">
        <v>7</v>
      </c>
      <c r="M123" s="102" t="s">
        <v>162</v>
      </c>
      <c r="N123" s="102" t="s">
        <v>114</v>
      </c>
      <c r="O123" s="108">
        <v>40603</v>
      </c>
    </row>
    <row r="124" spans="1:15" ht="409" x14ac:dyDescent="0.2">
      <c r="A124" s="110">
        <v>127</v>
      </c>
      <c r="B124" s="111" t="s">
        <v>601</v>
      </c>
      <c r="C124" s="109" t="s">
        <v>602</v>
      </c>
      <c r="D124" s="109" t="s">
        <v>603</v>
      </c>
      <c r="E124" s="109" t="s">
        <v>604</v>
      </c>
      <c r="F124" s="109" t="s">
        <v>48</v>
      </c>
      <c r="G124" s="112" t="s">
        <v>583</v>
      </c>
      <c r="H124" s="28" t="s">
        <v>583</v>
      </c>
      <c r="I124" s="63" t="s">
        <v>605</v>
      </c>
      <c r="J124" s="29"/>
      <c r="K124" s="113">
        <v>962788147313</v>
      </c>
      <c r="L124" s="27">
        <v>7</v>
      </c>
      <c r="M124" s="27" t="s">
        <v>162</v>
      </c>
      <c r="N124" s="27" t="s">
        <v>114</v>
      </c>
      <c r="O124" s="114">
        <v>42430</v>
      </c>
    </row>
    <row r="125" spans="1:15" ht="409" x14ac:dyDescent="0.2">
      <c r="A125" s="115">
        <v>128</v>
      </c>
      <c r="B125" s="116" t="s">
        <v>606</v>
      </c>
      <c r="C125" s="117" t="s">
        <v>607</v>
      </c>
      <c r="D125" s="118"/>
      <c r="E125" s="118"/>
      <c r="F125" s="119" t="s">
        <v>58</v>
      </c>
      <c r="G125" s="120" t="s">
        <v>130</v>
      </c>
      <c r="H125" s="121" t="s">
        <v>130</v>
      </c>
      <c r="I125" s="63" t="s">
        <v>608</v>
      </c>
      <c r="J125" s="122"/>
      <c r="K125" s="123"/>
      <c r="L125" s="122"/>
      <c r="M125" s="124" t="s">
        <v>162</v>
      </c>
      <c r="N125" s="125" t="s">
        <v>114</v>
      </c>
      <c r="O125" s="122"/>
    </row>
    <row r="126" spans="1:15" ht="286" x14ac:dyDescent="0.2">
      <c r="A126" s="126">
        <v>129</v>
      </c>
      <c r="B126" s="116" t="s">
        <v>180</v>
      </c>
      <c r="C126" s="117" t="s">
        <v>181</v>
      </c>
      <c r="D126" s="118"/>
      <c r="E126" s="118"/>
      <c r="F126" s="119" t="s">
        <v>58</v>
      </c>
      <c r="G126" s="120" t="s">
        <v>264</v>
      </c>
      <c r="H126" s="121" t="s">
        <v>264</v>
      </c>
      <c r="I126" s="63" t="s">
        <v>609</v>
      </c>
      <c r="J126" s="122"/>
      <c r="K126" s="123"/>
      <c r="L126" s="122"/>
      <c r="M126" s="124" t="s">
        <v>162</v>
      </c>
      <c r="N126" s="125" t="s">
        <v>114</v>
      </c>
      <c r="O126" s="122"/>
    </row>
    <row r="127" spans="1:15" ht="409" x14ac:dyDescent="0.2">
      <c r="A127" s="126">
        <v>130</v>
      </c>
      <c r="B127" s="127" t="s">
        <v>610</v>
      </c>
      <c r="C127" s="117" t="s">
        <v>175</v>
      </c>
      <c r="D127" s="118"/>
      <c r="E127" s="118"/>
      <c r="F127" s="119" t="s">
        <v>58</v>
      </c>
      <c r="G127" s="120" t="s">
        <v>171</v>
      </c>
      <c r="H127" s="121" t="s">
        <v>171</v>
      </c>
      <c r="I127" s="63" t="s">
        <v>611</v>
      </c>
      <c r="J127" s="122"/>
      <c r="K127" s="123"/>
      <c r="L127" s="122"/>
      <c r="M127" s="124" t="s">
        <v>162</v>
      </c>
      <c r="N127" s="125" t="s">
        <v>114</v>
      </c>
      <c r="O127" s="122"/>
    </row>
    <row r="128" spans="1:15" ht="156" x14ac:dyDescent="0.2">
      <c r="A128" s="91">
        <v>131</v>
      </c>
      <c r="B128" s="47" t="s">
        <v>612</v>
      </c>
      <c r="C128" s="92" t="s">
        <v>200</v>
      </c>
      <c r="D128" s="47" t="s">
        <v>613</v>
      </c>
      <c r="E128" s="47" t="s">
        <v>614</v>
      </c>
      <c r="F128" s="47" t="s">
        <v>31</v>
      </c>
      <c r="G128" s="55" t="s">
        <v>366</v>
      </c>
      <c r="H128" s="128" t="s">
        <v>366</v>
      </c>
      <c r="I128" s="63" t="s">
        <v>615</v>
      </c>
      <c r="J128" s="129"/>
      <c r="K128" s="92"/>
      <c r="L128" s="47">
        <v>80</v>
      </c>
      <c r="M128" s="22" t="s">
        <v>237</v>
      </c>
      <c r="N128" s="22" t="s">
        <v>114</v>
      </c>
      <c r="O128" s="47"/>
    </row>
    <row r="129" spans="1:15" ht="117" x14ac:dyDescent="0.2">
      <c r="A129" s="91">
        <v>132</v>
      </c>
      <c r="B129" s="47" t="s">
        <v>616</v>
      </c>
      <c r="C129" s="92" t="s">
        <v>200</v>
      </c>
      <c r="D129" s="47" t="s">
        <v>617</v>
      </c>
      <c r="E129" s="47" t="s">
        <v>618</v>
      </c>
      <c r="F129" s="47" t="s">
        <v>31</v>
      </c>
      <c r="G129" s="55" t="s">
        <v>366</v>
      </c>
      <c r="H129" s="128" t="s">
        <v>366</v>
      </c>
      <c r="I129" s="63" t="s">
        <v>619</v>
      </c>
      <c r="J129" s="129"/>
      <c r="K129" s="92"/>
      <c r="L129" s="47">
        <v>75</v>
      </c>
      <c r="M129" s="22" t="s">
        <v>237</v>
      </c>
      <c r="N129" s="22" t="s">
        <v>114</v>
      </c>
      <c r="O129" s="47"/>
    </row>
    <row r="130" spans="1:15" ht="26" x14ac:dyDescent="0.2">
      <c r="A130" s="91">
        <v>133</v>
      </c>
      <c r="B130" s="47" t="s">
        <v>620</v>
      </c>
      <c r="C130" s="92" t="s">
        <v>621</v>
      </c>
      <c r="D130" s="47" t="s">
        <v>622</v>
      </c>
      <c r="E130" s="47" t="s">
        <v>392</v>
      </c>
      <c r="F130" s="47" t="s">
        <v>31</v>
      </c>
      <c r="G130" s="55" t="s">
        <v>366</v>
      </c>
      <c r="H130" s="128" t="s">
        <v>366</v>
      </c>
      <c r="I130" s="63" t="s">
        <v>623</v>
      </c>
      <c r="J130" s="129"/>
      <c r="K130" s="92"/>
      <c r="L130" s="47">
        <v>75</v>
      </c>
      <c r="M130" s="22" t="s">
        <v>237</v>
      </c>
      <c r="N130" s="22" t="s">
        <v>114</v>
      </c>
      <c r="O130" s="47"/>
    </row>
    <row r="131" spans="1:15" ht="130" x14ac:dyDescent="0.2">
      <c r="A131" s="91">
        <v>134</v>
      </c>
      <c r="B131" s="56" t="s">
        <v>624</v>
      </c>
      <c r="C131" s="130" t="s">
        <v>625</v>
      </c>
      <c r="D131" s="56" t="s">
        <v>626</v>
      </c>
      <c r="E131" s="56" t="s">
        <v>627</v>
      </c>
      <c r="F131" s="47" t="s">
        <v>38</v>
      </c>
      <c r="G131" s="131" t="s">
        <v>349</v>
      </c>
      <c r="H131" s="131" t="s">
        <v>628</v>
      </c>
      <c r="I131" s="63" t="s">
        <v>629</v>
      </c>
      <c r="J131" s="132"/>
      <c r="K131" s="67"/>
      <c r="L131" s="124"/>
      <c r="M131" s="22" t="s">
        <v>237</v>
      </c>
      <c r="N131" s="22" t="s">
        <v>139</v>
      </c>
      <c r="O131" s="133"/>
    </row>
    <row r="132" spans="1:15" ht="409" x14ac:dyDescent="0.2">
      <c r="A132" s="91">
        <v>135</v>
      </c>
      <c r="B132" s="130" t="s">
        <v>630</v>
      </c>
      <c r="C132" s="130" t="s">
        <v>631</v>
      </c>
      <c r="D132" s="130" t="s">
        <v>632</v>
      </c>
      <c r="E132" s="130" t="s">
        <v>633</v>
      </c>
      <c r="F132" s="47" t="s">
        <v>38</v>
      </c>
      <c r="G132" s="131" t="s">
        <v>349</v>
      </c>
      <c r="H132" s="131" t="s">
        <v>634</v>
      </c>
      <c r="I132" s="63" t="s">
        <v>635</v>
      </c>
      <c r="J132" s="134"/>
      <c r="K132" s="135"/>
      <c r="L132" s="120"/>
      <c r="M132" s="22" t="s">
        <v>237</v>
      </c>
      <c r="N132" s="22" t="s">
        <v>139</v>
      </c>
      <c r="O132" s="136"/>
    </row>
    <row r="133" spans="1:15" ht="409" x14ac:dyDescent="0.2">
      <c r="A133" s="91">
        <v>136</v>
      </c>
      <c r="B133" s="56" t="s">
        <v>636</v>
      </c>
      <c r="C133" s="130" t="s">
        <v>637</v>
      </c>
      <c r="D133" s="56" t="s">
        <v>638</v>
      </c>
      <c r="E133" s="56" t="s">
        <v>639</v>
      </c>
      <c r="F133" s="47" t="s">
        <v>38</v>
      </c>
      <c r="G133" s="131" t="s">
        <v>640</v>
      </c>
      <c r="H133" s="131" t="s">
        <v>640</v>
      </c>
      <c r="I133" s="63" t="s">
        <v>641</v>
      </c>
      <c r="J133" s="132"/>
      <c r="K133" s="67"/>
      <c r="L133" s="124"/>
      <c r="M133" s="22" t="s">
        <v>237</v>
      </c>
      <c r="N133" s="22" t="s">
        <v>139</v>
      </c>
      <c r="O133" s="133"/>
    </row>
    <row r="134" spans="1:15" ht="409" x14ac:dyDescent="0.2">
      <c r="A134" s="91">
        <v>137</v>
      </c>
      <c r="B134" s="56" t="s">
        <v>642</v>
      </c>
      <c r="C134" s="130" t="s">
        <v>643</v>
      </c>
      <c r="D134" s="56" t="s">
        <v>644</v>
      </c>
      <c r="E134" s="56" t="s">
        <v>50</v>
      </c>
      <c r="F134" s="47" t="s">
        <v>38</v>
      </c>
      <c r="G134" s="131" t="s">
        <v>640</v>
      </c>
      <c r="H134" s="131" t="s">
        <v>640</v>
      </c>
      <c r="I134" s="63" t="s">
        <v>645</v>
      </c>
      <c r="J134" s="132"/>
      <c r="K134" s="67"/>
      <c r="L134" s="124"/>
      <c r="M134" s="22" t="s">
        <v>237</v>
      </c>
      <c r="N134" s="22" t="s">
        <v>139</v>
      </c>
      <c r="O134" s="133"/>
    </row>
    <row r="135" spans="1:15" ht="325" x14ac:dyDescent="0.2">
      <c r="A135" s="91">
        <v>138</v>
      </c>
      <c r="B135" s="56" t="s">
        <v>646</v>
      </c>
      <c r="C135" s="130" t="s">
        <v>647</v>
      </c>
      <c r="D135" s="56" t="s">
        <v>648</v>
      </c>
      <c r="E135" s="56" t="s">
        <v>649</v>
      </c>
      <c r="F135" s="47" t="s">
        <v>38</v>
      </c>
      <c r="G135" s="131" t="s">
        <v>640</v>
      </c>
      <c r="H135" s="131" t="s">
        <v>360</v>
      </c>
      <c r="I135" s="63" t="s">
        <v>650</v>
      </c>
      <c r="J135" s="132"/>
      <c r="K135" s="67"/>
      <c r="L135" s="124"/>
      <c r="M135" s="22" t="s">
        <v>237</v>
      </c>
      <c r="N135" s="22" t="s">
        <v>139</v>
      </c>
      <c r="O135" s="133"/>
    </row>
    <row r="136" spans="1:15" ht="286" x14ac:dyDescent="0.2">
      <c r="A136" s="91">
        <v>139</v>
      </c>
      <c r="B136" s="56" t="s">
        <v>651</v>
      </c>
      <c r="C136" s="130" t="s">
        <v>652</v>
      </c>
      <c r="D136" s="56" t="s">
        <v>653</v>
      </c>
      <c r="E136" s="56" t="s">
        <v>654</v>
      </c>
      <c r="F136" s="47" t="s">
        <v>38</v>
      </c>
      <c r="G136" s="131" t="s">
        <v>640</v>
      </c>
      <c r="H136" s="131" t="s">
        <v>640</v>
      </c>
      <c r="I136" s="63" t="s">
        <v>655</v>
      </c>
      <c r="J136" s="132"/>
      <c r="K136" s="67"/>
      <c r="L136" s="124"/>
      <c r="M136" s="22" t="s">
        <v>237</v>
      </c>
      <c r="N136" s="22" t="s">
        <v>139</v>
      </c>
      <c r="O136" s="133"/>
    </row>
    <row r="137" spans="1:15" ht="273" x14ac:dyDescent="0.2">
      <c r="A137" s="91">
        <v>140</v>
      </c>
      <c r="B137" s="56" t="s">
        <v>656</v>
      </c>
      <c r="C137" s="130" t="s">
        <v>200</v>
      </c>
      <c r="D137" s="56" t="s">
        <v>657</v>
      </c>
      <c r="E137" s="56" t="s">
        <v>95</v>
      </c>
      <c r="F137" s="47" t="s">
        <v>38</v>
      </c>
      <c r="G137" s="131" t="s">
        <v>640</v>
      </c>
      <c r="H137" s="131" t="s">
        <v>640</v>
      </c>
      <c r="I137" s="63" t="s">
        <v>658</v>
      </c>
      <c r="J137" s="132"/>
      <c r="K137" s="67"/>
      <c r="L137" s="124"/>
      <c r="M137" s="22" t="s">
        <v>237</v>
      </c>
      <c r="N137" s="22" t="s">
        <v>139</v>
      </c>
      <c r="O137" s="133"/>
    </row>
    <row r="138" spans="1:15" ht="409" x14ac:dyDescent="0.2">
      <c r="A138" s="137">
        <v>141</v>
      </c>
      <c r="B138" s="56" t="s">
        <v>659</v>
      </c>
      <c r="C138" s="130" t="s">
        <v>200</v>
      </c>
      <c r="D138" s="56" t="s">
        <v>660</v>
      </c>
      <c r="E138" s="56" t="s">
        <v>661</v>
      </c>
      <c r="F138" s="47" t="s">
        <v>38</v>
      </c>
      <c r="G138" s="131" t="s">
        <v>640</v>
      </c>
      <c r="H138" s="131" t="s">
        <v>640</v>
      </c>
      <c r="I138" s="63" t="s">
        <v>662</v>
      </c>
      <c r="J138" s="132"/>
      <c r="K138" s="67"/>
      <c r="L138" s="124"/>
      <c r="M138" s="22" t="s">
        <v>237</v>
      </c>
      <c r="N138" s="22" t="s">
        <v>139</v>
      </c>
      <c r="O138" s="133"/>
    </row>
    <row r="139" spans="1:15" ht="409" x14ac:dyDescent="0.2">
      <c r="A139" s="138">
        <v>142</v>
      </c>
      <c r="B139" s="139" t="s">
        <v>663</v>
      </c>
      <c r="C139" s="140" t="s">
        <v>664</v>
      </c>
      <c r="D139" s="140" t="s">
        <v>665</v>
      </c>
      <c r="E139" s="140" t="s">
        <v>200</v>
      </c>
      <c r="F139" s="110" t="s">
        <v>48</v>
      </c>
      <c r="G139" s="141" t="s">
        <v>666</v>
      </c>
      <c r="H139" s="142" t="s">
        <v>666</v>
      </c>
      <c r="I139" s="63" t="s">
        <v>667</v>
      </c>
      <c r="J139" s="143"/>
      <c r="K139" s="144"/>
      <c r="L139" s="131"/>
      <c r="M139" s="22" t="s">
        <v>237</v>
      </c>
      <c r="N139" s="22" t="s">
        <v>139</v>
      </c>
      <c r="O139" s="145"/>
    </row>
    <row r="140" spans="1:15" ht="26" x14ac:dyDescent="0.2">
      <c r="A140" s="138">
        <v>143</v>
      </c>
      <c r="B140" s="139" t="s">
        <v>668</v>
      </c>
      <c r="C140" s="140" t="s">
        <v>669</v>
      </c>
      <c r="D140" s="140" t="s">
        <v>670</v>
      </c>
      <c r="E140" s="140" t="s">
        <v>671</v>
      </c>
      <c r="F140" s="110" t="s">
        <v>48</v>
      </c>
      <c r="G140" s="141" t="s">
        <v>583</v>
      </c>
      <c r="H140" s="142" t="s">
        <v>583</v>
      </c>
      <c r="I140" s="63" t="s">
        <v>672</v>
      </c>
      <c r="J140" s="146"/>
      <c r="K140" s="144"/>
      <c r="L140" s="131"/>
      <c r="M140" s="22" t="s">
        <v>237</v>
      </c>
      <c r="N140" s="22" t="s">
        <v>139</v>
      </c>
      <c r="O140" s="145"/>
    </row>
    <row r="141" spans="1:15" ht="409" x14ac:dyDescent="0.2">
      <c r="A141" s="138">
        <v>144</v>
      </c>
      <c r="B141" s="139" t="s">
        <v>673</v>
      </c>
      <c r="C141" s="147" t="s">
        <v>674</v>
      </c>
      <c r="D141" s="140" t="s">
        <v>675</v>
      </c>
      <c r="E141" s="140" t="s">
        <v>676</v>
      </c>
      <c r="F141" s="110" t="s">
        <v>48</v>
      </c>
      <c r="G141" s="141" t="s">
        <v>583</v>
      </c>
      <c r="H141" s="142" t="s">
        <v>583</v>
      </c>
      <c r="I141" s="63" t="s">
        <v>677</v>
      </c>
      <c r="J141" s="146"/>
      <c r="K141" s="144"/>
      <c r="L141" s="131"/>
      <c r="M141" s="22" t="s">
        <v>237</v>
      </c>
      <c r="N141" s="22" t="s">
        <v>139</v>
      </c>
      <c r="O141" s="145"/>
    </row>
    <row r="142" spans="1:15" ht="180" x14ac:dyDescent="0.2">
      <c r="A142" s="138">
        <v>145</v>
      </c>
      <c r="B142" s="139" t="s">
        <v>678</v>
      </c>
      <c r="C142" s="147" t="s">
        <v>679</v>
      </c>
      <c r="D142" s="140" t="s">
        <v>680</v>
      </c>
      <c r="E142" s="140" t="s">
        <v>681</v>
      </c>
      <c r="F142" s="110" t="s">
        <v>48</v>
      </c>
      <c r="G142" s="141" t="s">
        <v>583</v>
      </c>
      <c r="H142" s="142" t="s">
        <v>583</v>
      </c>
      <c r="I142" s="63" t="s">
        <v>682</v>
      </c>
      <c r="J142" s="146"/>
      <c r="K142" s="144"/>
      <c r="L142" s="131"/>
      <c r="M142" s="22" t="s">
        <v>237</v>
      </c>
      <c r="N142" s="22" t="s">
        <v>139</v>
      </c>
      <c r="O142" s="145"/>
    </row>
    <row r="143" spans="1:15" ht="41" x14ac:dyDescent="0.2">
      <c r="A143" s="138">
        <v>146</v>
      </c>
      <c r="B143" s="139" t="s">
        <v>683</v>
      </c>
      <c r="C143" s="147" t="s">
        <v>681</v>
      </c>
      <c r="D143" s="140" t="s">
        <v>684</v>
      </c>
      <c r="E143" s="140" t="s">
        <v>685</v>
      </c>
      <c r="F143" s="110" t="s">
        <v>48</v>
      </c>
      <c r="G143" s="141" t="s">
        <v>583</v>
      </c>
      <c r="H143" s="142" t="s">
        <v>583</v>
      </c>
      <c r="I143" s="63" t="s">
        <v>686</v>
      </c>
      <c r="J143" s="146"/>
      <c r="K143" s="144"/>
      <c r="L143" s="131"/>
      <c r="M143" s="22" t="s">
        <v>237</v>
      </c>
      <c r="N143" s="22" t="s">
        <v>139</v>
      </c>
      <c r="O143" s="145"/>
    </row>
    <row r="144" spans="1:15" ht="409" x14ac:dyDescent="0.2">
      <c r="A144" s="138">
        <v>147</v>
      </c>
      <c r="B144" s="139" t="s">
        <v>687</v>
      </c>
      <c r="C144" s="147" t="s">
        <v>688</v>
      </c>
      <c r="D144" s="140" t="s">
        <v>689</v>
      </c>
      <c r="E144" s="140" t="s">
        <v>690</v>
      </c>
      <c r="F144" s="148" t="s">
        <v>48</v>
      </c>
      <c r="G144" s="149" t="s">
        <v>583</v>
      </c>
      <c r="H144" s="149" t="s">
        <v>583</v>
      </c>
      <c r="I144" s="63" t="s">
        <v>691</v>
      </c>
      <c r="J144" s="146"/>
      <c r="K144" s="144"/>
      <c r="L144" s="131"/>
      <c r="M144" s="22" t="s">
        <v>237</v>
      </c>
      <c r="N144" s="22" t="s">
        <v>139</v>
      </c>
      <c r="O144" s="145"/>
    </row>
    <row r="145" spans="1:15" ht="338" x14ac:dyDescent="0.2">
      <c r="A145" s="91">
        <v>148</v>
      </c>
      <c r="B145" s="150" t="s">
        <v>692</v>
      </c>
      <c r="C145" s="151" t="s">
        <v>693</v>
      </c>
      <c r="D145" s="152" t="s">
        <v>694</v>
      </c>
      <c r="E145" s="151" t="s">
        <v>695</v>
      </c>
      <c r="F145" s="47" t="s">
        <v>53</v>
      </c>
      <c r="G145" s="55" t="s">
        <v>89</v>
      </c>
      <c r="H145" s="55" t="s">
        <v>696</v>
      </c>
      <c r="I145" s="63" t="s">
        <v>697</v>
      </c>
      <c r="J145" s="132"/>
      <c r="K145" s="153">
        <v>96894626055</v>
      </c>
      <c r="L145" s="47">
        <v>14</v>
      </c>
      <c r="M145" s="22" t="s">
        <v>237</v>
      </c>
      <c r="N145" s="22" t="s">
        <v>139</v>
      </c>
      <c r="O145" s="154">
        <v>42467</v>
      </c>
    </row>
    <row r="146" spans="1:15" ht="222" x14ac:dyDescent="0.2">
      <c r="A146" s="91">
        <v>149</v>
      </c>
      <c r="B146" s="151" t="s">
        <v>698</v>
      </c>
      <c r="C146" s="151" t="s">
        <v>699</v>
      </c>
      <c r="D146" s="151" t="s">
        <v>700</v>
      </c>
      <c r="E146" s="151" t="s">
        <v>701</v>
      </c>
      <c r="F146" s="47" t="s">
        <v>53</v>
      </c>
      <c r="G146" s="55" t="s">
        <v>89</v>
      </c>
      <c r="H146" s="151" t="s">
        <v>89</v>
      </c>
      <c r="I146" s="63" t="s">
        <v>702</v>
      </c>
      <c r="J146" s="132"/>
      <c r="K146" s="155">
        <v>96894394465</v>
      </c>
      <c r="L146" s="47">
        <v>14</v>
      </c>
      <c r="M146" s="22" t="s">
        <v>237</v>
      </c>
      <c r="N146" s="22" t="s">
        <v>139</v>
      </c>
      <c r="O146" s="156">
        <v>42467</v>
      </c>
    </row>
    <row r="147" spans="1:15" x14ac:dyDescent="0.2">
      <c r="A147" s="91">
        <v>150</v>
      </c>
      <c r="B147" s="157" t="s">
        <v>703</v>
      </c>
      <c r="C147" s="157" t="s">
        <v>704</v>
      </c>
      <c r="D147" s="157" t="s">
        <v>705</v>
      </c>
      <c r="E147" s="157" t="s">
        <v>706</v>
      </c>
      <c r="F147" s="47"/>
      <c r="G147" s="47"/>
      <c r="H147" s="62"/>
      <c r="I147" s="47"/>
      <c r="J147" s="158" t="s">
        <v>707</v>
      </c>
      <c r="K147" s="155">
        <v>971506795540</v>
      </c>
      <c r="L147" s="47">
        <v>3</v>
      </c>
      <c r="M147" s="157" t="s">
        <v>708</v>
      </c>
      <c r="N147" s="22" t="s">
        <v>16</v>
      </c>
      <c r="O147" s="159">
        <v>42464</v>
      </c>
    </row>
    <row r="148" spans="1:15" x14ac:dyDescent="0.2">
      <c r="A148" s="47">
        <v>151</v>
      </c>
      <c r="B148" s="47" t="s">
        <v>709</v>
      </c>
      <c r="C148" s="47"/>
      <c r="D148" s="47" t="s">
        <v>710</v>
      </c>
      <c r="E148" s="47"/>
      <c r="F148" s="47"/>
      <c r="G148" s="47"/>
      <c r="H148" s="62"/>
      <c r="I148" s="47"/>
      <c r="J148" s="158" t="s">
        <v>711</v>
      </c>
      <c r="K148" s="160">
        <v>971502449524</v>
      </c>
      <c r="L148" s="47"/>
      <c r="M148" s="161" t="s">
        <v>708</v>
      </c>
      <c r="N148" s="22" t="s">
        <v>16</v>
      </c>
      <c r="O148" s="159">
        <v>42464</v>
      </c>
    </row>
    <row r="149" spans="1:15" x14ac:dyDescent="0.2">
      <c r="A149" s="47">
        <v>152</v>
      </c>
      <c r="B149" s="47" t="s">
        <v>1</v>
      </c>
      <c r="C149" s="47"/>
      <c r="D149" s="47" t="s">
        <v>712</v>
      </c>
      <c r="E149" s="47"/>
      <c r="F149" s="47" t="s">
        <v>58</v>
      </c>
      <c r="G149" s="47"/>
      <c r="H149" s="62"/>
      <c r="I149" s="47"/>
      <c r="J149" s="158" t="s">
        <v>713</v>
      </c>
      <c r="K149" s="160">
        <v>971050987266</v>
      </c>
      <c r="L149" s="47">
        <v>151</v>
      </c>
      <c r="M149" s="64" t="s">
        <v>514</v>
      </c>
      <c r="N149" s="22" t="s">
        <v>33</v>
      </c>
      <c r="O149" s="159">
        <v>42464</v>
      </c>
    </row>
    <row r="150" spans="1:15" x14ac:dyDescent="0.2">
      <c r="A150" s="47">
        <v>153</v>
      </c>
      <c r="B150" s="47" t="s">
        <v>714</v>
      </c>
      <c r="C150" s="47"/>
      <c r="D150" s="47" t="s">
        <v>715</v>
      </c>
      <c r="E150" s="47"/>
      <c r="F150" s="47" t="s">
        <v>58</v>
      </c>
      <c r="G150" s="47" t="s">
        <v>716</v>
      </c>
      <c r="H150" s="62"/>
      <c r="I150" s="47"/>
      <c r="J150" s="158" t="s">
        <v>717</v>
      </c>
      <c r="K150" s="160">
        <v>971506667788</v>
      </c>
      <c r="L150" s="47">
        <v>152</v>
      </c>
      <c r="M150" s="64" t="s">
        <v>514</v>
      </c>
      <c r="N150" s="22" t="s">
        <v>65</v>
      </c>
      <c r="O150" s="159">
        <v>42464</v>
      </c>
    </row>
    <row r="151" spans="1:15" x14ac:dyDescent="0.2">
      <c r="A151" s="47">
        <v>154</v>
      </c>
      <c r="B151" s="47" t="s">
        <v>714</v>
      </c>
      <c r="C151" s="47"/>
      <c r="D151" s="47" t="s">
        <v>718</v>
      </c>
      <c r="E151" s="47"/>
      <c r="F151" s="47" t="s">
        <v>58</v>
      </c>
      <c r="G151" s="47" t="s">
        <v>716</v>
      </c>
      <c r="H151" s="47" t="s">
        <v>716</v>
      </c>
      <c r="I151" s="47"/>
      <c r="J151" s="158" t="s">
        <v>719</v>
      </c>
      <c r="K151" s="160">
        <v>971529998800</v>
      </c>
      <c r="L151" s="47">
        <v>153</v>
      </c>
      <c r="M151" s="64" t="s">
        <v>514</v>
      </c>
      <c r="N151" s="22" t="s">
        <v>91</v>
      </c>
      <c r="O151" s="159">
        <v>42464</v>
      </c>
    </row>
    <row r="152" spans="1:15" x14ac:dyDescent="0.2">
      <c r="A152" s="47">
        <v>155</v>
      </c>
      <c r="B152" s="47" t="s">
        <v>1</v>
      </c>
      <c r="C152" s="47"/>
      <c r="D152" s="47" t="s">
        <v>720</v>
      </c>
      <c r="E152" s="47"/>
      <c r="F152" s="47" t="s">
        <v>58</v>
      </c>
      <c r="G152" s="47"/>
      <c r="H152" s="62"/>
      <c r="I152" s="47"/>
      <c r="J152" s="158" t="s">
        <v>721</v>
      </c>
      <c r="K152" s="160">
        <v>971508887710</v>
      </c>
      <c r="L152" s="47">
        <v>152</v>
      </c>
      <c r="M152" s="162" t="s">
        <v>722</v>
      </c>
      <c r="N152" s="161" t="s">
        <v>72</v>
      </c>
      <c r="O152" s="159">
        <v>42464</v>
      </c>
    </row>
    <row r="153" spans="1:15" x14ac:dyDescent="0.2">
      <c r="A153" s="47">
        <v>156</v>
      </c>
      <c r="B153" s="47" t="s">
        <v>709</v>
      </c>
      <c r="C153" s="47"/>
      <c r="D153" s="47" t="s">
        <v>720</v>
      </c>
      <c r="E153" s="47"/>
      <c r="F153" s="47"/>
      <c r="G153" s="47"/>
      <c r="H153" s="62"/>
      <c r="I153" s="47"/>
      <c r="J153" s="158" t="s">
        <v>723</v>
      </c>
      <c r="K153" s="160">
        <v>971520076123</v>
      </c>
      <c r="L153" s="47"/>
      <c r="M153" s="162" t="s">
        <v>722</v>
      </c>
      <c r="N153" s="161" t="s">
        <v>724</v>
      </c>
      <c r="O153" s="159">
        <v>42464</v>
      </c>
    </row>
    <row r="154" spans="1:15" ht="53" x14ac:dyDescent="0.2">
      <c r="A154" s="47">
        <v>157</v>
      </c>
      <c r="B154" s="47" t="s">
        <v>725</v>
      </c>
      <c r="C154" s="47"/>
      <c r="D154" s="47" t="s">
        <v>726</v>
      </c>
      <c r="E154" s="47"/>
      <c r="F154" s="47" t="s">
        <v>58</v>
      </c>
      <c r="G154" s="47" t="s">
        <v>716</v>
      </c>
      <c r="H154" s="47" t="s">
        <v>716</v>
      </c>
      <c r="I154" s="105" t="s">
        <v>727</v>
      </c>
      <c r="J154" s="158" t="s">
        <v>728</v>
      </c>
      <c r="K154" s="160">
        <v>971504341166</v>
      </c>
      <c r="L154" s="47">
        <v>154</v>
      </c>
      <c r="M154" s="64" t="s">
        <v>162</v>
      </c>
      <c r="N154" s="163" t="s">
        <v>114</v>
      </c>
      <c r="O154" s="159">
        <v>42464</v>
      </c>
    </row>
    <row r="155" spans="1:15" ht="53" x14ac:dyDescent="0.2">
      <c r="A155" s="47">
        <v>158</v>
      </c>
      <c r="B155" s="47" t="s">
        <v>139</v>
      </c>
      <c r="C155" s="47"/>
      <c r="D155" s="47" t="s">
        <v>729</v>
      </c>
      <c r="E155" s="47"/>
      <c r="F155" s="47" t="s">
        <v>58</v>
      </c>
      <c r="G155" s="47" t="s">
        <v>716</v>
      </c>
      <c r="H155" s="47" t="s">
        <v>716</v>
      </c>
      <c r="I155" s="28" t="s">
        <v>730</v>
      </c>
      <c r="J155" s="164" t="s">
        <v>731</v>
      </c>
      <c r="K155" s="165">
        <v>971559990088</v>
      </c>
      <c r="L155" s="49">
        <v>154</v>
      </c>
      <c r="M155" s="64" t="s">
        <v>368</v>
      </c>
      <c r="N155" s="163" t="s">
        <v>139</v>
      </c>
      <c r="O155" s="159">
        <v>42464</v>
      </c>
    </row>
    <row r="156" spans="1:15" ht="53" x14ac:dyDescent="0.2">
      <c r="A156" s="47">
        <v>159</v>
      </c>
      <c r="B156" s="47" t="s">
        <v>732</v>
      </c>
      <c r="C156" s="47"/>
      <c r="D156" s="47" t="s">
        <v>733</v>
      </c>
      <c r="E156" s="47"/>
      <c r="F156" s="47" t="s">
        <v>58</v>
      </c>
      <c r="G156" s="47" t="s">
        <v>716</v>
      </c>
      <c r="H156" s="47" t="s">
        <v>716</v>
      </c>
      <c r="I156" s="166" t="s">
        <v>734</v>
      </c>
      <c r="J156" s="158" t="s">
        <v>735</v>
      </c>
      <c r="K156" s="160">
        <v>971554443310</v>
      </c>
      <c r="L156" s="47">
        <v>154</v>
      </c>
      <c r="M156" s="64" t="s">
        <v>305</v>
      </c>
      <c r="N156" s="167" t="s">
        <v>736</v>
      </c>
      <c r="O156" s="159">
        <v>42464</v>
      </c>
    </row>
  </sheetData>
  <conditionalFormatting sqref="O16">
    <cfRule type="expression" dxfId="9" priority="10">
      <formula>LEN(TRIM(O16))&gt;0</formula>
    </cfRule>
  </conditionalFormatting>
  <conditionalFormatting sqref="K1:K156">
    <cfRule type="duplicateValues" dxfId="8" priority="6"/>
    <cfRule type="duplicateValues" dxfId="7" priority="7"/>
    <cfRule type="duplicateValues" dxfId="6" priority="8"/>
    <cfRule type="duplicateValues" dxfId="5" priority="9"/>
  </conditionalFormatting>
  <conditionalFormatting sqref="J1:J156">
    <cfRule type="duplicateValues" dxfId="4" priority="5"/>
  </conditionalFormatting>
  <conditionalFormatting sqref="I154">
    <cfRule type="duplicateValues" dxfId="3" priority="4"/>
  </conditionalFormatting>
  <conditionalFormatting sqref="I155">
    <cfRule type="duplicateValues" dxfId="2" priority="3"/>
  </conditionalFormatting>
  <conditionalFormatting sqref="I156">
    <cfRule type="duplicateValues" dxfId="1" priority="2"/>
  </conditionalFormatting>
  <conditionalFormatting sqref="M156">
    <cfRule type="containsText" dxfId="0" priority="1" operator="containsText" text="Key Account">
      <formula>NOT(ISERROR(SEARCH(("Key Account"),(M156))))</formula>
    </cfRule>
  </conditionalFormatting>
  <dataValidations count="1">
    <dataValidation type="list" allowBlank="1" showErrorMessage="1" sqref="G11:G14">
      <formula1>$B$9:$B$32</formula1>
    </dataValidation>
  </dataValidations>
  <hyperlinks>
    <hyperlink ref="B1" r:id="rId1" display="http://firstname.en/"/>
    <hyperlink ref="C1" r:id="rId2" display="http://firstname.ar/"/>
    <hyperlink ref="D1" r:id="rId3" display="http://lastname.en/"/>
    <hyperlink ref="E1" r:id="rId4" display="http://lastname.ar/"/>
    <hyperlink ref="J3" r:id="rId5" display="mailto:abdulsalam@alalali.com"/>
    <hyperlink ref="J4" r:id="rId6" display="mailto:Brian@alalali.com"/>
    <hyperlink ref="J5" r:id="rId7" display="mailto:fwalid@alalali.com"/>
    <hyperlink ref="J6" r:id="rId8" display="mailto:nasimakhter@alalali.com"/>
    <hyperlink ref="J7" r:id="rId9" display="mailto:Emad@alalali.com"/>
    <hyperlink ref="J8" r:id="rId10" display="mailto:Munir@alalali.com"/>
    <hyperlink ref="J9" r:id="rId11" display="mailto:agawish@alalali.com"/>
    <hyperlink ref="J11" r:id="rId12" display="mailto:arshadkhan@alalali.com"/>
    <hyperlink ref="J15" r:id="rId13" display="mailto:Cyril@alalali.com"/>
    <hyperlink ref="J19" r:id="rId14" display="mailto:basel@alalali.com"/>
    <hyperlink ref="J22" r:id="rId15" display="mailto:SameerBadnore@alalali.com"/>
    <hyperlink ref="J23" r:id="rId16" display="mailto:ariel@alalali.com"/>
    <hyperlink ref="J25" r:id="rId17" display="mailto:maeen@alalali.com"/>
    <hyperlink ref="J34" r:id="rId18" display="mailto:ahmed@alalali.com"/>
    <hyperlink ref="J69" r:id="rId19" display="mailto:mutlaub@almeer.com.bh"/>
    <hyperlink ref="J70" r:id="rId20" display="mailto:anaskhateeb91@gmail.com"/>
    <hyperlink ref="J71" r:id="rId21" display="mailto:anaskhateeb91@gmail.com"/>
    <hyperlink ref="J73" r:id="rId22" display="mailto:shyam@alalali.com"/>
    <hyperlink ref="J74" r:id="rId23" display="mailto:ravi@alalali.com"/>
    <hyperlink ref="J75" r:id="rId24" display="mailto:faizarsf@alalali.com"/>
    <hyperlink ref="J114" r:id="rId25" display="mailto:zahidabbas7@yahoo.com"/>
    <hyperlink ref="J115" r:id="rId26" display="mailto:alalalioman@gmail.com"/>
    <hyperlink ref="J116" r:id="rId27" display="mailto:nam123268@gmail.com"/>
    <hyperlink ref="J118" r:id="rId28" display="mailto:faizal78641@gmail.com"/>
    <hyperlink ref="J147" r:id="rId29"/>
    <hyperlink ref="J148" r:id="rId30"/>
    <hyperlink ref="J149" r:id="rId31"/>
    <hyperlink ref="J150" r:id="rId32"/>
    <hyperlink ref="J151" r:id="rId33"/>
    <hyperlink ref="J152" r:id="rId34"/>
    <hyperlink ref="J153" r:id="rId35"/>
    <hyperlink ref="J154" r:id="rId36"/>
    <hyperlink ref="J155" r:id="rId37"/>
    <hyperlink ref="J156" r:id="rId38"/>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[1]Locations!#REF!</xm:f>
          </x14:formula1>
          <xm:sqref>G131:G132</xm:sqref>
        </x14:dataValidation>
        <x14:dataValidation type="list" allowBlank="1" showErrorMessage="1">
          <x14:formula1>
            <xm:f>[1]Locations!#REF!</xm:f>
          </x14:formula1>
          <xm:sqref>G15</xm:sqref>
        </x14:dataValidation>
        <x14:dataValidation type="list" allowBlank="1" showInputMessage="1" showErrorMessage="1">
          <x14:formula1>
            <xm:f>[1]Branch!#REF!</xm:f>
          </x14:formula1>
          <xm:sqref>I130 I140</xm:sqref>
        </x14:dataValidation>
        <x14:dataValidation type="list" allowBlank="1" showInputMessage="1" showErrorMessage="1">
          <x14:formula1>
            <xm:f>[1]Locations!#REF!</xm:f>
          </x14:formula1>
          <xm:sqref>F125:F143 H131:H138 H125:H127 F145:H146 G139:H143 G125:G130 G133:G138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2016-11-16T13:34:24Z</dcterms:created>
  <dcterms:modified xsi:type="dcterms:W3CDTF">2016-11-16T16:18:22Z</dcterms:modified>
</cp:coreProperties>
</file>