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untries" sheetId="1" r:id="rId4"/>
    <sheet name="Origin" sheetId="2" r:id="rId5"/>
    <sheet name="Category" sheetId="3" r:id="rId6"/>
    <sheet name="Variant" sheetId="4" r:id="rId7"/>
    <sheet name="Item" sheetId="5" r:id="rId8"/>
  </sheets>
</workbook>
</file>

<file path=xl/sharedStrings.xml><?xml version="1.0" encoding="utf-8"?>
<sst xmlns="http://schemas.openxmlformats.org/spreadsheetml/2006/main" uniqueCount="1273">
  <si>
    <t>ID</t>
  </si>
  <si>
    <t>Name (EN)</t>
  </si>
  <si>
    <t>Name (AR)</t>
  </si>
  <si>
    <t>Currency</t>
  </si>
  <si>
    <t>Type</t>
  </si>
  <si>
    <t>Parent</t>
  </si>
  <si>
    <t>58dcf3db29ea3d00312ed5d5</t>
  </si>
  <si>
    <t>BAHRAIN</t>
  </si>
  <si>
    <t>البحرين</t>
  </si>
  <si>
    <t>BHD</t>
  </si>
  <si>
    <t>country</t>
  </si>
  <si>
    <t>null</t>
  </si>
  <si>
    <t>583720173a90064c13696624</t>
  </si>
  <si>
    <t>BAHRAIN DEMO</t>
  </si>
  <si>
    <t>58fdfe56d4521eb33fb01315</t>
  </si>
  <si>
    <t>58fdfe56d4521eb33fb0130d</t>
  </si>
  <si>
    <t>DUMMY COUNTRY</t>
  </si>
  <si>
    <t>IQD</t>
  </si>
  <si>
    <t>58fdfe56d4521eb33fb01309</t>
  </si>
  <si>
    <t>EGYPT</t>
  </si>
  <si>
    <t>مصر</t>
  </si>
  <si>
    <t>AED</t>
  </si>
  <si>
    <t>584fcb6836a712110009d7c1</t>
  </si>
  <si>
    <t>QAR</t>
  </si>
  <si>
    <t>58d78ea54c52c2001ab1e267</t>
  </si>
  <si>
    <t>583720173a90064c13696623</t>
  </si>
  <si>
    <t>JORDAN</t>
  </si>
  <si>
    <t>الأردن</t>
  </si>
  <si>
    <t>JOD</t>
  </si>
  <si>
    <t>583720173a90064c13696621</t>
  </si>
  <si>
    <t>KINGDOM OF SAUDI ARABIA</t>
  </si>
  <si>
    <t>المملكة العربية السعودية</t>
  </si>
  <si>
    <t>SAR</t>
  </si>
  <si>
    <t>583720173a90064c13696620</t>
  </si>
  <si>
    <t>KUWAIT</t>
  </si>
  <si>
    <t>كويت</t>
  </si>
  <si>
    <t>KWD</t>
  </si>
  <si>
    <t>58fdfe56d4521eb33fb0130f</t>
  </si>
  <si>
    <t>NEWONE</t>
  </si>
  <si>
    <t>OMR</t>
  </si>
  <si>
    <t>586cc05d29c4e211000e6137</t>
  </si>
  <si>
    <t>583720173a90064c13696628</t>
  </si>
  <si>
    <t>OMAN</t>
  </si>
  <si>
    <t>سلطنة عمان</t>
  </si>
  <si>
    <t>58fdfe56d4521eb33fb0130b</t>
  </si>
  <si>
    <t>ONEMORETESR</t>
  </si>
  <si>
    <t>583720173a90064c13696626</t>
  </si>
  <si>
    <t>QATAR</t>
  </si>
  <si>
    <t>قطر</t>
  </si>
  <si>
    <t>58fdfe56d4521eb33fb01307</t>
  </si>
  <si>
    <t>TEST</t>
  </si>
  <si>
    <t>58fdfe56d4521eb33fb0131a</t>
  </si>
  <si>
    <t>TEST COUNTRY</t>
  </si>
  <si>
    <t>586e655f8bfac41100d276f4</t>
  </si>
  <si>
    <t>586d113249f66f1100f0bef3</t>
  </si>
  <si>
    <t>583720173a90064c13696622</t>
  </si>
  <si>
    <t>UNITED ARAB EMIRATES</t>
  </si>
  <si>
    <t>الإمارات العربية المتحدة</t>
  </si>
  <si>
    <t>58709b6fe211611100f72041</t>
  </si>
  <si>
    <t>586e1b1f42911c11007940fc</t>
  </si>
  <si>
    <t>586cc07229c4e211000e613a</t>
  </si>
  <si>
    <t>584e56d86ad75c1100fe07e0</t>
  </si>
  <si>
    <t>5837200e3a90064c136962f3</t>
  </si>
  <si>
    <t>5837200e3a90064c136962f4</t>
  </si>
  <si>
    <t>AUSTRIA</t>
  </si>
  <si>
    <t>النمسا</t>
  </si>
  <si>
    <t>5837200e3a90064c136962f6</t>
  </si>
  <si>
    <t>IRAQ</t>
  </si>
  <si>
    <t>العراق</t>
  </si>
  <si>
    <t>5837200e3a90064c136962f9</t>
  </si>
  <si>
    <t>THAILAND</t>
  </si>
  <si>
    <t>تايلند</t>
  </si>
  <si>
    <t>5837200e3a90064c136962f5</t>
  </si>
  <si>
    <t>5837200e3a90064c136962f7</t>
  </si>
  <si>
    <t>عمان</t>
  </si>
  <si>
    <t>5837200e3a90064c136962f8</t>
  </si>
  <si>
    <t>POLAND</t>
  </si>
  <si>
    <t>بولندا</t>
  </si>
  <si>
    <t>5837200e3a90064c136962fa</t>
  </si>
  <si>
    <t>GEORGIA</t>
  </si>
  <si>
    <t>جورجيا</t>
  </si>
  <si>
    <t>5837200e3a90064c136962fb</t>
  </si>
  <si>
    <t>UKRAINE</t>
  </si>
  <si>
    <t>أوكرانيا</t>
  </si>
  <si>
    <t>5837200e3a90064c136962fc</t>
  </si>
  <si>
    <t>HOLLAND</t>
  </si>
  <si>
    <t>هولندا</t>
  </si>
  <si>
    <t>5837200e3a90064c136962fd</t>
  </si>
  <si>
    <t>5837200e3a90064c136962fe</t>
  </si>
  <si>
    <t>5837200e3a90064c136962ff</t>
  </si>
  <si>
    <t>SPAIN</t>
  </si>
  <si>
    <t>إسبانيا</t>
  </si>
  <si>
    <t>5837200e3a90064c13696300</t>
  </si>
  <si>
    <t>INDONESIA</t>
  </si>
  <si>
    <t>أندونيسيا</t>
  </si>
  <si>
    <t>5837200e3a90064c13696301</t>
  </si>
  <si>
    <t>USA</t>
  </si>
  <si>
    <t>الولايات المتحدة الأمريكية</t>
  </si>
  <si>
    <t>5837200e3a90064c13696302</t>
  </si>
  <si>
    <t>PALESTINE</t>
  </si>
  <si>
    <t>فلسطين</t>
  </si>
  <si>
    <t>5837200e3a90064c13696303</t>
  </si>
  <si>
    <t>FRANCE</t>
  </si>
  <si>
    <t>فرنسا</t>
  </si>
  <si>
    <t>5837200e3a90064c13696304</t>
  </si>
  <si>
    <t>TURKEY</t>
  </si>
  <si>
    <t>تركيا</t>
  </si>
  <si>
    <t>5837200e3a90064c13696305</t>
  </si>
  <si>
    <t>ITALY</t>
  </si>
  <si>
    <t>إيطاليا</t>
  </si>
  <si>
    <t>5837200e3a90064c13696306</t>
  </si>
  <si>
    <t>UK</t>
  </si>
  <si>
    <t>5837200e3a90064c13696307</t>
  </si>
  <si>
    <t>ENGLAND</t>
  </si>
  <si>
    <t>5837200e3a90064c13696308</t>
  </si>
  <si>
    <t>MALTA</t>
  </si>
  <si>
    <t>5837200e3a90064c13696309</t>
  </si>
  <si>
    <t>MALAYSIA</t>
  </si>
  <si>
    <t>5837200e3a90064c1369630a</t>
  </si>
  <si>
    <t>SOUTH AFRICA</t>
  </si>
  <si>
    <t>جنوب أفريقيا</t>
  </si>
  <si>
    <t>5837200e3a90064c1369630b</t>
  </si>
  <si>
    <t>MOROCCO</t>
  </si>
  <si>
    <t>5837200e3a90064c1369630d</t>
  </si>
  <si>
    <t>LEBANON</t>
  </si>
  <si>
    <t>5837200e3a90064c1369630e</t>
  </si>
  <si>
    <t>VIETNAM</t>
  </si>
  <si>
    <t>5837200e3a90064c1369630f</t>
  </si>
  <si>
    <t>PHILIPINNES</t>
  </si>
  <si>
    <t>5837200e3a90064c13696310</t>
  </si>
  <si>
    <t>GERMANY</t>
  </si>
  <si>
    <t>5837200e3a90064c13696311</t>
  </si>
  <si>
    <t>586bb6c3a3f044550a001020</t>
  </si>
  <si>
    <t>ALBANIA</t>
  </si>
  <si>
    <t>ألبانيا</t>
  </si>
  <si>
    <t>586bb6c3a3f044550a001021</t>
  </si>
  <si>
    <t>AUSTRALIA</t>
  </si>
  <si>
    <t>أستراليا</t>
  </si>
  <si>
    <t>586bb6c3a3f044550a001022</t>
  </si>
  <si>
    <t>ARGENTINA</t>
  </si>
  <si>
    <t>الأرجنتين</t>
  </si>
  <si>
    <t>586bb6c3a3f044550a001024</t>
  </si>
  <si>
    <t>ARMENIA</t>
  </si>
  <si>
    <t>أرمينيا</t>
  </si>
  <si>
    <t>586bb6c3a3f044550a001025</t>
  </si>
  <si>
    <t>ANGOLA</t>
  </si>
  <si>
    <t>أنغولا</t>
  </si>
  <si>
    <t>586bb6c3a3f044550a001023</t>
  </si>
  <si>
    <t>AFGHANISTAN</t>
  </si>
  <si>
    <t>أفغانستان</t>
  </si>
  <si>
    <t>586bb6c3a3f044550a001026</t>
  </si>
  <si>
    <t>AZERBAIJAN</t>
  </si>
  <si>
    <t>أذربيجان</t>
  </si>
  <si>
    <t>586bb6c3a3f044550a001027</t>
  </si>
  <si>
    <t>ALGERIA</t>
  </si>
  <si>
    <t>الجزائر</t>
  </si>
  <si>
    <t>586bb6c3a3f044550a001028</t>
  </si>
  <si>
    <t>BANGLADESH</t>
  </si>
  <si>
    <t>بنغلاديش</t>
  </si>
  <si>
    <t>586bb6c3a3f044550a001029</t>
  </si>
  <si>
    <t>BELARUS</t>
  </si>
  <si>
    <t>روسيا البيضاء</t>
  </si>
  <si>
    <t>586bb6c3a3f044550a00102a</t>
  </si>
  <si>
    <t>BELGIUM</t>
  </si>
  <si>
    <t>بلجيكا</t>
  </si>
  <si>
    <t>586bb6c3a3f044550a00102b</t>
  </si>
  <si>
    <t>BENIN</t>
  </si>
  <si>
    <t>بنين</t>
  </si>
  <si>
    <t>586bb6c3a3f044550a00102c</t>
  </si>
  <si>
    <t>TURKMENISTAN</t>
  </si>
  <si>
    <t>تركمانستان</t>
  </si>
  <si>
    <t>586bb6c3a3f044550a00102d</t>
  </si>
  <si>
    <t>BELIZE</t>
  </si>
  <si>
    <t>بيليز</t>
  </si>
  <si>
    <t>586bb6c3a3f044550a00102e</t>
  </si>
  <si>
    <t>BOSNIA AND HERZEGOVINA</t>
  </si>
  <si>
    <t>البوسنة و الهرسك</t>
  </si>
  <si>
    <t>586bb6c3a3f044550a00102f</t>
  </si>
  <si>
    <t>BRAZIL</t>
  </si>
  <si>
    <t>البرازيل</t>
  </si>
  <si>
    <t>586bb6c3a3f044550a001030</t>
  </si>
  <si>
    <t>BOLIVIA</t>
  </si>
  <si>
    <t>بوليفيا</t>
  </si>
  <si>
    <t>586bb6c3a3f044550a001031</t>
  </si>
  <si>
    <t>BULGARIA</t>
  </si>
  <si>
    <t>بلغاريا</t>
  </si>
  <si>
    <t>586bb6c3a3f044550a001032</t>
  </si>
  <si>
    <t>BURKINA FASO</t>
  </si>
  <si>
    <t>بوركينا فاسو</t>
  </si>
  <si>
    <t>586bb6c3a3f044550a001033</t>
  </si>
  <si>
    <t>CAMBODIA</t>
  </si>
  <si>
    <t>كمبوديا</t>
  </si>
  <si>
    <t>586bb6c3a3f044550a001034</t>
  </si>
  <si>
    <t>BURUNDI</t>
  </si>
  <si>
    <t>بوروندي</t>
  </si>
  <si>
    <t>586bb6c3a3f044550a001035</t>
  </si>
  <si>
    <t>CANADA</t>
  </si>
  <si>
    <t>كندا</t>
  </si>
  <si>
    <t>586bb6c3a3f044550a001036</t>
  </si>
  <si>
    <t>CAMEROON</t>
  </si>
  <si>
    <t>كاميرون</t>
  </si>
  <si>
    <t>586bb6c3a3f044550a001038</t>
  </si>
  <si>
    <t>CHAD</t>
  </si>
  <si>
    <t>تشاد</t>
  </si>
  <si>
    <t>586bb6c3a3f044550a001037</t>
  </si>
  <si>
    <t>CENTRAL AFRICAN REPUBLIC</t>
  </si>
  <si>
    <t>جمهورية أفريقيا الوسطى</t>
  </si>
  <si>
    <t>586bb6c4a3f044550a001039</t>
  </si>
  <si>
    <t>CHILE</t>
  </si>
  <si>
    <t>تشيلي</t>
  </si>
  <si>
    <t>586bb6c4a3f044550a00103a</t>
  </si>
  <si>
    <t>COLOMBIA</t>
  </si>
  <si>
    <t>كولومبيا</t>
  </si>
  <si>
    <t>5837200e3a90064c1369630c</t>
  </si>
  <si>
    <t>CHINA</t>
  </si>
  <si>
    <t>586bb6c4a3f044550a00103b</t>
  </si>
  <si>
    <t>COMOROS</t>
  </si>
  <si>
    <t>جزر القمر</t>
  </si>
  <si>
    <t>586bb6c4a3f044550a00103c</t>
  </si>
  <si>
    <t>DEMOCRATIC REPUBLIC OF THE CONGO</t>
  </si>
  <si>
    <t>جمهورية الكونغو الديمقراطية</t>
  </si>
  <si>
    <t>586bb6c4a3f044550a00103d</t>
  </si>
  <si>
    <t>CONGO</t>
  </si>
  <si>
    <t>586bb6c4a3f044550a00103e</t>
  </si>
  <si>
    <t>COTE D'IVOIRE</t>
  </si>
  <si>
    <t>ساحل العاج</t>
  </si>
  <si>
    <t>586bb6c4a3f044550a00103f</t>
  </si>
  <si>
    <t>COSTA RICA</t>
  </si>
  <si>
    <t>كوستاريكا</t>
  </si>
  <si>
    <t>586bb6c4a3f044550a001040</t>
  </si>
  <si>
    <t>CUBA</t>
  </si>
  <si>
    <t>كوبا</t>
  </si>
  <si>
    <t>586bb6c4a3f044550a001041</t>
  </si>
  <si>
    <t>CROATIA</t>
  </si>
  <si>
    <t>كرواتيا</t>
  </si>
  <si>
    <t>586bb6c4a3f044550a001042</t>
  </si>
  <si>
    <t>CZECH REPUBLIC</t>
  </si>
  <si>
    <t>الجمهورية التشيكية</t>
  </si>
  <si>
    <t>586bb6c4a3f044550a001044</t>
  </si>
  <si>
    <t>DENMARK</t>
  </si>
  <si>
    <t>الدانمارك</t>
  </si>
  <si>
    <t>586bb6c4a3f044550a001043</t>
  </si>
  <si>
    <t>CYPRUS</t>
  </si>
  <si>
    <t>قبرص</t>
  </si>
  <si>
    <t>586bb6c4a3f044550a001045</t>
  </si>
  <si>
    <t>DJIBOUTI</t>
  </si>
  <si>
    <t>جيبوتي</t>
  </si>
  <si>
    <t>586bb6c4a3f044550a001046</t>
  </si>
  <si>
    <t>EL SALVADOR</t>
  </si>
  <si>
    <t>إلسلفادور</t>
  </si>
  <si>
    <t>586bb6c4a3f044550a001047</t>
  </si>
  <si>
    <t>ECUADOR</t>
  </si>
  <si>
    <t>إكوادور</t>
  </si>
  <si>
    <t>586bb6c4a3f044550a001048</t>
  </si>
  <si>
    <t>ETHIOPIA</t>
  </si>
  <si>
    <t>أثيوبيا</t>
  </si>
  <si>
    <t>586bb6c4a3f044550a00104a</t>
  </si>
  <si>
    <t>ESTONIA</t>
  </si>
  <si>
    <t>استونيا</t>
  </si>
  <si>
    <t>586bb6c4a3f044550a001049</t>
  </si>
  <si>
    <t>DOMINICAN REPUBLIC</t>
  </si>
  <si>
    <t>الجمهورية الدومينيكية</t>
  </si>
  <si>
    <t>586bb6c4a3f044550a00104b</t>
  </si>
  <si>
    <t>FINLAND</t>
  </si>
  <si>
    <t>فنلندا</t>
  </si>
  <si>
    <t>586bb6c4a3f044550a00104c</t>
  </si>
  <si>
    <t>GHANA</t>
  </si>
  <si>
    <t>غانا</t>
  </si>
  <si>
    <t>586bb6c4a3f044550a00104d</t>
  </si>
  <si>
    <t>GREECE</t>
  </si>
  <si>
    <t>اليونان</t>
  </si>
  <si>
    <t>586bb6c4a3f044550a00104e</t>
  </si>
  <si>
    <t>GUINEA</t>
  </si>
  <si>
    <t>غينيا</t>
  </si>
  <si>
    <t>586bb6c4a3f044550a00104f</t>
  </si>
  <si>
    <t>GUATEMALA</t>
  </si>
  <si>
    <t>غواتيمال</t>
  </si>
  <si>
    <t>586bb6c4a3f044550a001050</t>
  </si>
  <si>
    <t>GUYANA</t>
  </si>
  <si>
    <t>غيانا</t>
  </si>
  <si>
    <t>586bb6c4a3f044550a001051</t>
  </si>
  <si>
    <t>HAITI</t>
  </si>
  <si>
    <t>هايتي</t>
  </si>
  <si>
    <t>586bb6c4a3f044550a001052</t>
  </si>
  <si>
    <t>HONDURAS</t>
  </si>
  <si>
    <t>هندوراس</t>
  </si>
  <si>
    <t>586bb6c4a3f044550a001053</t>
  </si>
  <si>
    <t>HONG KONG</t>
  </si>
  <si>
    <t>هونغ كونغ</t>
  </si>
  <si>
    <t>586bb6c4a3f044550a001054</t>
  </si>
  <si>
    <t>HUNGARY</t>
  </si>
  <si>
    <t>المجر</t>
  </si>
  <si>
    <t>586bb6c4a3f044550a001055</t>
  </si>
  <si>
    <t>INDIA</t>
  </si>
  <si>
    <t>الهند</t>
  </si>
  <si>
    <t>586bb6c4a3f044550a001056</t>
  </si>
  <si>
    <t>ICELAND</t>
  </si>
  <si>
    <t>آيسلندا</t>
  </si>
  <si>
    <t>586bb6c4a3f044550a001057</t>
  </si>
  <si>
    <t>IRAN</t>
  </si>
  <si>
    <t>إيران</t>
  </si>
  <si>
    <t>586bb6c4a3f044550a001058</t>
  </si>
  <si>
    <t>IRELAND</t>
  </si>
  <si>
    <t>جمهورية أيرلندا</t>
  </si>
  <si>
    <t>586bb6c4a3f044550a001059</t>
  </si>
  <si>
    <t>JAMAICA</t>
  </si>
  <si>
    <t>جمايكا</t>
  </si>
  <si>
    <t>586bb6c4a3f044550a00105a</t>
  </si>
  <si>
    <t>KENYA</t>
  </si>
  <si>
    <t>كينيا</t>
  </si>
  <si>
    <t>586bb6c4a3f044550a00105b</t>
  </si>
  <si>
    <t>586bb6c4a3f044550a00105d</t>
  </si>
  <si>
    <t>KAZAKHSTAN</t>
  </si>
  <si>
    <t>كازاخستان</t>
  </si>
  <si>
    <t>586bb6c4a3f044550a00105c</t>
  </si>
  <si>
    <t>JAPAN</t>
  </si>
  <si>
    <t>اليابان</t>
  </si>
  <si>
    <t>586bb6c4a3f044550a00105e</t>
  </si>
  <si>
    <t>NORTH KOREA</t>
  </si>
  <si>
    <t>كوريا الشمالية</t>
  </si>
  <si>
    <t>586bb6c4a3f044550a00105f</t>
  </si>
  <si>
    <t>KYRGYZSTAN</t>
  </si>
  <si>
    <t>قيرغيزستان</t>
  </si>
  <si>
    <t>586bb6c4a3f044550a001060</t>
  </si>
  <si>
    <t>LATVIA</t>
  </si>
  <si>
    <t>لاتفيا</t>
  </si>
  <si>
    <t>586bb6c4a3f044550a001061</t>
  </si>
  <si>
    <t>LAOS</t>
  </si>
  <si>
    <t>لاوس</t>
  </si>
  <si>
    <t>586bb6c4a3f044550a001062</t>
  </si>
  <si>
    <t>LIBERIA</t>
  </si>
  <si>
    <t>ليبيريا</t>
  </si>
  <si>
    <t>586bb6c4a3f044550a001063</t>
  </si>
  <si>
    <t>LITHUANIA</t>
  </si>
  <si>
    <t>لتوانيا</t>
  </si>
  <si>
    <t>586bb6c4a3f044550a001064</t>
  </si>
  <si>
    <t>MACEDONIA</t>
  </si>
  <si>
    <t>جمهورية مقدونيا</t>
  </si>
  <si>
    <t>586bb6c4a3f044550a001066</t>
  </si>
  <si>
    <t>LUXEMBOURG</t>
  </si>
  <si>
    <t>لوكسمبورغ</t>
  </si>
  <si>
    <t>586bb6c4a3f044550a001065</t>
  </si>
  <si>
    <t>LIBYA</t>
  </si>
  <si>
    <t>ليبيا</t>
  </si>
  <si>
    <t>586bb6c4a3f044550a001067</t>
  </si>
  <si>
    <t>MADAGASCAR</t>
  </si>
  <si>
    <t>مدغشقر</t>
  </si>
  <si>
    <t>586bb6c5a3f044550a001068</t>
  </si>
  <si>
    <t>MALAWI</t>
  </si>
  <si>
    <t>مالاوي</t>
  </si>
  <si>
    <t>586bb6c5a3f044550a001069</t>
  </si>
  <si>
    <t>MALI</t>
  </si>
  <si>
    <t>مالي</t>
  </si>
  <si>
    <t>586bb6c5a3f044550a00106a</t>
  </si>
  <si>
    <t>MAURITANIA</t>
  </si>
  <si>
    <t>موريتانيا</t>
  </si>
  <si>
    <t>586bb6c5a3f044550a00106b</t>
  </si>
  <si>
    <t>MEXICO</t>
  </si>
  <si>
    <t>المكسيك</t>
  </si>
  <si>
    <t>586bb6c5a3f044550a00106d</t>
  </si>
  <si>
    <t>MOLDOVA</t>
  </si>
  <si>
    <t>مولدافيا</t>
  </si>
  <si>
    <t>586bb6c5a3f044550a00106c</t>
  </si>
  <si>
    <t>MAURITIUS</t>
  </si>
  <si>
    <t>موريشيوس</t>
  </si>
  <si>
    <t>586bb6c5a3f044550a00106e</t>
  </si>
  <si>
    <t>MONGOLIA</t>
  </si>
  <si>
    <t>منغوليا</t>
  </si>
  <si>
    <t>586bb6c5a3f044550a00106f</t>
  </si>
  <si>
    <t>MOZAMBIQUE</t>
  </si>
  <si>
    <t>موزمبيق</t>
  </si>
  <si>
    <t>586bb6c5a3f044550a001070</t>
  </si>
  <si>
    <t>NAMIBIA</t>
  </si>
  <si>
    <t>ناميبيا</t>
  </si>
  <si>
    <t>586bb6c5a3f044550a001072</t>
  </si>
  <si>
    <t>MYANMAR</t>
  </si>
  <si>
    <t>ميانمار</t>
  </si>
  <si>
    <t>586bb6c5a3f044550a001073</t>
  </si>
  <si>
    <t>NEPAL</t>
  </si>
  <si>
    <t>نيبال</t>
  </si>
  <si>
    <t>586bb6c5a3f044550a001071</t>
  </si>
  <si>
    <t>NETHERLANDS</t>
  </si>
  <si>
    <t>586bb6c5a3f044550a001076</t>
  </si>
  <si>
    <t>NIGERIA</t>
  </si>
  <si>
    <t>نيجيريا</t>
  </si>
  <si>
    <t>586bb6c5a3f044550a001074</t>
  </si>
  <si>
    <t>NEW ZEALAND</t>
  </si>
  <si>
    <t>نيوزيلندا</t>
  </si>
  <si>
    <t>586bb6c5a3f044550a001077</t>
  </si>
  <si>
    <t>NICARAGUA</t>
  </si>
  <si>
    <t>نيكاراجوا</t>
  </si>
  <si>
    <t>586bb6c5a3f044550a001075</t>
  </si>
  <si>
    <t>NIGER</t>
  </si>
  <si>
    <t>النيجر</t>
  </si>
  <si>
    <t>586bb6c5a3f044550a001078</t>
  </si>
  <si>
    <t>NORWAY</t>
  </si>
  <si>
    <t>النرويج</t>
  </si>
  <si>
    <t>586bb6c5a3f044550a00107b</t>
  </si>
  <si>
    <t>PANAMA</t>
  </si>
  <si>
    <t>بنما</t>
  </si>
  <si>
    <t>586bb6c5a3f044550a001079</t>
  </si>
  <si>
    <t>PARAGUAY</t>
  </si>
  <si>
    <t>باراغواي</t>
  </si>
  <si>
    <t>586bb6c5a3f044550a00107a</t>
  </si>
  <si>
    <t>PAKISTAN</t>
  </si>
  <si>
    <t>باكستان</t>
  </si>
  <si>
    <t>586bb6c5a3f044550a00107e</t>
  </si>
  <si>
    <t>586bb6c5a3f044550a00107c</t>
  </si>
  <si>
    <t>PERU</t>
  </si>
  <si>
    <t>بيرو</t>
  </si>
  <si>
    <t>586bb6c5a3f044550a00107d</t>
  </si>
  <si>
    <t>PORTUGAL</t>
  </si>
  <si>
    <t>البرتغال</t>
  </si>
  <si>
    <t>586bb6c5a3f044550a00107f</t>
  </si>
  <si>
    <t>ROMANIA</t>
  </si>
  <si>
    <t>رومانيا</t>
  </si>
  <si>
    <t>586bb6c5a3f044550a001080</t>
  </si>
  <si>
    <t>RUSSIA</t>
  </si>
  <si>
    <t>روسيا</t>
  </si>
  <si>
    <t>586bb6c5a3f044550a001081</t>
  </si>
  <si>
    <t>RWANDA</t>
  </si>
  <si>
    <t>رواندا</t>
  </si>
  <si>
    <t>586bb6c5a3f044550a001083</t>
  </si>
  <si>
    <t>SAUDI ARABIA</t>
  </si>
  <si>
    <t>586bb6c5a3f044550a001082</t>
  </si>
  <si>
    <t>SERBIA</t>
  </si>
  <si>
    <t>جمهورية صربيا</t>
  </si>
  <si>
    <t>586bb6c5a3f044550a001084</t>
  </si>
  <si>
    <t>SENEGAL</t>
  </si>
  <si>
    <t>السنغال</t>
  </si>
  <si>
    <t>586bb6c5a3f044550a001085</t>
  </si>
  <si>
    <t>SIERRA LEONE</t>
  </si>
  <si>
    <t>سيراليون</t>
  </si>
  <si>
    <t>586bb6c5a3f044550a001086</t>
  </si>
  <si>
    <t>SLOVENIA</t>
  </si>
  <si>
    <t>سلوفينيا</t>
  </si>
  <si>
    <t>586bb6c5a3f044550a001087</t>
  </si>
  <si>
    <t>SINGAPORE</t>
  </si>
  <si>
    <t>سنغافورة</t>
  </si>
  <si>
    <t>586bb6c5a3f044550a001088</t>
  </si>
  <si>
    <t>SLOVAKIA</t>
  </si>
  <si>
    <t>سلوفاكيا</t>
  </si>
  <si>
    <t>586bb6c5a3f044550a001089</t>
  </si>
  <si>
    <t>SRI LANKA</t>
  </si>
  <si>
    <t>سريلانكا</t>
  </si>
  <si>
    <t>586bb6c5a3f044550a00108a</t>
  </si>
  <si>
    <t>SUDAN</t>
  </si>
  <si>
    <t>السودان</t>
  </si>
  <si>
    <t>586bb6c5a3f044550a00108b</t>
  </si>
  <si>
    <t>SWEDEN</t>
  </si>
  <si>
    <t>السويد</t>
  </si>
  <si>
    <t>586bb6c5a3f044550a00108c</t>
  </si>
  <si>
    <t>SYRIA</t>
  </si>
  <si>
    <t>سوريا</t>
  </si>
  <si>
    <t>586bb6c5a3f044550a00108d</t>
  </si>
  <si>
    <t>SWITZERLAND</t>
  </si>
  <si>
    <t>سويسرا</t>
  </si>
  <si>
    <t>586bb6c5a3f044550a00108e</t>
  </si>
  <si>
    <t>TANZANIA</t>
  </si>
  <si>
    <t>تنزانيا</t>
  </si>
  <si>
    <t>586bb6c5a3f044550a00108f</t>
  </si>
  <si>
    <t>TAJIKISTAN</t>
  </si>
  <si>
    <t>طاجيكستان</t>
  </si>
  <si>
    <t>586bb6c5a3f044550a001090</t>
  </si>
  <si>
    <t>TOGO</t>
  </si>
  <si>
    <t>توغو</t>
  </si>
  <si>
    <t>586bb6c5a3f044550a001091</t>
  </si>
  <si>
    <t>TRINIDAD AND TOBAGO</t>
  </si>
  <si>
    <t>ترينيداد وتوباغو</t>
  </si>
  <si>
    <t>586bb6c5a3f044550a001092</t>
  </si>
  <si>
    <t>TUNISIA</t>
  </si>
  <si>
    <t>تونس</t>
  </si>
  <si>
    <t>586bb6c5a3f044550a001093</t>
  </si>
  <si>
    <t>UGANDA</t>
  </si>
  <si>
    <t>أوغندا</t>
  </si>
  <si>
    <t>586bb6c5a3f044550a001095</t>
  </si>
  <si>
    <t>UZBEKISTAN</t>
  </si>
  <si>
    <t>أوزباكستان</t>
  </si>
  <si>
    <t>586bb6c5a3f044550a001094</t>
  </si>
  <si>
    <t>URUGUAY</t>
  </si>
  <si>
    <t>أورغواي</t>
  </si>
  <si>
    <t>586bb6c5a3f044550a001096</t>
  </si>
  <si>
    <t>VENEZUELA</t>
  </si>
  <si>
    <t>فنزويلا</t>
  </si>
  <si>
    <t>586bb6c5a3f044550a001097</t>
  </si>
  <si>
    <t>YEMEN</t>
  </si>
  <si>
    <t>اليمن</t>
  </si>
  <si>
    <t>586bb6c5a3f044550a001098</t>
  </si>
  <si>
    <t>ZAMBIA</t>
  </si>
  <si>
    <t>زامبيا</t>
  </si>
  <si>
    <t>586bb6c5a3f044550a001099</t>
  </si>
  <si>
    <t>ZIMBABWE</t>
  </si>
  <si>
    <t>زمبابوي</t>
  </si>
  <si>
    <t>5902f3762a3565ad6ac394f5</t>
  </si>
  <si>
    <t>SOUTH ARFICA</t>
  </si>
  <si>
    <t>5837200a3a90064c13696187</t>
  </si>
  <si>
    <t>PASTA</t>
  </si>
  <si>
    <t>مكرونة</t>
  </si>
  <si>
    <t>5837200a3a90064c13696188</t>
  </si>
  <si>
    <t>TUNA</t>
  </si>
  <si>
    <t>تونة</t>
  </si>
  <si>
    <t>5837200a3a90064c13696189</t>
  </si>
  <si>
    <t>CHICKEN CUBES</t>
  </si>
  <si>
    <t>مكعبات الدجاج</t>
  </si>
  <si>
    <t>5837200a3a90064c1369618a</t>
  </si>
  <si>
    <t>BAKERY AIDS</t>
  </si>
  <si>
    <t>مساعدات الخبيز</t>
  </si>
  <si>
    <t>5837200a3a90064c1369618b</t>
  </si>
  <si>
    <t>FREEKEH</t>
  </si>
  <si>
    <t>فريكة</t>
  </si>
  <si>
    <t>5837200a3a90064c1369618c</t>
  </si>
  <si>
    <t>CORN</t>
  </si>
  <si>
    <t>ذرة</t>
  </si>
  <si>
    <t>5837200a3a90064c1369618d</t>
  </si>
  <si>
    <t>KETCHUP</t>
  </si>
  <si>
    <t>طماطم كاتشب</t>
  </si>
  <si>
    <t>5837200a3a90064c1369618e</t>
  </si>
  <si>
    <t>DESSERT</t>
  </si>
  <si>
    <t>حلوى</t>
  </si>
  <si>
    <t>5837200a3a90064c1369618f</t>
  </si>
  <si>
    <t>CAKE</t>
  </si>
  <si>
    <t>الكيك</t>
  </si>
  <si>
    <t>5837200a3a90064c13696190</t>
  </si>
  <si>
    <t>FRUITS</t>
  </si>
  <si>
    <t>الفاكهة</t>
  </si>
  <si>
    <t>5837200a3a90064c13696191</t>
  </si>
  <si>
    <t>HONEY</t>
  </si>
  <si>
    <t>العسل</t>
  </si>
  <si>
    <t>5837200a3a90064c13696192</t>
  </si>
  <si>
    <t>JAM</t>
  </si>
  <si>
    <t>مربى</t>
  </si>
  <si>
    <t>5837200a3a90064c13696193</t>
  </si>
  <si>
    <t>OATS</t>
  </si>
  <si>
    <t>شوفان</t>
  </si>
  <si>
    <t>5837200a3a90064c13696194</t>
  </si>
  <si>
    <t>MUSHROOM</t>
  </si>
  <si>
    <t>فطر</t>
  </si>
  <si>
    <t>5837200a3a90064c13696195</t>
  </si>
  <si>
    <t>SAUCES</t>
  </si>
  <si>
    <t>صلصة</t>
  </si>
  <si>
    <t>5837200a3a90064c13696196</t>
  </si>
  <si>
    <t>SYRUP</t>
  </si>
  <si>
    <t>شراب</t>
  </si>
  <si>
    <t>5837200a3a90064c13696197</t>
  </si>
  <si>
    <t>VEGETABLE</t>
  </si>
  <si>
    <t>الخضار</t>
  </si>
  <si>
    <t>5837200a3a90064c13696198</t>
  </si>
  <si>
    <t>SARDINES</t>
  </si>
  <si>
    <t>سردين</t>
  </si>
  <si>
    <t>5837200a3a90064c13696199</t>
  </si>
  <si>
    <t>TOMATO PASTE</t>
  </si>
  <si>
    <t>معجون الطماطم</t>
  </si>
  <si>
    <t>5837200a3a90064c1369619a</t>
  </si>
  <si>
    <t>VINE LEAVES</t>
  </si>
  <si>
    <t>ورق عنب</t>
  </si>
  <si>
    <t>5837200a3a90064c1369619b</t>
  </si>
  <si>
    <t>VINEGAR</t>
  </si>
  <si>
    <t>خل</t>
  </si>
  <si>
    <t>5837200a3a90064c1369619c</t>
  </si>
  <si>
    <t>ALBACORE</t>
  </si>
  <si>
    <t>الباكور</t>
  </si>
  <si>
    <t>5837200a3a90064c1369619d</t>
  </si>
  <si>
    <t>BAKING POWDER</t>
  </si>
  <si>
    <t>باكينج باودر</t>
  </si>
  <si>
    <t>5837200a3a90064c1369619e</t>
  </si>
  <si>
    <t>BABY CORN COBS</t>
  </si>
  <si>
    <t>ذرة صغيرة</t>
  </si>
  <si>
    <t>5837200a3a90064c1369619f</t>
  </si>
  <si>
    <t>CHICKEN STOCK</t>
  </si>
  <si>
    <t>مرقة دجاج</t>
  </si>
  <si>
    <t>5837200a3a90064c136961a1</t>
  </si>
  <si>
    <t>CAKE MIX</t>
  </si>
  <si>
    <t>خليط الكيك</t>
  </si>
  <si>
    <t>5837200a3a90064c136961a0</t>
  </si>
  <si>
    <t>CHOICE PINEAPPLE SLICES</t>
  </si>
  <si>
    <t>شرائح الاناناس</t>
  </si>
  <si>
    <t>5837200a3a90064c136961a2</t>
  </si>
  <si>
    <t>CORN FLOUR</t>
  </si>
  <si>
    <t>نشاء الذرة</t>
  </si>
  <si>
    <t>5837200a3a90064c136961a3</t>
  </si>
  <si>
    <t>COCOA  POWDER</t>
  </si>
  <si>
    <t>كاكاو بودرة</t>
  </si>
  <si>
    <t>5837200a3a90064c136961a4</t>
  </si>
  <si>
    <t>CREAM DELIGHT</t>
  </si>
  <si>
    <t>كريم شانتيه</t>
  </si>
  <si>
    <t>5837200a3a90064c136961a5</t>
  </si>
  <si>
    <t>CRÈME CARAMEL</t>
  </si>
  <si>
    <t>كريم كاراميل</t>
  </si>
  <si>
    <t>5837200a3a90064c136961a6</t>
  </si>
  <si>
    <t>CUSTARD POWDER</t>
  </si>
  <si>
    <t>مسحوق الكاسترد</t>
  </si>
  <si>
    <t>5837200a3a90064c136961a7</t>
  </si>
  <si>
    <t>FANCY TUNA</t>
  </si>
  <si>
    <t>تونة فاخرة</t>
  </si>
  <si>
    <t>5837200a3a90064c136961a8</t>
  </si>
  <si>
    <t>DUMPLING MIX</t>
  </si>
  <si>
    <t>خليط لقمة القاضي</t>
  </si>
  <si>
    <t>5837200a3a90064c136961a9</t>
  </si>
  <si>
    <t>HOT KETCHUP</t>
  </si>
  <si>
    <t>الكاتشب الحار</t>
  </si>
  <si>
    <t>5837200a3a90064c136961aa</t>
  </si>
  <si>
    <t>FRUIT COCKTAIL</t>
  </si>
  <si>
    <t>فاكهة مشكلة</t>
  </si>
  <si>
    <t>5837200a3a90064c136961ab</t>
  </si>
  <si>
    <t>KETCHUP GLASS</t>
  </si>
  <si>
    <t>طماطم الكاتشب - عبوة زجاجية</t>
  </si>
  <si>
    <t>5837200a3a90064c136961ac</t>
  </si>
  <si>
    <t>HOT SAUCE</t>
  </si>
  <si>
    <t>شطة حارة</t>
  </si>
  <si>
    <t>5837200a3a90064c136961ad</t>
  </si>
  <si>
    <t>KETCHUP SQUEEZE</t>
  </si>
  <si>
    <t>طماطم الكاتشب - عبوة ضاغطة</t>
  </si>
  <si>
    <t>5837200a3a90064c136961ae</t>
  </si>
  <si>
    <t>MUHALLABIA MIX</t>
  </si>
  <si>
    <t>خليط المهلبيه</t>
  </si>
  <si>
    <t>5837200a3a90064c136961af</t>
  </si>
  <si>
    <t>GELATIN</t>
  </si>
  <si>
    <t>الجيلاتين</t>
  </si>
  <si>
    <t>5837200a3a90064c136961b1</t>
  </si>
  <si>
    <t>MUSHROOMS - Whole</t>
  </si>
  <si>
    <t>فطر كامل</t>
  </si>
  <si>
    <t>5837200a3a90064c136961b0</t>
  </si>
  <si>
    <t>MUSHROOMS - Pieces &amp; Stems</t>
  </si>
  <si>
    <t>فطر مقطع</t>
  </si>
  <si>
    <t>5837200a3a90064c136961b2</t>
  </si>
  <si>
    <t>PASTA  (SPAGHETTI)</t>
  </si>
  <si>
    <t>مكرونة إسباغيتي</t>
  </si>
  <si>
    <t>5837200a3a90064c136961b3</t>
  </si>
  <si>
    <t>PANCAKE MIX</t>
  </si>
  <si>
    <t>خليط بانكيك</t>
  </si>
  <si>
    <t>5837200a3a90064c136961b4</t>
  </si>
  <si>
    <t>PASTA # 125 (NEST)</t>
  </si>
  <si>
    <t>مكرونة # 125</t>
  </si>
  <si>
    <t>5837200a3a90064c136961b5</t>
  </si>
  <si>
    <t>PASTA CUTS</t>
  </si>
  <si>
    <t>مكرونة مقطعة</t>
  </si>
  <si>
    <t>5837200a3a90064c136961b6</t>
  </si>
  <si>
    <t>PASTA SAUCE RECIPE</t>
  </si>
  <si>
    <t>وصفة صلصة المكرونة</t>
  </si>
  <si>
    <t>5837200a3a90064c136961b7</t>
  </si>
  <si>
    <t>PASTA SAUCE</t>
  </si>
  <si>
    <t>صلصة المكرونة</t>
  </si>
  <si>
    <t>5837200a3a90064c136961b8</t>
  </si>
  <si>
    <t>PIZZA SAUCE</t>
  </si>
  <si>
    <t>صلصة البيتزا</t>
  </si>
  <si>
    <t>5837200a3a90064c136961b9</t>
  </si>
  <si>
    <t>SKIPJACK</t>
  </si>
  <si>
    <t>لحم تونا فاتح</t>
  </si>
  <si>
    <t>5837200a3a90064c136961ba</t>
  </si>
  <si>
    <t>VACUUM PACKED CORN</t>
  </si>
  <si>
    <t>الذرة معبأة</t>
  </si>
  <si>
    <t>5837200a3a90064c136961bb</t>
  </si>
  <si>
    <t>STANDARD PINEAPPLE SLICES</t>
  </si>
  <si>
    <t>أناناس شرائح</t>
  </si>
  <si>
    <t>5837200a3a90064c136961bc</t>
  </si>
  <si>
    <t>WHITE TUNA</t>
  </si>
  <si>
    <t>تونة بيضاء</t>
  </si>
  <si>
    <t>5837200a3a90064c136961bd</t>
  </si>
  <si>
    <t>WHITE OATS</t>
  </si>
  <si>
    <t>شوفان ابيض</t>
  </si>
  <si>
    <t>5837200a3a90064c136961be</t>
  </si>
  <si>
    <t>YELLOW FIN</t>
  </si>
  <si>
    <t>يلوفين</t>
  </si>
  <si>
    <t>5837200a3a90064c136961bf</t>
  </si>
  <si>
    <t>WHOLE KERNEL CORN</t>
  </si>
  <si>
    <t>ذرة حب حلوة كامل</t>
  </si>
  <si>
    <t>5837200a3a90064c136961c0</t>
  </si>
  <si>
    <t>MUSHROOMS</t>
  </si>
  <si>
    <t>الفطر</t>
  </si>
  <si>
    <t>5837200a3a90064c136961c1</t>
  </si>
  <si>
    <t>TUNA SLICES</t>
  </si>
  <si>
    <t>شرائح التونة</t>
  </si>
  <si>
    <t>5837200a3a90064c136961c2</t>
  </si>
  <si>
    <t>BASBOUSAH</t>
  </si>
  <si>
    <t>البسبوسة</t>
  </si>
  <si>
    <t>5837200a3a90064c136961c3</t>
  </si>
  <si>
    <t>LASAGNE</t>
  </si>
  <si>
    <t>لازانيا</t>
  </si>
  <si>
    <t>5837200a3a90064c136961c4</t>
  </si>
  <si>
    <t>YEAST</t>
  </si>
  <si>
    <t>خميرة فورية</t>
  </si>
  <si>
    <t>5837200a3a90064c136961c5</t>
  </si>
  <si>
    <t>PASTA COLOR</t>
  </si>
  <si>
    <t>مكرونة ملونة</t>
  </si>
  <si>
    <t>5837200a3a90064c136961c6</t>
  </si>
  <si>
    <t>CHOCOLATE DRINK</t>
  </si>
  <si>
    <t>شراب الشكولاتة</t>
  </si>
  <si>
    <t>5837200a3a90064c136961c7</t>
  </si>
  <si>
    <t>VANILLA</t>
  </si>
  <si>
    <t>فانيلا</t>
  </si>
  <si>
    <t>5837200a3a90064c136961c8</t>
  </si>
  <si>
    <t>Cream Style Corn</t>
  </si>
  <si>
    <t>ذرة حلوة مهروسة وكثيفة</t>
  </si>
  <si>
    <t>586a399e25d4d91100de5e56</t>
  </si>
  <si>
    <t>Test one</t>
  </si>
  <si>
    <t>Tets</t>
  </si>
  <si>
    <t>586b6130d26afd1100d6b8b7</t>
  </si>
  <si>
    <t xml:space="preserve">Test </t>
  </si>
  <si>
    <t>اختبار</t>
  </si>
  <si>
    <t>58beaf10c208b7007b9c95af</t>
  </si>
  <si>
    <t>milk</t>
  </si>
  <si>
    <t>حليب</t>
  </si>
  <si>
    <t>58beb0e62dfe85003ea66050</t>
  </si>
  <si>
    <t>Onion</t>
  </si>
  <si>
    <t>58beb127a9dd44009936ee64</t>
  </si>
  <si>
    <t>Tea</t>
  </si>
  <si>
    <t>شاى</t>
  </si>
  <si>
    <t>58beb2532dfe85003ea66052</t>
  </si>
  <si>
    <t>pen</t>
  </si>
  <si>
    <t>قلم</t>
  </si>
  <si>
    <t>58d7a75a6d121700b1d0b89f</t>
  </si>
  <si>
    <t>Milk</t>
  </si>
  <si>
    <t xml:space="preserve">حليب </t>
  </si>
  <si>
    <t>Category</t>
  </si>
  <si>
    <t>5837200b3a90064c136961c9</t>
  </si>
  <si>
    <t>BECHAMEL</t>
  </si>
  <si>
    <t>البشاميل</t>
  </si>
  <si>
    <t>5837200b3a90064c136961ca</t>
  </si>
  <si>
    <t>5837200b3a90064c136961cc</t>
  </si>
  <si>
    <t>الذرة</t>
  </si>
  <si>
    <t>5837200b3a90064c136961cb</t>
  </si>
  <si>
    <t>5837200b3a90064c136961cd</t>
  </si>
  <si>
    <t>ACACIA</t>
  </si>
  <si>
    <t>أكاسيا</t>
  </si>
  <si>
    <t>5837200b3a90064c136961ce</t>
  </si>
  <si>
    <t>5837200b3a90064c136961cf</t>
  </si>
  <si>
    <t>5837200b3a90064c136961d0</t>
  </si>
  <si>
    <t>5837200b3a90064c136961d1</t>
  </si>
  <si>
    <t>5837200b3a90064c136961d2</t>
  </si>
  <si>
    <t>COCOA POWDR</t>
  </si>
  <si>
    <t>5837200b3a90064c136961d3</t>
  </si>
  <si>
    <t>5837200b3a90064c136961d4</t>
  </si>
  <si>
    <t>5837200b3a90064c136961d5</t>
  </si>
  <si>
    <t>5837200b3a90064c136961d6</t>
  </si>
  <si>
    <t>5837200b3a90064c136961d8</t>
  </si>
  <si>
    <t>5837200b3a90064c136961d9</t>
  </si>
  <si>
    <t>5837200b3a90064c136961d7</t>
  </si>
  <si>
    <t>5837200b3a90064c136961da</t>
  </si>
  <si>
    <t>5837200b3a90064c136961db</t>
  </si>
  <si>
    <t>5837200b3a90064c136961dc</t>
  </si>
  <si>
    <t>5837200b3a90064c136961dd</t>
  </si>
  <si>
    <t>5837200b3a90064c136961de</t>
  </si>
  <si>
    <t>MACARONI</t>
  </si>
  <si>
    <t>5837200b3a90064c136961df</t>
  </si>
  <si>
    <t>5837200b3a90064c136961e0</t>
  </si>
  <si>
    <t>MULTIFLORA</t>
  </si>
  <si>
    <t>صافي</t>
  </si>
  <si>
    <t>5837200b3a90064c136961e2</t>
  </si>
  <si>
    <t>ORANGE BLOSSOM</t>
  </si>
  <si>
    <t>زهرة البرتقال</t>
  </si>
  <si>
    <t>5837200b3a90064c136961e1</t>
  </si>
  <si>
    <t>PASTA BOXES</t>
  </si>
  <si>
    <t>صناديق المكرونة</t>
  </si>
  <si>
    <t>5837200b3a90064c136961e3</t>
  </si>
  <si>
    <t>PINEAPPLE</t>
  </si>
  <si>
    <t>أناناس</t>
  </si>
  <si>
    <t>5837200b3a90064c136961e4</t>
  </si>
  <si>
    <t>5837200b3a90064c136961e5</t>
  </si>
  <si>
    <t>PRESERVE</t>
  </si>
  <si>
    <t>بقطع فاكهة أكثر</t>
  </si>
  <si>
    <t>5837200b3a90064c136961e6</t>
  </si>
  <si>
    <t>PIECES &amp; STEMS</t>
  </si>
  <si>
    <t>مقطع</t>
  </si>
  <si>
    <t>5837200b3a90064c136961e7</t>
  </si>
  <si>
    <t>SKIPJACK TUNA</t>
  </si>
  <si>
    <t>5837200b3a90064c136961e8</t>
  </si>
  <si>
    <t>RECIPES</t>
  </si>
  <si>
    <t>وصفات</t>
  </si>
  <si>
    <t>5837200b3a90064c136961e9</t>
  </si>
  <si>
    <t>5837200b3a90064c136961ea</t>
  </si>
  <si>
    <t>SLICES</t>
  </si>
  <si>
    <t>شرائح</t>
  </si>
  <si>
    <t>5837200b3a90064c136961eb</t>
  </si>
  <si>
    <t>5837200b3a90064c136961ec</t>
  </si>
  <si>
    <t>5837200b3a90064c136961ed</t>
  </si>
  <si>
    <t>ديك رومي</t>
  </si>
  <si>
    <t>5837200b3a90064c136961ee</t>
  </si>
  <si>
    <t>TUNA SANDWICH</t>
  </si>
  <si>
    <t>تونا للسندويشات</t>
  </si>
  <si>
    <t>5837200b3a90064c136961ef</t>
  </si>
  <si>
    <t>5837200b3a90064c136961f0</t>
  </si>
  <si>
    <t>SPAGHETTI</t>
  </si>
  <si>
    <t>إسباغيتي</t>
  </si>
  <si>
    <t>5837200b3a90064c136961f1</t>
  </si>
  <si>
    <t>5837200b3a90064c136961f2</t>
  </si>
  <si>
    <t>5837200b3a90064c136961f3</t>
  </si>
  <si>
    <t>5837200b3a90064c136961f4</t>
  </si>
  <si>
    <t>5837200b3a90064c136961f5</t>
  </si>
  <si>
    <t>WHOLE</t>
  </si>
  <si>
    <t>كامل</t>
  </si>
  <si>
    <t>5837200b3a90064c136961f6</t>
  </si>
  <si>
    <t>YELLOWFIN</t>
  </si>
  <si>
    <t>5837200b3a90064c136961f7</t>
  </si>
  <si>
    <t>FANCY</t>
  </si>
  <si>
    <t>فاخر</t>
  </si>
  <si>
    <t>5837200b3a90064c136961f8</t>
  </si>
  <si>
    <t>5837200b3a90064c136961f9</t>
  </si>
  <si>
    <t>DUMPLING</t>
  </si>
  <si>
    <t>5837200b3a90064c136961fa</t>
  </si>
  <si>
    <t>BANATI</t>
  </si>
  <si>
    <t>بناتى</t>
  </si>
  <si>
    <t>5837200b3a90064c136961fb</t>
  </si>
  <si>
    <t>586a3a0d25d4d91100de5e57</t>
  </si>
  <si>
    <t>586b6149d26afd1100d6b8b8</t>
  </si>
  <si>
    <t>Test</t>
  </si>
  <si>
    <t xml:space="preserve">اختبار </t>
  </si>
  <si>
    <t>58beac7c0f44a1005d2f6723</t>
  </si>
  <si>
    <t xml:space="preserve">CAKE MIX </t>
  </si>
  <si>
    <t>58beaf4b2dfe85003ea6604f</t>
  </si>
  <si>
    <t xml:space="preserve">MILK CHOCOLATE </t>
  </si>
  <si>
    <t>حليب بالشكولا</t>
  </si>
  <si>
    <t>58beb1512dfe85003ea66051</t>
  </si>
  <si>
    <t xml:space="preserve">Green Tea </t>
  </si>
  <si>
    <t>شاى اخضر</t>
  </si>
  <si>
    <t>58beb26d940bbb0026247287</t>
  </si>
  <si>
    <t xml:space="preserve">red pen </t>
  </si>
  <si>
    <t>قلم احمر</t>
  </si>
  <si>
    <t>58d7a78953e546008667e641</t>
  </si>
  <si>
    <t>Milk Choc</t>
  </si>
  <si>
    <t>590740baf14b52651d541eb0</t>
  </si>
  <si>
    <t>590740baf14b52651d541eb3</t>
  </si>
  <si>
    <t>MILK CHOCOLATE</t>
  </si>
  <si>
    <t>590740baf14b52651d541eb6</t>
  </si>
  <si>
    <t>Green Tea</t>
  </si>
  <si>
    <t>590740baf14b52651d541eb9</t>
  </si>
  <si>
    <t>red pen</t>
  </si>
  <si>
    <t xml:space="preserve">Name (EN) </t>
  </si>
  <si>
    <t xml:space="preserve">Name (AR) </t>
  </si>
  <si>
    <t>Barcode</t>
  </si>
  <si>
    <t>Packing</t>
  </si>
  <si>
    <t>PPT</t>
  </si>
  <si>
    <t xml:space="preserve">RSP (Minimum) </t>
  </si>
  <si>
    <t>RSP (Maximum)</t>
  </si>
  <si>
    <t xml:space="preserve">PPT (Case) </t>
  </si>
  <si>
    <t>Origin</t>
  </si>
  <si>
    <t>Variant</t>
  </si>
  <si>
    <t>Country</t>
  </si>
  <si>
    <t xml:space="preserve">CAKE MIX - WHITE </t>
  </si>
  <si>
    <t>خليط كيك أبيض</t>
  </si>
  <si>
    <t>12 X 524 GM</t>
  </si>
  <si>
    <t>CAKE MIX - YELLOW</t>
  </si>
  <si>
    <t>خليط كيك أصفر</t>
  </si>
  <si>
    <t>CAKE MIX - ORANGE</t>
  </si>
  <si>
    <t>خليط كيك برتقال</t>
  </si>
  <si>
    <t>CAKE MIX - LEMON</t>
  </si>
  <si>
    <t>خليط كيك ليمون</t>
  </si>
  <si>
    <t>CAKE MIX - CHOCOLATE</t>
  </si>
  <si>
    <t>خليط كيك شكولاته</t>
  </si>
  <si>
    <t>CAKE MIX - POUND</t>
  </si>
  <si>
    <t>خليط كيك باوند</t>
  </si>
  <si>
    <t>12 X 481GM</t>
  </si>
  <si>
    <t xml:space="preserve">CAKE MIX - STRAWBERRY </t>
  </si>
  <si>
    <t>خليط كيك فراولة</t>
  </si>
  <si>
    <t>CAKE MIX - COCONUT</t>
  </si>
  <si>
    <t>خليط كيك جوز الهند</t>
  </si>
  <si>
    <t xml:space="preserve">CAKE MIX - PINEAPPLE </t>
  </si>
  <si>
    <t>خليط كيك أناناس</t>
  </si>
  <si>
    <t>CAKE MIX - MARBLE</t>
  </si>
  <si>
    <t>خليط كيك ماربل</t>
  </si>
  <si>
    <t>12 X 517GM</t>
  </si>
  <si>
    <t>CAKEMIX - FRENCH VANILLA</t>
  </si>
  <si>
    <t>خليط كيك فانيلا فرنسية</t>
  </si>
  <si>
    <t>RICH COCOA POWDER PACKETT</t>
  </si>
  <si>
    <t>24 X 100 GM</t>
  </si>
  <si>
    <t>RICH COCOA POWDER  TIN</t>
  </si>
  <si>
    <t>2 X 12 X 127 GM</t>
  </si>
  <si>
    <t>12 X 225 GM</t>
  </si>
  <si>
    <t>INSTANT DRY YEAST SACHETS</t>
  </si>
  <si>
    <t>6 X 12 X ( 11X4 GM)</t>
  </si>
  <si>
    <t xml:space="preserve">PANCAKE MIX </t>
  </si>
  <si>
    <t xml:space="preserve">12 X 454 GM </t>
  </si>
  <si>
    <t>18 X 453 GM</t>
  </si>
  <si>
    <t>BASBOUSAH MIX</t>
  </si>
  <si>
    <t>خليط البسبوسة</t>
  </si>
  <si>
    <t>12 X 500 GM</t>
  </si>
  <si>
    <t>CORN FLOUR PACKET  200G</t>
  </si>
  <si>
    <t>نشاء الذرة 200 جم</t>
  </si>
  <si>
    <t>48 X 200 GM</t>
  </si>
  <si>
    <t xml:space="preserve">CORN FLOUR </t>
  </si>
  <si>
    <t>CORN FLOUR PACKET  400G</t>
  </si>
  <si>
    <t>نشاء الذرة  400 جم</t>
  </si>
  <si>
    <t>24 X 400 GM</t>
  </si>
  <si>
    <t>CORN FLOUR TIN 450G</t>
  </si>
  <si>
    <t>نشاء الذرة  450 جم</t>
  </si>
  <si>
    <t>24 X 450 GM</t>
  </si>
  <si>
    <t xml:space="preserve">BAKING POWDER </t>
  </si>
  <si>
    <t>72 X 100 GM</t>
  </si>
  <si>
    <t>24 X 200 GM</t>
  </si>
  <si>
    <t xml:space="preserve"> 24 X 400 G </t>
  </si>
  <si>
    <t>12 X 84 GM</t>
  </si>
  <si>
    <t xml:space="preserve">12 X 168 GM </t>
  </si>
  <si>
    <t xml:space="preserve">CUSTARD POWDER PACKET </t>
  </si>
  <si>
    <t xml:space="preserve">CUSTARD POWDER </t>
  </si>
  <si>
    <t xml:space="preserve">CUSTARD POWDER TIN </t>
  </si>
  <si>
    <t xml:space="preserve">CRÈME CARAMEL </t>
  </si>
  <si>
    <t>9 x 12 x 70 GM</t>
  </si>
  <si>
    <t>GELATIN - CHERRY</t>
  </si>
  <si>
    <t>حلوى الجيلاتين بنكهة الكرز</t>
  </si>
  <si>
    <t>6 x 12 X 85GM</t>
  </si>
  <si>
    <t xml:space="preserve">GELATIN </t>
  </si>
  <si>
    <t>GELATIN - STRAWBERRY</t>
  </si>
  <si>
    <t>حلوى الجيلاتين بنكهة الفراولة</t>
  </si>
  <si>
    <t>GELATIN - ORANGE</t>
  </si>
  <si>
    <t>حلوى الجيلاتين بنكهة البرتقال</t>
  </si>
  <si>
    <t>GELATIN - LEMON</t>
  </si>
  <si>
    <t>حلوى الجيلاتين بنكهة الليمون</t>
  </si>
  <si>
    <t>GELATIN - LIME</t>
  </si>
  <si>
    <t>حلوى الجيلاتين بنكهة اللايم</t>
  </si>
  <si>
    <t>GELATIN - RASPBERRY</t>
  </si>
  <si>
    <t>حلوى اجيلاتين بنكهة التوت</t>
  </si>
  <si>
    <t>72 X 96 GM</t>
  </si>
  <si>
    <t>VANILLA POWDER</t>
  </si>
  <si>
    <t>فانيلا بودرة</t>
  </si>
  <si>
    <t>10 X 12 X 20 GM</t>
  </si>
  <si>
    <t xml:space="preserve">VANILLA </t>
  </si>
  <si>
    <t>الشوفان الأبيض</t>
  </si>
  <si>
    <t>12 X 24 X 20 GM</t>
  </si>
  <si>
    <t>24X12X20GM</t>
  </si>
  <si>
    <t>JAM - APRICOT</t>
  </si>
  <si>
    <t>مربى المشمش</t>
  </si>
  <si>
    <t>12 X 400 GM</t>
  </si>
  <si>
    <t>JAM - CHERRY</t>
  </si>
  <si>
    <t>مربى الكرز</t>
  </si>
  <si>
    <t>JAM - MIXED FRUITS</t>
  </si>
  <si>
    <t>مربى الفاكهة المشكلة</t>
  </si>
  <si>
    <t>JAM - ORANGE</t>
  </si>
  <si>
    <t>مربى البرتقال</t>
  </si>
  <si>
    <t xml:space="preserve">JAM - PINEAPPLE </t>
  </si>
  <si>
    <t>مربى الأناناس</t>
  </si>
  <si>
    <t>JAM - RASPBERRY</t>
  </si>
  <si>
    <t>مربى التوت</t>
  </si>
  <si>
    <t>JAM - STRAWBERRY</t>
  </si>
  <si>
    <t>مربى الفراولة</t>
  </si>
  <si>
    <t>JAM- APRICOT- 800 GM</t>
  </si>
  <si>
    <t>مربى المشمش 800 جم</t>
  </si>
  <si>
    <t>12 X 800 GM</t>
  </si>
  <si>
    <t>JAM- CHERRY - 800 GM</t>
  </si>
  <si>
    <t>مربى الكرز 800 جم</t>
  </si>
  <si>
    <t>JAM- PINEAPPLE - 800 GM</t>
  </si>
  <si>
    <t>مربى الأناناس 800 جم</t>
  </si>
  <si>
    <t>JAM- RASPBERRY - 800 GM</t>
  </si>
  <si>
    <t>مربى التوت 800 جم</t>
  </si>
  <si>
    <t>JAM- STRAWBERRY- 800 GM</t>
  </si>
  <si>
    <t>مربى الفراولة 800 جم</t>
  </si>
  <si>
    <t>JAM - MIXED FRUITS - 800 GM</t>
  </si>
  <si>
    <t>مربى الفاكهة المشكلة 800 جم</t>
  </si>
  <si>
    <t>PRESERVE - APRICOT</t>
  </si>
  <si>
    <t>مربى المشمش بقطع فاكهة أكثر</t>
  </si>
  <si>
    <t xml:space="preserve">PRESERVE </t>
  </si>
  <si>
    <t>PRESERVE - CHERRY</t>
  </si>
  <si>
    <t>مربى الكرز بقطع فاكهة أكثر</t>
  </si>
  <si>
    <t>PRESERVE - MIXED FRUITS</t>
  </si>
  <si>
    <t>مربى الفاكهة المشكلة بقطع فاكهة أكثر</t>
  </si>
  <si>
    <t>PRESERVE - PINEAPPLE</t>
  </si>
  <si>
    <t>مربى الأناناس بقطع فاكهة أكثر</t>
  </si>
  <si>
    <t>PRESERVE - RASPBERRY</t>
  </si>
  <si>
    <t>مربى التوت بقطع فاكهة أكثر</t>
  </si>
  <si>
    <t>PRESERVE - STRAWBERRY</t>
  </si>
  <si>
    <t>مربى الفراولة بقطع فاكهة أكثر</t>
  </si>
  <si>
    <t>JAM LIGHT APRICOT</t>
  </si>
  <si>
    <t>مربى المشمش لايت</t>
  </si>
  <si>
    <t>12 X 340 GM</t>
  </si>
  <si>
    <t>JAM LIGHT MIXED FRUITS</t>
  </si>
  <si>
    <t>مربى الفاكهة المشكلة لايت</t>
  </si>
  <si>
    <t>JAM LIGHT RASPBERRY</t>
  </si>
  <si>
    <t>مربى التوت لايت</t>
  </si>
  <si>
    <t>JAM LIGHT STRAWBERRY</t>
  </si>
  <si>
    <t>مربى الفراولة لايت</t>
  </si>
  <si>
    <t>AA HOT KETCHUP (GLASS) - 340 GM</t>
  </si>
  <si>
    <t>طماطم الكاتشب الحار 340 جم</t>
  </si>
  <si>
    <t>AA KETCHUP (GLASS) - 340 GM</t>
  </si>
  <si>
    <t>طماطم كاتشب 340 جم</t>
  </si>
  <si>
    <t>AA KETCHUP (GLASS) - 3s' - 340 GM</t>
  </si>
  <si>
    <t xml:space="preserve">طماطم كاتشب 3س - 340 جم </t>
  </si>
  <si>
    <t>4 X 3 X 340 GM</t>
  </si>
  <si>
    <t>KETCHUP SQUEEZE  -12OZ</t>
  </si>
  <si>
    <t>طماطم كاتشب - 12oz</t>
  </si>
  <si>
    <t>12 X 395 GM</t>
  </si>
  <si>
    <t xml:space="preserve">KETCHUP SQUEEZE </t>
  </si>
  <si>
    <t>KETCHUP SQUEEZE - 20OZ</t>
  </si>
  <si>
    <t>طماطم كاتشب - 20oz</t>
  </si>
  <si>
    <t>12 X 585 GM</t>
  </si>
  <si>
    <t>KETCHUP SQUEEZE - 26OZ</t>
  </si>
  <si>
    <t>طماطم كاتشب - 26oz</t>
  </si>
  <si>
    <t>12 X 785 GM</t>
  </si>
  <si>
    <t>36 X 88 ML</t>
  </si>
  <si>
    <t>24 X 176 ML</t>
  </si>
  <si>
    <t>12 X 473 ML</t>
  </si>
  <si>
    <t>BECHAMEL SAUCE</t>
  </si>
  <si>
    <t>صلصة البشاميل</t>
  </si>
  <si>
    <t>4 X 10 X 75 GM</t>
  </si>
  <si>
    <t xml:space="preserve">BECHAMEL </t>
  </si>
  <si>
    <t>PIZZA SAUCE - HOT CHILI</t>
  </si>
  <si>
    <t>صلصة البيتزا بالفلفل الحار</t>
  </si>
  <si>
    <t>12 X 320 GM</t>
  </si>
  <si>
    <t xml:space="preserve">PIZZA SAUCE </t>
  </si>
  <si>
    <t>PIZZA SAUCE - OLIVES MUSHROOMS</t>
  </si>
  <si>
    <t xml:space="preserve">صلصة البيتزا بالزيتون والفطر </t>
  </si>
  <si>
    <t>PASTA SAUCE - HOT CHILI</t>
  </si>
  <si>
    <t>صلصة المكرونة بالفلفل الحار</t>
  </si>
  <si>
    <t xml:space="preserve">PASTA SAUCE </t>
  </si>
  <si>
    <t>PASTA SAUCE - OLIVES MUSHROOMS</t>
  </si>
  <si>
    <t xml:space="preserve">صلصة المكرونة بالزيتون والفطر </t>
  </si>
  <si>
    <t>12 X 640 GM</t>
  </si>
  <si>
    <t xml:space="preserve">TOMATO PASTE  130 GM </t>
  </si>
  <si>
    <t>معجون الطماطم 130 جم</t>
  </si>
  <si>
    <t>6 X 8 X 130 GM</t>
  </si>
  <si>
    <t xml:space="preserve">TOMATO PASTE  </t>
  </si>
  <si>
    <t>TOMATO PASTE  220 GM</t>
  </si>
  <si>
    <t>معجون الطماطم 220 جم</t>
  </si>
  <si>
    <t>6 X 6 X 220 GM</t>
  </si>
  <si>
    <t>VINEGAR - NATURAL</t>
  </si>
  <si>
    <t>خل طبيعي  من قصب السكر</t>
  </si>
  <si>
    <t>4 X 4 LT</t>
  </si>
  <si>
    <t>ذرة حب حلوة</t>
  </si>
  <si>
    <t>24 X 425 GM</t>
  </si>
  <si>
    <t>فراغ الذرة معبأة</t>
  </si>
  <si>
    <t>24 X 340 GM</t>
  </si>
  <si>
    <t>ذرة صغيرة أكواز</t>
  </si>
  <si>
    <t>24 X 410 GM</t>
  </si>
  <si>
    <t xml:space="preserve">CREAM STYLE CORN </t>
  </si>
  <si>
    <t xml:space="preserve">24 X 425 GM </t>
  </si>
  <si>
    <t xml:space="preserve">MEXICAN STYLE CORN </t>
  </si>
  <si>
    <t>ذرة على الطريقة المكسيكية</t>
  </si>
  <si>
    <t>PEAS &amp; CARROTS</t>
  </si>
  <si>
    <t>بزالية مع جزر</t>
  </si>
  <si>
    <t>GARDEN PEAS</t>
  </si>
  <si>
    <t>بزالية الحدائق</t>
  </si>
  <si>
    <t>MIXED VEGETABLES</t>
  </si>
  <si>
    <t>خضار مشكلة</t>
  </si>
  <si>
    <t>CUT GREEN BEANS</t>
  </si>
  <si>
    <t>فاصوليا خضراء مقطعة</t>
  </si>
  <si>
    <t xml:space="preserve">DICED BEETS </t>
  </si>
  <si>
    <t xml:space="preserve"> بنجر (شمندر) مكعبات</t>
  </si>
  <si>
    <t xml:space="preserve">FRUIT COCKTAIL </t>
  </si>
  <si>
    <t>24 X 227 GM</t>
  </si>
  <si>
    <t>24 X 420 GM</t>
  </si>
  <si>
    <t>24 X 825 GM</t>
  </si>
  <si>
    <t>أناناس شرائح فاخر</t>
  </si>
  <si>
    <t>24 X 234 GM</t>
  </si>
  <si>
    <t xml:space="preserve">PINEAPPLE </t>
  </si>
  <si>
    <t>24 X 567 GM</t>
  </si>
  <si>
    <t xml:space="preserve">PINEAPPLE SLICES - STANDARD  </t>
  </si>
  <si>
    <t xml:space="preserve">24 X 234 GM </t>
  </si>
  <si>
    <t>MUSHROOM PIECES &amp; STEMS</t>
  </si>
  <si>
    <t xml:space="preserve"> PIECES &amp; STEMS</t>
  </si>
  <si>
    <t>MUSHROOM WHOLE</t>
  </si>
  <si>
    <t xml:space="preserve">SYRUP -  CHOCOLATE </t>
  </si>
  <si>
    <t>شراب الشوكولاتة</t>
  </si>
  <si>
    <t>12 X 680 GM</t>
  </si>
  <si>
    <t>SYRUP - STRAWBERRY</t>
  </si>
  <si>
    <t>شراب الفراولة</t>
  </si>
  <si>
    <t>12 X 624 GM</t>
  </si>
  <si>
    <t xml:space="preserve">FREEKEH COARSE </t>
  </si>
  <si>
    <t>فريكة خضراء خشنة</t>
  </si>
  <si>
    <t>12 X 450 GM</t>
  </si>
  <si>
    <t>FREEKEH WHOLE</t>
  </si>
  <si>
    <t>فريكة  خضراء كاملة</t>
  </si>
  <si>
    <t>SPAGHETTI #2</t>
  </si>
  <si>
    <t>إسباغيتي #2</t>
  </si>
  <si>
    <t>20 X 400 GM</t>
  </si>
  <si>
    <t xml:space="preserve">SPAGHETTI </t>
  </si>
  <si>
    <t>SPAGHETTI # 3</t>
  </si>
  <si>
    <t>إسباغيتي #3</t>
  </si>
  <si>
    <t>SPAGHETTI #5 - 400GM</t>
  </si>
  <si>
    <t>إسباغيتي#5 - 400 جم</t>
  </si>
  <si>
    <t>SPAGHETTI #5 - 800GM</t>
  </si>
  <si>
    <t>إسباغيتي#5 - 800 جم</t>
  </si>
  <si>
    <t>SPAGHETTI # 7</t>
  </si>
  <si>
    <t>إسباغيتي #7</t>
  </si>
  <si>
    <t>SPAGHETTI #33</t>
  </si>
  <si>
    <t>إسباغيتي #33</t>
  </si>
  <si>
    <t>VERMICELLI #125 (NEST.)</t>
  </si>
  <si>
    <t>الشعيرية # 125</t>
  </si>
  <si>
    <t>20 X 250 GM</t>
  </si>
  <si>
    <t xml:space="preserve">MACARONI </t>
  </si>
  <si>
    <t>MACARONI # 1 - 450GM</t>
  </si>
  <si>
    <t>مكرونة #1-450 جم</t>
  </si>
  <si>
    <t xml:space="preserve"> 20 X 450 G </t>
  </si>
  <si>
    <t>MACARONI # 1 - 900GM</t>
  </si>
  <si>
    <t>مكرونة #1-900 جم</t>
  </si>
  <si>
    <t>12 X 900 GM</t>
  </si>
  <si>
    <t>MACARONI # 2 - (SMALL ELBOW)</t>
  </si>
  <si>
    <t>مكرونة #2- الكوع الصغير</t>
  </si>
  <si>
    <t>MACARONI # 9</t>
  </si>
  <si>
    <t>مكرونة # 9</t>
  </si>
  <si>
    <t>MACARONI # 10</t>
  </si>
  <si>
    <t>مكرونة # 10</t>
  </si>
  <si>
    <t>MACARONI # 16</t>
  </si>
  <si>
    <t>مكرونة # 16</t>
  </si>
  <si>
    <t>MACARONI # 36</t>
  </si>
  <si>
    <t>مكرونة # 36</t>
  </si>
  <si>
    <t>VERMICELLI # 55</t>
  </si>
  <si>
    <t>مكرونة # 55</t>
  </si>
  <si>
    <t>MACARONI # 56</t>
  </si>
  <si>
    <t>مكرونة # 56</t>
  </si>
  <si>
    <t>MACARONI # 72 - 450GM</t>
  </si>
  <si>
    <t>مكرونة # 72 - 450 جم</t>
  </si>
  <si>
    <t>MACARONI # 72 - 900GM</t>
  </si>
  <si>
    <t>مكرونة # 72 - 900 جم</t>
  </si>
  <si>
    <t>MACARONI # 81</t>
  </si>
  <si>
    <t>مكرونة # 81</t>
  </si>
  <si>
    <t>MACARONI # 82</t>
  </si>
  <si>
    <t>مكرونة # 82</t>
  </si>
  <si>
    <t>MACARONI # 83</t>
  </si>
  <si>
    <t>مكرونة # 83</t>
  </si>
  <si>
    <t>MACARONI # 84</t>
  </si>
  <si>
    <t>مكرونة # 84</t>
  </si>
  <si>
    <t>MACARONI # 201</t>
  </si>
  <si>
    <t>مكرونة # 201</t>
  </si>
  <si>
    <t>MACARONI # 99 - 450GM</t>
  </si>
  <si>
    <t>مكرونة # 99 - 450 جم</t>
  </si>
  <si>
    <t>MACARONI # 99 - 900GM</t>
  </si>
  <si>
    <t>مكرونة # 99 - 900 جم</t>
  </si>
  <si>
    <t xml:space="preserve">MACARONI #382 TRICOLOR FUSILI </t>
  </si>
  <si>
    <t>مكرونة # 382 فوسيلى ملونة إيطالية</t>
  </si>
  <si>
    <t xml:space="preserve">MACARONI #301 TRICOLOR FARFALLE </t>
  </si>
  <si>
    <t>مكرونة # 301 فوسيلى ملونة إيطالية</t>
  </si>
  <si>
    <t xml:space="preserve">MACARONI #127 TAGLIATELLE </t>
  </si>
  <si>
    <t>مكرنة # 127 تالباتبلى إيطالية</t>
  </si>
  <si>
    <t xml:space="preserve">MACARONI #327 TAGLIATELLE WITH SPINACH </t>
  </si>
  <si>
    <t xml:space="preserve">مكرنة # 327 تالياتيلي إيطالية بالسبانخ </t>
  </si>
  <si>
    <t xml:space="preserve">SPAGHETTI #5 WHOLE WHEAT WITH OMEGA 3 </t>
  </si>
  <si>
    <t>إسباغيتي #5  بالقمح الأسمر مع أوميغا 3</t>
  </si>
  <si>
    <t xml:space="preserve">MACARONI #82 WHOLE WHEAT WITH OMEGA 3 </t>
  </si>
  <si>
    <t xml:space="preserve">مكرونة #82 بالقمح الأسمر مع أوميغا </t>
  </si>
  <si>
    <t xml:space="preserve">MACARONI #99 WHOLE WHEAT WITH OMEGA 3 </t>
  </si>
  <si>
    <t xml:space="preserve">مكرونة #99 بالقمح الأسمر مع أوميغا </t>
  </si>
  <si>
    <t xml:space="preserve">MACARONI #900 LASAGNA </t>
  </si>
  <si>
    <t>مكرونة # 900 لازانيا</t>
  </si>
  <si>
    <t xml:space="preserve">MACARONI #901 LASAGNA WITH SPINACH </t>
  </si>
  <si>
    <t>مكرونة # 901 لازانيا ايطلية بالسبانخ</t>
  </si>
  <si>
    <t xml:space="preserve">ALBACORE TUNA SUNFLOWER OIL </t>
  </si>
  <si>
    <t>لحم تونا الباكور بزيت دوار الشمس</t>
  </si>
  <si>
    <t>48 X 170 GM</t>
  </si>
  <si>
    <t xml:space="preserve">ALBACORE </t>
  </si>
  <si>
    <t>48 X 85 GM</t>
  </si>
  <si>
    <t>ALBACORE TUNA IN WATER</t>
  </si>
  <si>
    <t>لحم تونا الباكور بالماء</t>
  </si>
  <si>
    <t>FANCY MEAT TUNA IN SUNFLOWER OIL</t>
  </si>
  <si>
    <t>لحم تونا فاخر بزيت دوار الشمس</t>
  </si>
  <si>
    <t>FANCY MEAT TUNA IN CANOLA OIL</t>
  </si>
  <si>
    <t>لحم تونا فاخر بزيت الكانولا</t>
  </si>
  <si>
    <t>FANCY MEAT TUNA IN WATER</t>
  </si>
  <si>
    <t>لحم تونا فاخر  بالماء</t>
  </si>
  <si>
    <t>FANCY MEAT TUNA IN SPRING WATER</t>
  </si>
  <si>
    <t>لحم تونا فاخر  بماء الينابيع</t>
  </si>
  <si>
    <t>FANCY MEAT TUNA IN OLIVE OIL</t>
  </si>
  <si>
    <t>لحم تونا فاخر بزيت الزيتون</t>
  </si>
  <si>
    <t>FANCY MEAT TUNA IN EXTRA VIRGIN OLIVE OIL</t>
  </si>
  <si>
    <t>لحم تونا فاخر بزيت زيتون بكر</t>
  </si>
  <si>
    <t>YELLOWFIN TUNA IN SUNFLOWER OIL</t>
  </si>
  <si>
    <t>لحم تونا يلوفين بزيت دوار الشمس</t>
  </si>
  <si>
    <t xml:space="preserve">YELLOWFIN </t>
  </si>
  <si>
    <t>YELLOWFIN TUNA IN WATER</t>
  </si>
  <si>
    <t>لحم تونا يلوفين بالماء</t>
  </si>
  <si>
    <t>YELLOWFIN TUNA IN OLIVE OIL</t>
  </si>
  <si>
    <t>لحم تونا يلوفين بزيت الزيتون</t>
  </si>
  <si>
    <t>WHITE MEAT TUNA IN SUNFLOWER OIL</t>
  </si>
  <si>
    <t>لحم تونا أبيض بزيت دوار الشمس</t>
  </si>
  <si>
    <t xml:space="preserve">WHITE TUNA </t>
  </si>
  <si>
    <t>WHITE MEAT TUNA IN CANOLA OIL</t>
  </si>
  <si>
    <t>لحم تونا أبيض بزيت الكانولا</t>
  </si>
  <si>
    <t>WHITE MEAT TUNA IN WATER</t>
  </si>
  <si>
    <t>لحم تونا أبيض بالماء</t>
  </si>
  <si>
    <t>WHITE MEAT TUNA IN SPRING WATER</t>
  </si>
  <si>
    <t>لحم تونا أبيض  بماء الينابيع</t>
  </si>
  <si>
    <t>WHITE MEAT TUNA IN OLIVE OIL</t>
  </si>
  <si>
    <t>لحم تونا أبيض بزيت الزيتون</t>
  </si>
  <si>
    <t>WHITE MEAT TUNA IN EXTRA VIRGIN OLIVE OIL</t>
  </si>
  <si>
    <t>لحم تونا أبيض بزيت زيتون بكر</t>
  </si>
  <si>
    <t>SKIPJACK TUNA IN SUNFLOWER OIL</t>
  </si>
  <si>
    <t>لحم تونا فاتح بزيت دوار الشمس</t>
  </si>
  <si>
    <t xml:space="preserve">SKIPJACK TUNA </t>
  </si>
  <si>
    <t>SKIPJACK TUNA IN CANOLA OIL</t>
  </si>
  <si>
    <t>لحم تونا فاتح بزيت الكانولا</t>
  </si>
  <si>
    <t xml:space="preserve">YELLOWFIN TUNA SANDWICH IN S/F OIL </t>
  </si>
  <si>
    <t>لحم تونا يلوفين للسندويشات بزيت دوار الشمس</t>
  </si>
  <si>
    <t xml:space="preserve">TUNA SANDWICH </t>
  </si>
  <si>
    <t xml:space="preserve">YELLOWFIN TUNA SANDWICH IN WATER </t>
  </si>
  <si>
    <t>لحم تونا يلوفين للسندويشات بالماء</t>
  </si>
  <si>
    <t xml:space="preserve">YELLOWFIN TUNA SANDWICH IN OLIVE OIL </t>
  </si>
  <si>
    <t>لحم تونا يلوفين للسندويشات بزيت الزيتون</t>
  </si>
  <si>
    <t>TUNA SLICES IN SUNFLOWER OIL</t>
  </si>
  <si>
    <t>شرائح تونا بزيت دوار الشمس</t>
  </si>
  <si>
    <t>TUNA SLICES IN CANOLA OIL</t>
  </si>
  <si>
    <t>شرائح تونا بزيت الكانولا</t>
  </si>
  <si>
    <t xml:space="preserve">TUNA SLICE IN SUNFLOWER OIL SMOKED </t>
  </si>
  <si>
    <t>شرائح تونا مدخنة  بزيت دوار الشمس</t>
  </si>
  <si>
    <t xml:space="preserve">TUNA SLICE IN CANOLA OIL SMOKED </t>
  </si>
  <si>
    <t>شرائح تونا مدخنة  بزيت الكانولا</t>
  </si>
  <si>
    <t xml:space="preserve">TUNA SLICES REGULAR IN OLIVE OIL                </t>
  </si>
  <si>
    <t>لحم تونا عادى بزيت الزيتون</t>
  </si>
  <si>
    <t xml:space="preserve">TUNA SLICES REGULAR IN EXTRA VIRGIN OLIVE OIL                </t>
  </si>
  <si>
    <t>شرائح تونا بزيت زيتون بكر</t>
  </si>
  <si>
    <t>TUNA SLICES WITH CHILI IN SUNFLOWER OIL</t>
  </si>
  <si>
    <t>شرائح تونا  بزيت دوار الشمس مع الفلفل الحار</t>
  </si>
  <si>
    <t>TUNA SLICES WITH CHILI IN CANOLA OIL</t>
  </si>
  <si>
    <t>شرائح تونا  بزيت الكانولامع الفلفل الحار</t>
  </si>
  <si>
    <t>TUNA SLICES WITH PEPPER &amp; LEMON IN SUNFLOWER OIL</t>
  </si>
  <si>
    <t>شرائح تونا  بزيت دوار الشمس مع الليمون و الفلفل الأسود</t>
  </si>
  <si>
    <t>TUNA SLICES WITH PEPPER &amp; LEMON IN CANOLA OIL</t>
  </si>
  <si>
    <t>شرائح تونا  بزيت الكانولا مع الليمون و الفلفل الأسود</t>
  </si>
  <si>
    <t>TUNA SLICES IN OLIVE OIL WITH CHLLI</t>
  </si>
  <si>
    <t>شرائح تونا  بزيت الزيتون مع الفلفل الحار</t>
  </si>
  <si>
    <t>TUNA SLICES IN OLIVE OIL WITH GARLIC &amp; PEPPER</t>
  </si>
  <si>
    <t>شرائح التونا  بزيت الزيتون مع الثوم والفلفل الأسود</t>
  </si>
  <si>
    <t>TUNA SLICES WITH GARLIC &amp; PEPPER IN SUNFLOWER OIL</t>
  </si>
  <si>
    <t>شرائح التونا  بزيت دوار الشمس مع الثوم والفلفل الأسود</t>
  </si>
  <si>
    <t>TUNA SLICES WITH GARLIC &amp; PEPPER IN CANOLA OIL</t>
  </si>
  <si>
    <t>شرائح التونا  بزيت الكانولا مع الثوم والفلفل الأسود</t>
  </si>
  <si>
    <t>TUNA SLICES IN WATER</t>
  </si>
  <si>
    <t>شرائح تونا بالماء</t>
  </si>
  <si>
    <t>TUNA SLICES IN SPRING WATER</t>
  </si>
  <si>
    <t>شرائح تونا بماء الينابيع</t>
  </si>
  <si>
    <t>TUNA SLICES IN SUNFLOWER OIL 160 GM</t>
  </si>
  <si>
    <t>شرائح تونا  بزيت دوار الشمس 160 جم</t>
  </si>
  <si>
    <t>12 X 160 GM</t>
  </si>
  <si>
    <t>TUNA SLICES WITH CHILI IN SUNFLOWER OIL 160 GM</t>
  </si>
  <si>
    <t>شرائح تونا  بزيت دوار الشمس مع الفلفل الحار 160 جم</t>
  </si>
  <si>
    <t>TUNA SLICE IN SUNFLOWER OIL SMOKED 160 GM</t>
  </si>
  <si>
    <t>شرائح تونا مدخنة  بزيت دوار الشمس 160 جم</t>
  </si>
  <si>
    <t>TUNA SLICE IN CANOLA OIL SMOKED 160 GM</t>
  </si>
  <si>
    <t>شرائح تونا مدخنة  بزيت الكانولا 160 جم</t>
  </si>
  <si>
    <t>TUNA SLICES IN CANOLA OIL 160 GM</t>
  </si>
  <si>
    <t>شرائح تونا   بزيت الكانولا 160 جم</t>
  </si>
  <si>
    <t>TUNA SLICES WITH CHILI IN CANOLA OIL 160 GM</t>
  </si>
  <si>
    <t>شرائح تونا  بزيت الكانولا مع الفلفل الحار 160جم</t>
  </si>
  <si>
    <t>YELLOWFIN TUNA FLAKES - ITALIAN SAUCE -160 GM</t>
  </si>
  <si>
    <t>لحم تونا يلوفين للسندويشات بالصلصة الإيطالية 160 جم</t>
  </si>
  <si>
    <t>YELLOWFIN TUNA FLAKES - MAYONNAISE -160 GM</t>
  </si>
  <si>
    <t>لحم تونا يلوفين للسندويشات بالمايونيز 160 جم</t>
  </si>
  <si>
    <t>YELLOWFIN TUNA FLAKES - TAHINI -160 GM</t>
  </si>
  <si>
    <t>لحم تونا يلوفين للسندويشات بالطحينة 160 جم</t>
  </si>
  <si>
    <t>TUNA SNACK SALAD WITH WHITE BEANS</t>
  </si>
  <si>
    <t>سلطة الفاصوليا البيضاء مع التونا</t>
  </si>
  <si>
    <t>24 X 185 GM</t>
  </si>
  <si>
    <t>TUNA SNACK SALAD WITH RED KIDNEY BEANS</t>
  </si>
  <si>
    <t>سلطة الفاصوليا الحمراء مع التونا</t>
  </si>
  <si>
    <t>TUNA SNACK SALAD WITH VEGETABLES</t>
  </si>
  <si>
    <t>سلطة الخضار مع التونا</t>
  </si>
  <si>
    <t xml:space="preserve">SARDINES IN  SUNFLOWER OIL WITH CHILLY </t>
  </si>
  <si>
    <t>سردين بزيت دوار الشمس مع الفلفل الحار</t>
  </si>
  <si>
    <t>50 X 100 GM</t>
  </si>
  <si>
    <t xml:space="preserve">SARDINES IN  SUNFLOWER OIL </t>
  </si>
  <si>
    <t>سردين بزيت دوار الشمس</t>
  </si>
  <si>
    <t>VINE LEAVES (TURKEY)</t>
  </si>
  <si>
    <t>ورق عنب تركى</t>
  </si>
  <si>
    <t>12 X 970 GM</t>
  </si>
  <si>
    <t xml:space="preserve">FANCY VINE LEAVES </t>
  </si>
  <si>
    <t>ورق عنب فاخر</t>
  </si>
  <si>
    <t>12 X 908 GM</t>
  </si>
  <si>
    <t xml:space="preserve">FANCY </t>
  </si>
  <si>
    <t>FANCY VINE LEAVES  BUCKETS</t>
  </si>
  <si>
    <t>ورق عنب فاخر باكيت</t>
  </si>
  <si>
    <t>1 X 50 LB</t>
  </si>
  <si>
    <t xml:space="preserve">VINE LEAVES BANATI </t>
  </si>
  <si>
    <t>ورق عنب بناتي</t>
  </si>
  <si>
    <t xml:space="preserve">BANATI </t>
  </si>
  <si>
    <t>HONEY MULTIFLORA</t>
  </si>
  <si>
    <t>عسل نحل صافي</t>
  </si>
  <si>
    <t>24 X 250 GM</t>
  </si>
  <si>
    <t>HONEY MULTIFLORA SQUEEZE</t>
  </si>
  <si>
    <t>18 X 350 GM</t>
  </si>
  <si>
    <t>HONEY ACACIA</t>
  </si>
  <si>
    <t>عسل أكاسيا</t>
  </si>
  <si>
    <t>HONEY ACACIA SQUEEZE</t>
  </si>
  <si>
    <t>HONEY ORANGE BLOSSOM</t>
  </si>
  <si>
    <t>عسل زهرة البرتقال</t>
  </si>
  <si>
    <t>HONEY ORANGE BLOSSOM SQUEEZE</t>
  </si>
  <si>
    <t>PTT</t>
  </si>
  <si>
    <t>RSP ( Maximum)</t>
  </si>
  <si>
    <t xml:space="preserve">PTT (Case) 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</si>
</sst>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"/>
    <numFmt numFmtId="60" formatCode="&quot; &quot;* #,##0.00&quot; &quot;;&quot; &quot;* (#,##0.00);&quot; &quot;* &quot;-&quot;??&quot; &quot;"/>
    <numFmt numFmtId="61" formatCode="#,##0.000"/>
  </numFmts>
  <fonts count="8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  <font>
      <b val="1"/>
      <sz val="10"/>
      <color indexed="8"/>
      <name val="Arial"/>
    </font>
    <font>
      <sz val="11"/>
      <color indexed="8"/>
      <name val="Calibri"/>
    </font>
    <font>
      <sz val="10"/>
      <color indexed="8"/>
      <name val="Arial"/>
    </font>
    <font>
      <sz val="10"/>
      <color indexed="8"/>
      <name val="Calibri"/>
    </font>
    <font>
      <sz val="9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bottom"/>
    </xf>
    <xf numFmtId="49" fontId="3" fillId="3" borderId="2" applyNumberFormat="1" applyFont="1" applyFill="1" applyBorder="1" applyAlignment="1" applyProtection="0">
      <alignment horizontal="center" vertical="center"/>
    </xf>
    <xf numFmtId="0" fontId="4" fillId="2" borderId="2" applyNumberFormat="1" applyFont="1" applyFill="1" applyBorder="1" applyAlignment="1" applyProtection="0">
      <alignment horizontal="center" vertical="center"/>
    </xf>
    <xf numFmtId="49" fontId="5" fillId="2" borderId="2" applyNumberFormat="1" applyFont="1" applyFill="1" applyBorder="1" applyAlignment="1" applyProtection="0">
      <alignment horizontal="center" vertical="center"/>
    </xf>
    <xf numFmtId="49" fontId="4" fillId="2" borderId="2" applyNumberFormat="1" applyFont="1" applyFill="1" applyBorder="1" applyAlignment="1" applyProtection="0">
      <alignment horizontal="center" vertical="center"/>
    </xf>
    <xf numFmtId="1" fontId="5" fillId="2" borderId="2" applyNumberFormat="1" applyFont="1" applyFill="1" applyBorder="1" applyAlignment="1" applyProtection="0">
      <alignment horizontal="center" vertical="center"/>
    </xf>
    <xf numFmtId="49" fontId="6" fillId="2" borderId="2" applyNumberFormat="1" applyFont="1" applyFill="1" applyBorder="1" applyAlignment="1" applyProtection="0">
      <alignment horizontal="center" vertical="center"/>
    </xf>
    <xf numFmtId="2" fontId="4" fillId="2" borderId="2" applyNumberFormat="1" applyFont="1" applyFill="1" applyBorder="1" applyAlignment="1" applyProtection="0">
      <alignment horizontal="center" vertical="center"/>
    </xf>
    <xf numFmtId="4" fontId="4" fillId="2" borderId="2" applyNumberFormat="1" applyFont="1" applyFill="1" applyBorder="1" applyAlignment="1" applyProtection="0">
      <alignment horizontal="center" vertical="center"/>
    </xf>
    <xf numFmtId="1" fontId="0" fillId="2" borderId="2" applyNumberFormat="1" applyFont="1" applyFill="1" applyBorder="1" applyAlignment="1" applyProtection="0">
      <alignment vertical="center"/>
    </xf>
    <xf numFmtId="59" fontId="4" fillId="2" borderId="2" applyNumberFormat="1" applyFont="1" applyFill="1" applyBorder="1" applyAlignment="1" applyProtection="0">
      <alignment horizontal="center" vertical="center"/>
    </xf>
    <xf numFmtId="1" fontId="7" fillId="2" borderId="2" applyNumberFormat="1" applyFont="1" applyFill="1" applyBorder="1" applyAlignment="1" applyProtection="0">
      <alignment horizontal="center" vertical="center"/>
    </xf>
    <xf numFmtId="60" fontId="5" fillId="2" borderId="2" applyNumberFormat="1" applyFont="1" applyFill="1" applyBorder="1" applyAlignment="1" applyProtection="0">
      <alignment horizontal="center" vertical="center"/>
    </xf>
    <xf numFmtId="61" fontId="4" fillId="2" borderId="2" applyNumberFormat="1" applyFont="1" applyFill="1" applyBorder="1" applyAlignment="1" applyProtection="0">
      <alignment horizontal="center" vertical="center"/>
    </xf>
    <xf numFmtId="0" fontId="4" fillId="2" borderId="2" applyNumberFormat="0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cf30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25"/>
  <sheetViews>
    <sheetView workbookViewId="0" showGridLines="0" defaultGridColor="1"/>
  </sheetViews>
  <sheetFormatPr defaultColWidth="8" defaultRowHeight="12.75" customHeight="1" outlineLevelRow="0" outlineLevelCol="0"/>
  <cols>
    <col min="1" max="1" width="8" style="1" customWidth="1"/>
    <col min="2" max="2" width="8" style="1" customWidth="1"/>
    <col min="3" max="3" width="8" style="1" customWidth="1"/>
    <col min="4" max="4" width="8" style="1" customWidth="1"/>
    <col min="5" max="5" width="8" style="1" customWidth="1"/>
    <col min="6" max="6" width="8" style="1" customWidth="1"/>
    <col min="7" max="256" width="8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7" customHeight="1">
      <c r="A2" t="s" s="2">
        <v>6</v>
      </c>
      <c r="B2" t="s" s="2">
        <v>7</v>
      </c>
      <c r="C2" t="s" s="2">
        <v>8</v>
      </c>
      <c r="D2" t="s" s="2">
        <v>9</v>
      </c>
      <c r="E2" t="s" s="2">
        <v>10</v>
      </c>
      <c r="F2" t="s" s="2">
        <v>11</v>
      </c>
    </row>
    <row r="3" ht="17" customHeight="1">
      <c r="A3" t="s" s="2">
        <v>12</v>
      </c>
      <c r="B3" t="s" s="2">
        <v>13</v>
      </c>
      <c r="C3" t="s" s="2">
        <v>8</v>
      </c>
      <c r="D3" t="s" s="2">
        <v>9</v>
      </c>
      <c r="E3" t="s" s="2">
        <v>10</v>
      </c>
      <c r="F3" t="s" s="2">
        <v>11</v>
      </c>
    </row>
    <row r="4" ht="17" customHeight="1">
      <c r="A4" t="s" s="2">
        <v>14</v>
      </c>
      <c r="B4" t="s" s="2">
        <v>13</v>
      </c>
      <c r="C4" t="s" s="2">
        <v>8</v>
      </c>
      <c r="D4" t="s" s="2">
        <v>9</v>
      </c>
      <c r="E4" t="s" s="2">
        <v>10</v>
      </c>
      <c r="F4" t="s" s="2">
        <v>11</v>
      </c>
    </row>
    <row r="5" ht="17" customHeight="1">
      <c r="A5" t="s" s="2">
        <v>15</v>
      </c>
      <c r="B5" t="s" s="2">
        <v>16</v>
      </c>
      <c r="C5" s="3"/>
      <c r="D5" t="s" s="2">
        <v>17</v>
      </c>
      <c r="E5" t="s" s="2">
        <v>10</v>
      </c>
      <c r="F5" t="s" s="2">
        <v>11</v>
      </c>
    </row>
    <row r="6" ht="17" customHeight="1">
      <c r="A6" t="s" s="2">
        <v>18</v>
      </c>
      <c r="B6" t="s" s="2">
        <v>19</v>
      </c>
      <c r="C6" t="s" s="2">
        <v>20</v>
      </c>
      <c r="D6" t="s" s="2">
        <v>21</v>
      </c>
      <c r="E6" t="s" s="2">
        <v>10</v>
      </c>
      <c r="F6" t="s" s="2">
        <v>11</v>
      </c>
    </row>
    <row r="7" ht="17" customHeight="1">
      <c r="A7" t="s" s="2">
        <v>22</v>
      </c>
      <c r="B7" t="s" s="2">
        <v>19</v>
      </c>
      <c r="C7" t="s" s="2">
        <v>20</v>
      </c>
      <c r="D7" t="s" s="2">
        <v>23</v>
      </c>
      <c r="E7" t="s" s="2">
        <v>10</v>
      </c>
      <c r="F7" t="s" s="2">
        <v>11</v>
      </c>
    </row>
    <row r="8" ht="17" customHeight="1">
      <c r="A8" t="s" s="2">
        <v>24</v>
      </c>
      <c r="B8" t="s" s="2">
        <v>19</v>
      </c>
      <c r="C8" t="s" s="2">
        <v>20</v>
      </c>
      <c r="D8" t="s" s="2">
        <v>21</v>
      </c>
      <c r="E8" t="s" s="2">
        <v>10</v>
      </c>
      <c r="F8" t="s" s="2">
        <v>11</v>
      </c>
    </row>
    <row r="9" ht="17" customHeight="1">
      <c r="A9" t="s" s="2">
        <v>25</v>
      </c>
      <c r="B9" t="s" s="2">
        <v>26</v>
      </c>
      <c r="C9" t="s" s="2">
        <v>27</v>
      </c>
      <c r="D9" t="s" s="2">
        <v>28</v>
      </c>
      <c r="E9" t="s" s="2">
        <v>10</v>
      </c>
      <c r="F9" t="s" s="2">
        <v>11</v>
      </c>
    </row>
    <row r="10" ht="17" customHeight="1">
      <c r="A10" t="s" s="2">
        <v>29</v>
      </c>
      <c r="B10" t="s" s="2">
        <v>30</v>
      </c>
      <c r="C10" t="s" s="2">
        <v>31</v>
      </c>
      <c r="D10" t="s" s="2">
        <v>32</v>
      </c>
      <c r="E10" t="s" s="2">
        <v>10</v>
      </c>
      <c r="F10" t="s" s="2">
        <v>11</v>
      </c>
    </row>
    <row r="11" ht="17" customHeight="1">
      <c r="A11" t="s" s="2">
        <v>33</v>
      </c>
      <c r="B11" t="s" s="2">
        <v>34</v>
      </c>
      <c r="C11" t="s" s="2">
        <v>35</v>
      </c>
      <c r="D11" t="s" s="2">
        <v>36</v>
      </c>
      <c r="E11" t="s" s="2">
        <v>10</v>
      </c>
      <c r="F11" t="s" s="2">
        <v>11</v>
      </c>
    </row>
    <row r="12" ht="17" customHeight="1">
      <c r="A12" t="s" s="2">
        <v>37</v>
      </c>
      <c r="B12" t="s" s="2">
        <v>38</v>
      </c>
      <c r="C12" s="3"/>
      <c r="D12" t="s" s="2">
        <v>39</v>
      </c>
      <c r="E12" t="s" s="2">
        <v>10</v>
      </c>
      <c r="F12" t="s" s="2">
        <v>11</v>
      </c>
    </row>
    <row r="13" ht="17" customHeight="1">
      <c r="A13" t="s" s="2">
        <v>40</v>
      </c>
      <c r="B13" t="s" s="2">
        <v>38</v>
      </c>
      <c r="C13" s="3"/>
      <c r="D13" t="s" s="2">
        <v>36</v>
      </c>
      <c r="E13" t="s" s="2">
        <v>10</v>
      </c>
      <c r="F13" t="s" s="2">
        <v>11</v>
      </c>
    </row>
    <row r="14" ht="17" customHeight="1">
      <c r="A14" t="s" s="2">
        <v>41</v>
      </c>
      <c r="B14" t="s" s="2">
        <v>42</v>
      </c>
      <c r="C14" t="s" s="2">
        <v>43</v>
      </c>
      <c r="D14" t="s" s="2">
        <v>39</v>
      </c>
      <c r="E14" t="s" s="2">
        <v>10</v>
      </c>
      <c r="F14" t="s" s="2">
        <v>11</v>
      </c>
    </row>
    <row r="15" ht="17" customHeight="1">
      <c r="A15" t="s" s="2">
        <v>44</v>
      </c>
      <c r="B15" t="s" s="2">
        <v>45</v>
      </c>
      <c r="C15" s="3"/>
      <c r="D15" t="s" s="2">
        <v>9</v>
      </c>
      <c r="E15" t="s" s="2">
        <v>10</v>
      </c>
      <c r="F15" t="s" s="2">
        <v>11</v>
      </c>
    </row>
    <row r="16" ht="17" customHeight="1">
      <c r="A16" t="s" s="2">
        <v>46</v>
      </c>
      <c r="B16" t="s" s="2">
        <v>47</v>
      </c>
      <c r="C16" t="s" s="2">
        <v>48</v>
      </c>
      <c r="D16" t="s" s="2">
        <v>23</v>
      </c>
      <c r="E16" t="s" s="2">
        <v>10</v>
      </c>
      <c r="F16" t="s" s="2">
        <v>11</v>
      </c>
    </row>
    <row r="17" ht="17" customHeight="1">
      <c r="A17" t="s" s="2">
        <v>49</v>
      </c>
      <c r="B17" t="s" s="2">
        <v>50</v>
      </c>
      <c r="C17" s="3"/>
      <c r="D17" t="s" s="2">
        <v>21</v>
      </c>
      <c r="E17" t="s" s="2">
        <v>10</v>
      </c>
      <c r="F17" t="s" s="2">
        <v>11</v>
      </c>
    </row>
    <row r="18" ht="17" customHeight="1">
      <c r="A18" t="s" s="2">
        <v>51</v>
      </c>
      <c r="B18" t="s" s="2">
        <v>52</v>
      </c>
      <c r="C18" s="3"/>
      <c r="D18" t="s" s="2">
        <v>9</v>
      </c>
      <c r="E18" t="s" s="2">
        <v>10</v>
      </c>
      <c r="F18" t="s" s="2">
        <v>11</v>
      </c>
    </row>
    <row r="19" ht="17" customHeight="1">
      <c r="A19" t="s" s="2">
        <v>53</v>
      </c>
      <c r="B19" t="s" s="2">
        <v>50</v>
      </c>
      <c r="C19" s="3"/>
      <c r="D19" t="s" s="2">
        <v>21</v>
      </c>
      <c r="E19" t="s" s="2">
        <v>10</v>
      </c>
      <c r="F19" t="s" s="2">
        <v>11</v>
      </c>
    </row>
    <row r="20" ht="17" customHeight="1">
      <c r="A20" t="s" s="2">
        <v>54</v>
      </c>
      <c r="B20" t="s" s="2">
        <v>52</v>
      </c>
      <c r="C20" s="3"/>
      <c r="D20" t="s" s="2">
        <v>9</v>
      </c>
      <c r="E20" t="s" s="2">
        <v>10</v>
      </c>
      <c r="F20" t="s" s="2">
        <v>11</v>
      </c>
    </row>
    <row r="21" ht="17" customHeight="1">
      <c r="A21" t="s" s="2">
        <v>55</v>
      </c>
      <c r="B21" t="s" s="2">
        <v>56</v>
      </c>
      <c r="C21" t="s" s="2">
        <v>57</v>
      </c>
      <c r="D21" t="s" s="2">
        <v>21</v>
      </c>
      <c r="E21" t="s" s="2">
        <v>10</v>
      </c>
      <c r="F21" t="s" s="2">
        <v>11</v>
      </c>
    </row>
    <row r="22" ht="17" customHeight="1">
      <c r="A22" t="s" s="2">
        <v>58</v>
      </c>
      <c r="B22" t="s" s="2">
        <v>16</v>
      </c>
      <c r="C22" s="3"/>
      <c r="D22" t="s" s="2">
        <v>17</v>
      </c>
      <c r="E22" t="s" s="2">
        <v>10</v>
      </c>
      <c r="F22" t="s" s="2">
        <v>11</v>
      </c>
    </row>
    <row r="23" ht="17" customHeight="1">
      <c r="A23" t="s" s="2">
        <v>59</v>
      </c>
      <c r="B23" t="s" s="2">
        <v>38</v>
      </c>
      <c r="C23" s="3"/>
      <c r="D23" t="s" s="2">
        <v>39</v>
      </c>
      <c r="E23" t="s" s="2">
        <v>10</v>
      </c>
      <c r="F23" t="s" s="2">
        <v>11</v>
      </c>
    </row>
    <row r="24" ht="17" customHeight="1">
      <c r="A24" t="s" s="2">
        <v>60</v>
      </c>
      <c r="B24" t="s" s="2">
        <v>45</v>
      </c>
      <c r="C24" s="3"/>
      <c r="D24" t="s" s="2">
        <v>9</v>
      </c>
      <c r="E24" t="s" s="2">
        <v>10</v>
      </c>
      <c r="F24" t="s" s="2">
        <v>11</v>
      </c>
    </row>
    <row r="25" ht="17" customHeight="1">
      <c r="A25" t="s" s="2">
        <v>61</v>
      </c>
      <c r="B25" t="s" s="2">
        <v>50</v>
      </c>
      <c r="C25" s="3"/>
      <c r="D25" t="s" s="2">
        <v>21</v>
      </c>
      <c r="E25" t="s" s="2">
        <v>10</v>
      </c>
      <c r="F25" t="s" s="2">
        <v>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55"/>
  <sheetViews>
    <sheetView workbookViewId="0" showGridLines="0" defaultGridColor="1"/>
  </sheetViews>
  <sheetFormatPr defaultColWidth="8" defaultRowHeight="12.75" customHeight="1" outlineLevelRow="0" outlineLevelCol="0"/>
  <cols>
    <col min="1" max="1" width="8" style="4" customWidth="1"/>
    <col min="2" max="2" width="8" style="4" customWidth="1"/>
    <col min="3" max="3" width="8" style="4" customWidth="1"/>
    <col min="4" max="4" width="8" style="4" customWidth="1"/>
    <col min="5" max="5" width="8" style="4" customWidth="1"/>
    <col min="6" max="256" width="8" style="4" customWidth="1"/>
  </cols>
  <sheetData>
    <row r="1" ht="17" customHeight="1">
      <c r="A1" t="s" s="2">
        <v>0</v>
      </c>
      <c r="B1" t="s" s="2">
        <v>1</v>
      </c>
      <c r="C1" t="s" s="2">
        <v>2</v>
      </c>
      <c r="D1" s="3"/>
      <c r="E1" s="3"/>
    </row>
    <row r="2" ht="17" customHeight="1">
      <c r="A2" t="s" s="2">
        <v>62</v>
      </c>
      <c r="B2" t="s" s="2">
        <v>34</v>
      </c>
      <c r="C2" t="s" s="2">
        <v>35</v>
      </c>
      <c r="D2" s="3"/>
      <c r="E2" s="3"/>
    </row>
    <row r="3" ht="17" customHeight="1">
      <c r="A3" t="s" s="2">
        <v>63</v>
      </c>
      <c r="B3" t="s" s="2">
        <v>64</v>
      </c>
      <c r="C3" t="s" s="2">
        <v>65</v>
      </c>
      <c r="D3" s="3"/>
      <c r="E3" s="3"/>
    </row>
    <row r="4" ht="17" customHeight="1">
      <c r="A4" t="s" s="2">
        <v>66</v>
      </c>
      <c r="B4" t="s" s="2">
        <v>67</v>
      </c>
      <c r="C4" t="s" s="2">
        <v>68</v>
      </c>
      <c r="D4" s="3"/>
      <c r="E4" s="3"/>
    </row>
    <row r="5" ht="17" customHeight="1">
      <c r="A5" t="s" s="2">
        <v>69</v>
      </c>
      <c r="B5" t="s" s="2">
        <v>70</v>
      </c>
      <c r="C5" t="s" s="2">
        <v>71</v>
      </c>
      <c r="D5" s="3"/>
      <c r="E5" s="3"/>
    </row>
    <row r="6" ht="17" customHeight="1">
      <c r="A6" t="s" s="2">
        <v>72</v>
      </c>
      <c r="B6" t="s" s="2">
        <v>56</v>
      </c>
      <c r="C6" t="s" s="2">
        <v>57</v>
      </c>
      <c r="D6" s="3"/>
      <c r="E6" s="3"/>
    </row>
    <row r="7" ht="17" customHeight="1">
      <c r="A7" t="s" s="2">
        <v>73</v>
      </c>
      <c r="B7" t="s" s="2">
        <v>42</v>
      </c>
      <c r="C7" t="s" s="2">
        <v>74</v>
      </c>
      <c r="D7" s="3"/>
      <c r="E7" s="3"/>
    </row>
    <row r="8" ht="17" customHeight="1">
      <c r="A8" t="s" s="2">
        <v>75</v>
      </c>
      <c r="B8" t="s" s="2">
        <v>76</v>
      </c>
      <c r="C8" t="s" s="2">
        <v>77</v>
      </c>
      <c r="D8" s="3"/>
      <c r="E8" s="3"/>
    </row>
    <row r="9" ht="17" customHeight="1">
      <c r="A9" t="s" s="2">
        <v>78</v>
      </c>
      <c r="B9" t="s" s="2">
        <v>79</v>
      </c>
      <c r="C9" t="s" s="2">
        <v>80</v>
      </c>
      <c r="D9" s="3"/>
      <c r="E9" s="3"/>
    </row>
    <row r="10" ht="17" customHeight="1">
      <c r="A10" t="s" s="2">
        <v>81</v>
      </c>
      <c r="B10" t="s" s="2">
        <v>82</v>
      </c>
      <c r="C10" t="s" s="2">
        <v>83</v>
      </c>
      <c r="D10" s="3"/>
      <c r="E10" s="3"/>
    </row>
    <row r="11" ht="17" customHeight="1">
      <c r="A11" t="s" s="2">
        <v>84</v>
      </c>
      <c r="B11" t="s" s="2">
        <v>85</v>
      </c>
      <c r="C11" t="s" s="2">
        <v>86</v>
      </c>
      <c r="D11" s="3"/>
      <c r="E11" s="3"/>
    </row>
    <row r="12" ht="17" customHeight="1">
      <c r="A12" t="s" s="2">
        <v>87</v>
      </c>
      <c r="B12" t="s" s="2">
        <v>19</v>
      </c>
      <c r="C12" t="s" s="2">
        <v>20</v>
      </c>
      <c r="D12" s="3"/>
      <c r="E12" s="3"/>
    </row>
    <row r="13" ht="17" customHeight="1">
      <c r="A13" t="s" s="2">
        <v>88</v>
      </c>
      <c r="B13" t="s" s="2">
        <v>30</v>
      </c>
      <c r="C13" t="s" s="2">
        <v>31</v>
      </c>
      <c r="D13" s="3"/>
      <c r="E13" s="3"/>
    </row>
    <row r="14" ht="17" customHeight="1">
      <c r="A14" t="s" s="2">
        <v>89</v>
      </c>
      <c r="B14" t="s" s="2">
        <v>90</v>
      </c>
      <c r="C14" t="s" s="2">
        <v>91</v>
      </c>
      <c r="D14" s="3"/>
      <c r="E14" s="3"/>
    </row>
    <row r="15" ht="17" customHeight="1">
      <c r="A15" t="s" s="2">
        <v>92</v>
      </c>
      <c r="B15" t="s" s="2">
        <v>93</v>
      </c>
      <c r="C15" t="s" s="2">
        <v>94</v>
      </c>
      <c r="D15" s="3"/>
      <c r="E15" s="3"/>
    </row>
    <row r="16" ht="17" customHeight="1">
      <c r="A16" t="s" s="2">
        <v>95</v>
      </c>
      <c r="B16" t="s" s="2">
        <v>96</v>
      </c>
      <c r="C16" t="s" s="2">
        <v>97</v>
      </c>
      <c r="D16" s="3"/>
      <c r="E16" s="3"/>
    </row>
    <row r="17" ht="17" customHeight="1">
      <c r="A17" t="s" s="2">
        <v>98</v>
      </c>
      <c r="B17" t="s" s="2">
        <v>99</v>
      </c>
      <c r="C17" t="s" s="2">
        <v>100</v>
      </c>
      <c r="D17" s="3"/>
      <c r="E17" s="3"/>
    </row>
    <row r="18" ht="17" customHeight="1">
      <c r="A18" t="s" s="2">
        <v>101</v>
      </c>
      <c r="B18" t="s" s="2">
        <v>102</v>
      </c>
      <c r="C18" t="s" s="2">
        <v>103</v>
      </c>
      <c r="D18" s="3"/>
      <c r="E18" s="3"/>
    </row>
    <row r="19" ht="17" customHeight="1">
      <c r="A19" t="s" s="2">
        <v>104</v>
      </c>
      <c r="B19" t="s" s="2">
        <v>105</v>
      </c>
      <c r="C19" t="s" s="2">
        <v>106</v>
      </c>
      <c r="D19" s="3"/>
      <c r="E19" s="3"/>
    </row>
    <row r="20" ht="17" customHeight="1">
      <c r="A20" t="s" s="2">
        <v>107</v>
      </c>
      <c r="B20" t="s" s="2">
        <v>108</v>
      </c>
      <c r="C20" t="s" s="2">
        <v>109</v>
      </c>
      <c r="D20" s="3"/>
      <c r="E20" s="3"/>
    </row>
    <row r="21" ht="17" customHeight="1">
      <c r="A21" t="s" s="2">
        <v>110</v>
      </c>
      <c r="B21" t="s" s="2">
        <v>111</v>
      </c>
      <c r="C21" s="3"/>
      <c r="D21" s="3"/>
      <c r="E21" s="3"/>
    </row>
    <row r="22" ht="17" customHeight="1">
      <c r="A22" t="s" s="2">
        <v>112</v>
      </c>
      <c r="B22" t="s" s="2">
        <v>113</v>
      </c>
      <c r="C22" s="3"/>
      <c r="D22" s="3"/>
      <c r="E22" s="3"/>
    </row>
    <row r="23" ht="17" customHeight="1">
      <c r="A23" t="s" s="2">
        <v>114</v>
      </c>
      <c r="B23" t="s" s="2">
        <v>115</v>
      </c>
      <c r="C23" s="3"/>
      <c r="D23" s="3"/>
      <c r="E23" s="3"/>
    </row>
    <row r="24" ht="17" customHeight="1">
      <c r="A24" t="s" s="2">
        <v>116</v>
      </c>
      <c r="B24" t="s" s="2">
        <v>117</v>
      </c>
      <c r="C24" s="3"/>
      <c r="D24" s="3"/>
      <c r="E24" s="3"/>
    </row>
    <row r="25" ht="17" customHeight="1">
      <c r="A25" t="s" s="2">
        <v>118</v>
      </c>
      <c r="B25" t="s" s="2">
        <v>119</v>
      </c>
      <c r="C25" t="s" s="2">
        <v>120</v>
      </c>
      <c r="D25" s="3"/>
      <c r="E25" s="3"/>
    </row>
    <row r="26" ht="17" customHeight="1">
      <c r="A26" t="s" s="2">
        <v>121</v>
      </c>
      <c r="B26" t="s" s="2">
        <v>122</v>
      </c>
      <c r="C26" s="3"/>
      <c r="D26" s="3"/>
      <c r="E26" s="3"/>
    </row>
    <row r="27" ht="17" customHeight="1">
      <c r="A27" t="s" s="2">
        <v>123</v>
      </c>
      <c r="B27" t="s" s="2">
        <v>124</v>
      </c>
      <c r="C27" s="3"/>
      <c r="D27" s="3"/>
      <c r="E27" s="3"/>
    </row>
    <row r="28" ht="17" customHeight="1">
      <c r="A28" t="s" s="2">
        <v>125</v>
      </c>
      <c r="B28" t="s" s="2">
        <v>126</v>
      </c>
      <c r="C28" s="3"/>
      <c r="D28" s="3"/>
      <c r="E28" s="3"/>
    </row>
    <row r="29" ht="17" customHeight="1">
      <c r="A29" t="s" s="2">
        <v>127</v>
      </c>
      <c r="B29" t="s" s="2">
        <v>128</v>
      </c>
      <c r="C29" s="3"/>
      <c r="D29" s="3"/>
      <c r="E29" s="3"/>
    </row>
    <row r="30" ht="17" customHeight="1">
      <c r="A30" t="s" s="2">
        <v>129</v>
      </c>
      <c r="B30" t="s" s="2">
        <v>130</v>
      </c>
      <c r="C30" s="3"/>
      <c r="D30" s="3"/>
      <c r="E30" s="3"/>
    </row>
    <row r="31" ht="17" customHeight="1">
      <c r="A31" t="s" s="2">
        <v>131</v>
      </c>
      <c r="B31" t="s" s="2">
        <v>7</v>
      </c>
      <c r="C31" s="3"/>
      <c r="D31" s="3"/>
      <c r="E31" s="3"/>
    </row>
    <row r="32" ht="17" customHeight="1">
      <c r="A32" t="s" s="2">
        <v>132</v>
      </c>
      <c r="B32" t="s" s="2">
        <v>133</v>
      </c>
      <c r="C32" t="s" s="2">
        <v>134</v>
      </c>
      <c r="D32" s="3"/>
      <c r="E32" s="3"/>
    </row>
    <row r="33" ht="17" customHeight="1">
      <c r="A33" t="s" s="2">
        <v>135</v>
      </c>
      <c r="B33" t="s" s="2">
        <v>136</v>
      </c>
      <c r="C33" t="s" s="2">
        <v>137</v>
      </c>
      <c r="D33" s="3"/>
      <c r="E33" s="3"/>
    </row>
    <row r="34" ht="17" customHeight="1">
      <c r="A34" t="s" s="2">
        <v>138</v>
      </c>
      <c r="B34" t="s" s="2">
        <v>139</v>
      </c>
      <c r="C34" t="s" s="2">
        <v>140</v>
      </c>
      <c r="D34" s="3"/>
      <c r="E34" s="3"/>
    </row>
    <row r="35" ht="17" customHeight="1">
      <c r="A35" t="s" s="2">
        <v>141</v>
      </c>
      <c r="B35" t="s" s="2">
        <v>142</v>
      </c>
      <c r="C35" t="s" s="2">
        <v>143</v>
      </c>
      <c r="D35" s="3"/>
      <c r="E35" s="3"/>
    </row>
    <row r="36" ht="17" customHeight="1">
      <c r="A36" t="s" s="2">
        <v>144</v>
      </c>
      <c r="B36" t="s" s="2">
        <v>145</v>
      </c>
      <c r="C36" t="s" s="2">
        <v>146</v>
      </c>
      <c r="D36" s="3"/>
      <c r="E36" s="3"/>
    </row>
    <row r="37" ht="17" customHeight="1">
      <c r="A37" t="s" s="2">
        <v>147</v>
      </c>
      <c r="B37" t="s" s="2">
        <v>148</v>
      </c>
      <c r="C37" t="s" s="2">
        <v>149</v>
      </c>
      <c r="D37" s="3"/>
      <c r="E37" s="3"/>
    </row>
    <row r="38" ht="17" customHeight="1">
      <c r="A38" t="s" s="2">
        <v>150</v>
      </c>
      <c r="B38" t="s" s="2">
        <v>151</v>
      </c>
      <c r="C38" t="s" s="2">
        <v>152</v>
      </c>
      <c r="D38" s="3"/>
      <c r="E38" s="3"/>
    </row>
    <row r="39" ht="17" customHeight="1">
      <c r="A39" t="s" s="2">
        <v>153</v>
      </c>
      <c r="B39" t="s" s="2">
        <v>154</v>
      </c>
      <c r="C39" t="s" s="2">
        <v>155</v>
      </c>
      <c r="D39" s="3"/>
      <c r="E39" s="3"/>
    </row>
    <row r="40" ht="17" customHeight="1">
      <c r="A40" t="s" s="2">
        <v>156</v>
      </c>
      <c r="B40" t="s" s="2">
        <v>157</v>
      </c>
      <c r="C40" t="s" s="2">
        <v>158</v>
      </c>
      <c r="D40" s="3"/>
      <c r="E40" s="3"/>
    </row>
    <row r="41" ht="17" customHeight="1">
      <c r="A41" t="s" s="2">
        <v>159</v>
      </c>
      <c r="B41" t="s" s="2">
        <v>160</v>
      </c>
      <c r="C41" t="s" s="2">
        <v>161</v>
      </c>
      <c r="D41" s="3"/>
      <c r="E41" s="3"/>
    </row>
    <row r="42" ht="17" customHeight="1">
      <c r="A42" t="s" s="2">
        <v>162</v>
      </c>
      <c r="B42" t="s" s="2">
        <v>163</v>
      </c>
      <c r="C42" t="s" s="2">
        <v>164</v>
      </c>
      <c r="D42" s="3"/>
      <c r="E42" s="3"/>
    </row>
    <row r="43" ht="17" customHeight="1">
      <c r="A43" t="s" s="2">
        <v>165</v>
      </c>
      <c r="B43" t="s" s="2">
        <v>166</v>
      </c>
      <c r="C43" t="s" s="2">
        <v>167</v>
      </c>
      <c r="D43" s="3"/>
      <c r="E43" s="3"/>
    </row>
    <row r="44" ht="17" customHeight="1">
      <c r="A44" t="s" s="2">
        <v>168</v>
      </c>
      <c r="B44" t="s" s="2">
        <v>169</v>
      </c>
      <c r="C44" t="s" s="2">
        <v>170</v>
      </c>
      <c r="D44" s="3"/>
      <c r="E44" s="3"/>
    </row>
    <row r="45" ht="17" customHeight="1">
      <c r="A45" t="s" s="2">
        <v>171</v>
      </c>
      <c r="B45" t="s" s="2">
        <v>172</v>
      </c>
      <c r="C45" t="s" s="2">
        <v>173</v>
      </c>
      <c r="D45" s="3"/>
      <c r="E45" s="3"/>
    </row>
    <row r="46" ht="17" customHeight="1">
      <c r="A46" t="s" s="2">
        <v>174</v>
      </c>
      <c r="B46" t="s" s="2">
        <v>175</v>
      </c>
      <c r="C46" t="s" s="2">
        <v>176</v>
      </c>
      <c r="D46" s="3"/>
      <c r="E46" s="3"/>
    </row>
    <row r="47" ht="17" customHeight="1">
      <c r="A47" t="s" s="2">
        <v>177</v>
      </c>
      <c r="B47" t="s" s="2">
        <v>178</v>
      </c>
      <c r="C47" t="s" s="2">
        <v>179</v>
      </c>
      <c r="D47" s="3"/>
      <c r="E47" s="3"/>
    </row>
    <row r="48" ht="17" customHeight="1">
      <c r="A48" t="s" s="2">
        <v>180</v>
      </c>
      <c r="B48" t="s" s="2">
        <v>181</v>
      </c>
      <c r="C48" t="s" s="2">
        <v>182</v>
      </c>
      <c r="D48" s="3"/>
      <c r="E48" s="3"/>
    </row>
    <row r="49" ht="17" customHeight="1">
      <c r="A49" t="s" s="2">
        <v>183</v>
      </c>
      <c r="B49" t="s" s="2">
        <v>184</v>
      </c>
      <c r="C49" t="s" s="2">
        <v>185</v>
      </c>
      <c r="D49" s="3"/>
      <c r="E49" s="3"/>
    </row>
    <row r="50" ht="17" customHeight="1">
      <c r="A50" t="s" s="2">
        <v>186</v>
      </c>
      <c r="B50" t="s" s="2">
        <v>187</v>
      </c>
      <c r="C50" t="s" s="2">
        <v>188</v>
      </c>
      <c r="D50" s="3"/>
      <c r="E50" s="3"/>
    </row>
    <row r="51" ht="17" customHeight="1">
      <c r="A51" t="s" s="2">
        <v>189</v>
      </c>
      <c r="B51" t="s" s="2">
        <v>190</v>
      </c>
      <c r="C51" t="s" s="2">
        <v>191</v>
      </c>
      <c r="D51" s="3"/>
      <c r="E51" s="3"/>
    </row>
    <row r="52" ht="17" customHeight="1">
      <c r="A52" t="s" s="2">
        <v>192</v>
      </c>
      <c r="B52" t="s" s="2">
        <v>193</v>
      </c>
      <c r="C52" t="s" s="2">
        <v>194</v>
      </c>
      <c r="D52" s="3"/>
      <c r="E52" s="3"/>
    </row>
    <row r="53" ht="17" customHeight="1">
      <c r="A53" t="s" s="2">
        <v>195</v>
      </c>
      <c r="B53" t="s" s="2">
        <v>196</v>
      </c>
      <c r="C53" t="s" s="2">
        <v>197</v>
      </c>
      <c r="D53" s="3"/>
      <c r="E53" s="3"/>
    </row>
    <row r="54" ht="17" customHeight="1">
      <c r="A54" t="s" s="2">
        <v>198</v>
      </c>
      <c r="B54" t="s" s="2">
        <v>199</v>
      </c>
      <c r="C54" t="s" s="2">
        <v>200</v>
      </c>
      <c r="D54" s="3"/>
      <c r="E54" s="3"/>
    </row>
    <row r="55" ht="17" customHeight="1">
      <c r="A55" t="s" s="2">
        <v>201</v>
      </c>
      <c r="B55" t="s" s="2">
        <v>202</v>
      </c>
      <c r="C55" t="s" s="2">
        <v>203</v>
      </c>
      <c r="D55" s="3"/>
      <c r="E55" s="3"/>
    </row>
    <row r="56" ht="17" customHeight="1">
      <c r="A56" t="s" s="2">
        <v>204</v>
      </c>
      <c r="B56" t="s" s="2">
        <v>205</v>
      </c>
      <c r="C56" t="s" s="2">
        <v>206</v>
      </c>
      <c r="D56" s="3"/>
      <c r="E56" s="3"/>
    </row>
    <row r="57" ht="17" customHeight="1">
      <c r="A57" t="s" s="2">
        <v>207</v>
      </c>
      <c r="B57" t="s" s="2">
        <v>208</v>
      </c>
      <c r="C57" t="s" s="2">
        <v>209</v>
      </c>
      <c r="D57" s="3"/>
      <c r="E57" s="3"/>
    </row>
    <row r="58" ht="17" customHeight="1">
      <c r="A58" t="s" s="2">
        <v>210</v>
      </c>
      <c r="B58" t="s" s="2">
        <v>211</v>
      </c>
      <c r="C58" t="s" s="2">
        <v>212</v>
      </c>
      <c r="D58" s="3"/>
      <c r="E58" s="3"/>
    </row>
    <row r="59" ht="17" customHeight="1">
      <c r="A59" t="s" s="2">
        <v>213</v>
      </c>
      <c r="B59" t="s" s="2">
        <v>214</v>
      </c>
      <c r="C59" s="3"/>
      <c r="D59" s="3"/>
      <c r="E59" s="3"/>
    </row>
    <row r="60" ht="17" customHeight="1">
      <c r="A60" t="s" s="2">
        <v>215</v>
      </c>
      <c r="B60" t="s" s="2">
        <v>216</v>
      </c>
      <c r="C60" t="s" s="2">
        <v>217</v>
      </c>
      <c r="D60" s="3"/>
      <c r="E60" s="3"/>
    </row>
    <row r="61" ht="17" customHeight="1">
      <c r="A61" t="s" s="2">
        <v>218</v>
      </c>
      <c r="B61" t="s" s="2">
        <v>219</v>
      </c>
      <c r="C61" t="s" s="2">
        <v>220</v>
      </c>
      <c r="D61" s="3"/>
      <c r="E61" s="3"/>
    </row>
    <row r="62" ht="17" customHeight="1">
      <c r="A62" t="s" s="2">
        <v>221</v>
      </c>
      <c r="B62" t="s" s="2">
        <v>222</v>
      </c>
      <c r="C62" t="s" s="2">
        <v>220</v>
      </c>
      <c r="D62" s="3"/>
      <c r="E62" s="3"/>
    </row>
    <row r="63" ht="17" customHeight="1">
      <c r="A63" t="s" s="2">
        <v>223</v>
      </c>
      <c r="B63" t="s" s="2">
        <v>224</v>
      </c>
      <c r="C63" t="s" s="2">
        <v>225</v>
      </c>
      <c r="D63" s="3"/>
      <c r="E63" s="3"/>
    </row>
    <row r="64" ht="17" customHeight="1">
      <c r="A64" t="s" s="2">
        <v>226</v>
      </c>
      <c r="B64" t="s" s="2">
        <v>227</v>
      </c>
      <c r="C64" t="s" s="2">
        <v>228</v>
      </c>
      <c r="D64" s="3"/>
      <c r="E64" s="3"/>
    </row>
    <row r="65" ht="17" customHeight="1">
      <c r="A65" t="s" s="2">
        <v>229</v>
      </c>
      <c r="B65" t="s" s="2">
        <v>230</v>
      </c>
      <c r="C65" t="s" s="2">
        <v>231</v>
      </c>
      <c r="D65" s="3"/>
      <c r="E65" s="3"/>
    </row>
    <row r="66" ht="17" customHeight="1">
      <c r="A66" t="s" s="2">
        <v>232</v>
      </c>
      <c r="B66" t="s" s="2">
        <v>233</v>
      </c>
      <c r="C66" t="s" s="2">
        <v>234</v>
      </c>
      <c r="D66" s="3"/>
      <c r="E66" s="3"/>
    </row>
    <row r="67" ht="17" customHeight="1">
      <c r="A67" t="s" s="2">
        <v>235</v>
      </c>
      <c r="B67" t="s" s="2">
        <v>236</v>
      </c>
      <c r="C67" t="s" s="2">
        <v>237</v>
      </c>
      <c r="D67" s="3"/>
      <c r="E67" s="3"/>
    </row>
    <row r="68" ht="17" customHeight="1">
      <c r="A68" t="s" s="2">
        <v>238</v>
      </c>
      <c r="B68" t="s" s="2">
        <v>239</v>
      </c>
      <c r="C68" t="s" s="2">
        <v>240</v>
      </c>
      <c r="D68" s="3"/>
      <c r="E68" s="3"/>
    </row>
    <row r="69" ht="17" customHeight="1">
      <c r="A69" t="s" s="2">
        <v>241</v>
      </c>
      <c r="B69" t="s" s="2">
        <v>242</v>
      </c>
      <c r="C69" t="s" s="2">
        <v>243</v>
      </c>
      <c r="D69" s="3"/>
      <c r="E69" s="3"/>
    </row>
    <row r="70" ht="17" customHeight="1">
      <c r="A70" t="s" s="2">
        <v>244</v>
      </c>
      <c r="B70" t="s" s="2">
        <v>245</v>
      </c>
      <c r="C70" t="s" s="2">
        <v>246</v>
      </c>
      <c r="D70" s="3"/>
      <c r="E70" s="3"/>
    </row>
    <row r="71" ht="17" customHeight="1">
      <c r="A71" t="s" s="2">
        <v>247</v>
      </c>
      <c r="B71" t="s" s="2">
        <v>248</v>
      </c>
      <c r="C71" t="s" s="2">
        <v>249</v>
      </c>
      <c r="D71" s="3"/>
      <c r="E71" s="3"/>
    </row>
    <row r="72" ht="17" customHeight="1">
      <c r="A72" t="s" s="2">
        <v>250</v>
      </c>
      <c r="B72" t="s" s="2">
        <v>251</v>
      </c>
      <c r="C72" t="s" s="2">
        <v>252</v>
      </c>
      <c r="D72" s="3"/>
      <c r="E72" s="3"/>
    </row>
    <row r="73" ht="17" customHeight="1">
      <c r="A73" t="s" s="2">
        <v>253</v>
      </c>
      <c r="B73" t="s" s="2">
        <v>254</v>
      </c>
      <c r="C73" t="s" s="2">
        <v>255</v>
      </c>
      <c r="D73" s="3"/>
      <c r="E73" s="3"/>
    </row>
    <row r="74" ht="17" customHeight="1">
      <c r="A74" t="s" s="2">
        <v>256</v>
      </c>
      <c r="B74" t="s" s="2">
        <v>257</v>
      </c>
      <c r="C74" t="s" s="2">
        <v>258</v>
      </c>
      <c r="D74" s="3"/>
      <c r="E74" s="3"/>
    </row>
    <row r="75" ht="17" customHeight="1">
      <c r="A75" t="s" s="2">
        <v>259</v>
      </c>
      <c r="B75" t="s" s="2">
        <v>260</v>
      </c>
      <c r="C75" t="s" s="2">
        <v>261</v>
      </c>
      <c r="D75" s="3"/>
      <c r="E75" s="3"/>
    </row>
    <row r="76" ht="17" customHeight="1">
      <c r="A76" t="s" s="2">
        <v>262</v>
      </c>
      <c r="B76" t="s" s="2">
        <v>263</v>
      </c>
      <c r="C76" t="s" s="2">
        <v>264</v>
      </c>
      <c r="D76" s="3"/>
      <c r="E76" s="3"/>
    </row>
    <row r="77" ht="17" customHeight="1">
      <c r="A77" t="s" s="2">
        <v>265</v>
      </c>
      <c r="B77" t="s" s="2">
        <v>266</v>
      </c>
      <c r="C77" t="s" s="2">
        <v>267</v>
      </c>
      <c r="D77" s="3"/>
      <c r="E77" s="3"/>
    </row>
    <row r="78" ht="17" customHeight="1">
      <c r="A78" t="s" s="2">
        <v>268</v>
      </c>
      <c r="B78" t="s" s="2">
        <v>269</v>
      </c>
      <c r="C78" t="s" s="2">
        <v>270</v>
      </c>
      <c r="D78" s="3"/>
      <c r="E78" s="3"/>
    </row>
    <row r="79" ht="17" customHeight="1">
      <c r="A79" t="s" s="2">
        <v>271</v>
      </c>
      <c r="B79" t="s" s="2">
        <v>272</v>
      </c>
      <c r="C79" t="s" s="2">
        <v>273</v>
      </c>
      <c r="D79" s="3"/>
      <c r="E79" s="3"/>
    </row>
    <row r="80" ht="17" customHeight="1">
      <c r="A80" t="s" s="2">
        <v>274</v>
      </c>
      <c r="B80" t="s" s="2">
        <v>275</v>
      </c>
      <c r="C80" t="s" s="2">
        <v>276</v>
      </c>
      <c r="D80" s="3"/>
      <c r="E80" s="3"/>
    </row>
    <row r="81" ht="17" customHeight="1">
      <c r="A81" t="s" s="2">
        <v>277</v>
      </c>
      <c r="B81" t="s" s="2">
        <v>278</v>
      </c>
      <c r="C81" t="s" s="2">
        <v>279</v>
      </c>
      <c r="D81" s="3"/>
      <c r="E81" s="3"/>
    </row>
    <row r="82" ht="17" customHeight="1">
      <c r="A82" t="s" s="2">
        <v>280</v>
      </c>
      <c r="B82" t="s" s="2">
        <v>281</v>
      </c>
      <c r="C82" t="s" s="2">
        <v>282</v>
      </c>
      <c r="D82" s="3"/>
      <c r="E82" s="3"/>
    </row>
    <row r="83" ht="17" customHeight="1">
      <c r="A83" t="s" s="2">
        <v>283</v>
      </c>
      <c r="B83" t="s" s="2">
        <v>284</v>
      </c>
      <c r="C83" t="s" s="2">
        <v>285</v>
      </c>
      <c r="D83" s="3"/>
      <c r="E83" s="3"/>
    </row>
    <row r="84" ht="17" customHeight="1">
      <c r="A84" t="s" s="2">
        <v>286</v>
      </c>
      <c r="B84" t="s" s="2">
        <v>287</v>
      </c>
      <c r="C84" t="s" s="2">
        <v>288</v>
      </c>
      <c r="D84" s="3"/>
      <c r="E84" s="3"/>
    </row>
    <row r="85" ht="17" customHeight="1">
      <c r="A85" t="s" s="2">
        <v>289</v>
      </c>
      <c r="B85" t="s" s="2">
        <v>290</v>
      </c>
      <c r="C85" t="s" s="2">
        <v>291</v>
      </c>
      <c r="D85" s="3"/>
      <c r="E85" s="3"/>
    </row>
    <row r="86" ht="17" customHeight="1">
      <c r="A86" t="s" s="2">
        <v>292</v>
      </c>
      <c r="B86" t="s" s="2">
        <v>293</v>
      </c>
      <c r="C86" t="s" s="2">
        <v>294</v>
      </c>
      <c r="D86" s="3"/>
      <c r="E86" s="3"/>
    </row>
    <row r="87" ht="17" customHeight="1">
      <c r="A87" t="s" s="2">
        <v>295</v>
      </c>
      <c r="B87" t="s" s="2">
        <v>296</v>
      </c>
      <c r="C87" t="s" s="2">
        <v>297</v>
      </c>
      <c r="D87" s="3"/>
      <c r="E87" s="3"/>
    </row>
    <row r="88" ht="17" customHeight="1">
      <c r="A88" t="s" s="2">
        <v>298</v>
      </c>
      <c r="B88" t="s" s="2">
        <v>299</v>
      </c>
      <c r="C88" t="s" s="2">
        <v>300</v>
      </c>
      <c r="D88" s="3"/>
      <c r="E88" s="3"/>
    </row>
    <row r="89" ht="17" customHeight="1">
      <c r="A89" t="s" s="2">
        <v>301</v>
      </c>
      <c r="B89" t="s" s="2">
        <v>302</v>
      </c>
      <c r="C89" t="s" s="2">
        <v>303</v>
      </c>
      <c r="D89" s="3"/>
      <c r="E89" s="3"/>
    </row>
    <row r="90" ht="17" customHeight="1">
      <c r="A90" t="s" s="2">
        <v>304</v>
      </c>
      <c r="B90" t="s" s="2">
        <v>305</v>
      </c>
      <c r="C90" t="s" s="2">
        <v>306</v>
      </c>
      <c r="D90" s="3"/>
      <c r="E90" s="3"/>
    </row>
    <row r="91" ht="17" customHeight="1">
      <c r="A91" t="s" s="2">
        <v>307</v>
      </c>
      <c r="B91" t="s" s="2">
        <v>308</v>
      </c>
      <c r="C91" t="s" s="2">
        <v>309</v>
      </c>
      <c r="D91" s="3"/>
      <c r="E91" s="3"/>
    </row>
    <row r="92" ht="17" customHeight="1">
      <c r="A92" t="s" s="2">
        <v>310</v>
      </c>
      <c r="B92" t="s" s="2">
        <v>26</v>
      </c>
      <c r="C92" t="s" s="2">
        <v>27</v>
      </c>
      <c r="D92" s="3"/>
      <c r="E92" s="3"/>
    </row>
    <row r="93" ht="17" customHeight="1">
      <c r="A93" t="s" s="2">
        <v>311</v>
      </c>
      <c r="B93" t="s" s="2">
        <v>312</v>
      </c>
      <c r="C93" t="s" s="2">
        <v>313</v>
      </c>
      <c r="D93" s="3"/>
      <c r="E93" s="3"/>
    </row>
    <row r="94" ht="17" customHeight="1">
      <c r="A94" t="s" s="2">
        <v>314</v>
      </c>
      <c r="B94" t="s" s="2">
        <v>315</v>
      </c>
      <c r="C94" t="s" s="2">
        <v>316</v>
      </c>
      <c r="D94" s="3"/>
      <c r="E94" s="3"/>
    </row>
    <row r="95" ht="17" customHeight="1">
      <c r="A95" t="s" s="2">
        <v>317</v>
      </c>
      <c r="B95" t="s" s="2">
        <v>318</v>
      </c>
      <c r="C95" t="s" s="2">
        <v>319</v>
      </c>
      <c r="D95" s="3"/>
      <c r="E95" s="3"/>
    </row>
    <row r="96" ht="17" customHeight="1">
      <c r="A96" t="s" s="2">
        <v>320</v>
      </c>
      <c r="B96" t="s" s="2">
        <v>321</v>
      </c>
      <c r="C96" t="s" s="2">
        <v>322</v>
      </c>
      <c r="D96" s="3"/>
      <c r="E96" s="3"/>
    </row>
    <row r="97" ht="17" customHeight="1">
      <c r="A97" t="s" s="2">
        <v>323</v>
      </c>
      <c r="B97" t="s" s="2">
        <v>324</v>
      </c>
      <c r="C97" t="s" s="2">
        <v>325</v>
      </c>
      <c r="D97" s="3"/>
      <c r="E97" s="3"/>
    </row>
    <row r="98" ht="17" customHeight="1">
      <c r="A98" t="s" s="2">
        <v>326</v>
      </c>
      <c r="B98" t="s" s="2">
        <v>327</v>
      </c>
      <c r="C98" t="s" s="2">
        <v>328</v>
      </c>
      <c r="D98" s="3"/>
      <c r="E98" s="3"/>
    </row>
    <row r="99" ht="17" customHeight="1">
      <c r="A99" t="s" s="2">
        <v>329</v>
      </c>
      <c r="B99" t="s" s="2">
        <v>330</v>
      </c>
      <c r="C99" t="s" s="2">
        <v>331</v>
      </c>
      <c r="D99" s="3"/>
      <c r="E99" s="3"/>
    </row>
    <row r="100" ht="17" customHeight="1">
      <c r="A100" t="s" s="2">
        <v>332</v>
      </c>
      <c r="B100" t="s" s="2">
        <v>333</v>
      </c>
      <c r="C100" t="s" s="2">
        <v>334</v>
      </c>
      <c r="D100" s="3"/>
      <c r="E100" s="3"/>
    </row>
    <row r="101" ht="17" customHeight="1">
      <c r="A101" t="s" s="2">
        <v>335</v>
      </c>
      <c r="B101" t="s" s="2">
        <v>336</v>
      </c>
      <c r="C101" t="s" s="2">
        <v>337</v>
      </c>
      <c r="D101" s="3"/>
      <c r="E101" s="3"/>
    </row>
    <row r="102" ht="17" customHeight="1">
      <c r="A102" t="s" s="2">
        <v>338</v>
      </c>
      <c r="B102" t="s" s="2">
        <v>339</v>
      </c>
      <c r="C102" t="s" s="2">
        <v>340</v>
      </c>
      <c r="D102" s="3"/>
      <c r="E102" s="3"/>
    </row>
    <row r="103" ht="17" customHeight="1">
      <c r="A103" t="s" s="2">
        <v>341</v>
      </c>
      <c r="B103" t="s" s="2">
        <v>342</v>
      </c>
      <c r="C103" t="s" s="2">
        <v>343</v>
      </c>
      <c r="D103" s="3"/>
      <c r="E103" s="3"/>
    </row>
    <row r="104" ht="17" customHeight="1">
      <c r="A104" t="s" s="2">
        <v>344</v>
      </c>
      <c r="B104" t="s" s="2">
        <v>345</v>
      </c>
      <c r="C104" t="s" s="2">
        <v>346</v>
      </c>
      <c r="D104" s="3"/>
      <c r="E104" s="3"/>
    </row>
    <row r="105" ht="17" customHeight="1">
      <c r="A105" t="s" s="2">
        <v>347</v>
      </c>
      <c r="B105" t="s" s="2">
        <v>348</v>
      </c>
      <c r="C105" t="s" s="2">
        <v>349</v>
      </c>
      <c r="D105" s="3"/>
      <c r="E105" s="3"/>
    </row>
    <row r="106" ht="17" customHeight="1">
      <c r="A106" t="s" s="2">
        <v>350</v>
      </c>
      <c r="B106" t="s" s="2">
        <v>351</v>
      </c>
      <c r="C106" t="s" s="2">
        <v>352</v>
      </c>
      <c r="D106" s="3"/>
      <c r="E106" s="3"/>
    </row>
    <row r="107" ht="17" customHeight="1">
      <c r="A107" t="s" s="2">
        <v>353</v>
      </c>
      <c r="B107" t="s" s="2">
        <v>354</v>
      </c>
      <c r="C107" t="s" s="2">
        <v>355</v>
      </c>
      <c r="D107" s="3"/>
      <c r="E107" s="3"/>
    </row>
    <row r="108" ht="17" customHeight="1">
      <c r="A108" t="s" s="2">
        <v>356</v>
      </c>
      <c r="B108" t="s" s="2">
        <v>357</v>
      </c>
      <c r="C108" t="s" s="2">
        <v>358</v>
      </c>
      <c r="D108" s="3"/>
      <c r="E108" s="3"/>
    </row>
    <row r="109" ht="17" customHeight="1">
      <c r="A109" t="s" s="2">
        <v>359</v>
      </c>
      <c r="B109" t="s" s="2">
        <v>360</v>
      </c>
      <c r="C109" t="s" s="2">
        <v>361</v>
      </c>
      <c r="D109" s="3"/>
      <c r="E109" s="3"/>
    </row>
    <row r="110" ht="17" customHeight="1">
      <c r="A110" t="s" s="2">
        <v>362</v>
      </c>
      <c r="B110" t="s" s="2">
        <v>363</v>
      </c>
      <c r="C110" t="s" s="2">
        <v>364</v>
      </c>
      <c r="D110" s="3"/>
      <c r="E110" s="3"/>
    </row>
    <row r="111" ht="17" customHeight="1">
      <c r="A111" t="s" s="2">
        <v>365</v>
      </c>
      <c r="B111" t="s" s="2">
        <v>366</v>
      </c>
      <c r="C111" t="s" s="2">
        <v>367</v>
      </c>
      <c r="D111" s="3"/>
      <c r="E111" s="3"/>
    </row>
    <row r="112" ht="17" customHeight="1">
      <c r="A112" t="s" s="2">
        <v>368</v>
      </c>
      <c r="B112" t="s" s="2">
        <v>369</v>
      </c>
      <c r="C112" t="s" s="2">
        <v>370</v>
      </c>
      <c r="D112" s="3"/>
      <c r="E112" s="3"/>
    </row>
    <row r="113" ht="17" customHeight="1">
      <c r="A113" t="s" s="2">
        <v>371</v>
      </c>
      <c r="B113" t="s" s="2">
        <v>372</v>
      </c>
      <c r="C113" t="s" s="2">
        <v>373</v>
      </c>
      <c r="D113" s="3"/>
      <c r="E113" s="3"/>
    </row>
    <row r="114" ht="17" customHeight="1">
      <c r="A114" t="s" s="2">
        <v>374</v>
      </c>
      <c r="B114" t="s" s="2">
        <v>375</v>
      </c>
      <c r="C114" t="s" s="2">
        <v>376</v>
      </c>
      <c r="D114" s="3"/>
      <c r="E114" s="3"/>
    </row>
    <row r="115" ht="17" customHeight="1">
      <c r="A115" t="s" s="2">
        <v>377</v>
      </c>
      <c r="B115" t="s" s="2">
        <v>378</v>
      </c>
      <c r="C115" t="s" s="2">
        <v>379</v>
      </c>
      <c r="D115" s="3"/>
      <c r="E115" s="3"/>
    </row>
    <row r="116" ht="17" customHeight="1">
      <c r="A116" t="s" s="2">
        <v>380</v>
      </c>
      <c r="B116" t="s" s="2">
        <v>381</v>
      </c>
      <c r="C116" t="s" s="2">
        <v>86</v>
      </c>
      <c r="D116" s="3"/>
      <c r="E116" s="3"/>
    </row>
    <row r="117" ht="17" customHeight="1">
      <c r="A117" t="s" s="2">
        <v>382</v>
      </c>
      <c r="B117" t="s" s="2">
        <v>383</v>
      </c>
      <c r="C117" t="s" s="2">
        <v>384</v>
      </c>
      <c r="D117" s="3"/>
      <c r="E117" s="3"/>
    </row>
    <row r="118" ht="17" customHeight="1">
      <c r="A118" t="s" s="2">
        <v>385</v>
      </c>
      <c r="B118" t="s" s="2">
        <v>386</v>
      </c>
      <c r="C118" t="s" s="2">
        <v>387</v>
      </c>
      <c r="D118" s="3"/>
      <c r="E118" s="3"/>
    </row>
    <row r="119" ht="17" customHeight="1">
      <c r="A119" t="s" s="2">
        <v>388</v>
      </c>
      <c r="B119" t="s" s="2">
        <v>389</v>
      </c>
      <c r="C119" t="s" s="2">
        <v>390</v>
      </c>
      <c r="D119" s="3"/>
      <c r="E119" s="3"/>
    </row>
    <row r="120" ht="17" customHeight="1">
      <c r="A120" t="s" s="2">
        <v>391</v>
      </c>
      <c r="B120" t="s" s="2">
        <v>392</v>
      </c>
      <c r="C120" t="s" s="2">
        <v>393</v>
      </c>
      <c r="D120" s="3"/>
      <c r="E120" s="3"/>
    </row>
    <row r="121" ht="17" customHeight="1">
      <c r="A121" t="s" s="2">
        <v>394</v>
      </c>
      <c r="B121" t="s" s="2">
        <v>395</v>
      </c>
      <c r="C121" t="s" s="2">
        <v>396</v>
      </c>
      <c r="D121" s="3"/>
      <c r="E121" s="3"/>
    </row>
    <row r="122" ht="17" customHeight="1">
      <c r="A122" t="s" s="2">
        <v>397</v>
      </c>
      <c r="B122" t="s" s="2">
        <v>398</v>
      </c>
      <c r="C122" t="s" s="2">
        <v>399</v>
      </c>
      <c r="D122" s="3"/>
      <c r="E122" s="3"/>
    </row>
    <row r="123" ht="17" customHeight="1">
      <c r="A123" t="s" s="2">
        <v>400</v>
      </c>
      <c r="B123" t="s" s="2">
        <v>401</v>
      </c>
      <c r="C123" t="s" s="2">
        <v>402</v>
      </c>
      <c r="D123" s="3"/>
      <c r="E123" s="3"/>
    </row>
    <row r="124" ht="17" customHeight="1">
      <c r="A124" t="s" s="2">
        <v>403</v>
      </c>
      <c r="B124" t="s" s="2">
        <v>404</v>
      </c>
      <c r="C124" t="s" s="2">
        <v>405</v>
      </c>
      <c r="D124" s="3"/>
      <c r="E124" s="3"/>
    </row>
    <row r="125" ht="17" customHeight="1">
      <c r="A125" t="s" s="2">
        <v>406</v>
      </c>
      <c r="B125" t="s" s="2">
        <v>47</v>
      </c>
      <c r="C125" t="s" s="2">
        <v>48</v>
      </c>
      <c r="D125" s="3"/>
      <c r="E125" s="3"/>
    </row>
    <row r="126" ht="17" customHeight="1">
      <c r="A126" t="s" s="2">
        <v>407</v>
      </c>
      <c r="B126" t="s" s="2">
        <v>408</v>
      </c>
      <c r="C126" t="s" s="2">
        <v>409</v>
      </c>
      <c r="D126" s="3"/>
      <c r="E126" s="3"/>
    </row>
    <row r="127" ht="17" customHeight="1">
      <c r="A127" t="s" s="2">
        <v>410</v>
      </c>
      <c r="B127" t="s" s="2">
        <v>411</v>
      </c>
      <c r="C127" t="s" s="2">
        <v>412</v>
      </c>
      <c r="D127" s="3"/>
      <c r="E127" s="3"/>
    </row>
    <row r="128" ht="17" customHeight="1">
      <c r="A128" t="s" s="2">
        <v>413</v>
      </c>
      <c r="B128" t="s" s="2">
        <v>414</v>
      </c>
      <c r="C128" t="s" s="2">
        <v>415</v>
      </c>
      <c r="D128" s="3"/>
      <c r="E128" s="3"/>
    </row>
    <row r="129" ht="17" customHeight="1">
      <c r="A129" t="s" s="2">
        <v>416</v>
      </c>
      <c r="B129" t="s" s="2">
        <v>417</v>
      </c>
      <c r="C129" t="s" s="2">
        <v>418</v>
      </c>
      <c r="D129" s="3"/>
      <c r="E129" s="3"/>
    </row>
    <row r="130" ht="17" customHeight="1">
      <c r="A130" t="s" s="2">
        <v>419</v>
      </c>
      <c r="B130" t="s" s="2">
        <v>420</v>
      </c>
      <c r="C130" t="s" s="2">
        <v>421</v>
      </c>
      <c r="D130" s="3"/>
      <c r="E130" s="3"/>
    </row>
    <row r="131" ht="17" customHeight="1">
      <c r="A131" t="s" s="2">
        <v>422</v>
      </c>
      <c r="B131" t="s" s="2">
        <v>423</v>
      </c>
      <c r="C131" t="s" s="2">
        <v>31</v>
      </c>
      <c r="D131" s="3"/>
      <c r="E131" s="3"/>
    </row>
    <row r="132" ht="17" customHeight="1">
      <c r="A132" t="s" s="2">
        <v>424</v>
      </c>
      <c r="B132" t="s" s="2">
        <v>425</v>
      </c>
      <c r="C132" t="s" s="2">
        <v>426</v>
      </c>
      <c r="D132" s="3"/>
      <c r="E132" s="3"/>
    </row>
    <row r="133" ht="17" customHeight="1">
      <c r="A133" t="s" s="2">
        <v>427</v>
      </c>
      <c r="B133" t="s" s="2">
        <v>428</v>
      </c>
      <c r="C133" t="s" s="2">
        <v>429</v>
      </c>
      <c r="D133" s="3"/>
      <c r="E133" s="3"/>
    </row>
    <row r="134" ht="17" customHeight="1">
      <c r="A134" t="s" s="2">
        <v>430</v>
      </c>
      <c r="B134" t="s" s="2">
        <v>431</v>
      </c>
      <c r="C134" t="s" s="2">
        <v>432</v>
      </c>
      <c r="D134" s="3"/>
      <c r="E134" s="3"/>
    </row>
    <row r="135" ht="17" customHeight="1">
      <c r="A135" t="s" s="2">
        <v>433</v>
      </c>
      <c r="B135" t="s" s="2">
        <v>434</v>
      </c>
      <c r="C135" t="s" s="2">
        <v>435</v>
      </c>
      <c r="D135" s="3"/>
      <c r="E135" s="3"/>
    </row>
    <row r="136" ht="17" customHeight="1">
      <c r="A136" t="s" s="2">
        <v>436</v>
      </c>
      <c r="B136" t="s" s="2">
        <v>437</v>
      </c>
      <c r="C136" t="s" s="2">
        <v>438</v>
      </c>
      <c r="D136" s="3"/>
      <c r="E136" s="3"/>
    </row>
    <row r="137" ht="17" customHeight="1">
      <c r="A137" t="s" s="2">
        <v>439</v>
      </c>
      <c r="B137" t="s" s="2">
        <v>440</v>
      </c>
      <c r="C137" t="s" s="2">
        <v>441</v>
      </c>
      <c r="D137" s="3"/>
      <c r="E137" s="3"/>
    </row>
    <row r="138" ht="17" customHeight="1">
      <c r="A138" t="s" s="2">
        <v>442</v>
      </c>
      <c r="B138" t="s" s="2">
        <v>443</v>
      </c>
      <c r="C138" t="s" s="2">
        <v>444</v>
      </c>
      <c r="D138" s="3"/>
      <c r="E138" s="3"/>
    </row>
    <row r="139" ht="17" customHeight="1">
      <c r="A139" t="s" s="2">
        <v>445</v>
      </c>
      <c r="B139" t="s" s="2">
        <v>446</v>
      </c>
      <c r="C139" t="s" s="2">
        <v>447</v>
      </c>
      <c r="D139" s="3"/>
      <c r="E139" s="3"/>
    </row>
    <row r="140" ht="17" customHeight="1">
      <c r="A140" t="s" s="2">
        <v>448</v>
      </c>
      <c r="B140" t="s" s="2">
        <v>449</v>
      </c>
      <c r="C140" t="s" s="2">
        <v>450</v>
      </c>
      <c r="D140" s="3"/>
      <c r="E140" s="3"/>
    </row>
    <row r="141" ht="17" customHeight="1">
      <c r="A141" t="s" s="2">
        <v>451</v>
      </c>
      <c r="B141" t="s" s="2">
        <v>452</v>
      </c>
      <c r="C141" t="s" s="2">
        <v>453</v>
      </c>
      <c r="D141" s="3"/>
      <c r="E141" s="3"/>
    </row>
    <row r="142" ht="17" customHeight="1">
      <c r="A142" t="s" s="2">
        <v>454</v>
      </c>
      <c r="B142" t="s" s="2">
        <v>455</v>
      </c>
      <c r="C142" t="s" s="2">
        <v>456</v>
      </c>
      <c r="D142" s="3"/>
      <c r="E142" s="3"/>
    </row>
    <row r="143" ht="17" customHeight="1">
      <c r="A143" t="s" s="2">
        <v>457</v>
      </c>
      <c r="B143" t="s" s="2">
        <v>458</v>
      </c>
      <c r="C143" t="s" s="2">
        <v>459</v>
      </c>
      <c r="D143" s="3"/>
      <c r="E143" s="3"/>
    </row>
    <row r="144" ht="17" customHeight="1">
      <c r="A144" t="s" s="2">
        <v>460</v>
      </c>
      <c r="B144" t="s" s="2">
        <v>461</v>
      </c>
      <c r="C144" t="s" s="2">
        <v>462</v>
      </c>
      <c r="D144" s="3"/>
      <c r="E144" s="3"/>
    </row>
    <row r="145" ht="17" customHeight="1">
      <c r="A145" t="s" s="2">
        <v>463</v>
      </c>
      <c r="B145" t="s" s="2">
        <v>464</v>
      </c>
      <c r="C145" t="s" s="2">
        <v>465</v>
      </c>
      <c r="D145" s="3"/>
      <c r="E145" s="3"/>
    </row>
    <row r="146" ht="17" customHeight="1">
      <c r="A146" t="s" s="2">
        <v>466</v>
      </c>
      <c r="B146" t="s" s="2">
        <v>467</v>
      </c>
      <c r="C146" t="s" s="2">
        <v>468</v>
      </c>
      <c r="D146" s="3"/>
      <c r="E146" s="3"/>
    </row>
    <row r="147" ht="17" customHeight="1">
      <c r="A147" t="s" s="2">
        <v>469</v>
      </c>
      <c r="B147" t="s" s="2">
        <v>470</v>
      </c>
      <c r="C147" t="s" s="2">
        <v>471</v>
      </c>
      <c r="D147" s="3"/>
      <c r="E147" s="3"/>
    </row>
    <row r="148" ht="17" customHeight="1">
      <c r="A148" t="s" s="2">
        <v>472</v>
      </c>
      <c r="B148" t="s" s="2">
        <v>473</v>
      </c>
      <c r="C148" t="s" s="2">
        <v>474</v>
      </c>
      <c r="D148" s="3"/>
      <c r="E148" s="3"/>
    </row>
    <row r="149" ht="17" customHeight="1">
      <c r="A149" t="s" s="2">
        <v>475</v>
      </c>
      <c r="B149" t="s" s="2">
        <v>476</v>
      </c>
      <c r="C149" t="s" s="2">
        <v>477</v>
      </c>
      <c r="D149" s="3"/>
      <c r="E149" s="3"/>
    </row>
    <row r="150" ht="17" customHeight="1">
      <c r="A150" t="s" s="2">
        <v>478</v>
      </c>
      <c r="B150" t="s" s="2">
        <v>479</v>
      </c>
      <c r="C150" t="s" s="2">
        <v>480</v>
      </c>
      <c r="D150" s="3"/>
      <c r="E150" s="3"/>
    </row>
    <row r="151" ht="17" customHeight="1">
      <c r="A151" t="s" s="2">
        <v>481</v>
      </c>
      <c r="B151" t="s" s="2">
        <v>482</v>
      </c>
      <c r="C151" t="s" s="2">
        <v>483</v>
      </c>
      <c r="D151" s="3"/>
      <c r="E151" s="3"/>
    </row>
    <row r="152" ht="17" customHeight="1">
      <c r="A152" t="s" s="2">
        <v>484</v>
      </c>
      <c r="B152" t="s" s="2">
        <v>485</v>
      </c>
      <c r="C152" t="s" s="2">
        <v>486</v>
      </c>
      <c r="D152" s="3"/>
      <c r="E152" s="3"/>
    </row>
    <row r="153" ht="17" customHeight="1">
      <c r="A153" t="s" s="2">
        <v>487</v>
      </c>
      <c r="B153" t="s" s="2">
        <v>488</v>
      </c>
      <c r="C153" t="s" s="2">
        <v>489</v>
      </c>
      <c r="D153" s="3"/>
      <c r="E153" s="3"/>
    </row>
    <row r="154" ht="17" customHeight="1">
      <c r="A154" t="s" s="2">
        <v>490</v>
      </c>
      <c r="B154" t="s" s="2">
        <v>491</v>
      </c>
      <c r="C154" t="s" s="2">
        <v>492</v>
      </c>
      <c r="D154" s="3"/>
      <c r="E154" s="3"/>
    </row>
    <row r="155" ht="17" customHeight="1">
      <c r="A155" t="s" s="2">
        <v>493</v>
      </c>
      <c r="B155" t="s" s="2">
        <v>494</v>
      </c>
      <c r="C155" s="3"/>
      <c r="D155" s="3"/>
      <c r="E155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74"/>
  <sheetViews>
    <sheetView workbookViewId="0" showGridLines="0" defaultGridColor="1"/>
  </sheetViews>
  <sheetFormatPr defaultColWidth="8" defaultRowHeight="12.75" customHeight="1" outlineLevelRow="0" outlineLevelCol="0"/>
  <cols>
    <col min="1" max="1" width="8" style="5" customWidth="1"/>
    <col min="2" max="2" width="8" style="5" customWidth="1"/>
    <col min="3" max="3" width="8" style="5" customWidth="1"/>
    <col min="4" max="4" width="8" style="5" customWidth="1"/>
    <col min="5" max="5" width="8" style="5" customWidth="1"/>
    <col min="6" max="256" width="8" style="5" customWidth="1"/>
  </cols>
  <sheetData>
    <row r="1" ht="17" customHeight="1">
      <c r="A1" t="s" s="2">
        <v>0</v>
      </c>
      <c r="B1" t="s" s="2">
        <v>1</v>
      </c>
      <c r="C1" t="s" s="2">
        <v>2</v>
      </c>
      <c r="D1" s="3"/>
      <c r="E1" s="3"/>
    </row>
    <row r="2" ht="17" customHeight="1">
      <c r="A2" t="s" s="2">
        <v>495</v>
      </c>
      <c r="B2" t="s" s="2">
        <v>496</v>
      </c>
      <c r="C2" t="s" s="2">
        <v>497</v>
      </c>
      <c r="D2" s="3"/>
      <c r="E2" s="3"/>
    </row>
    <row r="3" ht="17" customHeight="1">
      <c r="A3" t="s" s="2">
        <v>498</v>
      </c>
      <c r="B3" t="s" s="2">
        <v>499</v>
      </c>
      <c r="C3" t="s" s="2">
        <v>500</v>
      </c>
      <c r="D3" s="3"/>
      <c r="E3" s="3"/>
    </row>
    <row r="4" ht="17" customHeight="1">
      <c r="A4" t="s" s="2">
        <v>501</v>
      </c>
      <c r="B4" t="s" s="2">
        <v>502</v>
      </c>
      <c r="C4" t="s" s="2">
        <v>503</v>
      </c>
      <c r="D4" s="3"/>
      <c r="E4" s="3"/>
    </row>
    <row r="5" ht="17" customHeight="1">
      <c r="A5" t="s" s="2">
        <v>504</v>
      </c>
      <c r="B5" t="s" s="2">
        <v>505</v>
      </c>
      <c r="C5" t="s" s="2">
        <v>506</v>
      </c>
      <c r="D5" s="3"/>
      <c r="E5" s="3"/>
    </row>
    <row r="6" ht="17" customHeight="1">
      <c r="A6" t="s" s="2">
        <v>507</v>
      </c>
      <c r="B6" t="s" s="2">
        <v>508</v>
      </c>
      <c r="C6" t="s" s="2">
        <v>509</v>
      </c>
      <c r="D6" s="3"/>
      <c r="E6" s="3"/>
    </row>
    <row r="7" ht="17" customHeight="1">
      <c r="A7" t="s" s="2">
        <v>510</v>
      </c>
      <c r="B7" t="s" s="2">
        <v>511</v>
      </c>
      <c r="C7" t="s" s="2">
        <v>512</v>
      </c>
      <c r="D7" s="3"/>
      <c r="E7" s="3"/>
    </row>
    <row r="8" ht="17" customHeight="1">
      <c r="A8" t="s" s="2">
        <v>513</v>
      </c>
      <c r="B8" t="s" s="2">
        <v>514</v>
      </c>
      <c r="C8" t="s" s="2">
        <v>515</v>
      </c>
      <c r="D8" s="3"/>
      <c r="E8" s="3"/>
    </row>
    <row r="9" ht="17" customHeight="1">
      <c r="A9" t="s" s="2">
        <v>516</v>
      </c>
      <c r="B9" t="s" s="2">
        <v>517</v>
      </c>
      <c r="C9" t="s" s="2">
        <v>518</v>
      </c>
      <c r="D9" s="3"/>
      <c r="E9" s="3"/>
    </row>
    <row r="10" ht="17" customHeight="1">
      <c r="A10" t="s" s="2">
        <v>519</v>
      </c>
      <c r="B10" t="s" s="2">
        <v>520</v>
      </c>
      <c r="C10" t="s" s="2">
        <v>521</v>
      </c>
      <c r="D10" s="3"/>
      <c r="E10" s="3"/>
    </row>
    <row r="11" ht="17" customHeight="1">
      <c r="A11" t="s" s="2">
        <v>522</v>
      </c>
      <c r="B11" t="s" s="2">
        <v>523</v>
      </c>
      <c r="C11" t="s" s="2">
        <v>524</v>
      </c>
      <c r="D11" s="3"/>
      <c r="E11" s="3"/>
    </row>
    <row r="12" ht="17" customHeight="1">
      <c r="A12" t="s" s="2">
        <v>525</v>
      </c>
      <c r="B12" t="s" s="2">
        <v>526</v>
      </c>
      <c r="C12" t="s" s="2">
        <v>527</v>
      </c>
      <c r="D12" s="3"/>
      <c r="E12" s="3"/>
    </row>
    <row r="13" ht="17" customHeight="1">
      <c r="A13" t="s" s="2">
        <v>528</v>
      </c>
      <c r="B13" t="s" s="2">
        <v>529</v>
      </c>
      <c r="C13" t="s" s="2">
        <v>530</v>
      </c>
      <c r="D13" s="3"/>
      <c r="E13" s="3"/>
    </row>
    <row r="14" ht="17" customHeight="1">
      <c r="A14" t="s" s="2">
        <v>531</v>
      </c>
      <c r="B14" t="s" s="2">
        <v>532</v>
      </c>
      <c r="C14" t="s" s="2">
        <v>533</v>
      </c>
      <c r="D14" s="3"/>
      <c r="E14" s="3"/>
    </row>
    <row r="15" ht="17" customHeight="1">
      <c r="A15" t="s" s="2">
        <v>534</v>
      </c>
      <c r="B15" t="s" s="2">
        <v>535</v>
      </c>
      <c r="C15" t="s" s="2">
        <v>536</v>
      </c>
      <c r="D15" s="3"/>
      <c r="E15" s="3"/>
    </row>
    <row r="16" ht="17" customHeight="1">
      <c r="A16" t="s" s="2">
        <v>537</v>
      </c>
      <c r="B16" t="s" s="2">
        <v>538</v>
      </c>
      <c r="C16" t="s" s="2">
        <v>539</v>
      </c>
      <c r="D16" s="3"/>
      <c r="E16" s="3"/>
    </row>
    <row r="17" ht="17" customHeight="1">
      <c r="A17" t="s" s="2">
        <v>540</v>
      </c>
      <c r="B17" t="s" s="2">
        <v>541</v>
      </c>
      <c r="C17" t="s" s="2">
        <v>542</v>
      </c>
      <c r="D17" s="3"/>
      <c r="E17" s="3"/>
    </row>
    <row r="18" ht="17" customHeight="1">
      <c r="A18" t="s" s="2">
        <v>543</v>
      </c>
      <c r="B18" t="s" s="2">
        <v>544</v>
      </c>
      <c r="C18" t="s" s="2">
        <v>545</v>
      </c>
      <c r="D18" s="3"/>
      <c r="E18" s="3"/>
    </row>
    <row r="19" ht="17" customHeight="1">
      <c r="A19" t="s" s="2">
        <v>546</v>
      </c>
      <c r="B19" t="s" s="2">
        <v>547</v>
      </c>
      <c r="C19" t="s" s="2">
        <v>548</v>
      </c>
      <c r="D19" s="3"/>
      <c r="E19" s="3"/>
    </row>
    <row r="20" ht="17" customHeight="1">
      <c r="A20" t="s" s="2">
        <v>549</v>
      </c>
      <c r="B20" t="s" s="2">
        <v>550</v>
      </c>
      <c r="C20" t="s" s="2">
        <v>551</v>
      </c>
      <c r="D20" s="3"/>
      <c r="E20" s="3"/>
    </row>
    <row r="21" ht="17" customHeight="1">
      <c r="A21" t="s" s="2">
        <v>552</v>
      </c>
      <c r="B21" t="s" s="2">
        <v>553</v>
      </c>
      <c r="C21" t="s" s="2">
        <v>554</v>
      </c>
      <c r="D21" s="3"/>
      <c r="E21" s="3"/>
    </row>
    <row r="22" ht="17" customHeight="1">
      <c r="A22" t="s" s="2">
        <v>555</v>
      </c>
      <c r="B22" t="s" s="2">
        <v>556</v>
      </c>
      <c r="C22" t="s" s="2">
        <v>557</v>
      </c>
      <c r="D22" s="3"/>
      <c r="E22" s="3"/>
    </row>
    <row r="23" ht="17" customHeight="1">
      <c r="A23" t="s" s="2">
        <v>558</v>
      </c>
      <c r="B23" t="s" s="2">
        <v>559</v>
      </c>
      <c r="C23" t="s" s="2">
        <v>560</v>
      </c>
      <c r="D23" s="3"/>
      <c r="E23" s="3"/>
    </row>
    <row r="24" ht="17" customHeight="1">
      <c r="A24" t="s" s="2">
        <v>561</v>
      </c>
      <c r="B24" t="s" s="2">
        <v>562</v>
      </c>
      <c r="C24" t="s" s="2">
        <v>563</v>
      </c>
      <c r="D24" s="3"/>
      <c r="E24" s="3"/>
    </row>
    <row r="25" ht="17" customHeight="1">
      <c r="A25" t="s" s="2">
        <v>564</v>
      </c>
      <c r="B25" t="s" s="2">
        <v>565</v>
      </c>
      <c r="C25" t="s" s="2">
        <v>566</v>
      </c>
      <c r="D25" s="3"/>
      <c r="E25" s="3"/>
    </row>
    <row r="26" ht="17" customHeight="1">
      <c r="A26" t="s" s="2">
        <v>567</v>
      </c>
      <c r="B26" t="s" s="2">
        <v>568</v>
      </c>
      <c r="C26" t="s" s="2">
        <v>569</v>
      </c>
      <c r="D26" s="3"/>
      <c r="E26" s="3"/>
    </row>
    <row r="27" ht="17" customHeight="1">
      <c r="A27" t="s" s="2">
        <v>570</v>
      </c>
      <c r="B27" t="s" s="2">
        <v>571</v>
      </c>
      <c r="C27" t="s" s="2">
        <v>572</v>
      </c>
      <c r="D27" s="3"/>
      <c r="E27" s="3"/>
    </row>
    <row r="28" ht="17" customHeight="1">
      <c r="A28" t="s" s="2">
        <v>573</v>
      </c>
      <c r="B28" t="s" s="2">
        <v>574</v>
      </c>
      <c r="C28" t="s" s="2">
        <v>575</v>
      </c>
      <c r="D28" s="3"/>
      <c r="E28" s="3"/>
    </row>
    <row r="29" ht="17" customHeight="1">
      <c r="A29" t="s" s="2">
        <v>576</v>
      </c>
      <c r="B29" t="s" s="2">
        <v>577</v>
      </c>
      <c r="C29" t="s" s="2">
        <v>578</v>
      </c>
      <c r="D29" s="3"/>
      <c r="E29" s="3"/>
    </row>
    <row r="30" ht="17" customHeight="1">
      <c r="A30" t="s" s="2">
        <v>579</v>
      </c>
      <c r="B30" t="s" s="2">
        <v>580</v>
      </c>
      <c r="C30" t="s" s="2">
        <v>581</v>
      </c>
      <c r="D30" s="3"/>
      <c r="E30" s="3"/>
    </row>
    <row r="31" ht="17" customHeight="1">
      <c r="A31" t="s" s="2">
        <v>582</v>
      </c>
      <c r="B31" t="s" s="2">
        <v>583</v>
      </c>
      <c r="C31" t="s" s="2">
        <v>584</v>
      </c>
      <c r="D31" s="3"/>
      <c r="E31" s="3"/>
    </row>
    <row r="32" ht="17" customHeight="1">
      <c r="A32" t="s" s="2">
        <v>585</v>
      </c>
      <c r="B32" t="s" s="2">
        <v>586</v>
      </c>
      <c r="C32" t="s" s="2">
        <v>587</v>
      </c>
      <c r="D32" s="3"/>
      <c r="E32" s="3"/>
    </row>
    <row r="33" ht="17" customHeight="1">
      <c r="A33" t="s" s="2">
        <v>588</v>
      </c>
      <c r="B33" t="s" s="2">
        <v>589</v>
      </c>
      <c r="C33" t="s" s="2">
        <v>590</v>
      </c>
      <c r="D33" s="3"/>
      <c r="E33" s="3"/>
    </row>
    <row r="34" ht="17" customHeight="1">
      <c r="A34" t="s" s="2">
        <v>591</v>
      </c>
      <c r="B34" t="s" s="2">
        <v>592</v>
      </c>
      <c r="C34" t="s" s="2">
        <v>593</v>
      </c>
      <c r="D34" s="3"/>
      <c r="E34" s="3"/>
    </row>
    <row r="35" ht="17" customHeight="1">
      <c r="A35" t="s" s="2">
        <v>594</v>
      </c>
      <c r="B35" t="s" s="2">
        <v>595</v>
      </c>
      <c r="C35" t="s" s="2">
        <v>596</v>
      </c>
      <c r="D35" s="3"/>
      <c r="E35" s="3"/>
    </row>
    <row r="36" ht="17" customHeight="1">
      <c r="A36" t="s" s="2">
        <v>597</v>
      </c>
      <c r="B36" t="s" s="2">
        <v>598</v>
      </c>
      <c r="C36" t="s" s="2">
        <v>599</v>
      </c>
      <c r="D36" s="3"/>
      <c r="E36" s="3"/>
    </row>
    <row r="37" ht="17" customHeight="1">
      <c r="A37" t="s" s="2">
        <v>600</v>
      </c>
      <c r="B37" t="s" s="2">
        <v>601</v>
      </c>
      <c r="C37" t="s" s="2">
        <v>602</v>
      </c>
      <c r="D37" s="3"/>
      <c r="E37" s="3"/>
    </row>
    <row r="38" ht="17" customHeight="1">
      <c r="A38" t="s" s="2">
        <v>603</v>
      </c>
      <c r="B38" t="s" s="2">
        <v>604</v>
      </c>
      <c r="C38" t="s" s="2">
        <v>605</v>
      </c>
      <c r="D38" s="3"/>
      <c r="E38" s="3"/>
    </row>
    <row r="39" ht="17" customHeight="1">
      <c r="A39" t="s" s="2">
        <v>606</v>
      </c>
      <c r="B39" t="s" s="2">
        <v>607</v>
      </c>
      <c r="C39" t="s" s="2">
        <v>608</v>
      </c>
      <c r="D39" s="3"/>
      <c r="E39" s="3"/>
    </row>
    <row r="40" ht="17" customHeight="1">
      <c r="A40" t="s" s="2">
        <v>609</v>
      </c>
      <c r="B40" t="s" s="2">
        <v>610</v>
      </c>
      <c r="C40" t="s" s="2">
        <v>611</v>
      </c>
      <c r="D40" s="3"/>
      <c r="E40" s="3"/>
    </row>
    <row r="41" ht="17" customHeight="1">
      <c r="A41" t="s" s="2">
        <v>612</v>
      </c>
      <c r="B41" t="s" s="2">
        <v>613</v>
      </c>
      <c r="C41" t="s" s="2">
        <v>614</v>
      </c>
      <c r="D41" s="3"/>
      <c r="E41" s="3"/>
    </row>
    <row r="42" ht="17" customHeight="1">
      <c r="A42" t="s" s="2">
        <v>615</v>
      </c>
      <c r="B42" t="s" s="2">
        <v>616</v>
      </c>
      <c r="C42" t="s" s="2">
        <v>617</v>
      </c>
      <c r="D42" s="3"/>
      <c r="E42" s="3"/>
    </row>
    <row r="43" ht="17" customHeight="1">
      <c r="A43" t="s" s="2">
        <v>618</v>
      </c>
      <c r="B43" t="s" s="2">
        <v>619</v>
      </c>
      <c r="C43" t="s" s="2">
        <v>620</v>
      </c>
      <c r="D43" s="3"/>
      <c r="E43" s="3"/>
    </row>
    <row r="44" ht="17" customHeight="1">
      <c r="A44" t="s" s="2">
        <v>621</v>
      </c>
      <c r="B44" t="s" s="2">
        <v>622</v>
      </c>
      <c r="C44" t="s" s="2">
        <v>623</v>
      </c>
      <c r="D44" s="3"/>
      <c r="E44" s="3"/>
    </row>
    <row r="45" ht="17" customHeight="1">
      <c r="A45" t="s" s="2">
        <v>624</v>
      </c>
      <c r="B45" t="s" s="2">
        <v>625</v>
      </c>
      <c r="C45" t="s" s="2">
        <v>626</v>
      </c>
      <c r="D45" s="3"/>
      <c r="E45" s="3"/>
    </row>
    <row r="46" ht="17" customHeight="1">
      <c r="A46" t="s" s="2">
        <v>627</v>
      </c>
      <c r="B46" t="s" s="2">
        <v>628</v>
      </c>
      <c r="C46" t="s" s="2">
        <v>629</v>
      </c>
      <c r="D46" s="3"/>
      <c r="E46" s="3"/>
    </row>
    <row r="47" ht="17" customHeight="1">
      <c r="A47" t="s" s="2">
        <v>630</v>
      </c>
      <c r="B47" t="s" s="2">
        <v>631</v>
      </c>
      <c r="C47" t="s" s="2">
        <v>632</v>
      </c>
      <c r="D47" s="3"/>
      <c r="E47" s="3"/>
    </row>
    <row r="48" ht="17" customHeight="1">
      <c r="A48" t="s" s="2">
        <v>633</v>
      </c>
      <c r="B48" t="s" s="2">
        <v>634</v>
      </c>
      <c r="C48" t="s" s="2">
        <v>635</v>
      </c>
      <c r="D48" s="3"/>
      <c r="E48" s="3"/>
    </row>
    <row r="49" ht="17" customHeight="1">
      <c r="A49" t="s" s="2">
        <v>636</v>
      </c>
      <c r="B49" t="s" s="2">
        <v>637</v>
      </c>
      <c r="C49" t="s" s="2">
        <v>638</v>
      </c>
      <c r="D49" s="3"/>
      <c r="E49" s="3"/>
    </row>
    <row r="50" ht="17" customHeight="1">
      <c r="A50" t="s" s="2">
        <v>639</v>
      </c>
      <c r="B50" t="s" s="2">
        <v>640</v>
      </c>
      <c r="C50" t="s" s="2">
        <v>641</v>
      </c>
      <c r="D50" s="3"/>
      <c r="E50" s="3"/>
    </row>
    <row r="51" ht="17" customHeight="1">
      <c r="A51" t="s" s="2">
        <v>642</v>
      </c>
      <c r="B51" t="s" s="2">
        <v>643</v>
      </c>
      <c r="C51" t="s" s="2">
        <v>644</v>
      </c>
      <c r="D51" s="3"/>
      <c r="E51" s="3"/>
    </row>
    <row r="52" ht="17" customHeight="1">
      <c r="A52" t="s" s="2">
        <v>645</v>
      </c>
      <c r="B52" t="s" s="2">
        <v>646</v>
      </c>
      <c r="C52" t="s" s="2">
        <v>647</v>
      </c>
      <c r="D52" s="3"/>
      <c r="E52" s="3"/>
    </row>
    <row r="53" ht="17" customHeight="1">
      <c r="A53" t="s" s="2">
        <v>648</v>
      </c>
      <c r="B53" t="s" s="2">
        <v>649</v>
      </c>
      <c r="C53" t="s" s="2">
        <v>650</v>
      </c>
      <c r="D53" s="3"/>
      <c r="E53" s="3"/>
    </row>
    <row r="54" ht="17" customHeight="1">
      <c r="A54" t="s" s="2">
        <v>651</v>
      </c>
      <c r="B54" t="s" s="2">
        <v>652</v>
      </c>
      <c r="C54" t="s" s="2">
        <v>653</v>
      </c>
      <c r="D54" s="3"/>
      <c r="E54" s="3"/>
    </row>
    <row r="55" ht="17" customHeight="1">
      <c r="A55" t="s" s="2">
        <v>654</v>
      </c>
      <c r="B55" t="s" s="2">
        <v>655</v>
      </c>
      <c r="C55" t="s" s="2">
        <v>656</v>
      </c>
      <c r="D55" s="3"/>
      <c r="E55" s="3"/>
    </row>
    <row r="56" ht="17" customHeight="1">
      <c r="A56" t="s" s="2">
        <v>657</v>
      </c>
      <c r="B56" t="s" s="2">
        <v>658</v>
      </c>
      <c r="C56" t="s" s="2">
        <v>659</v>
      </c>
      <c r="D56" s="3"/>
      <c r="E56" s="3"/>
    </row>
    <row r="57" ht="17" customHeight="1">
      <c r="A57" t="s" s="2">
        <v>660</v>
      </c>
      <c r="B57" t="s" s="2">
        <v>661</v>
      </c>
      <c r="C57" t="s" s="2">
        <v>662</v>
      </c>
      <c r="D57" s="3"/>
      <c r="E57" s="3"/>
    </row>
    <row r="58" ht="17" customHeight="1">
      <c r="A58" t="s" s="2">
        <v>663</v>
      </c>
      <c r="B58" t="s" s="2">
        <v>664</v>
      </c>
      <c r="C58" t="s" s="2">
        <v>665</v>
      </c>
      <c r="D58" s="3"/>
      <c r="E58" s="3"/>
    </row>
    <row r="59" ht="17" customHeight="1">
      <c r="A59" t="s" s="2">
        <v>666</v>
      </c>
      <c r="B59" t="s" s="2">
        <v>667</v>
      </c>
      <c r="C59" t="s" s="2">
        <v>668</v>
      </c>
      <c r="D59" s="3"/>
      <c r="E59" s="3"/>
    </row>
    <row r="60" ht="17" customHeight="1">
      <c r="A60" t="s" s="2">
        <v>669</v>
      </c>
      <c r="B60" t="s" s="2">
        <v>670</v>
      </c>
      <c r="C60" t="s" s="2">
        <v>671</v>
      </c>
      <c r="D60" s="3"/>
      <c r="E60" s="3"/>
    </row>
    <row r="61" ht="17" customHeight="1">
      <c r="A61" t="s" s="2">
        <v>672</v>
      </c>
      <c r="B61" t="s" s="2">
        <v>673</v>
      </c>
      <c r="C61" t="s" s="2">
        <v>674</v>
      </c>
      <c r="D61" s="3"/>
      <c r="E61" s="3"/>
    </row>
    <row r="62" ht="17" customHeight="1">
      <c r="A62" t="s" s="2">
        <v>675</v>
      </c>
      <c r="B62" t="s" s="2">
        <v>676</v>
      </c>
      <c r="C62" t="s" s="2">
        <v>677</v>
      </c>
      <c r="D62" s="3"/>
      <c r="E62" s="3"/>
    </row>
    <row r="63" ht="17" customHeight="1">
      <c r="A63" t="s" s="2">
        <v>678</v>
      </c>
      <c r="B63" t="s" s="2">
        <v>679</v>
      </c>
      <c r="C63" t="s" s="2">
        <v>680</v>
      </c>
      <c r="D63" s="3"/>
      <c r="E63" s="3"/>
    </row>
    <row r="64" ht="17" customHeight="1">
      <c r="A64" t="s" s="2">
        <v>681</v>
      </c>
      <c r="B64" t="s" s="2">
        <v>682</v>
      </c>
      <c r="C64" t="s" s="2">
        <v>683</v>
      </c>
      <c r="D64" s="3"/>
      <c r="E64" s="3"/>
    </row>
    <row r="65" ht="17" customHeight="1">
      <c r="A65" t="s" s="2">
        <v>684</v>
      </c>
      <c r="B65" t="s" s="2">
        <v>685</v>
      </c>
      <c r="C65" t="s" s="2">
        <v>686</v>
      </c>
      <c r="D65" s="3"/>
      <c r="E65" s="3"/>
    </row>
    <row r="66" ht="17" customHeight="1">
      <c r="A66" t="s" s="2">
        <v>687</v>
      </c>
      <c r="B66" t="s" s="2">
        <v>688</v>
      </c>
      <c r="C66" t="s" s="2">
        <v>689</v>
      </c>
      <c r="D66" s="3"/>
      <c r="E66" s="3"/>
    </row>
    <row r="67" ht="17" customHeight="1">
      <c r="A67" t="s" s="2">
        <v>690</v>
      </c>
      <c r="B67" t="s" s="2">
        <v>691</v>
      </c>
      <c r="C67" t="s" s="2">
        <v>692</v>
      </c>
      <c r="D67" s="3"/>
      <c r="E67" s="3"/>
    </row>
    <row r="68" ht="17" customHeight="1">
      <c r="A68" t="s" s="2">
        <v>693</v>
      </c>
      <c r="B68" t="s" s="2">
        <v>694</v>
      </c>
      <c r="C68" t="s" s="2">
        <v>695</v>
      </c>
      <c r="D68" s="3"/>
      <c r="E68" s="3"/>
    </row>
    <row r="69" ht="17" customHeight="1">
      <c r="A69" t="s" s="2">
        <v>696</v>
      </c>
      <c r="B69" t="s" s="2">
        <v>697</v>
      </c>
      <c r="C69" t="s" s="2">
        <v>698</v>
      </c>
      <c r="D69" s="3"/>
      <c r="E69" s="3"/>
    </row>
    <row r="70" ht="17" customHeight="1">
      <c r="A70" t="s" s="2">
        <v>699</v>
      </c>
      <c r="B70" t="s" s="2">
        <v>700</v>
      </c>
      <c r="C70" t="s" s="2">
        <v>701</v>
      </c>
      <c r="D70" s="3"/>
      <c r="E70" s="3"/>
    </row>
    <row r="71" ht="17" customHeight="1">
      <c r="A71" t="s" s="2">
        <v>702</v>
      </c>
      <c r="B71" t="s" s="2">
        <v>703</v>
      </c>
      <c r="C71" s="3"/>
      <c r="D71" s="3"/>
      <c r="E71" s="3"/>
    </row>
    <row r="72" ht="17" customHeight="1">
      <c r="A72" t="s" s="2">
        <v>704</v>
      </c>
      <c r="B72" t="s" s="2">
        <v>705</v>
      </c>
      <c r="C72" t="s" s="2">
        <v>706</v>
      </c>
      <c r="D72" s="3"/>
      <c r="E72" s="3"/>
    </row>
    <row r="73" ht="17" customHeight="1">
      <c r="A73" t="s" s="2">
        <v>707</v>
      </c>
      <c r="B73" t="s" s="2">
        <v>708</v>
      </c>
      <c r="C73" t="s" s="2">
        <v>709</v>
      </c>
      <c r="D73" s="3"/>
      <c r="E73" s="3"/>
    </row>
    <row r="74" ht="17" customHeight="1">
      <c r="A74" t="s" s="2">
        <v>710</v>
      </c>
      <c r="B74" t="s" s="2">
        <v>711</v>
      </c>
      <c r="C74" t="s" s="2">
        <v>712</v>
      </c>
      <c r="D74" s="3"/>
      <c r="E74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63"/>
  <sheetViews>
    <sheetView workbookViewId="0" showGridLines="0" defaultGridColor="1"/>
  </sheetViews>
  <sheetFormatPr defaultColWidth="8" defaultRowHeight="12.75" customHeight="1" outlineLevelRow="0" outlineLevelCol="0"/>
  <cols>
    <col min="1" max="1" width="8" style="6" customWidth="1"/>
    <col min="2" max="2" width="8" style="6" customWidth="1"/>
    <col min="3" max="3" width="8" style="6" customWidth="1"/>
    <col min="4" max="4" width="8" style="6" customWidth="1"/>
    <col min="5" max="5" width="8" style="6" customWidth="1"/>
    <col min="6" max="256" width="8" style="6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713</v>
      </c>
      <c r="E1" s="3"/>
    </row>
    <row r="2" ht="17" customHeight="1">
      <c r="A2" t="s" s="2">
        <v>714</v>
      </c>
      <c r="B2" t="s" s="2">
        <v>715</v>
      </c>
      <c r="C2" t="s" s="2">
        <v>716</v>
      </c>
      <c r="D2" t="s" s="2">
        <v>538</v>
      </c>
      <c r="E2" s="3"/>
    </row>
    <row r="3" ht="17" customHeight="1">
      <c r="A3" t="s" s="2">
        <v>717</v>
      </c>
      <c r="B3" t="s" s="2">
        <v>577</v>
      </c>
      <c r="C3" t="s" s="2">
        <v>578</v>
      </c>
      <c r="D3" t="s" s="2">
        <v>505</v>
      </c>
      <c r="E3" s="3"/>
    </row>
    <row r="4" ht="17" customHeight="1">
      <c r="A4" t="s" s="2">
        <v>718</v>
      </c>
      <c r="B4" t="s" s="2">
        <v>511</v>
      </c>
      <c r="C4" t="s" s="2">
        <v>719</v>
      </c>
      <c r="D4" t="s" s="2">
        <v>511</v>
      </c>
      <c r="E4" s="3"/>
    </row>
    <row r="5" ht="17" customHeight="1">
      <c r="A5" t="s" s="2">
        <v>720</v>
      </c>
      <c r="B5" t="s" s="2">
        <v>562</v>
      </c>
      <c r="C5" t="s" s="2">
        <v>563</v>
      </c>
      <c r="D5" t="s" s="2">
        <v>505</v>
      </c>
      <c r="E5" s="3"/>
    </row>
    <row r="6" ht="17" customHeight="1">
      <c r="A6" t="s" s="2">
        <v>721</v>
      </c>
      <c r="B6" t="s" s="2">
        <v>722</v>
      </c>
      <c r="C6" t="s" s="2">
        <v>723</v>
      </c>
      <c r="D6" t="s" s="2">
        <v>526</v>
      </c>
      <c r="E6" s="3"/>
    </row>
    <row r="7" ht="17" customHeight="1">
      <c r="A7" t="s" s="2">
        <v>724</v>
      </c>
      <c r="B7" t="s" s="2">
        <v>502</v>
      </c>
      <c r="C7" t="s" s="2">
        <v>503</v>
      </c>
      <c r="D7" t="s" s="2">
        <v>502</v>
      </c>
      <c r="E7" s="3"/>
    </row>
    <row r="8" ht="17" customHeight="1">
      <c r="A8" t="s" s="2">
        <v>725</v>
      </c>
      <c r="B8" t="s" s="2">
        <v>520</v>
      </c>
      <c r="C8" t="s" s="2">
        <v>521</v>
      </c>
      <c r="D8" t="s" s="2">
        <v>520</v>
      </c>
      <c r="E8" s="3"/>
    </row>
    <row r="9" ht="17" customHeight="1">
      <c r="A9" t="s" s="2">
        <v>726</v>
      </c>
      <c r="B9" t="s" s="2">
        <v>583</v>
      </c>
      <c r="C9" t="s" s="2">
        <v>584</v>
      </c>
      <c r="D9" t="s" s="2">
        <v>517</v>
      </c>
      <c r="E9" s="3"/>
    </row>
    <row r="10" ht="17" customHeight="1">
      <c r="A10" t="s" s="2">
        <v>727</v>
      </c>
      <c r="B10" t="s" s="2">
        <v>559</v>
      </c>
      <c r="C10" t="s" s="2">
        <v>560</v>
      </c>
      <c r="D10" t="s" s="2">
        <v>499</v>
      </c>
      <c r="E10" s="3"/>
    </row>
    <row r="11" ht="17" customHeight="1">
      <c r="A11" t="s" s="2">
        <v>728</v>
      </c>
      <c r="B11" t="s" s="2">
        <v>729</v>
      </c>
      <c r="C11" t="s" s="2">
        <v>581</v>
      </c>
      <c r="D11" t="s" s="2">
        <v>505</v>
      </c>
      <c r="E11" s="3"/>
    </row>
    <row r="12" ht="17" customHeight="1">
      <c r="A12" t="s" s="2">
        <v>730</v>
      </c>
      <c r="B12" t="s" s="2">
        <v>586</v>
      </c>
      <c r="C12" t="s" s="2">
        <v>587</v>
      </c>
      <c r="D12" t="s" s="2">
        <v>517</v>
      </c>
      <c r="E12" s="3"/>
    </row>
    <row r="13" ht="17" customHeight="1">
      <c r="A13" t="s" s="2">
        <v>731</v>
      </c>
      <c r="B13" t="s" s="2">
        <v>592</v>
      </c>
      <c r="C13" t="s" s="2">
        <v>593</v>
      </c>
      <c r="D13" t="s" s="2">
        <v>499</v>
      </c>
      <c r="E13" s="3"/>
    </row>
    <row r="14" ht="17" customHeight="1">
      <c r="A14" t="s" s="2">
        <v>732</v>
      </c>
      <c r="B14" t="s" s="2">
        <v>601</v>
      </c>
      <c r="C14" t="s" s="2">
        <v>602</v>
      </c>
      <c r="D14" t="s" s="2">
        <v>523</v>
      </c>
      <c r="E14" s="3"/>
    </row>
    <row r="15" ht="17" customHeight="1">
      <c r="A15" t="s" s="2">
        <v>733</v>
      </c>
      <c r="B15" t="s" s="2">
        <v>589</v>
      </c>
      <c r="C15" t="s" s="2">
        <v>590</v>
      </c>
      <c r="D15" t="s" s="2">
        <v>517</v>
      </c>
      <c r="E15" s="3"/>
    </row>
    <row r="16" ht="17" customHeight="1">
      <c r="A16" t="s" s="2">
        <v>734</v>
      </c>
      <c r="B16" t="s" s="2">
        <v>604</v>
      </c>
      <c r="C16" t="s" s="2">
        <v>605</v>
      </c>
      <c r="D16" t="s" s="2">
        <v>514</v>
      </c>
      <c r="E16" s="3"/>
    </row>
    <row r="17" ht="17" customHeight="1">
      <c r="A17" t="s" s="2">
        <v>735</v>
      </c>
      <c r="B17" t="s" s="2">
        <v>607</v>
      </c>
      <c r="C17" t="s" s="2">
        <v>608</v>
      </c>
      <c r="D17" t="s" s="2">
        <v>538</v>
      </c>
      <c r="E17" s="3"/>
    </row>
    <row r="18" ht="17" customHeight="1">
      <c r="A18" t="s" s="2">
        <v>736</v>
      </c>
      <c r="B18" t="s" s="2">
        <v>616</v>
      </c>
      <c r="C18" t="s" s="2">
        <v>617</v>
      </c>
      <c r="D18" t="s" s="2">
        <v>517</v>
      </c>
      <c r="E18" s="3"/>
    </row>
    <row r="19" ht="17" customHeight="1">
      <c r="A19" t="s" s="2">
        <v>737</v>
      </c>
      <c r="B19" t="s" s="2">
        <v>508</v>
      </c>
      <c r="C19" t="s" s="2">
        <v>509</v>
      </c>
      <c r="D19" t="s" s="2">
        <v>508</v>
      </c>
      <c r="E19" s="3"/>
    </row>
    <row r="20" ht="17" customHeight="1">
      <c r="A20" t="s" s="2">
        <v>738</v>
      </c>
      <c r="B20" t="s" s="2">
        <v>610</v>
      </c>
      <c r="C20" t="s" s="2">
        <v>611</v>
      </c>
      <c r="D20" t="s" s="2">
        <v>514</v>
      </c>
      <c r="E20" s="3"/>
    </row>
    <row r="21" ht="17" customHeight="1">
      <c r="A21" t="s" s="2">
        <v>739</v>
      </c>
      <c r="B21" t="s" s="2">
        <v>529</v>
      </c>
      <c r="C21" t="s" s="2">
        <v>530</v>
      </c>
      <c r="D21" t="s" s="2">
        <v>529</v>
      </c>
      <c r="E21" s="3"/>
    </row>
    <row r="22" ht="17" customHeight="1">
      <c r="A22" t="s" s="2">
        <v>740</v>
      </c>
      <c r="B22" t="s" s="2">
        <v>613</v>
      </c>
      <c r="C22" t="s" s="2">
        <v>614</v>
      </c>
      <c r="D22" t="s" s="2">
        <v>517</v>
      </c>
      <c r="E22" s="3"/>
    </row>
    <row r="23" ht="17" customHeight="1">
      <c r="A23" t="s" s="2">
        <v>741</v>
      </c>
      <c r="B23" t="s" s="2">
        <v>742</v>
      </c>
      <c r="C23" t="s" s="2">
        <v>497</v>
      </c>
      <c r="D23" t="s" s="2">
        <v>496</v>
      </c>
      <c r="E23" s="3"/>
    </row>
    <row r="24" ht="17" customHeight="1">
      <c r="A24" t="s" s="2">
        <v>743</v>
      </c>
      <c r="B24" t="s" s="2">
        <v>640</v>
      </c>
      <c r="C24" t="s" s="2">
        <v>641</v>
      </c>
      <c r="D24" t="s" s="2">
        <v>538</v>
      </c>
      <c r="E24" s="3"/>
    </row>
    <row r="25" ht="17" customHeight="1">
      <c r="A25" t="s" s="2">
        <v>744</v>
      </c>
      <c r="B25" t="s" s="2">
        <v>745</v>
      </c>
      <c r="C25" t="s" s="2">
        <v>746</v>
      </c>
      <c r="D25" t="s" s="2">
        <v>526</v>
      </c>
      <c r="E25" s="3"/>
    </row>
    <row r="26" ht="17" customHeight="1">
      <c r="A26" t="s" s="2">
        <v>747</v>
      </c>
      <c r="B26" t="s" s="2">
        <v>748</v>
      </c>
      <c r="C26" t="s" s="2">
        <v>749</v>
      </c>
      <c r="D26" t="s" s="2">
        <v>526</v>
      </c>
      <c r="E26" s="3"/>
    </row>
    <row r="27" ht="17" customHeight="1">
      <c r="A27" t="s" s="2">
        <v>750</v>
      </c>
      <c r="B27" t="s" s="2">
        <v>751</v>
      </c>
      <c r="C27" t="s" s="2">
        <v>752</v>
      </c>
      <c r="D27" t="s" s="2">
        <v>496</v>
      </c>
      <c r="E27" s="3"/>
    </row>
    <row r="28" ht="17" customHeight="1">
      <c r="A28" t="s" s="2">
        <v>753</v>
      </c>
      <c r="B28" t="s" s="2">
        <v>754</v>
      </c>
      <c r="C28" t="s" s="2">
        <v>755</v>
      </c>
      <c r="D28" t="s" s="2">
        <v>523</v>
      </c>
      <c r="E28" s="3"/>
    </row>
    <row r="29" ht="17" customHeight="1">
      <c r="A29" t="s" s="2">
        <v>756</v>
      </c>
      <c r="B29" t="s" s="2">
        <v>643</v>
      </c>
      <c r="C29" t="s" s="2">
        <v>644</v>
      </c>
      <c r="D29" t="s" s="2">
        <v>538</v>
      </c>
      <c r="E29" s="3"/>
    </row>
    <row r="30" ht="17" customHeight="1">
      <c r="A30" t="s" s="2">
        <v>757</v>
      </c>
      <c r="B30" t="s" s="2">
        <v>758</v>
      </c>
      <c r="C30" t="s" s="2">
        <v>759</v>
      </c>
      <c r="D30" t="s" s="2">
        <v>529</v>
      </c>
      <c r="E30" s="3"/>
    </row>
    <row r="31" ht="17" customHeight="1">
      <c r="A31" t="s" s="2">
        <v>760</v>
      </c>
      <c r="B31" t="s" s="2">
        <v>761</v>
      </c>
      <c r="C31" t="s" s="2">
        <v>762</v>
      </c>
      <c r="D31" t="s" s="2">
        <v>535</v>
      </c>
      <c r="E31" s="3"/>
    </row>
    <row r="32" ht="17" customHeight="1">
      <c r="A32" t="s" s="2">
        <v>763</v>
      </c>
      <c r="B32" t="s" s="2">
        <v>764</v>
      </c>
      <c r="C32" t="s" s="2">
        <v>647</v>
      </c>
      <c r="D32" t="s" s="2">
        <v>499</v>
      </c>
      <c r="E32" s="3"/>
    </row>
    <row r="33" ht="17" customHeight="1">
      <c r="A33" t="s" s="2">
        <v>765</v>
      </c>
      <c r="B33" t="s" s="2">
        <v>766</v>
      </c>
      <c r="C33" t="s" s="2">
        <v>767</v>
      </c>
      <c r="D33" t="s" s="2">
        <v>499</v>
      </c>
      <c r="E33" s="3"/>
    </row>
    <row r="34" ht="17" customHeight="1">
      <c r="A34" t="s" s="2">
        <v>768</v>
      </c>
      <c r="B34" t="s" s="2">
        <v>547</v>
      </c>
      <c r="C34" t="s" s="2">
        <v>548</v>
      </c>
      <c r="D34" t="s" s="2">
        <v>547</v>
      </c>
      <c r="E34" s="3"/>
    </row>
    <row r="35" ht="17" customHeight="1">
      <c r="A35" t="s" s="2">
        <v>769</v>
      </c>
      <c r="B35" t="s" s="2">
        <v>770</v>
      </c>
      <c r="C35" t="s" s="2">
        <v>771</v>
      </c>
      <c r="D35" t="s" s="2">
        <v>499</v>
      </c>
      <c r="E35" s="3"/>
    </row>
    <row r="36" ht="17" customHeight="1">
      <c r="A36" t="s" s="2">
        <v>772</v>
      </c>
      <c r="B36" t="s" s="2">
        <v>550</v>
      </c>
      <c r="C36" t="s" s="2">
        <v>551</v>
      </c>
      <c r="D36" t="s" s="2">
        <v>550</v>
      </c>
      <c r="E36" s="3"/>
    </row>
    <row r="37" ht="17" customHeight="1">
      <c r="A37" t="s" s="2">
        <v>773</v>
      </c>
      <c r="B37" t="s" s="2">
        <v>541</v>
      </c>
      <c r="C37" t="s" s="2">
        <v>542</v>
      </c>
      <c r="D37" t="s" s="2">
        <v>541</v>
      </c>
      <c r="E37" s="3"/>
    </row>
    <row r="38" ht="17" customHeight="1">
      <c r="A38" t="s" s="2">
        <v>774</v>
      </c>
      <c r="B38" t="s" s="2">
        <v>105</v>
      </c>
      <c r="C38" t="s" s="2">
        <v>775</v>
      </c>
      <c r="D38" t="s" s="2">
        <v>553</v>
      </c>
      <c r="E38" s="3"/>
    </row>
    <row r="39" ht="17" customHeight="1">
      <c r="A39" t="s" s="2">
        <v>776</v>
      </c>
      <c r="B39" t="s" s="2">
        <v>777</v>
      </c>
      <c r="C39" t="s" s="2">
        <v>778</v>
      </c>
      <c r="D39" t="s" s="2">
        <v>499</v>
      </c>
      <c r="E39" s="3"/>
    </row>
    <row r="40" ht="17" customHeight="1">
      <c r="A40" t="s" s="2">
        <v>779</v>
      </c>
      <c r="B40" t="s" s="2">
        <v>688</v>
      </c>
      <c r="C40" t="s" s="2">
        <v>689</v>
      </c>
      <c r="D40" t="s" s="2">
        <v>505</v>
      </c>
      <c r="E40" s="3"/>
    </row>
    <row r="41" ht="17" customHeight="1">
      <c r="A41" t="s" s="2">
        <v>780</v>
      </c>
      <c r="B41" t="s" s="2">
        <v>781</v>
      </c>
      <c r="C41" t="s" s="2">
        <v>782</v>
      </c>
      <c r="D41" t="s" s="2">
        <v>496</v>
      </c>
      <c r="E41" s="3"/>
    </row>
    <row r="42" ht="17" customHeight="1">
      <c r="A42" t="s" s="2">
        <v>783</v>
      </c>
      <c r="B42" t="s" s="2">
        <v>658</v>
      </c>
      <c r="C42" t="s" s="2">
        <v>659</v>
      </c>
      <c r="D42" t="s" s="2">
        <v>532</v>
      </c>
      <c r="E42" s="3"/>
    </row>
    <row r="43" ht="17" customHeight="1">
      <c r="A43" t="s" s="2">
        <v>784</v>
      </c>
      <c r="B43" t="s" s="2">
        <v>544</v>
      </c>
      <c r="C43" t="s" s="2">
        <v>545</v>
      </c>
      <c r="D43" t="s" s="2">
        <v>544</v>
      </c>
      <c r="E43" s="3"/>
    </row>
    <row r="44" ht="17" customHeight="1">
      <c r="A44" t="s" s="2">
        <v>785</v>
      </c>
      <c r="B44" t="s" s="2">
        <v>679</v>
      </c>
      <c r="C44" t="s" s="2">
        <v>680</v>
      </c>
      <c r="D44" t="s" s="2">
        <v>505</v>
      </c>
      <c r="E44" s="3"/>
    </row>
    <row r="45" ht="17" customHeight="1">
      <c r="A45" t="s" s="2">
        <v>786</v>
      </c>
      <c r="B45" t="s" s="2">
        <v>556</v>
      </c>
      <c r="C45" t="s" s="2">
        <v>557</v>
      </c>
      <c r="D45" t="s" s="2">
        <v>556</v>
      </c>
      <c r="E45" s="3"/>
    </row>
    <row r="46" ht="17" customHeight="1">
      <c r="A46" t="s" s="2">
        <v>787</v>
      </c>
      <c r="B46" t="s" s="2">
        <v>788</v>
      </c>
      <c r="C46" t="s" s="2">
        <v>789</v>
      </c>
      <c r="D46" t="s" s="2">
        <v>535</v>
      </c>
      <c r="E46" s="3"/>
    </row>
    <row r="47" ht="17" customHeight="1">
      <c r="A47" t="s" s="2">
        <v>790</v>
      </c>
      <c r="B47" t="s" s="2">
        <v>791</v>
      </c>
      <c r="C47" t="s" s="2">
        <v>662</v>
      </c>
      <c r="D47" t="s" s="2">
        <v>499</v>
      </c>
      <c r="E47" s="3"/>
    </row>
    <row r="48" ht="17" customHeight="1">
      <c r="A48" t="s" s="2">
        <v>792</v>
      </c>
      <c r="B48" t="s" s="2">
        <v>793</v>
      </c>
      <c r="C48" t="s" s="2">
        <v>794</v>
      </c>
      <c r="D48" t="s" s="2">
        <v>553</v>
      </c>
      <c r="E48" s="3"/>
    </row>
    <row r="49" ht="17" customHeight="1">
      <c r="A49" t="s" s="2">
        <v>795</v>
      </c>
      <c r="B49" t="s" s="2">
        <v>655</v>
      </c>
      <c r="C49" t="s" s="2">
        <v>656</v>
      </c>
      <c r="D49" t="s" s="2">
        <v>499</v>
      </c>
      <c r="E49" s="3"/>
    </row>
    <row r="50" ht="17" customHeight="1">
      <c r="A50" t="s" s="2">
        <v>796</v>
      </c>
      <c r="B50" t="s" s="2">
        <v>797</v>
      </c>
      <c r="C50" s="3"/>
      <c r="D50" t="s" s="2">
        <v>517</v>
      </c>
      <c r="E50" s="3"/>
    </row>
    <row r="51" ht="17" customHeight="1">
      <c r="A51" t="s" s="2">
        <v>798</v>
      </c>
      <c r="B51" t="s" s="2">
        <v>799</v>
      </c>
      <c r="C51" t="s" s="2">
        <v>800</v>
      </c>
      <c r="D51" t="s" s="2">
        <v>553</v>
      </c>
      <c r="E51" s="3"/>
    </row>
    <row r="52" ht="17" customHeight="1">
      <c r="A52" t="s" s="2">
        <v>801</v>
      </c>
      <c r="B52" t="s" s="2">
        <v>673</v>
      </c>
      <c r="C52" s="3"/>
      <c r="D52" t="s" s="2">
        <v>517</v>
      </c>
      <c r="E52" s="3"/>
    </row>
    <row r="53" ht="17" customHeight="1">
      <c r="A53" t="s" s="2">
        <v>802</v>
      </c>
      <c r="B53" t="s" s="2">
        <v>695</v>
      </c>
      <c r="C53" t="s" s="2">
        <v>695</v>
      </c>
      <c r="D53" t="s" s="2">
        <v>694</v>
      </c>
      <c r="E53" s="3"/>
    </row>
    <row r="54" ht="17" customHeight="1">
      <c r="A54" t="s" s="2">
        <v>803</v>
      </c>
      <c r="B54" t="s" s="2">
        <v>804</v>
      </c>
      <c r="C54" t="s" s="2">
        <v>805</v>
      </c>
      <c r="D54" t="s" s="2">
        <v>697</v>
      </c>
      <c r="E54" s="3"/>
    </row>
    <row r="55" ht="17" customHeight="1">
      <c r="A55" t="s" s="2">
        <v>806</v>
      </c>
      <c r="B55" t="s" s="2">
        <v>807</v>
      </c>
      <c r="C55" s="3"/>
      <c r="D55" t="s" s="2">
        <v>520</v>
      </c>
      <c r="E55" s="3"/>
    </row>
    <row r="56" ht="17" customHeight="1">
      <c r="A56" t="s" s="2">
        <v>808</v>
      </c>
      <c r="B56" t="s" s="2">
        <v>809</v>
      </c>
      <c r="C56" t="s" s="2">
        <v>810</v>
      </c>
      <c r="D56" t="s" s="2">
        <v>700</v>
      </c>
      <c r="E56" s="3"/>
    </row>
    <row r="57" ht="17" customHeight="1">
      <c r="A57" t="s" s="2">
        <v>811</v>
      </c>
      <c r="B57" t="s" s="2">
        <v>812</v>
      </c>
      <c r="C57" t="s" s="2">
        <v>813</v>
      </c>
      <c r="D57" t="s" s="2">
        <v>705</v>
      </c>
      <c r="E57" s="3"/>
    </row>
    <row r="58" ht="17" customHeight="1">
      <c r="A58" t="s" s="2">
        <v>814</v>
      </c>
      <c r="B58" t="s" s="2">
        <v>815</v>
      </c>
      <c r="C58" t="s" s="2">
        <v>816</v>
      </c>
      <c r="D58" t="s" s="2">
        <v>708</v>
      </c>
      <c r="E58" s="3"/>
    </row>
    <row r="59" ht="17" customHeight="1">
      <c r="A59" t="s" s="2">
        <v>817</v>
      </c>
      <c r="B59" t="s" s="2">
        <v>818</v>
      </c>
      <c r="C59" t="s" s="2">
        <v>810</v>
      </c>
      <c r="D59" t="s" s="2">
        <v>711</v>
      </c>
      <c r="E59" s="3"/>
    </row>
    <row r="60" ht="17" customHeight="1">
      <c r="A60" t="s" s="2">
        <v>819</v>
      </c>
      <c r="B60" t="s" s="2">
        <v>571</v>
      </c>
      <c r="C60" s="3"/>
      <c r="D60" t="s" s="2">
        <v>520</v>
      </c>
      <c r="E60" s="3"/>
    </row>
    <row r="61" ht="17" customHeight="1">
      <c r="A61" t="s" s="2">
        <v>820</v>
      </c>
      <c r="B61" t="s" s="2">
        <v>821</v>
      </c>
      <c r="C61" t="s" s="2">
        <v>810</v>
      </c>
      <c r="D61" t="s" s="2">
        <v>711</v>
      </c>
      <c r="E61" s="3"/>
    </row>
    <row r="62" ht="17" customHeight="1">
      <c r="A62" t="s" s="2">
        <v>822</v>
      </c>
      <c r="B62" t="s" s="2">
        <v>823</v>
      </c>
      <c r="C62" t="s" s="2">
        <v>813</v>
      </c>
      <c r="D62" t="s" s="2">
        <v>705</v>
      </c>
      <c r="E62" s="3"/>
    </row>
    <row r="63" ht="17" customHeight="1">
      <c r="A63" t="s" s="2">
        <v>824</v>
      </c>
      <c r="B63" t="s" s="2">
        <v>825</v>
      </c>
      <c r="C63" t="s" s="2">
        <v>816</v>
      </c>
      <c r="D63" t="s" s="2">
        <v>708</v>
      </c>
      <c r="E63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334"/>
  <sheetViews>
    <sheetView workbookViewId="0" showGridLines="0" defaultGridColor="1"/>
  </sheetViews>
  <sheetFormatPr defaultColWidth="8" defaultRowHeight="12.75" customHeight="1" outlineLevelRow="0" outlineLevelCol="0"/>
  <cols>
    <col min="1" max="1" width="5" style="7" customWidth="1"/>
    <col min="2" max="2" width="27.6719" style="7" customWidth="1"/>
    <col min="3" max="3" width="14.8516" style="7" customWidth="1"/>
    <col min="4" max="4" width="16.8516" style="7" customWidth="1"/>
    <col min="5" max="5" width="12.8516" style="7" customWidth="1"/>
    <col min="6" max="6" width="10.3516" style="7" customWidth="1"/>
    <col min="7" max="7" width="13.8516" style="7" customWidth="1"/>
    <col min="8" max="8" width="14.1719" style="7" customWidth="1"/>
    <col min="9" max="9" width="10.3516" style="7" customWidth="1"/>
    <col min="10" max="10" width="16.8516" style="7" customWidth="1"/>
    <col min="11" max="11" width="16.8516" style="7" customWidth="1"/>
    <col min="12" max="12" width="16.8516" style="7" customWidth="1"/>
    <col min="13" max="13" width="16.8516" style="7" customWidth="1"/>
    <col min="14" max="256" width="8" style="7" customWidth="1"/>
  </cols>
  <sheetData>
    <row r="1" ht="13.65" customHeight="1">
      <c r="A1" t="s" s="8">
        <v>0</v>
      </c>
      <c r="B1" t="s" s="8">
        <v>826</v>
      </c>
      <c r="C1" t="s" s="8">
        <v>827</v>
      </c>
      <c r="D1" t="s" s="8">
        <v>828</v>
      </c>
      <c r="E1" t="s" s="8">
        <v>829</v>
      </c>
      <c r="F1" t="s" s="8">
        <v>830</v>
      </c>
      <c r="G1" t="s" s="8">
        <v>831</v>
      </c>
      <c r="H1" t="s" s="8">
        <v>832</v>
      </c>
      <c r="I1" t="s" s="9">
        <v>833</v>
      </c>
      <c r="J1" t="s" s="8">
        <v>834</v>
      </c>
      <c r="K1" t="s" s="8">
        <v>713</v>
      </c>
      <c r="L1" t="s" s="8">
        <v>835</v>
      </c>
      <c r="M1" t="s" s="8">
        <v>836</v>
      </c>
    </row>
    <row r="2" ht="15" customHeight="1">
      <c r="A2" s="10">
        <v>1</v>
      </c>
      <c r="B2" t="s" s="11">
        <v>837</v>
      </c>
      <c r="C2" t="s" s="12">
        <v>838</v>
      </c>
      <c r="D2" s="13">
        <v>617950200017</v>
      </c>
      <c r="E2" t="s" s="14">
        <v>839</v>
      </c>
      <c r="F2" s="15">
        <v>7.7</v>
      </c>
      <c r="G2" s="15">
        <v>7.7</v>
      </c>
      <c r="H2" s="16">
        <v>8.5</v>
      </c>
      <c r="I2" s="16">
        <f>F2*12</f>
        <v>92.40000000000001</v>
      </c>
      <c r="J2" t="s" s="11">
        <v>30</v>
      </c>
      <c r="K2" t="s" s="12">
        <v>520</v>
      </c>
      <c r="L2" t="s" s="12">
        <v>520</v>
      </c>
      <c r="M2" t="s" s="12">
        <v>56</v>
      </c>
    </row>
    <row r="3" ht="15" customHeight="1">
      <c r="A3" s="10">
        <v>2</v>
      </c>
      <c r="B3" t="s" s="11">
        <v>840</v>
      </c>
      <c r="C3" t="s" s="12">
        <v>841</v>
      </c>
      <c r="D3" s="13">
        <v>617950200024</v>
      </c>
      <c r="E3" t="s" s="14">
        <v>839</v>
      </c>
      <c r="F3" s="15">
        <v>7.7</v>
      </c>
      <c r="G3" s="15">
        <v>7.7</v>
      </c>
      <c r="H3" s="16">
        <v>8.5</v>
      </c>
      <c r="I3" s="16">
        <f>F3*12</f>
        <v>92.40000000000001</v>
      </c>
      <c r="J3" t="s" s="11">
        <v>30</v>
      </c>
      <c r="K3" t="s" s="12">
        <v>520</v>
      </c>
      <c r="L3" t="s" s="12">
        <v>520</v>
      </c>
      <c r="M3" t="s" s="12">
        <v>56</v>
      </c>
    </row>
    <row r="4" ht="15" customHeight="1">
      <c r="A4" s="10">
        <v>3</v>
      </c>
      <c r="B4" t="s" s="11">
        <v>842</v>
      </c>
      <c r="C4" t="s" s="12">
        <v>843</v>
      </c>
      <c r="D4" s="13">
        <v>617950200031</v>
      </c>
      <c r="E4" t="s" s="14">
        <v>839</v>
      </c>
      <c r="F4" s="15">
        <v>7.7</v>
      </c>
      <c r="G4" s="15">
        <v>7.7</v>
      </c>
      <c r="H4" s="16">
        <v>8.5</v>
      </c>
      <c r="I4" s="16">
        <f>F4*12</f>
        <v>92.40000000000001</v>
      </c>
      <c r="J4" t="s" s="11">
        <v>30</v>
      </c>
      <c r="K4" t="s" s="12">
        <v>520</v>
      </c>
      <c r="L4" t="s" s="12">
        <v>520</v>
      </c>
      <c r="M4" t="s" s="12">
        <v>56</v>
      </c>
    </row>
    <row r="5" ht="15" customHeight="1">
      <c r="A5" s="10">
        <v>4</v>
      </c>
      <c r="B5" t="s" s="11">
        <v>844</v>
      </c>
      <c r="C5" t="s" s="12">
        <v>845</v>
      </c>
      <c r="D5" s="13">
        <v>617950200048</v>
      </c>
      <c r="E5" t="s" s="14">
        <v>839</v>
      </c>
      <c r="F5" s="15">
        <v>7.7</v>
      </c>
      <c r="G5" s="15">
        <v>7.7</v>
      </c>
      <c r="H5" s="16">
        <v>8.5</v>
      </c>
      <c r="I5" s="16">
        <f>F5*12</f>
        <v>92.40000000000001</v>
      </c>
      <c r="J5" t="s" s="11">
        <v>30</v>
      </c>
      <c r="K5" t="s" s="12">
        <v>520</v>
      </c>
      <c r="L5" t="s" s="12">
        <v>520</v>
      </c>
      <c r="M5" t="s" s="12">
        <v>56</v>
      </c>
    </row>
    <row r="6" ht="15" customHeight="1">
      <c r="A6" s="10">
        <v>5</v>
      </c>
      <c r="B6" t="s" s="11">
        <v>846</v>
      </c>
      <c r="C6" t="s" s="12">
        <v>847</v>
      </c>
      <c r="D6" s="13">
        <v>617950200055</v>
      </c>
      <c r="E6" t="s" s="14">
        <v>839</v>
      </c>
      <c r="F6" s="15">
        <v>7.7</v>
      </c>
      <c r="G6" s="15">
        <v>7.7</v>
      </c>
      <c r="H6" s="16">
        <v>8.5</v>
      </c>
      <c r="I6" s="16">
        <f>F6*12</f>
        <v>92.40000000000001</v>
      </c>
      <c r="J6" t="s" s="11">
        <v>30</v>
      </c>
      <c r="K6" t="s" s="12">
        <v>520</v>
      </c>
      <c r="L6" t="s" s="12">
        <v>520</v>
      </c>
      <c r="M6" t="s" s="12">
        <v>56</v>
      </c>
    </row>
    <row r="7" ht="15" customHeight="1">
      <c r="A7" s="10">
        <v>6</v>
      </c>
      <c r="B7" t="s" s="11">
        <v>848</v>
      </c>
      <c r="C7" t="s" s="12">
        <v>849</v>
      </c>
      <c r="D7" s="13">
        <v>617950200062</v>
      </c>
      <c r="E7" t="s" s="14">
        <v>850</v>
      </c>
      <c r="F7" s="15">
        <v>7.7</v>
      </c>
      <c r="G7" s="15">
        <v>7.7</v>
      </c>
      <c r="H7" s="16">
        <v>8.5</v>
      </c>
      <c r="I7" s="16">
        <f>F7*12</f>
        <v>92.40000000000001</v>
      </c>
      <c r="J7" t="s" s="11">
        <v>30</v>
      </c>
      <c r="K7" t="s" s="12">
        <v>520</v>
      </c>
      <c r="L7" t="s" s="12">
        <v>520</v>
      </c>
      <c r="M7" t="s" s="12">
        <v>56</v>
      </c>
    </row>
    <row r="8" ht="15" customHeight="1">
      <c r="A8" s="10">
        <v>7</v>
      </c>
      <c r="B8" t="s" s="11">
        <v>851</v>
      </c>
      <c r="C8" t="s" s="12">
        <v>852</v>
      </c>
      <c r="D8" s="13">
        <v>617950200079</v>
      </c>
      <c r="E8" t="s" s="14">
        <v>839</v>
      </c>
      <c r="F8" s="15">
        <v>7.7</v>
      </c>
      <c r="G8" s="15">
        <v>7.7</v>
      </c>
      <c r="H8" s="16">
        <v>8.5</v>
      </c>
      <c r="I8" s="16">
        <f>F8*12</f>
        <v>92.40000000000001</v>
      </c>
      <c r="J8" t="s" s="11">
        <v>30</v>
      </c>
      <c r="K8" t="s" s="12">
        <v>520</v>
      </c>
      <c r="L8" t="s" s="12">
        <v>520</v>
      </c>
      <c r="M8" t="s" s="12">
        <v>56</v>
      </c>
    </row>
    <row r="9" ht="15" customHeight="1">
      <c r="A9" s="10">
        <v>8</v>
      </c>
      <c r="B9" t="s" s="11">
        <v>853</v>
      </c>
      <c r="C9" t="s" s="12">
        <v>854</v>
      </c>
      <c r="D9" s="13">
        <v>617950200086</v>
      </c>
      <c r="E9" t="s" s="14">
        <v>839</v>
      </c>
      <c r="F9" s="15">
        <v>7.7</v>
      </c>
      <c r="G9" s="15">
        <v>7.7</v>
      </c>
      <c r="H9" s="16">
        <v>8.5</v>
      </c>
      <c r="I9" s="16">
        <f>F9*12</f>
        <v>92.40000000000001</v>
      </c>
      <c r="J9" t="s" s="11">
        <v>30</v>
      </c>
      <c r="K9" t="s" s="12">
        <v>520</v>
      </c>
      <c r="L9" t="s" s="12">
        <v>520</v>
      </c>
      <c r="M9" t="s" s="12">
        <v>56</v>
      </c>
    </row>
    <row r="10" ht="15" customHeight="1">
      <c r="A10" s="10">
        <v>9</v>
      </c>
      <c r="B10" t="s" s="11">
        <v>855</v>
      </c>
      <c r="C10" t="s" s="12">
        <v>856</v>
      </c>
      <c r="D10" s="13">
        <v>617950200130</v>
      </c>
      <c r="E10" t="s" s="14">
        <v>839</v>
      </c>
      <c r="F10" s="15">
        <v>7.7</v>
      </c>
      <c r="G10" s="15">
        <v>7.7</v>
      </c>
      <c r="H10" s="16">
        <v>8.5</v>
      </c>
      <c r="I10" s="16">
        <f>F10*12</f>
        <v>92.40000000000001</v>
      </c>
      <c r="J10" t="s" s="11">
        <v>30</v>
      </c>
      <c r="K10" t="s" s="12">
        <v>520</v>
      </c>
      <c r="L10" t="s" s="12">
        <v>520</v>
      </c>
      <c r="M10" t="s" s="12">
        <v>56</v>
      </c>
    </row>
    <row r="11" ht="15" customHeight="1">
      <c r="A11" s="10">
        <v>10</v>
      </c>
      <c r="B11" t="s" s="11">
        <v>857</v>
      </c>
      <c r="C11" t="s" s="12">
        <v>858</v>
      </c>
      <c r="D11" s="13">
        <v>617950200123</v>
      </c>
      <c r="E11" t="s" s="14">
        <v>859</v>
      </c>
      <c r="F11" s="15">
        <v>7.7</v>
      </c>
      <c r="G11" s="15">
        <v>7.7</v>
      </c>
      <c r="H11" s="16">
        <v>8.5</v>
      </c>
      <c r="I11" s="16">
        <f>F11*12</f>
        <v>92.40000000000001</v>
      </c>
      <c r="J11" t="s" s="11">
        <v>30</v>
      </c>
      <c r="K11" t="s" s="12">
        <v>520</v>
      </c>
      <c r="L11" t="s" s="12">
        <v>520</v>
      </c>
      <c r="M11" t="s" s="12">
        <v>56</v>
      </c>
    </row>
    <row r="12" ht="17" customHeight="1">
      <c r="A12" s="10">
        <v>11</v>
      </c>
      <c r="B12" t="s" s="11">
        <v>860</v>
      </c>
      <c r="C12" t="s" s="11">
        <v>861</v>
      </c>
      <c r="D12" s="17">
        <v>617950200352</v>
      </c>
      <c r="E12" t="s" s="14">
        <v>839</v>
      </c>
      <c r="F12" s="15"/>
      <c r="G12" s="15"/>
      <c r="H12" s="15"/>
      <c r="I12" s="16"/>
      <c r="J12" t="s" s="11">
        <v>30</v>
      </c>
      <c r="K12" t="s" s="12">
        <v>520</v>
      </c>
      <c r="L12" t="s" s="12">
        <v>520</v>
      </c>
      <c r="M12" t="s" s="12">
        <v>56</v>
      </c>
    </row>
    <row r="13" ht="15" customHeight="1">
      <c r="A13" s="10">
        <v>12</v>
      </c>
      <c r="B13" t="s" s="11">
        <v>862</v>
      </c>
      <c r="C13" t="s" s="12">
        <v>581</v>
      </c>
      <c r="D13" s="13">
        <v>617950174103</v>
      </c>
      <c r="E13" t="s" s="14">
        <v>863</v>
      </c>
      <c r="F13" s="15">
        <v>6</v>
      </c>
      <c r="G13" s="15">
        <v>6</v>
      </c>
      <c r="H13" s="16">
        <v>6.75</v>
      </c>
      <c r="I13" s="16">
        <f>F13*24</f>
        <v>144</v>
      </c>
      <c r="J13" t="s" s="11">
        <v>30</v>
      </c>
      <c r="K13" t="s" s="12">
        <v>505</v>
      </c>
      <c r="L13" t="s" s="12">
        <v>729</v>
      </c>
      <c r="M13" t="s" s="12">
        <v>56</v>
      </c>
    </row>
    <row r="14" ht="15" customHeight="1">
      <c r="A14" s="10">
        <v>13</v>
      </c>
      <c r="B14" t="s" s="11">
        <v>864</v>
      </c>
      <c r="C14" t="s" s="12">
        <v>581</v>
      </c>
      <c r="D14" s="13">
        <v>617950174066</v>
      </c>
      <c r="E14" t="s" s="14">
        <v>865</v>
      </c>
      <c r="F14" s="15"/>
      <c r="G14" s="15"/>
      <c r="H14" s="15"/>
      <c r="I14" s="16"/>
      <c r="J14" t="s" s="11">
        <v>30</v>
      </c>
      <c r="K14" t="s" s="12">
        <v>505</v>
      </c>
      <c r="L14" t="s" s="12">
        <v>729</v>
      </c>
      <c r="M14" t="s" s="12">
        <v>56</v>
      </c>
    </row>
    <row r="15" ht="15" customHeight="1">
      <c r="A15" s="10">
        <v>14</v>
      </c>
      <c r="B15" t="s" s="11">
        <v>864</v>
      </c>
      <c r="C15" t="s" s="12">
        <v>581</v>
      </c>
      <c r="D15" s="13">
        <v>617950174080</v>
      </c>
      <c r="E15" t="s" s="14">
        <v>866</v>
      </c>
      <c r="F15" s="15">
        <v>21</v>
      </c>
      <c r="G15" s="15">
        <v>21</v>
      </c>
      <c r="H15" s="16">
        <v>23.25</v>
      </c>
      <c r="I15" s="16">
        <f>F15*12</f>
        <v>252</v>
      </c>
      <c r="J15" t="s" s="11">
        <v>30</v>
      </c>
      <c r="K15" t="s" s="12">
        <v>505</v>
      </c>
      <c r="L15" t="s" s="12">
        <v>729</v>
      </c>
      <c r="M15" t="s" s="12">
        <v>56</v>
      </c>
    </row>
    <row r="16" ht="15" customHeight="1">
      <c r="A16" s="10">
        <v>15</v>
      </c>
      <c r="B16" t="s" s="11">
        <v>867</v>
      </c>
      <c r="C16" t="s" s="12">
        <v>680</v>
      </c>
      <c r="D16" s="13">
        <v>617950171720</v>
      </c>
      <c r="E16" t="s" s="14">
        <v>868</v>
      </c>
      <c r="F16" s="15">
        <v>2.583333333333333</v>
      </c>
      <c r="G16" s="15">
        <v>2.6</v>
      </c>
      <c r="H16" s="16">
        <v>2.9</v>
      </c>
      <c r="I16" s="16">
        <f>F16*72</f>
        <v>186</v>
      </c>
      <c r="J16" t="s" s="11">
        <v>30</v>
      </c>
      <c r="K16" t="s" s="12">
        <v>505</v>
      </c>
      <c r="L16" t="s" s="12">
        <v>679</v>
      </c>
      <c r="M16" t="s" s="12">
        <v>56</v>
      </c>
    </row>
    <row r="17" ht="15" customHeight="1">
      <c r="A17" s="10">
        <v>16</v>
      </c>
      <c r="B17" t="s" s="11">
        <v>869</v>
      </c>
      <c r="C17" t="s" s="12">
        <v>629</v>
      </c>
      <c r="D17" s="13">
        <v>617950200901</v>
      </c>
      <c r="E17" t="s" s="14">
        <v>870</v>
      </c>
      <c r="F17" s="15">
        <v>5.083333333333333</v>
      </c>
      <c r="G17" s="15">
        <v>5.1</v>
      </c>
      <c r="H17" s="16">
        <v>5.75</v>
      </c>
      <c r="I17" s="16">
        <f>F17*12</f>
        <v>61</v>
      </c>
      <c r="J17" t="s" s="11">
        <v>30</v>
      </c>
      <c r="K17" t="s" s="12">
        <v>517</v>
      </c>
      <c r="L17" s="18"/>
      <c r="M17" t="s" s="12">
        <v>56</v>
      </c>
    </row>
    <row r="18" ht="15" customHeight="1">
      <c r="A18" s="10">
        <v>17</v>
      </c>
      <c r="B18" t="s" s="11">
        <v>595</v>
      </c>
      <c r="C18" t="s" s="12">
        <v>596</v>
      </c>
      <c r="D18" s="13">
        <v>617950200116</v>
      </c>
      <c r="E18" t="s" s="14">
        <v>871</v>
      </c>
      <c r="F18" s="15">
        <v>4.477777777777778</v>
      </c>
      <c r="G18" s="15">
        <v>4.5</v>
      </c>
      <c r="H18" s="16">
        <v>5</v>
      </c>
      <c r="I18" s="16">
        <f>F18*18</f>
        <v>80.59999999999999</v>
      </c>
      <c r="J18" t="s" s="11">
        <v>30</v>
      </c>
      <c r="K18" t="s" s="12">
        <v>517</v>
      </c>
      <c r="L18" s="18"/>
      <c r="M18" t="s" s="12">
        <v>56</v>
      </c>
    </row>
    <row r="19" ht="15" customHeight="1">
      <c r="A19" s="10">
        <v>18</v>
      </c>
      <c r="B19" t="s" s="11">
        <v>872</v>
      </c>
      <c r="C19" t="s" s="12">
        <v>873</v>
      </c>
      <c r="D19" s="13">
        <v>617950200413</v>
      </c>
      <c r="E19" t="s" s="14">
        <v>874</v>
      </c>
      <c r="F19" s="15">
        <v>5.929166666666667</v>
      </c>
      <c r="G19" s="15">
        <v>5.95</v>
      </c>
      <c r="H19" s="16">
        <v>6.75</v>
      </c>
      <c r="I19" s="16">
        <f>F19*12</f>
        <v>71.15000000000001</v>
      </c>
      <c r="J19" t="s" s="11">
        <v>30</v>
      </c>
      <c r="K19" t="s" s="12">
        <v>517</v>
      </c>
      <c r="L19" s="18"/>
      <c r="M19" t="s" s="12">
        <v>56</v>
      </c>
    </row>
    <row r="20" ht="15" customHeight="1">
      <c r="A20" s="10">
        <v>19</v>
      </c>
      <c r="B20" t="s" s="11">
        <v>875</v>
      </c>
      <c r="C20" t="s" s="11">
        <v>876</v>
      </c>
      <c r="D20" s="13">
        <v>617950200482</v>
      </c>
      <c r="E20" t="s" s="14">
        <v>877</v>
      </c>
      <c r="F20" s="15"/>
      <c r="G20" s="15"/>
      <c r="H20" s="15"/>
      <c r="I20" s="16"/>
      <c r="J20" t="s" s="11">
        <v>30</v>
      </c>
      <c r="K20" t="s" s="12">
        <v>505</v>
      </c>
      <c r="L20" t="s" s="12">
        <v>878</v>
      </c>
      <c r="M20" t="s" s="12">
        <v>56</v>
      </c>
    </row>
    <row r="21" ht="15" customHeight="1">
      <c r="A21" s="10">
        <v>20</v>
      </c>
      <c r="B21" t="s" s="11">
        <v>879</v>
      </c>
      <c r="C21" t="s" s="11">
        <v>880</v>
      </c>
      <c r="D21" s="13">
        <v>617950200437</v>
      </c>
      <c r="E21" t="s" s="14">
        <v>881</v>
      </c>
      <c r="F21" s="15">
        <v>3.875</v>
      </c>
      <c r="G21" s="15">
        <v>3.9</v>
      </c>
      <c r="H21" s="16">
        <v>4.3</v>
      </c>
      <c r="I21" s="16">
        <f>F21*24</f>
        <v>93</v>
      </c>
      <c r="J21" t="s" s="11">
        <v>30</v>
      </c>
      <c r="K21" t="s" s="12">
        <v>505</v>
      </c>
      <c r="L21" t="s" s="12">
        <v>878</v>
      </c>
      <c r="M21" t="s" s="12">
        <v>56</v>
      </c>
    </row>
    <row r="22" ht="15" customHeight="1">
      <c r="A22" s="10">
        <v>21</v>
      </c>
      <c r="B22" t="s" s="11">
        <v>882</v>
      </c>
      <c r="C22" t="s" s="11">
        <v>883</v>
      </c>
      <c r="D22" s="13">
        <v>617950200543</v>
      </c>
      <c r="E22" t="s" s="14">
        <v>884</v>
      </c>
      <c r="F22" s="15">
        <v>5.291666666666667</v>
      </c>
      <c r="G22" s="15">
        <v>5.3</v>
      </c>
      <c r="H22" s="16">
        <v>5.9</v>
      </c>
      <c r="I22" s="16">
        <f>F22*24</f>
        <v>127</v>
      </c>
      <c r="J22" t="s" s="11">
        <v>30</v>
      </c>
      <c r="K22" t="s" s="12">
        <v>505</v>
      </c>
      <c r="L22" t="s" s="12">
        <v>878</v>
      </c>
      <c r="M22" t="s" s="12">
        <v>56</v>
      </c>
    </row>
    <row r="23" ht="15" customHeight="1">
      <c r="A23" s="10">
        <v>22</v>
      </c>
      <c r="B23" t="s" s="11">
        <v>885</v>
      </c>
      <c r="C23" t="s" s="12">
        <v>563</v>
      </c>
      <c r="D23" s="13">
        <v>617950200628</v>
      </c>
      <c r="E23" t="s" s="14">
        <v>886</v>
      </c>
      <c r="F23" s="15">
        <v>2.945833333333333</v>
      </c>
      <c r="G23" s="15">
        <v>2.95</v>
      </c>
      <c r="H23" s="16">
        <v>3.25</v>
      </c>
      <c r="I23" s="16">
        <f>F23*72</f>
        <v>212.1</v>
      </c>
      <c r="J23" t="s" s="11">
        <v>30</v>
      </c>
      <c r="K23" t="s" s="12">
        <v>505</v>
      </c>
      <c r="L23" t="s" s="12">
        <v>885</v>
      </c>
      <c r="M23" t="s" s="12">
        <v>56</v>
      </c>
    </row>
    <row r="24" ht="15" customHeight="1">
      <c r="A24" s="10">
        <v>23</v>
      </c>
      <c r="B24" t="s" s="11">
        <v>885</v>
      </c>
      <c r="C24" t="s" s="12">
        <v>563</v>
      </c>
      <c r="D24" s="13">
        <v>617950200642</v>
      </c>
      <c r="E24" t="s" s="14">
        <v>887</v>
      </c>
      <c r="F24" s="15">
        <v>4.966666666666667</v>
      </c>
      <c r="G24" s="15">
        <v>5</v>
      </c>
      <c r="H24" s="16">
        <v>5.5</v>
      </c>
      <c r="I24" s="16">
        <f>F24*24</f>
        <v>119.2</v>
      </c>
      <c r="J24" t="s" s="11">
        <v>30</v>
      </c>
      <c r="K24" t="s" s="12">
        <v>505</v>
      </c>
      <c r="L24" t="s" s="12">
        <v>885</v>
      </c>
      <c r="M24" t="s" s="12">
        <v>56</v>
      </c>
    </row>
    <row r="25" ht="15" customHeight="1">
      <c r="A25" s="10">
        <v>24</v>
      </c>
      <c r="B25" t="s" s="11">
        <v>885</v>
      </c>
      <c r="C25" t="s" s="12">
        <v>563</v>
      </c>
      <c r="D25" s="13">
        <v>617950201069</v>
      </c>
      <c r="E25" t="s" s="14">
        <v>888</v>
      </c>
      <c r="F25" s="15">
        <v>8.75</v>
      </c>
      <c r="G25" s="15">
        <v>8.75</v>
      </c>
      <c r="H25" s="16">
        <v>9.75</v>
      </c>
      <c r="I25" s="16">
        <f>F25*24</f>
        <v>210</v>
      </c>
      <c r="J25" t="s" s="11">
        <v>30</v>
      </c>
      <c r="K25" t="s" s="12">
        <v>505</v>
      </c>
      <c r="L25" t="s" s="12">
        <v>885</v>
      </c>
      <c r="M25" t="s" s="12">
        <v>56</v>
      </c>
    </row>
    <row r="26" ht="15" customHeight="1">
      <c r="A26" s="10">
        <v>25</v>
      </c>
      <c r="B26" t="s" s="11">
        <v>583</v>
      </c>
      <c r="C26" t="s" s="12">
        <v>584</v>
      </c>
      <c r="D26" s="13">
        <v>617950202363</v>
      </c>
      <c r="E26" t="s" s="14">
        <v>889</v>
      </c>
      <c r="F26" s="15">
        <v>4.683333333333334</v>
      </c>
      <c r="G26" s="15">
        <v>4.699999999999999</v>
      </c>
      <c r="H26" s="16">
        <v>5.25</v>
      </c>
      <c r="I26" s="16">
        <f>F26*12</f>
        <v>56.2</v>
      </c>
      <c r="J26" t="s" s="11">
        <v>30</v>
      </c>
      <c r="K26" t="s" s="12">
        <v>517</v>
      </c>
      <c r="L26" t="s" s="12">
        <v>583</v>
      </c>
      <c r="M26" t="s" s="12">
        <v>56</v>
      </c>
    </row>
    <row r="27" ht="15" customHeight="1">
      <c r="A27" s="10">
        <v>26</v>
      </c>
      <c r="B27" t="s" s="11">
        <v>583</v>
      </c>
      <c r="C27" t="s" s="12">
        <v>584</v>
      </c>
      <c r="D27" s="13">
        <v>617950204367</v>
      </c>
      <c r="E27" t="s" s="14">
        <v>890</v>
      </c>
      <c r="F27" s="15">
        <v>8.583333333333334</v>
      </c>
      <c r="G27" s="15">
        <v>8.6</v>
      </c>
      <c r="H27" s="16">
        <v>9.5</v>
      </c>
      <c r="I27" s="16">
        <f>F27*12</f>
        <v>103</v>
      </c>
      <c r="J27" t="s" s="11">
        <v>30</v>
      </c>
      <c r="K27" t="s" s="11">
        <v>517</v>
      </c>
      <c r="L27" t="s" s="11">
        <v>583</v>
      </c>
      <c r="M27" t="s" s="12">
        <v>56</v>
      </c>
    </row>
    <row r="28" ht="15" customHeight="1">
      <c r="A28" s="10">
        <v>27</v>
      </c>
      <c r="B28" t="s" s="11">
        <v>891</v>
      </c>
      <c r="C28" t="s" s="12">
        <v>590</v>
      </c>
      <c r="D28" s="13">
        <v>617950200161</v>
      </c>
      <c r="E28" t="s" s="14">
        <v>881</v>
      </c>
      <c r="F28" s="15">
        <v>4.375</v>
      </c>
      <c r="G28" s="15">
        <v>4.399999999999999</v>
      </c>
      <c r="H28" s="16">
        <v>4.9</v>
      </c>
      <c r="I28" s="16">
        <f>F28*24</f>
        <v>105</v>
      </c>
      <c r="J28" t="s" s="11">
        <v>30</v>
      </c>
      <c r="K28" t="s" s="12">
        <v>517</v>
      </c>
      <c r="L28" t="s" s="12">
        <v>892</v>
      </c>
      <c r="M28" t="s" s="12">
        <v>56</v>
      </c>
    </row>
    <row r="29" ht="15" customHeight="1">
      <c r="A29" s="10">
        <v>28</v>
      </c>
      <c r="B29" t="s" s="11">
        <v>893</v>
      </c>
      <c r="C29" t="s" s="12">
        <v>590</v>
      </c>
      <c r="D29" s="13">
        <v>617950200529</v>
      </c>
      <c r="E29" t="s" s="14">
        <v>884</v>
      </c>
      <c r="F29" s="15">
        <v>5.5125</v>
      </c>
      <c r="G29" s="15">
        <v>5.55</v>
      </c>
      <c r="H29" s="16">
        <v>6.2</v>
      </c>
      <c r="I29" s="16">
        <f>F29*24</f>
        <v>132.3</v>
      </c>
      <c r="J29" t="s" s="11">
        <v>30</v>
      </c>
      <c r="K29" t="s" s="12">
        <v>517</v>
      </c>
      <c r="L29" t="s" s="12">
        <v>892</v>
      </c>
      <c r="M29" t="s" s="12">
        <v>56</v>
      </c>
    </row>
    <row r="30" ht="15" customHeight="1">
      <c r="A30" s="10">
        <v>29</v>
      </c>
      <c r="B30" t="s" s="11">
        <v>894</v>
      </c>
      <c r="C30" t="s" s="12">
        <v>587</v>
      </c>
      <c r="D30" s="13">
        <v>617950207276</v>
      </c>
      <c r="E30" t="s" s="14">
        <v>895</v>
      </c>
      <c r="F30" s="15">
        <v>2.960416666666667</v>
      </c>
      <c r="G30" s="15">
        <v>3</v>
      </c>
      <c r="H30" s="16">
        <v>3.3</v>
      </c>
      <c r="I30" s="16">
        <f>F30*108</f>
        <v>319.725</v>
      </c>
      <c r="J30" t="s" s="11">
        <v>30</v>
      </c>
      <c r="K30" t="s" s="11">
        <v>517</v>
      </c>
      <c r="L30" t="s" s="11">
        <v>894</v>
      </c>
      <c r="M30" t="s" s="12">
        <v>56</v>
      </c>
    </row>
    <row r="31" ht="15" customHeight="1">
      <c r="A31" s="10">
        <v>30</v>
      </c>
      <c r="B31" t="s" s="11">
        <v>896</v>
      </c>
      <c r="C31" t="s" s="12">
        <v>897</v>
      </c>
      <c r="D31" s="13">
        <v>617950205609</v>
      </c>
      <c r="E31" t="s" s="14">
        <v>898</v>
      </c>
      <c r="F31" s="15">
        <v>1.589583333333333</v>
      </c>
      <c r="G31" s="15">
        <v>1.6</v>
      </c>
      <c r="H31" s="16">
        <v>1.75</v>
      </c>
      <c r="I31" s="16">
        <f>F31*72</f>
        <v>114.45</v>
      </c>
      <c r="J31" t="s" s="11">
        <v>30</v>
      </c>
      <c r="K31" t="s" s="12">
        <v>517</v>
      </c>
      <c r="L31" t="s" s="12">
        <v>899</v>
      </c>
      <c r="M31" t="s" s="12">
        <v>56</v>
      </c>
    </row>
    <row r="32" ht="15" customHeight="1">
      <c r="A32" s="10">
        <v>31</v>
      </c>
      <c r="B32" t="s" s="11">
        <v>900</v>
      </c>
      <c r="C32" t="s" s="12">
        <v>901</v>
      </c>
      <c r="D32" s="13">
        <v>617950205623</v>
      </c>
      <c r="E32" t="s" s="14">
        <v>898</v>
      </c>
      <c r="F32" s="15">
        <v>1.589583333333333</v>
      </c>
      <c r="G32" s="15">
        <v>1.6</v>
      </c>
      <c r="H32" s="16">
        <v>1.75</v>
      </c>
      <c r="I32" s="16">
        <f>F32*72</f>
        <v>114.45</v>
      </c>
      <c r="J32" t="s" s="11">
        <v>30</v>
      </c>
      <c r="K32" t="s" s="12">
        <v>517</v>
      </c>
      <c r="L32" t="s" s="12">
        <v>899</v>
      </c>
      <c r="M32" t="s" s="12">
        <v>56</v>
      </c>
    </row>
    <row r="33" ht="15" customHeight="1">
      <c r="A33" s="10">
        <v>32</v>
      </c>
      <c r="B33" t="s" s="11">
        <v>902</v>
      </c>
      <c r="C33" t="s" s="12">
        <v>903</v>
      </c>
      <c r="D33" s="13">
        <v>617950205647</v>
      </c>
      <c r="E33" t="s" s="14">
        <v>898</v>
      </c>
      <c r="F33" s="15">
        <v>1.589583333333333</v>
      </c>
      <c r="G33" s="15">
        <v>1.6</v>
      </c>
      <c r="H33" s="16">
        <v>1.75</v>
      </c>
      <c r="I33" s="16">
        <f>F33*72</f>
        <v>114.45</v>
      </c>
      <c r="J33" t="s" s="11">
        <v>30</v>
      </c>
      <c r="K33" t="s" s="12">
        <v>517</v>
      </c>
      <c r="L33" t="s" s="12">
        <v>899</v>
      </c>
      <c r="M33" t="s" s="12">
        <v>56</v>
      </c>
    </row>
    <row r="34" ht="15" customHeight="1">
      <c r="A34" s="10">
        <v>33</v>
      </c>
      <c r="B34" t="s" s="11">
        <v>904</v>
      </c>
      <c r="C34" t="s" s="12">
        <v>905</v>
      </c>
      <c r="D34" s="13">
        <v>617950205661</v>
      </c>
      <c r="E34" t="s" s="14">
        <v>898</v>
      </c>
      <c r="F34" s="15">
        <v>1.589583333333333</v>
      </c>
      <c r="G34" s="15">
        <v>1.6</v>
      </c>
      <c r="H34" s="16">
        <v>1.75</v>
      </c>
      <c r="I34" s="16">
        <f>F34*72</f>
        <v>114.45</v>
      </c>
      <c r="J34" t="s" s="11">
        <v>30</v>
      </c>
      <c r="K34" t="s" s="12">
        <v>517</v>
      </c>
      <c r="L34" t="s" s="12">
        <v>899</v>
      </c>
      <c r="M34" t="s" s="12">
        <v>56</v>
      </c>
    </row>
    <row r="35" ht="15" customHeight="1">
      <c r="A35" s="10">
        <v>34</v>
      </c>
      <c r="B35" t="s" s="11">
        <v>906</v>
      </c>
      <c r="C35" t="s" s="12">
        <v>907</v>
      </c>
      <c r="D35" s="13">
        <v>617950205685</v>
      </c>
      <c r="E35" t="s" s="14">
        <v>898</v>
      </c>
      <c r="F35" s="15">
        <v>1.589583333333333</v>
      </c>
      <c r="G35" s="15">
        <v>1.6</v>
      </c>
      <c r="H35" s="16">
        <v>1.75</v>
      </c>
      <c r="I35" s="16">
        <f>F35*72</f>
        <v>114.45</v>
      </c>
      <c r="J35" t="s" s="11">
        <v>30</v>
      </c>
      <c r="K35" t="s" s="12">
        <v>517</v>
      </c>
      <c r="L35" t="s" s="12">
        <v>899</v>
      </c>
      <c r="M35" t="s" s="12">
        <v>56</v>
      </c>
    </row>
    <row r="36" ht="15" customHeight="1">
      <c r="A36" s="10">
        <v>35</v>
      </c>
      <c r="B36" t="s" s="11">
        <v>908</v>
      </c>
      <c r="C36" t="s" s="12">
        <v>909</v>
      </c>
      <c r="D36" s="13">
        <v>617950205708</v>
      </c>
      <c r="E36" t="s" s="14">
        <v>898</v>
      </c>
      <c r="F36" s="15">
        <v>1.589583333333333</v>
      </c>
      <c r="G36" s="15">
        <v>1.6</v>
      </c>
      <c r="H36" s="16">
        <v>1.75</v>
      </c>
      <c r="I36" s="16">
        <f>F36*72</f>
        <v>114.45</v>
      </c>
      <c r="J36" t="s" s="11">
        <v>30</v>
      </c>
      <c r="K36" t="s" s="12">
        <v>517</v>
      </c>
      <c r="L36" t="s" s="12">
        <v>899</v>
      </c>
      <c r="M36" t="s" s="12">
        <v>56</v>
      </c>
    </row>
    <row r="37" ht="15" customHeight="1">
      <c r="A37" s="10">
        <v>36</v>
      </c>
      <c r="B37" t="s" s="11">
        <v>613</v>
      </c>
      <c r="C37" t="s" s="12">
        <v>614</v>
      </c>
      <c r="D37" s="13">
        <v>617950200185</v>
      </c>
      <c r="E37" t="s" s="14">
        <v>910</v>
      </c>
      <c r="F37" s="15">
        <v>1.805555555555556</v>
      </c>
      <c r="G37" s="15">
        <v>1.85</v>
      </c>
      <c r="H37" s="16">
        <v>2</v>
      </c>
      <c r="I37" s="16">
        <f>F37*72</f>
        <v>130</v>
      </c>
      <c r="J37" t="s" s="11">
        <v>30</v>
      </c>
      <c r="K37" t="s" s="12">
        <v>517</v>
      </c>
      <c r="L37" t="s" s="12">
        <v>613</v>
      </c>
      <c r="M37" t="s" s="12">
        <v>56</v>
      </c>
    </row>
    <row r="38" ht="15" customHeight="1">
      <c r="A38" s="10">
        <v>37</v>
      </c>
      <c r="B38" t="s" s="11">
        <v>911</v>
      </c>
      <c r="C38" t="s" s="12">
        <v>912</v>
      </c>
      <c r="D38" s="13">
        <v>617950156000</v>
      </c>
      <c r="E38" t="s" s="14">
        <v>913</v>
      </c>
      <c r="F38" s="15">
        <v>2.591666666666667</v>
      </c>
      <c r="G38" s="15">
        <v>2.6</v>
      </c>
      <c r="H38" s="16">
        <v>2.9</v>
      </c>
      <c r="I38" s="16">
        <f>F38*10</f>
        <v>25.91666666666667</v>
      </c>
      <c r="J38" t="s" s="11">
        <v>30</v>
      </c>
      <c r="K38" t="s" s="12">
        <v>505</v>
      </c>
      <c r="L38" t="s" s="12">
        <v>914</v>
      </c>
      <c r="M38" t="s" s="12">
        <v>56</v>
      </c>
    </row>
    <row r="39" ht="15" customHeight="1">
      <c r="A39" s="10">
        <v>38</v>
      </c>
      <c r="B39" t="s" s="11">
        <v>658</v>
      </c>
      <c r="C39" t="s" s="12">
        <v>915</v>
      </c>
      <c r="D39" s="13">
        <v>617950115021</v>
      </c>
      <c r="E39" t="s" s="14">
        <v>881</v>
      </c>
      <c r="F39" s="15">
        <v>5.316666666666666</v>
      </c>
      <c r="G39" s="15">
        <v>5.35</v>
      </c>
      <c r="H39" s="16">
        <v>5.85</v>
      </c>
      <c r="I39" s="16">
        <f>F39*24</f>
        <v>127.6</v>
      </c>
      <c r="J39" t="s" s="11">
        <v>30</v>
      </c>
      <c r="K39" t="s" s="12">
        <v>532</v>
      </c>
      <c r="L39" t="s" s="12">
        <v>658</v>
      </c>
      <c r="M39" t="s" s="12">
        <v>56</v>
      </c>
    </row>
    <row r="40" ht="15" customHeight="1">
      <c r="A40" s="10">
        <v>39</v>
      </c>
      <c r="B40" t="s" s="11">
        <v>502</v>
      </c>
      <c r="C40" t="s" s="12">
        <v>503</v>
      </c>
      <c r="D40" s="13">
        <v>617950192411</v>
      </c>
      <c r="E40" t="s" s="14">
        <v>916</v>
      </c>
      <c r="F40" s="15">
        <v>12.75</v>
      </c>
      <c r="G40" s="15">
        <v>12.75</v>
      </c>
      <c r="H40" s="16">
        <v>14.1</v>
      </c>
      <c r="I40" s="16">
        <f>F40*12</f>
        <v>153</v>
      </c>
      <c r="J40" t="s" s="11">
        <v>30</v>
      </c>
      <c r="K40" t="s" s="12">
        <v>502</v>
      </c>
      <c r="L40" t="s" s="12">
        <v>502</v>
      </c>
      <c r="M40" t="s" s="12">
        <v>56</v>
      </c>
    </row>
    <row r="41" ht="15" customHeight="1">
      <c r="A41" s="10">
        <v>40</v>
      </c>
      <c r="B41" t="s" s="11">
        <v>502</v>
      </c>
      <c r="C41" t="s" s="12">
        <v>503</v>
      </c>
      <c r="D41" s="13">
        <v>617950191247</v>
      </c>
      <c r="E41" t="s" s="14">
        <v>917</v>
      </c>
      <c r="F41" s="15">
        <v>6.583333333333333</v>
      </c>
      <c r="G41" s="15">
        <v>6.6</v>
      </c>
      <c r="H41" s="16">
        <v>7.25</v>
      </c>
      <c r="I41" s="16">
        <f>F41*24</f>
        <v>158</v>
      </c>
      <c r="J41" t="s" s="11">
        <v>30</v>
      </c>
      <c r="K41" t="s" s="12">
        <v>502</v>
      </c>
      <c r="L41" t="s" s="12">
        <v>502</v>
      </c>
      <c r="M41" t="s" s="12">
        <v>56</v>
      </c>
    </row>
    <row r="42" ht="15" customHeight="1">
      <c r="A42" s="10">
        <v>41</v>
      </c>
      <c r="B42" t="s" s="11">
        <v>918</v>
      </c>
      <c r="C42" t="s" s="12">
        <v>919</v>
      </c>
      <c r="D42" s="13">
        <v>617950410027</v>
      </c>
      <c r="E42" t="s" s="14">
        <v>920</v>
      </c>
      <c r="F42" s="15">
        <v>5.995833333333334</v>
      </c>
      <c r="G42" s="15">
        <v>6</v>
      </c>
      <c r="H42" s="16">
        <v>6.6</v>
      </c>
      <c r="I42" s="16">
        <f>F42*12</f>
        <v>71.95</v>
      </c>
      <c r="J42" t="s" s="11">
        <v>30</v>
      </c>
      <c r="K42" t="s" s="12">
        <v>529</v>
      </c>
      <c r="L42" t="s" s="12">
        <v>529</v>
      </c>
      <c r="M42" t="s" s="12">
        <v>56</v>
      </c>
    </row>
    <row r="43" ht="15" customHeight="1">
      <c r="A43" s="10">
        <v>42</v>
      </c>
      <c r="B43" t="s" s="11">
        <v>921</v>
      </c>
      <c r="C43" t="s" s="12">
        <v>922</v>
      </c>
      <c r="D43" s="13">
        <v>617950410065</v>
      </c>
      <c r="E43" t="s" s="14">
        <v>920</v>
      </c>
      <c r="F43" s="15">
        <v>5.995833333333334</v>
      </c>
      <c r="G43" s="15">
        <v>6</v>
      </c>
      <c r="H43" s="16">
        <v>6.6</v>
      </c>
      <c r="I43" s="16">
        <f>F43*12</f>
        <v>71.95</v>
      </c>
      <c r="J43" t="s" s="11">
        <v>30</v>
      </c>
      <c r="K43" t="s" s="12">
        <v>529</v>
      </c>
      <c r="L43" t="s" s="12">
        <v>529</v>
      </c>
      <c r="M43" t="s" s="12">
        <v>56</v>
      </c>
    </row>
    <row r="44" ht="15" customHeight="1">
      <c r="A44" s="10">
        <v>43</v>
      </c>
      <c r="B44" t="s" s="11">
        <v>923</v>
      </c>
      <c r="C44" t="s" s="12">
        <v>924</v>
      </c>
      <c r="D44" s="13">
        <v>617950410072</v>
      </c>
      <c r="E44" t="s" s="14">
        <v>920</v>
      </c>
      <c r="F44" s="15">
        <v>5.995833333333334</v>
      </c>
      <c r="G44" s="15">
        <v>6</v>
      </c>
      <c r="H44" s="16">
        <v>6.6</v>
      </c>
      <c r="I44" s="16">
        <f>F44*12</f>
        <v>71.95</v>
      </c>
      <c r="J44" t="s" s="11">
        <v>30</v>
      </c>
      <c r="K44" t="s" s="12">
        <v>529</v>
      </c>
      <c r="L44" t="s" s="12">
        <v>529</v>
      </c>
      <c r="M44" t="s" s="12">
        <v>56</v>
      </c>
    </row>
    <row r="45" ht="15" customHeight="1">
      <c r="A45" s="10">
        <v>44</v>
      </c>
      <c r="B45" t="s" s="11">
        <v>925</v>
      </c>
      <c r="C45" t="s" s="12">
        <v>926</v>
      </c>
      <c r="D45" s="13">
        <v>617950410058</v>
      </c>
      <c r="E45" t="s" s="14">
        <v>920</v>
      </c>
      <c r="F45" s="15">
        <v>5.995833333333334</v>
      </c>
      <c r="G45" s="15">
        <v>6</v>
      </c>
      <c r="H45" s="16">
        <v>6.6</v>
      </c>
      <c r="I45" s="16">
        <f>F45*12</f>
        <v>71.95</v>
      </c>
      <c r="J45" t="s" s="11">
        <v>30</v>
      </c>
      <c r="K45" t="s" s="12">
        <v>529</v>
      </c>
      <c r="L45" t="s" s="12">
        <v>529</v>
      </c>
      <c r="M45" t="s" s="12">
        <v>56</v>
      </c>
    </row>
    <row r="46" ht="15" customHeight="1">
      <c r="A46" s="10">
        <v>45</v>
      </c>
      <c r="B46" t="s" s="11">
        <v>927</v>
      </c>
      <c r="C46" t="s" s="12">
        <v>928</v>
      </c>
      <c r="D46" s="13">
        <v>617950410010</v>
      </c>
      <c r="E46" t="s" s="14">
        <v>920</v>
      </c>
      <c r="F46" s="15">
        <v>5.995833333333334</v>
      </c>
      <c r="G46" s="15">
        <v>6</v>
      </c>
      <c r="H46" s="16">
        <v>6.6</v>
      </c>
      <c r="I46" s="16">
        <f>F46*12</f>
        <v>71.95</v>
      </c>
      <c r="J46" t="s" s="11">
        <v>30</v>
      </c>
      <c r="K46" t="s" s="12">
        <v>529</v>
      </c>
      <c r="L46" t="s" s="12">
        <v>529</v>
      </c>
      <c r="M46" t="s" s="12">
        <v>56</v>
      </c>
    </row>
    <row r="47" ht="15" customHeight="1">
      <c r="A47" s="10">
        <v>46</v>
      </c>
      <c r="B47" t="s" s="11">
        <v>929</v>
      </c>
      <c r="C47" t="s" s="12">
        <v>930</v>
      </c>
      <c r="D47" s="13">
        <v>617950410041</v>
      </c>
      <c r="E47" t="s" s="14">
        <v>920</v>
      </c>
      <c r="F47" s="15">
        <v>5.995833333333334</v>
      </c>
      <c r="G47" s="15">
        <v>6</v>
      </c>
      <c r="H47" s="16">
        <v>6.6</v>
      </c>
      <c r="I47" s="16">
        <f>F47*12</f>
        <v>71.95</v>
      </c>
      <c r="J47" t="s" s="11">
        <v>30</v>
      </c>
      <c r="K47" t="s" s="12">
        <v>529</v>
      </c>
      <c r="L47" t="s" s="12">
        <v>529</v>
      </c>
      <c r="M47" t="s" s="12">
        <v>56</v>
      </c>
    </row>
    <row r="48" ht="15" customHeight="1">
      <c r="A48" s="10">
        <v>47</v>
      </c>
      <c r="B48" t="s" s="11">
        <v>931</v>
      </c>
      <c r="C48" t="s" s="12">
        <v>932</v>
      </c>
      <c r="D48" s="13">
        <v>617950410034</v>
      </c>
      <c r="E48" t="s" s="14">
        <v>920</v>
      </c>
      <c r="F48" s="15">
        <v>5.995833333333334</v>
      </c>
      <c r="G48" s="15">
        <v>6</v>
      </c>
      <c r="H48" s="16">
        <v>6.6</v>
      </c>
      <c r="I48" s="16">
        <f>F48*12</f>
        <v>71.95</v>
      </c>
      <c r="J48" t="s" s="11">
        <v>30</v>
      </c>
      <c r="K48" t="s" s="12">
        <v>529</v>
      </c>
      <c r="L48" t="s" s="12">
        <v>529</v>
      </c>
      <c r="M48" t="s" s="12">
        <v>56</v>
      </c>
    </row>
    <row r="49" ht="15" customHeight="1">
      <c r="A49" s="10">
        <v>48</v>
      </c>
      <c r="B49" t="s" s="11">
        <v>933</v>
      </c>
      <c r="C49" t="s" s="12">
        <v>934</v>
      </c>
      <c r="D49" s="13">
        <v>617950410218</v>
      </c>
      <c r="E49" t="s" s="14">
        <v>935</v>
      </c>
      <c r="F49" s="15">
        <v>10.59166666666667</v>
      </c>
      <c r="G49" s="15">
        <v>10.6</v>
      </c>
      <c r="H49" s="16">
        <v>11.7</v>
      </c>
      <c r="I49" s="16">
        <f>F49*12</f>
        <v>127.1000000000001</v>
      </c>
      <c r="J49" t="s" s="11">
        <v>30</v>
      </c>
      <c r="K49" t="s" s="12">
        <v>529</v>
      </c>
      <c r="L49" t="s" s="12">
        <v>529</v>
      </c>
      <c r="M49" t="s" s="12">
        <v>56</v>
      </c>
    </row>
    <row r="50" ht="15" customHeight="1">
      <c r="A50" s="10">
        <v>49</v>
      </c>
      <c r="B50" t="s" s="11">
        <v>936</v>
      </c>
      <c r="C50" t="s" s="12">
        <v>937</v>
      </c>
      <c r="D50" s="13">
        <v>617950410317</v>
      </c>
      <c r="E50" t="s" s="14">
        <v>935</v>
      </c>
      <c r="F50" s="15">
        <v>10.59166666666667</v>
      </c>
      <c r="G50" s="15">
        <v>10.6</v>
      </c>
      <c r="H50" s="16">
        <v>11.7</v>
      </c>
      <c r="I50" s="16">
        <f>F50*12</f>
        <v>127.1000000000001</v>
      </c>
      <c r="J50" t="s" s="11">
        <v>30</v>
      </c>
      <c r="K50" t="s" s="12">
        <v>529</v>
      </c>
      <c r="L50" t="s" s="12">
        <v>529</v>
      </c>
      <c r="M50" t="s" s="12">
        <v>56</v>
      </c>
    </row>
    <row r="51" ht="15" customHeight="1">
      <c r="A51" s="10">
        <v>50</v>
      </c>
      <c r="B51" t="s" s="11">
        <v>938</v>
      </c>
      <c r="C51" t="s" s="12">
        <v>939</v>
      </c>
      <c r="D51" s="13">
        <v>617950410195</v>
      </c>
      <c r="E51" t="s" s="14">
        <v>935</v>
      </c>
      <c r="F51" s="15">
        <v>10.59166666666667</v>
      </c>
      <c r="G51" s="15">
        <v>10.6</v>
      </c>
      <c r="H51" s="16">
        <v>11.7</v>
      </c>
      <c r="I51" s="16">
        <f>F51*12</f>
        <v>127.1000000000001</v>
      </c>
      <c r="J51" t="s" s="11">
        <v>30</v>
      </c>
      <c r="K51" t="s" s="12">
        <v>529</v>
      </c>
      <c r="L51" t="s" s="12">
        <v>529</v>
      </c>
      <c r="M51" t="s" s="12">
        <v>56</v>
      </c>
    </row>
    <row r="52" ht="15" customHeight="1">
      <c r="A52" s="10">
        <v>51</v>
      </c>
      <c r="B52" t="s" s="11">
        <v>940</v>
      </c>
      <c r="C52" t="s" s="12">
        <v>941</v>
      </c>
      <c r="D52" s="13">
        <v>617950410270</v>
      </c>
      <c r="E52" t="s" s="14">
        <v>935</v>
      </c>
      <c r="F52" s="15">
        <v>10.59166666666667</v>
      </c>
      <c r="G52" s="15">
        <v>10.6</v>
      </c>
      <c r="H52" s="16">
        <v>11.7</v>
      </c>
      <c r="I52" s="16">
        <f>F52*12</f>
        <v>127.1000000000001</v>
      </c>
      <c r="J52" t="s" s="11">
        <v>30</v>
      </c>
      <c r="K52" t="s" s="12">
        <v>529</v>
      </c>
      <c r="L52" t="s" s="12">
        <v>529</v>
      </c>
      <c r="M52" t="s" s="12">
        <v>56</v>
      </c>
    </row>
    <row r="53" ht="15" customHeight="1">
      <c r="A53" s="10">
        <v>52</v>
      </c>
      <c r="B53" t="s" s="11">
        <v>942</v>
      </c>
      <c r="C53" t="s" s="12">
        <v>943</v>
      </c>
      <c r="D53" s="13">
        <v>617950410232</v>
      </c>
      <c r="E53" t="s" s="14">
        <v>935</v>
      </c>
      <c r="F53" s="15">
        <v>10.59166666666667</v>
      </c>
      <c r="G53" s="15">
        <v>10.6</v>
      </c>
      <c r="H53" s="16">
        <v>11.7</v>
      </c>
      <c r="I53" s="16">
        <f>F53*12</f>
        <v>127.1000000000001</v>
      </c>
      <c r="J53" t="s" s="11">
        <v>30</v>
      </c>
      <c r="K53" t="s" s="12">
        <v>529</v>
      </c>
      <c r="L53" t="s" s="12">
        <v>529</v>
      </c>
      <c r="M53" t="s" s="12">
        <v>56</v>
      </c>
    </row>
    <row r="54" ht="15" customHeight="1">
      <c r="A54" s="10">
        <v>53</v>
      </c>
      <c r="B54" t="s" s="11">
        <v>944</v>
      </c>
      <c r="C54" t="s" s="12">
        <v>945</v>
      </c>
      <c r="D54" s="13">
        <v>617950410294</v>
      </c>
      <c r="E54" t="s" s="14">
        <v>935</v>
      </c>
      <c r="F54" s="15">
        <v>10.59166666666667</v>
      </c>
      <c r="G54" s="15">
        <v>10.6</v>
      </c>
      <c r="H54" s="16">
        <v>11.7</v>
      </c>
      <c r="I54" s="16">
        <f>F54*12</f>
        <v>127.1000000000001</v>
      </c>
      <c r="J54" t="s" s="11">
        <v>30</v>
      </c>
      <c r="K54" t="s" s="12">
        <v>529</v>
      </c>
      <c r="L54" t="s" s="12">
        <v>529</v>
      </c>
      <c r="M54" t="s" s="12">
        <v>56</v>
      </c>
    </row>
    <row r="55" ht="15" customHeight="1">
      <c r="A55" s="10">
        <v>54</v>
      </c>
      <c r="B55" t="s" s="11">
        <v>946</v>
      </c>
      <c r="C55" t="s" s="12">
        <v>947</v>
      </c>
      <c r="D55" s="13">
        <v>617950510031</v>
      </c>
      <c r="E55" t="s" s="14">
        <v>920</v>
      </c>
      <c r="F55" s="15">
        <v>8.487499999999999</v>
      </c>
      <c r="G55" s="15">
        <v>8.5</v>
      </c>
      <c r="H55" s="16">
        <v>9.4</v>
      </c>
      <c r="I55" s="16">
        <f>F55*12</f>
        <v>101.85</v>
      </c>
      <c r="J55" t="s" s="11">
        <v>30</v>
      </c>
      <c r="K55" t="s" s="12">
        <v>529</v>
      </c>
      <c r="L55" t="s" s="12">
        <v>948</v>
      </c>
      <c r="M55" t="s" s="12">
        <v>56</v>
      </c>
    </row>
    <row r="56" ht="15" customHeight="1">
      <c r="A56" s="10">
        <v>55</v>
      </c>
      <c r="B56" t="s" s="11">
        <v>949</v>
      </c>
      <c r="C56" t="s" s="12">
        <v>950</v>
      </c>
      <c r="D56" s="13">
        <v>617950510062</v>
      </c>
      <c r="E56" t="s" s="14">
        <v>920</v>
      </c>
      <c r="F56" s="15">
        <v>8.487499999999999</v>
      </c>
      <c r="G56" s="15">
        <v>8.5</v>
      </c>
      <c r="H56" s="16">
        <v>9.4</v>
      </c>
      <c r="I56" s="16">
        <f>F56*12</f>
        <v>101.85</v>
      </c>
      <c r="J56" t="s" s="11">
        <v>30</v>
      </c>
      <c r="K56" t="s" s="12">
        <v>529</v>
      </c>
      <c r="L56" t="s" s="12">
        <v>948</v>
      </c>
      <c r="M56" t="s" s="12">
        <v>56</v>
      </c>
    </row>
    <row r="57" ht="15" customHeight="1">
      <c r="A57" s="10">
        <v>56</v>
      </c>
      <c r="B57" t="s" s="11">
        <v>951</v>
      </c>
      <c r="C57" t="s" s="12">
        <v>952</v>
      </c>
      <c r="D57" s="13">
        <v>617950510055</v>
      </c>
      <c r="E57" t="s" s="14">
        <v>920</v>
      </c>
      <c r="F57" s="15">
        <v>8.487499999999999</v>
      </c>
      <c r="G57" s="15">
        <v>8.5</v>
      </c>
      <c r="H57" s="16">
        <v>9.4</v>
      </c>
      <c r="I57" s="16">
        <f>F57*12</f>
        <v>101.85</v>
      </c>
      <c r="J57" t="s" s="11">
        <v>30</v>
      </c>
      <c r="K57" t="s" s="12">
        <v>529</v>
      </c>
      <c r="L57" t="s" s="12">
        <v>948</v>
      </c>
      <c r="M57" t="s" s="12">
        <v>56</v>
      </c>
    </row>
    <row r="58" ht="15" customHeight="1">
      <c r="A58" s="10">
        <v>57</v>
      </c>
      <c r="B58" t="s" s="11">
        <v>953</v>
      </c>
      <c r="C58" t="s" s="12">
        <v>954</v>
      </c>
      <c r="D58" s="13">
        <v>617950510321</v>
      </c>
      <c r="E58" t="s" s="14">
        <v>920</v>
      </c>
      <c r="F58" s="15">
        <v>8.487499999999999</v>
      </c>
      <c r="G58" s="15">
        <v>8.5</v>
      </c>
      <c r="H58" s="16">
        <v>9.4</v>
      </c>
      <c r="I58" s="16">
        <f>F58*12</f>
        <v>101.85</v>
      </c>
      <c r="J58" t="s" s="11">
        <v>30</v>
      </c>
      <c r="K58" t="s" s="12">
        <v>529</v>
      </c>
      <c r="L58" t="s" s="12">
        <v>948</v>
      </c>
      <c r="M58" t="s" s="12">
        <v>56</v>
      </c>
    </row>
    <row r="59" ht="15" customHeight="1">
      <c r="A59" s="10">
        <v>58</v>
      </c>
      <c r="B59" t="s" s="11">
        <v>955</v>
      </c>
      <c r="C59" t="s" s="12">
        <v>956</v>
      </c>
      <c r="D59" s="13">
        <v>617950510017</v>
      </c>
      <c r="E59" t="s" s="14">
        <v>920</v>
      </c>
      <c r="F59" s="15">
        <v>8.487499999999999</v>
      </c>
      <c r="G59" s="15">
        <v>8.5</v>
      </c>
      <c r="H59" s="16">
        <v>9.4</v>
      </c>
      <c r="I59" s="16">
        <f>F59*12</f>
        <v>101.85</v>
      </c>
      <c r="J59" t="s" s="11">
        <v>30</v>
      </c>
      <c r="K59" t="s" s="12">
        <v>529</v>
      </c>
      <c r="L59" t="s" s="12">
        <v>948</v>
      </c>
      <c r="M59" t="s" s="12">
        <v>56</v>
      </c>
    </row>
    <row r="60" ht="15" customHeight="1">
      <c r="A60" s="10">
        <v>59</v>
      </c>
      <c r="B60" t="s" s="11">
        <v>957</v>
      </c>
      <c r="C60" t="s" s="12">
        <v>958</v>
      </c>
      <c r="D60" s="13">
        <v>617950510024</v>
      </c>
      <c r="E60" t="s" s="14">
        <v>920</v>
      </c>
      <c r="F60" s="15">
        <v>8.487499999999999</v>
      </c>
      <c r="G60" s="15">
        <v>8.5</v>
      </c>
      <c r="H60" s="16">
        <v>9.4</v>
      </c>
      <c r="I60" s="16">
        <f>F60*12</f>
        <v>101.85</v>
      </c>
      <c r="J60" t="s" s="11">
        <v>30</v>
      </c>
      <c r="K60" t="s" s="12">
        <v>529</v>
      </c>
      <c r="L60" t="s" s="12">
        <v>948</v>
      </c>
      <c r="M60" t="s" s="12">
        <v>56</v>
      </c>
    </row>
    <row r="61" ht="15" customHeight="1">
      <c r="A61" s="10">
        <v>60</v>
      </c>
      <c r="B61" t="s" s="11">
        <v>959</v>
      </c>
      <c r="C61" t="s" s="12">
        <v>960</v>
      </c>
      <c r="D61" s="13">
        <v>617950510246</v>
      </c>
      <c r="E61" t="s" s="14">
        <v>961</v>
      </c>
      <c r="F61" s="15">
        <v>7.045833333333333</v>
      </c>
      <c r="G61" s="15">
        <v>7.05</v>
      </c>
      <c r="H61" s="16">
        <v>7.85</v>
      </c>
      <c r="I61" s="16">
        <f>F61*12</f>
        <v>84.55</v>
      </c>
      <c r="J61" t="s" s="11">
        <v>30</v>
      </c>
      <c r="K61" t="s" s="12">
        <v>529</v>
      </c>
      <c r="L61" t="s" s="12">
        <v>529</v>
      </c>
      <c r="M61" t="s" s="12">
        <v>56</v>
      </c>
    </row>
    <row r="62" ht="15" customHeight="1">
      <c r="A62" s="10">
        <v>61</v>
      </c>
      <c r="B62" t="s" s="11">
        <v>962</v>
      </c>
      <c r="C62" t="s" s="12">
        <v>963</v>
      </c>
      <c r="D62" s="13">
        <v>617950510307</v>
      </c>
      <c r="E62" t="s" s="14">
        <v>961</v>
      </c>
      <c r="F62" s="15">
        <v>7.045833333333333</v>
      </c>
      <c r="G62" s="15">
        <v>7.05</v>
      </c>
      <c r="H62" s="16">
        <v>7.85</v>
      </c>
      <c r="I62" s="16">
        <f>F62*12</f>
        <v>84.55</v>
      </c>
      <c r="J62" t="s" s="11">
        <v>30</v>
      </c>
      <c r="K62" t="s" s="12">
        <v>529</v>
      </c>
      <c r="L62" t="s" s="12">
        <v>529</v>
      </c>
      <c r="M62" t="s" s="12">
        <v>56</v>
      </c>
    </row>
    <row r="63" ht="15" customHeight="1">
      <c r="A63" s="10">
        <v>62</v>
      </c>
      <c r="B63" t="s" s="11">
        <v>964</v>
      </c>
      <c r="C63" t="s" s="12">
        <v>965</v>
      </c>
      <c r="D63" s="13">
        <v>617950510260</v>
      </c>
      <c r="E63" t="s" s="14">
        <v>961</v>
      </c>
      <c r="F63" s="15">
        <v>7.045833333333333</v>
      </c>
      <c r="G63" s="15">
        <v>7.05</v>
      </c>
      <c r="H63" s="16">
        <v>7.85</v>
      </c>
      <c r="I63" s="16">
        <f>F63*12</f>
        <v>84.55</v>
      </c>
      <c r="J63" t="s" s="11">
        <v>30</v>
      </c>
      <c r="K63" t="s" s="12">
        <v>529</v>
      </c>
      <c r="L63" t="s" s="12">
        <v>529</v>
      </c>
      <c r="M63" t="s" s="12">
        <v>56</v>
      </c>
    </row>
    <row r="64" ht="15" customHeight="1">
      <c r="A64" s="10">
        <v>63</v>
      </c>
      <c r="B64" t="s" s="11">
        <v>966</v>
      </c>
      <c r="C64" t="s" s="12">
        <v>967</v>
      </c>
      <c r="D64" s="13">
        <v>617950510284</v>
      </c>
      <c r="E64" t="s" s="14">
        <v>961</v>
      </c>
      <c r="F64" s="15">
        <v>7.045833333333333</v>
      </c>
      <c r="G64" s="15">
        <v>7.05</v>
      </c>
      <c r="H64" s="16">
        <v>7.85</v>
      </c>
      <c r="I64" s="16">
        <f>F64*12</f>
        <v>84.55</v>
      </c>
      <c r="J64" t="s" s="11">
        <v>30</v>
      </c>
      <c r="K64" t="s" s="12">
        <v>529</v>
      </c>
      <c r="L64" t="s" s="12">
        <v>529</v>
      </c>
      <c r="M64" t="s" s="12">
        <v>56</v>
      </c>
    </row>
    <row r="65" ht="15" customHeight="1">
      <c r="A65" s="10">
        <v>64</v>
      </c>
      <c r="B65" t="s" s="11">
        <v>968</v>
      </c>
      <c r="C65" t="s" s="12">
        <v>969</v>
      </c>
      <c r="D65" s="13"/>
      <c r="E65" t="s" s="14">
        <v>961</v>
      </c>
      <c r="F65" s="15"/>
      <c r="G65" s="15"/>
      <c r="H65" s="15"/>
      <c r="I65" s="16"/>
      <c r="J65" t="s" s="11">
        <v>30</v>
      </c>
      <c r="K65" t="s" s="11">
        <v>514</v>
      </c>
      <c r="L65" t="s" s="11">
        <v>604</v>
      </c>
      <c r="M65" t="s" s="12">
        <v>56</v>
      </c>
    </row>
    <row r="66" ht="15" customHeight="1">
      <c r="A66" s="10">
        <v>65</v>
      </c>
      <c r="B66" t="s" s="11">
        <v>970</v>
      </c>
      <c r="C66" t="s" s="12">
        <v>971</v>
      </c>
      <c r="D66" s="13">
        <v>617950600039</v>
      </c>
      <c r="E66" t="s" s="14">
        <v>961</v>
      </c>
      <c r="F66" s="15">
        <v>3.5</v>
      </c>
      <c r="G66" s="15">
        <v>3.5</v>
      </c>
      <c r="H66" s="16">
        <v>3.9</v>
      </c>
      <c r="I66" s="16">
        <f>F66*12</f>
        <v>42</v>
      </c>
      <c r="J66" t="s" s="11">
        <v>30</v>
      </c>
      <c r="K66" t="s" s="11">
        <v>514</v>
      </c>
      <c r="L66" t="s" s="11">
        <v>604</v>
      </c>
      <c r="M66" t="s" s="12">
        <v>56</v>
      </c>
    </row>
    <row r="67" ht="15" customHeight="1">
      <c r="A67" s="10">
        <v>66</v>
      </c>
      <c r="B67" t="s" s="11">
        <v>972</v>
      </c>
      <c r="C67" t="s" s="12">
        <v>973</v>
      </c>
      <c r="D67" s="13">
        <v>617950600305</v>
      </c>
      <c r="E67" t="s" s="14">
        <v>974</v>
      </c>
      <c r="F67" s="15">
        <v>9.1875</v>
      </c>
      <c r="G67" s="15">
        <v>9.199999999999999</v>
      </c>
      <c r="H67" s="16">
        <v>10.2</v>
      </c>
      <c r="I67" s="16">
        <f>F67*12</f>
        <v>110.25</v>
      </c>
      <c r="J67" t="s" s="11">
        <v>30</v>
      </c>
      <c r="K67" t="s" s="11">
        <v>514</v>
      </c>
      <c r="L67" t="s" s="11">
        <v>604</v>
      </c>
      <c r="M67" t="s" s="12">
        <v>56</v>
      </c>
    </row>
    <row r="68" ht="15" customHeight="1">
      <c r="A68" s="10">
        <v>67</v>
      </c>
      <c r="B68" t="s" s="11">
        <v>975</v>
      </c>
      <c r="C68" t="s" s="12">
        <v>976</v>
      </c>
      <c r="D68" s="13">
        <v>617950600046</v>
      </c>
      <c r="E68" t="s" s="14">
        <v>977</v>
      </c>
      <c r="F68" s="15">
        <v>5.774999999999999</v>
      </c>
      <c r="G68" s="15">
        <v>5.8</v>
      </c>
      <c r="H68" s="16">
        <v>6.399999999999999</v>
      </c>
      <c r="I68" s="16">
        <f>F68*12</f>
        <v>69.29999999999998</v>
      </c>
      <c r="J68" t="s" s="11">
        <v>30</v>
      </c>
      <c r="K68" t="s" s="12">
        <v>514</v>
      </c>
      <c r="L68" t="s" s="12">
        <v>978</v>
      </c>
      <c r="M68" t="s" s="12">
        <v>56</v>
      </c>
    </row>
    <row r="69" ht="15" customHeight="1">
      <c r="A69" s="10">
        <v>68</v>
      </c>
      <c r="B69" t="s" s="11">
        <v>979</v>
      </c>
      <c r="C69" t="s" s="12">
        <v>980</v>
      </c>
      <c r="D69" s="13">
        <v>617950600053</v>
      </c>
      <c r="E69" t="s" s="14">
        <v>981</v>
      </c>
      <c r="F69" s="15">
        <v>7.466666666666666</v>
      </c>
      <c r="G69" s="15">
        <v>7.5</v>
      </c>
      <c r="H69" s="16">
        <v>8.25</v>
      </c>
      <c r="I69" s="16">
        <f>F69*12</f>
        <v>89.59999999999999</v>
      </c>
      <c r="J69" t="s" s="11">
        <v>30</v>
      </c>
      <c r="K69" t="s" s="12">
        <v>514</v>
      </c>
      <c r="L69" t="s" s="12">
        <v>978</v>
      </c>
      <c r="M69" t="s" s="12">
        <v>56</v>
      </c>
    </row>
    <row r="70" ht="15" customHeight="1">
      <c r="A70" s="10">
        <v>69</v>
      </c>
      <c r="B70" t="s" s="11">
        <v>982</v>
      </c>
      <c r="C70" t="s" s="12">
        <v>983</v>
      </c>
      <c r="D70" s="13">
        <v>617950600060</v>
      </c>
      <c r="E70" t="s" s="14">
        <v>984</v>
      </c>
      <c r="F70" s="15">
        <v>9.512500000000001</v>
      </c>
      <c r="G70" s="15">
        <v>9.550000000000001</v>
      </c>
      <c r="H70" s="16">
        <v>10.5</v>
      </c>
      <c r="I70" s="16">
        <f>F70*12</f>
        <v>114.15</v>
      </c>
      <c r="J70" t="s" s="11">
        <v>30</v>
      </c>
      <c r="K70" t="s" s="12">
        <v>514</v>
      </c>
      <c r="L70" t="s" s="12">
        <v>978</v>
      </c>
      <c r="M70" t="s" s="12">
        <v>56</v>
      </c>
    </row>
    <row r="71" ht="15" customHeight="1">
      <c r="A71" s="10">
        <v>70</v>
      </c>
      <c r="B71" t="s" s="11">
        <v>607</v>
      </c>
      <c r="C71" t="s" s="12">
        <v>608</v>
      </c>
      <c r="D71" s="13">
        <v>617950130888</v>
      </c>
      <c r="E71" t="s" s="14">
        <v>985</v>
      </c>
      <c r="F71" s="15">
        <v>1</v>
      </c>
      <c r="G71" s="15">
        <v>1</v>
      </c>
      <c r="H71" s="16">
        <v>1.1</v>
      </c>
      <c r="I71" s="16">
        <f>F71*36</f>
        <v>36</v>
      </c>
      <c r="J71" t="s" s="11">
        <v>30</v>
      </c>
      <c r="K71" t="s" s="12">
        <v>538</v>
      </c>
      <c r="L71" t="s" s="12">
        <v>607</v>
      </c>
      <c r="M71" t="s" s="12">
        <v>56</v>
      </c>
    </row>
    <row r="72" ht="15" customHeight="1">
      <c r="A72" s="10">
        <v>71</v>
      </c>
      <c r="B72" t="s" s="11">
        <v>607</v>
      </c>
      <c r="C72" t="s" s="12">
        <v>608</v>
      </c>
      <c r="D72" s="13">
        <v>617950131762</v>
      </c>
      <c r="E72" t="s" s="14">
        <v>986</v>
      </c>
      <c r="F72" s="15">
        <v>1.916666666666667</v>
      </c>
      <c r="G72" s="15">
        <v>1.95</v>
      </c>
      <c r="H72" s="16">
        <v>2.15</v>
      </c>
      <c r="I72" s="16">
        <f>F72*24</f>
        <v>46.00000000000001</v>
      </c>
      <c r="J72" t="s" s="11">
        <v>30</v>
      </c>
      <c r="K72" t="s" s="12">
        <v>538</v>
      </c>
      <c r="L72" t="s" s="12">
        <v>607</v>
      </c>
      <c r="M72" t="s" s="12">
        <v>56</v>
      </c>
    </row>
    <row r="73" ht="15" customHeight="1">
      <c r="A73" s="10">
        <v>72</v>
      </c>
      <c r="B73" t="s" s="11">
        <v>607</v>
      </c>
      <c r="C73" t="s" s="12">
        <v>608</v>
      </c>
      <c r="D73" s="13">
        <v>617950131601</v>
      </c>
      <c r="E73" t="s" s="14">
        <v>987</v>
      </c>
      <c r="F73" s="15">
        <v>3.583333333333333</v>
      </c>
      <c r="G73" s="15">
        <v>3.6</v>
      </c>
      <c r="H73" s="16">
        <v>3.95</v>
      </c>
      <c r="I73" s="16">
        <f>F73*12</f>
        <v>43</v>
      </c>
      <c r="J73" t="s" s="11">
        <v>30</v>
      </c>
      <c r="K73" t="s" s="12">
        <v>538</v>
      </c>
      <c r="L73" t="s" s="12">
        <v>607</v>
      </c>
      <c r="M73" t="s" s="12">
        <v>56</v>
      </c>
    </row>
    <row r="74" ht="15" customHeight="1">
      <c r="A74" s="10">
        <v>73</v>
      </c>
      <c r="B74" t="s" s="11">
        <v>988</v>
      </c>
      <c r="C74" t="s" s="12">
        <v>989</v>
      </c>
      <c r="D74" s="19">
        <v>617950600589</v>
      </c>
      <c r="E74" t="s" s="14">
        <v>990</v>
      </c>
      <c r="F74" s="15">
        <v>3.6</v>
      </c>
      <c r="G74" s="15">
        <v>3.6</v>
      </c>
      <c r="H74" s="16">
        <v>4</v>
      </c>
      <c r="I74" s="16">
        <f>F74*40</f>
        <v>144</v>
      </c>
      <c r="J74" t="s" s="11">
        <v>30</v>
      </c>
      <c r="K74" t="s" s="11">
        <v>538</v>
      </c>
      <c r="L74" t="s" s="11">
        <v>991</v>
      </c>
      <c r="M74" t="s" s="12">
        <v>56</v>
      </c>
    </row>
    <row r="75" ht="15" customHeight="1">
      <c r="A75" s="10">
        <v>74</v>
      </c>
      <c r="B75" t="s" s="11">
        <v>992</v>
      </c>
      <c r="C75" t="s" s="12">
        <v>993</v>
      </c>
      <c r="D75" s="13">
        <v>617950600565</v>
      </c>
      <c r="E75" t="s" s="14">
        <v>994</v>
      </c>
      <c r="F75" s="15">
        <v>6.116666666666667</v>
      </c>
      <c r="G75" s="15">
        <v>6.15</v>
      </c>
      <c r="H75" s="16">
        <v>6.75</v>
      </c>
      <c r="I75" s="16">
        <f>F75*12</f>
        <v>73.40000000000001</v>
      </c>
      <c r="J75" t="s" s="11">
        <v>30</v>
      </c>
      <c r="K75" t="s" s="12">
        <v>538</v>
      </c>
      <c r="L75" t="s" s="12">
        <v>995</v>
      </c>
      <c r="M75" t="s" s="12">
        <v>56</v>
      </c>
    </row>
    <row r="76" ht="15" customHeight="1">
      <c r="A76" s="10">
        <v>75</v>
      </c>
      <c r="B76" t="s" s="11">
        <v>996</v>
      </c>
      <c r="C76" t="s" s="12">
        <v>997</v>
      </c>
      <c r="D76" s="13">
        <v>617950600541</v>
      </c>
      <c r="E76" t="s" s="14">
        <v>994</v>
      </c>
      <c r="F76" s="15">
        <v>6.116666666666667</v>
      </c>
      <c r="G76" s="15">
        <v>6.15</v>
      </c>
      <c r="H76" s="16">
        <v>6.75</v>
      </c>
      <c r="I76" s="16">
        <f>F76*12</f>
        <v>73.40000000000001</v>
      </c>
      <c r="J76" t="s" s="11">
        <v>30</v>
      </c>
      <c r="K76" t="s" s="12">
        <v>538</v>
      </c>
      <c r="L76" t="s" s="12">
        <v>995</v>
      </c>
      <c r="M76" t="s" s="12">
        <v>56</v>
      </c>
    </row>
    <row r="77" ht="15" customHeight="1">
      <c r="A77" s="10">
        <v>76</v>
      </c>
      <c r="B77" t="s" s="11">
        <v>995</v>
      </c>
      <c r="C77" t="s" s="12">
        <v>644</v>
      </c>
      <c r="D77" s="13">
        <v>617950600220</v>
      </c>
      <c r="E77" t="s" s="14">
        <v>994</v>
      </c>
      <c r="F77" s="15">
        <v>5.2625</v>
      </c>
      <c r="G77" s="15">
        <v>5.3</v>
      </c>
      <c r="H77" s="16">
        <v>5.85</v>
      </c>
      <c r="I77" s="16">
        <f>F77*12</f>
        <v>63.15000000000001</v>
      </c>
      <c r="J77" t="s" s="11">
        <v>30</v>
      </c>
      <c r="K77" t="s" s="12">
        <v>538</v>
      </c>
      <c r="L77" t="s" s="12">
        <v>995</v>
      </c>
      <c r="M77" t="s" s="12">
        <v>56</v>
      </c>
    </row>
    <row r="78" ht="15" customHeight="1">
      <c r="A78" s="10">
        <v>77</v>
      </c>
      <c r="B78" t="s" s="11">
        <v>998</v>
      </c>
      <c r="C78" t="s" s="12">
        <v>999</v>
      </c>
      <c r="D78" s="13">
        <v>617950600527</v>
      </c>
      <c r="E78" t="s" s="14">
        <v>994</v>
      </c>
      <c r="F78" s="15">
        <v>5.524999999999999</v>
      </c>
      <c r="G78" s="15">
        <v>5.55</v>
      </c>
      <c r="H78" s="16">
        <v>6.2</v>
      </c>
      <c r="I78" s="16">
        <f>F78*12</f>
        <v>66.29999999999998</v>
      </c>
      <c r="J78" t="s" s="11">
        <v>30</v>
      </c>
      <c r="K78" t="s" s="12">
        <v>538</v>
      </c>
      <c r="L78" t="s" s="12">
        <v>1000</v>
      </c>
      <c r="M78" t="s" s="12">
        <v>56</v>
      </c>
    </row>
    <row r="79" ht="15" customHeight="1">
      <c r="A79" s="10">
        <v>78</v>
      </c>
      <c r="B79" t="s" s="11">
        <v>1001</v>
      </c>
      <c r="C79" t="s" s="12">
        <v>1002</v>
      </c>
      <c r="D79" s="13">
        <v>617950600503</v>
      </c>
      <c r="E79" t="s" s="14">
        <v>994</v>
      </c>
      <c r="F79" s="15">
        <v>5.524999999999999</v>
      </c>
      <c r="G79" s="15">
        <v>5.55</v>
      </c>
      <c r="H79" s="16">
        <v>6.2</v>
      </c>
      <c r="I79" s="16">
        <f>F79*12</f>
        <v>66.29999999999998</v>
      </c>
      <c r="J79" t="s" s="11">
        <v>30</v>
      </c>
      <c r="K79" t="s" s="12">
        <v>538</v>
      </c>
      <c r="L79" t="s" s="12">
        <v>1000</v>
      </c>
      <c r="M79" t="s" s="12">
        <v>56</v>
      </c>
    </row>
    <row r="80" ht="15" customHeight="1">
      <c r="A80" s="10">
        <v>79</v>
      </c>
      <c r="B80" t="s" s="11">
        <v>1000</v>
      </c>
      <c r="C80" t="s" s="12">
        <v>641</v>
      </c>
      <c r="D80" s="13">
        <v>617950600244</v>
      </c>
      <c r="E80" t="s" s="14">
        <v>994</v>
      </c>
      <c r="F80" s="15">
        <v>4.541666666666667</v>
      </c>
      <c r="G80" s="15">
        <v>4.55</v>
      </c>
      <c r="H80" s="16">
        <v>5.1</v>
      </c>
      <c r="I80" s="16">
        <f>F80*12</f>
        <v>54.5</v>
      </c>
      <c r="J80" s="20"/>
      <c r="K80" t="s" s="12">
        <v>538</v>
      </c>
      <c r="L80" t="s" s="12">
        <v>1000</v>
      </c>
      <c r="M80" t="s" s="12">
        <v>56</v>
      </c>
    </row>
    <row r="81" ht="15" customHeight="1">
      <c r="A81" s="10">
        <v>80</v>
      </c>
      <c r="B81" t="s" s="11">
        <v>1000</v>
      </c>
      <c r="C81" t="s" s="12">
        <v>641</v>
      </c>
      <c r="D81" s="13">
        <v>617950600206</v>
      </c>
      <c r="E81" t="s" s="14">
        <v>1003</v>
      </c>
      <c r="F81" s="15">
        <v>8.333333333333334</v>
      </c>
      <c r="G81" s="15">
        <v>8.35</v>
      </c>
      <c r="H81" s="16">
        <v>9.25</v>
      </c>
      <c r="I81" s="16">
        <f>F81*12</f>
        <v>100</v>
      </c>
      <c r="J81" t="s" s="11">
        <v>30</v>
      </c>
      <c r="K81" t="s" s="12">
        <v>538</v>
      </c>
      <c r="L81" t="s" s="12">
        <v>1000</v>
      </c>
      <c r="M81" t="s" s="12">
        <v>56</v>
      </c>
    </row>
    <row r="82" ht="15" customHeight="1">
      <c r="A82" s="10">
        <v>81</v>
      </c>
      <c r="B82" t="s" s="11">
        <v>1004</v>
      </c>
      <c r="C82" t="s" s="11">
        <v>1005</v>
      </c>
      <c r="D82" s="13">
        <v>617950600701</v>
      </c>
      <c r="E82" t="s" s="14">
        <v>1006</v>
      </c>
      <c r="F82" s="15">
        <v>1.520833333333333</v>
      </c>
      <c r="G82" s="15">
        <v>1.55</v>
      </c>
      <c r="H82" s="16">
        <v>1.7</v>
      </c>
      <c r="I82" s="16">
        <f>F82*48</f>
        <v>72.99999999999999</v>
      </c>
      <c r="J82" t="s" s="11">
        <v>30</v>
      </c>
      <c r="K82" t="s" s="12">
        <v>550</v>
      </c>
      <c r="L82" t="s" s="12">
        <v>1007</v>
      </c>
      <c r="M82" t="s" s="12">
        <v>56</v>
      </c>
    </row>
    <row r="83" ht="15" customHeight="1">
      <c r="A83" s="10">
        <v>82</v>
      </c>
      <c r="B83" t="s" s="11">
        <v>1008</v>
      </c>
      <c r="C83" t="s" s="11">
        <v>1009</v>
      </c>
      <c r="D83" s="13">
        <v>617950600336</v>
      </c>
      <c r="E83" t="s" s="14">
        <v>1010</v>
      </c>
      <c r="F83" s="15">
        <v>14.6</v>
      </c>
      <c r="G83" s="15">
        <v>14.6</v>
      </c>
      <c r="H83" s="16">
        <v>16.1</v>
      </c>
      <c r="I83" s="16">
        <f>F83*36</f>
        <v>525.6</v>
      </c>
      <c r="J83" t="s" s="11">
        <v>30</v>
      </c>
      <c r="K83" t="s" s="12">
        <v>550</v>
      </c>
      <c r="L83" t="s" s="12">
        <v>1007</v>
      </c>
      <c r="M83" t="s" s="12">
        <v>56</v>
      </c>
    </row>
    <row r="84" ht="15" customHeight="1">
      <c r="A84" s="10">
        <v>83</v>
      </c>
      <c r="B84" t="s" s="11">
        <v>1011</v>
      </c>
      <c r="C84" t="s" s="12">
        <v>1012</v>
      </c>
      <c r="D84" s="13">
        <v>617950154532</v>
      </c>
      <c r="E84" t="s" s="14">
        <v>987</v>
      </c>
      <c r="F84" s="15">
        <v>3.283333333333333</v>
      </c>
      <c r="G84" s="15">
        <v>3.3</v>
      </c>
      <c r="H84" s="16">
        <v>3.7</v>
      </c>
      <c r="I84" s="16">
        <f>F84*12</f>
        <v>39.4</v>
      </c>
      <c r="J84" t="s" s="11">
        <v>30</v>
      </c>
      <c r="K84" t="s" s="12">
        <v>556</v>
      </c>
      <c r="L84" t="s" s="12">
        <v>556</v>
      </c>
      <c r="M84" t="s" s="12">
        <v>56</v>
      </c>
    </row>
    <row r="85" ht="15" customHeight="1">
      <c r="A85" s="10">
        <v>84</v>
      </c>
      <c r="B85" t="s" s="11">
        <v>1011</v>
      </c>
      <c r="C85" t="s" s="12">
        <v>1012</v>
      </c>
      <c r="D85" s="13">
        <v>617950154556</v>
      </c>
      <c r="E85" t="s" s="14">
        <v>1013</v>
      </c>
      <c r="F85" s="15">
        <v>12.3375</v>
      </c>
      <c r="G85" s="15">
        <v>12.35</v>
      </c>
      <c r="H85" s="16">
        <v>13.75</v>
      </c>
      <c r="I85" s="16">
        <f>F85*4</f>
        <v>49.35</v>
      </c>
      <c r="J85" t="s" s="11">
        <v>30</v>
      </c>
      <c r="K85" t="s" s="12">
        <v>556</v>
      </c>
      <c r="L85" t="s" s="12">
        <v>556</v>
      </c>
      <c r="M85" t="s" s="12">
        <v>56</v>
      </c>
    </row>
    <row r="86" ht="15" customHeight="1">
      <c r="A86" s="10">
        <v>85</v>
      </c>
      <c r="B86" t="s" s="11">
        <v>664</v>
      </c>
      <c r="C86" t="s" s="12">
        <v>1014</v>
      </c>
      <c r="D86" s="13">
        <v>617950706328</v>
      </c>
      <c r="E86" t="s" s="14">
        <v>887</v>
      </c>
      <c r="F86" s="15">
        <v>3.25</v>
      </c>
      <c r="G86" s="15">
        <v>3.25</v>
      </c>
      <c r="H86" s="16">
        <v>3.65</v>
      </c>
      <c r="I86" s="16">
        <f>F86*24</f>
        <v>78</v>
      </c>
      <c r="J86" s="20"/>
      <c r="K86" t="s" s="12">
        <v>511</v>
      </c>
      <c r="L86" t="s" s="12">
        <v>511</v>
      </c>
      <c r="M86" t="s" s="12">
        <v>56</v>
      </c>
    </row>
    <row r="87" ht="15" customHeight="1">
      <c r="A87" s="10">
        <v>86</v>
      </c>
      <c r="B87" t="s" s="11">
        <v>664</v>
      </c>
      <c r="C87" t="s" s="12">
        <v>1014</v>
      </c>
      <c r="D87" s="13">
        <v>617950701460</v>
      </c>
      <c r="E87" t="s" s="14">
        <v>1015</v>
      </c>
      <c r="F87" s="15">
        <v>4.333333333333333</v>
      </c>
      <c r="G87" s="15">
        <v>4.35</v>
      </c>
      <c r="H87" s="16">
        <v>4.85</v>
      </c>
      <c r="I87" s="16">
        <f>F87*24</f>
        <v>104</v>
      </c>
      <c r="J87" t="s" s="11">
        <v>70</v>
      </c>
      <c r="K87" t="s" s="12">
        <v>511</v>
      </c>
      <c r="L87" t="s" s="12">
        <v>511</v>
      </c>
      <c r="M87" t="s" s="12">
        <v>56</v>
      </c>
    </row>
    <row r="88" ht="15" customHeight="1">
      <c r="A88" s="10">
        <v>87</v>
      </c>
      <c r="B88" t="s" s="11">
        <v>649</v>
      </c>
      <c r="C88" t="s" s="12">
        <v>1016</v>
      </c>
      <c r="D88" s="13">
        <v>617950703341</v>
      </c>
      <c r="E88" t="s" s="14">
        <v>1017</v>
      </c>
      <c r="F88" s="15">
        <v>4.375</v>
      </c>
      <c r="G88" s="15">
        <v>4.4</v>
      </c>
      <c r="H88" s="16">
        <v>4.899999999999999</v>
      </c>
      <c r="I88" s="16">
        <f>F88*24</f>
        <v>105</v>
      </c>
      <c r="J88" t="s" s="11">
        <v>70</v>
      </c>
      <c r="K88" t="s" s="12">
        <v>511</v>
      </c>
      <c r="L88" t="s" s="12">
        <v>511</v>
      </c>
      <c r="M88" t="s" s="12">
        <v>56</v>
      </c>
    </row>
    <row r="89" ht="15" customHeight="1">
      <c r="A89" s="10">
        <v>88</v>
      </c>
      <c r="B89" t="s" s="11">
        <v>565</v>
      </c>
      <c r="C89" t="s" s="12">
        <v>1018</v>
      </c>
      <c r="D89" s="13">
        <v>617950701392</v>
      </c>
      <c r="E89" t="s" s="14">
        <v>1019</v>
      </c>
      <c r="F89" s="15">
        <v>4.375</v>
      </c>
      <c r="G89" s="15">
        <v>4.399999999999999</v>
      </c>
      <c r="H89" s="16">
        <v>4.899999999999999</v>
      </c>
      <c r="I89" s="16">
        <f>F89*24</f>
        <v>105</v>
      </c>
      <c r="J89" t="s" s="11">
        <v>70</v>
      </c>
      <c r="K89" t="s" s="11">
        <v>511</v>
      </c>
      <c r="L89" t="s" s="11">
        <v>511</v>
      </c>
      <c r="M89" t="s" s="12">
        <v>56</v>
      </c>
    </row>
    <row r="90" ht="15" customHeight="1">
      <c r="A90" s="10">
        <v>89</v>
      </c>
      <c r="B90" t="s" s="11">
        <v>1020</v>
      </c>
      <c r="C90" t="s" s="12">
        <v>692</v>
      </c>
      <c r="D90" s="13">
        <v>617950701552</v>
      </c>
      <c r="E90" t="s" s="14">
        <v>1021</v>
      </c>
      <c r="F90" s="15">
        <v>4.333333333333333</v>
      </c>
      <c r="G90" s="15">
        <v>4.35</v>
      </c>
      <c r="H90" s="16">
        <v>4.85</v>
      </c>
      <c r="I90" s="16">
        <f>F90*24</f>
        <v>104</v>
      </c>
      <c r="J90" t="s" s="11">
        <v>70</v>
      </c>
      <c r="K90" t="s" s="12">
        <v>511</v>
      </c>
      <c r="L90" t="s" s="12">
        <v>511</v>
      </c>
      <c r="M90" t="s" s="12">
        <v>56</v>
      </c>
    </row>
    <row r="91" ht="15" customHeight="1">
      <c r="A91" s="10">
        <v>90</v>
      </c>
      <c r="B91" t="s" s="11">
        <v>1022</v>
      </c>
      <c r="C91" t="s" s="12">
        <v>1023</v>
      </c>
      <c r="D91" s="13">
        <v>617950701514</v>
      </c>
      <c r="E91" t="s" s="14">
        <v>1017</v>
      </c>
      <c r="F91" s="15">
        <v>4.708333333333333</v>
      </c>
      <c r="G91" s="15">
        <v>4.75</v>
      </c>
      <c r="H91" s="16">
        <v>5.25</v>
      </c>
      <c r="I91" s="16">
        <f>F91*24</f>
        <v>113</v>
      </c>
      <c r="J91" t="s" s="11">
        <v>70</v>
      </c>
      <c r="K91" t="s" s="12">
        <v>511</v>
      </c>
      <c r="L91" t="s" s="12">
        <v>511</v>
      </c>
      <c r="M91" t="s" s="12">
        <v>56</v>
      </c>
    </row>
    <row r="92" ht="15" customHeight="1">
      <c r="A92" s="10">
        <v>91</v>
      </c>
      <c r="B92" t="s" s="11">
        <v>1024</v>
      </c>
      <c r="C92" t="s" s="11">
        <v>1025</v>
      </c>
      <c r="D92" s="13">
        <v>617950701446</v>
      </c>
      <c r="E92" t="s" s="14">
        <v>920</v>
      </c>
      <c r="F92" s="15">
        <v>3.625</v>
      </c>
      <c r="G92" s="15">
        <v>3.65</v>
      </c>
      <c r="H92" s="16">
        <v>4.1</v>
      </c>
      <c r="I92" s="16">
        <f>F92*12</f>
        <v>43.5</v>
      </c>
      <c r="J92" t="s" s="11">
        <v>102</v>
      </c>
      <c r="K92" t="s" s="12">
        <v>544</v>
      </c>
      <c r="L92" t="s" s="12">
        <v>544</v>
      </c>
      <c r="M92" t="s" s="12">
        <v>56</v>
      </c>
    </row>
    <row r="93" ht="15" customHeight="1">
      <c r="A93" s="10">
        <v>92</v>
      </c>
      <c r="B93" t="s" s="11">
        <v>1026</v>
      </c>
      <c r="C93" t="s" s="11">
        <v>1027</v>
      </c>
      <c r="D93" s="13">
        <v>617950701422</v>
      </c>
      <c r="E93" t="s" s="14">
        <v>920</v>
      </c>
      <c r="F93" s="15">
        <v>3.625</v>
      </c>
      <c r="G93" s="15">
        <v>3.65</v>
      </c>
      <c r="H93" s="16">
        <v>4.1</v>
      </c>
      <c r="I93" s="16">
        <f>F93*12</f>
        <v>43.5</v>
      </c>
      <c r="J93" t="s" s="11">
        <v>102</v>
      </c>
      <c r="K93" t="s" s="12">
        <v>544</v>
      </c>
      <c r="L93" t="s" s="12">
        <v>544</v>
      </c>
      <c r="M93" t="s" s="12">
        <v>56</v>
      </c>
    </row>
    <row r="94" ht="15" customHeight="1">
      <c r="A94" s="10">
        <v>93</v>
      </c>
      <c r="B94" t="s" s="11">
        <v>1028</v>
      </c>
      <c r="C94" t="s" s="12">
        <v>1029</v>
      </c>
      <c r="D94" s="13">
        <v>617950701439</v>
      </c>
      <c r="E94" t="s" s="14">
        <v>920</v>
      </c>
      <c r="F94" s="15">
        <v>3.625</v>
      </c>
      <c r="G94" s="15">
        <v>3.65</v>
      </c>
      <c r="H94" s="16">
        <v>4.1</v>
      </c>
      <c r="I94" s="16">
        <f>F94*12</f>
        <v>43.5</v>
      </c>
      <c r="J94" t="s" s="11">
        <v>102</v>
      </c>
      <c r="K94" t="s" s="12">
        <v>544</v>
      </c>
      <c r="L94" t="s" s="12">
        <v>544</v>
      </c>
      <c r="M94" t="s" s="12">
        <v>56</v>
      </c>
    </row>
    <row r="95" ht="15" customHeight="1">
      <c r="A95" s="10">
        <v>94</v>
      </c>
      <c r="B95" t="s" s="11">
        <v>1030</v>
      </c>
      <c r="C95" t="s" s="12">
        <v>1031</v>
      </c>
      <c r="D95" s="13">
        <v>617950701415</v>
      </c>
      <c r="E95" t="s" s="14">
        <v>920</v>
      </c>
      <c r="F95" s="15">
        <v>3.625</v>
      </c>
      <c r="G95" s="15">
        <v>3.65</v>
      </c>
      <c r="H95" s="16">
        <v>4.1</v>
      </c>
      <c r="I95" s="16">
        <f>F95*12</f>
        <v>43.5</v>
      </c>
      <c r="J95" t="s" s="11">
        <v>102</v>
      </c>
      <c r="K95" t="s" s="11">
        <v>544</v>
      </c>
      <c r="L95" t="s" s="11">
        <v>544</v>
      </c>
      <c r="M95" t="s" s="12">
        <v>56</v>
      </c>
    </row>
    <row r="96" ht="15" customHeight="1">
      <c r="A96" s="10">
        <v>95</v>
      </c>
      <c r="B96" t="s" s="11">
        <v>1032</v>
      </c>
      <c r="C96" t="s" s="11">
        <v>1033</v>
      </c>
      <c r="D96" s="19">
        <v>617950701453</v>
      </c>
      <c r="E96" t="s" s="14">
        <v>920</v>
      </c>
      <c r="F96" s="15">
        <v>3.625</v>
      </c>
      <c r="G96" s="15">
        <v>3.65</v>
      </c>
      <c r="H96" s="16">
        <v>4.1</v>
      </c>
      <c r="I96" s="16">
        <f>F96*12</f>
        <v>43.5</v>
      </c>
      <c r="J96" t="s" s="11">
        <v>102</v>
      </c>
      <c r="K96" t="s" s="11">
        <v>544</v>
      </c>
      <c r="L96" t="s" s="11">
        <v>544</v>
      </c>
      <c r="M96" t="s" s="12">
        <v>56</v>
      </c>
    </row>
    <row r="97" ht="15" customHeight="1">
      <c r="A97" s="10">
        <v>96</v>
      </c>
      <c r="B97" t="s" s="11">
        <v>1034</v>
      </c>
      <c r="C97" t="s" s="12">
        <v>602</v>
      </c>
      <c r="D97" s="13">
        <v>617950804246</v>
      </c>
      <c r="E97" t="s" s="14">
        <v>1035</v>
      </c>
      <c r="F97" s="15">
        <v>3.98125</v>
      </c>
      <c r="G97" s="15">
        <v>4</v>
      </c>
      <c r="H97" s="16">
        <v>4.45</v>
      </c>
      <c r="I97" s="16">
        <f>F97*24</f>
        <v>95.55000000000001</v>
      </c>
      <c r="J97" t="s" s="11">
        <v>90</v>
      </c>
      <c r="K97" t="s" s="11">
        <v>523</v>
      </c>
      <c r="L97" t="s" s="11">
        <v>1034</v>
      </c>
      <c r="M97" t="s" s="12">
        <v>56</v>
      </c>
    </row>
    <row r="98" ht="15" customHeight="1">
      <c r="A98" s="10">
        <v>97</v>
      </c>
      <c r="B98" t="s" s="11">
        <v>1034</v>
      </c>
      <c r="C98" t="s" s="12">
        <v>602</v>
      </c>
      <c r="D98" s="13">
        <v>617950804536</v>
      </c>
      <c r="E98" t="s" s="14">
        <v>1036</v>
      </c>
      <c r="F98" s="15">
        <v>5.381250000000001</v>
      </c>
      <c r="G98" s="15">
        <v>5.399999999999999</v>
      </c>
      <c r="H98" s="16">
        <v>6</v>
      </c>
      <c r="I98" s="16">
        <f>F98*24</f>
        <v>129.15</v>
      </c>
      <c r="J98" t="s" s="11">
        <v>90</v>
      </c>
      <c r="K98" t="s" s="12">
        <v>523</v>
      </c>
      <c r="L98" t="s" s="12">
        <v>1034</v>
      </c>
      <c r="M98" t="s" s="12">
        <v>56</v>
      </c>
    </row>
    <row r="99" ht="15" customHeight="1">
      <c r="A99" s="10">
        <v>98</v>
      </c>
      <c r="B99" t="s" s="11">
        <v>601</v>
      </c>
      <c r="C99" t="s" s="12">
        <v>602</v>
      </c>
      <c r="D99" s="19">
        <v>617950804857</v>
      </c>
      <c r="E99" t="s" s="14">
        <v>1037</v>
      </c>
      <c r="F99" s="15">
        <v>8.00625</v>
      </c>
      <c r="G99" s="15">
        <v>8.050000000000001</v>
      </c>
      <c r="H99" s="16">
        <v>8.949999999999999</v>
      </c>
      <c r="I99" s="16">
        <f>F99*24</f>
        <v>192.15</v>
      </c>
      <c r="J99" t="s" s="11">
        <v>90</v>
      </c>
      <c r="K99" t="s" s="12">
        <v>523</v>
      </c>
      <c r="L99" t="s" s="12">
        <v>1034</v>
      </c>
      <c r="M99" t="s" s="12">
        <v>56</v>
      </c>
    </row>
    <row r="100" ht="15" customHeight="1">
      <c r="A100" s="10">
        <v>99</v>
      </c>
      <c r="B100" t="s" s="11">
        <v>574</v>
      </c>
      <c r="C100" t="s" s="12">
        <v>1038</v>
      </c>
      <c r="D100" s="13">
        <v>617950803232</v>
      </c>
      <c r="E100" t="s" s="14">
        <v>1039</v>
      </c>
      <c r="F100" s="15">
        <v>2.822916666666667</v>
      </c>
      <c r="G100" s="15">
        <v>2.85</v>
      </c>
      <c r="H100" s="16">
        <v>3.2</v>
      </c>
      <c r="I100" s="16">
        <f>F100*24</f>
        <v>67.75</v>
      </c>
      <c r="J100" t="s" s="11">
        <v>70</v>
      </c>
      <c r="K100" t="s" s="11">
        <v>523</v>
      </c>
      <c r="L100" t="s" s="11">
        <v>1040</v>
      </c>
      <c r="M100" t="s" s="12">
        <v>56</v>
      </c>
    </row>
    <row r="101" ht="15" customHeight="1">
      <c r="A101" s="10">
        <v>100</v>
      </c>
      <c r="B101" t="s" s="11">
        <v>574</v>
      </c>
      <c r="C101" t="s" s="12">
        <v>1038</v>
      </c>
      <c r="D101" s="13">
        <v>617950803560</v>
      </c>
      <c r="E101" t="s" s="14">
        <v>1041</v>
      </c>
      <c r="F101" s="15">
        <v>4.8125</v>
      </c>
      <c r="G101" s="15">
        <v>4.85</v>
      </c>
      <c r="H101" s="16">
        <v>5.4</v>
      </c>
      <c r="I101" s="16">
        <f>F101*24</f>
        <v>115.5</v>
      </c>
      <c r="J101" t="s" s="11">
        <v>70</v>
      </c>
      <c r="K101" t="s" s="11">
        <v>523</v>
      </c>
      <c r="L101" t="s" s="11">
        <v>1040</v>
      </c>
      <c r="M101" t="s" s="12">
        <v>56</v>
      </c>
    </row>
    <row r="102" ht="15" customHeight="1">
      <c r="A102" s="10">
        <v>101</v>
      </c>
      <c r="B102" t="s" s="11">
        <v>1042</v>
      </c>
      <c r="C102" t="s" s="12">
        <v>653</v>
      </c>
      <c r="D102" s="19">
        <v>617950803720</v>
      </c>
      <c r="E102" t="s" s="11">
        <v>1043</v>
      </c>
      <c r="F102" s="15">
        <v>2.416666666666667</v>
      </c>
      <c r="G102" s="15">
        <v>2.5</v>
      </c>
      <c r="H102" s="16">
        <v>2.75</v>
      </c>
      <c r="I102" s="16">
        <f>F102*24</f>
        <v>58.00000000000001</v>
      </c>
      <c r="J102" t="s" s="11">
        <v>70</v>
      </c>
      <c r="K102" t="s" s="12">
        <v>523</v>
      </c>
      <c r="L102" t="s" s="12">
        <v>1040</v>
      </c>
      <c r="M102" t="s" s="12">
        <v>56</v>
      </c>
    </row>
    <row r="103" ht="15" customHeight="1">
      <c r="A103" s="10">
        <v>102</v>
      </c>
      <c r="B103" t="s" s="11">
        <v>1042</v>
      </c>
      <c r="C103" t="s" s="12">
        <v>653</v>
      </c>
      <c r="D103" s="19">
        <v>617950803652</v>
      </c>
      <c r="E103" t="s" s="11">
        <v>1041</v>
      </c>
      <c r="F103" s="15">
        <v>4.25</v>
      </c>
      <c r="G103" s="15">
        <v>4.25</v>
      </c>
      <c r="H103" s="16">
        <v>4.75</v>
      </c>
      <c r="I103" s="16">
        <f>F103*24</f>
        <v>102</v>
      </c>
      <c r="J103" t="s" s="11">
        <v>70</v>
      </c>
      <c r="K103" t="s" s="12">
        <v>523</v>
      </c>
      <c r="L103" t="s" s="12">
        <v>1040</v>
      </c>
      <c r="M103" t="s" s="12">
        <v>56</v>
      </c>
    </row>
    <row r="104" ht="15" customHeight="1">
      <c r="A104" s="10">
        <v>103</v>
      </c>
      <c r="B104" t="s" s="11">
        <v>1044</v>
      </c>
      <c r="C104" t="s" s="12">
        <v>623</v>
      </c>
      <c r="D104" s="13">
        <v>617950700371</v>
      </c>
      <c r="E104" t="s" s="14">
        <v>881</v>
      </c>
      <c r="F104" s="15">
        <v>5.46875</v>
      </c>
      <c r="G104" s="15">
        <v>5.5</v>
      </c>
      <c r="H104" s="16">
        <v>6.1</v>
      </c>
      <c r="I104" s="16">
        <f>F104*24</f>
        <v>131.25</v>
      </c>
      <c r="J104" t="s" s="11">
        <v>93</v>
      </c>
      <c r="K104" t="s" s="12">
        <v>535</v>
      </c>
      <c r="L104" t="s" s="12">
        <v>1045</v>
      </c>
      <c r="M104" t="s" s="12">
        <v>56</v>
      </c>
    </row>
    <row r="105" ht="15" customHeight="1">
      <c r="A105" s="10">
        <v>104</v>
      </c>
      <c r="B105" t="s" s="11">
        <v>1044</v>
      </c>
      <c r="C105" t="s" s="12">
        <v>623</v>
      </c>
      <c r="D105" s="13">
        <v>617950701194</v>
      </c>
      <c r="E105" t="s" s="14">
        <v>887</v>
      </c>
      <c r="F105" s="15">
        <v>3.325</v>
      </c>
      <c r="G105" s="15">
        <v>3.4</v>
      </c>
      <c r="H105" s="16">
        <v>3.75</v>
      </c>
      <c r="I105" s="16">
        <f>F105*24</f>
        <v>79.80000000000001</v>
      </c>
      <c r="J105" t="s" s="11">
        <v>93</v>
      </c>
      <c r="K105" t="s" s="12">
        <v>535</v>
      </c>
      <c r="L105" t="s" s="12">
        <v>1045</v>
      </c>
      <c r="M105" t="s" s="12">
        <v>56</v>
      </c>
    </row>
    <row r="106" ht="15" customHeight="1">
      <c r="A106" s="10">
        <v>105</v>
      </c>
      <c r="B106" t="s" s="11">
        <v>1046</v>
      </c>
      <c r="C106" t="s" s="12">
        <v>620</v>
      </c>
      <c r="D106" s="13">
        <v>617950701378</v>
      </c>
      <c r="E106" t="s" s="14">
        <v>881</v>
      </c>
      <c r="F106" s="15">
        <v>6.60625</v>
      </c>
      <c r="G106" s="15">
        <v>6.699999999999999</v>
      </c>
      <c r="H106" s="16">
        <v>7.5</v>
      </c>
      <c r="I106" s="16">
        <f>F106*24</f>
        <v>158.55</v>
      </c>
      <c r="J106" t="s" s="11">
        <v>93</v>
      </c>
      <c r="K106" t="s" s="12">
        <v>535</v>
      </c>
      <c r="L106" t="s" s="12">
        <v>788</v>
      </c>
      <c r="M106" t="s" s="12">
        <v>56</v>
      </c>
    </row>
    <row r="107" ht="15" customHeight="1">
      <c r="A107" s="10">
        <v>106</v>
      </c>
      <c r="B107" t="s" s="11">
        <v>1046</v>
      </c>
      <c r="C107" t="s" s="12">
        <v>620</v>
      </c>
      <c r="D107" s="13">
        <v>617950700197</v>
      </c>
      <c r="E107" t="s" s="14">
        <v>887</v>
      </c>
      <c r="F107" s="15">
        <v>3.7625</v>
      </c>
      <c r="G107" s="15">
        <v>3.8</v>
      </c>
      <c r="H107" s="16">
        <v>4.25</v>
      </c>
      <c r="I107" s="16">
        <f>F107*24</f>
        <v>90.30000000000001</v>
      </c>
      <c r="J107" t="s" s="11">
        <v>93</v>
      </c>
      <c r="K107" t="s" s="12">
        <v>535</v>
      </c>
      <c r="L107" t="s" s="12">
        <v>788</v>
      </c>
      <c r="M107" t="s" s="12">
        <v>56</v>
      </c>
    </row>
    <row r="108" ht="15" customHeight="1">
      <c r="A108" s="10">
        <v>107</v>
      </c>
      <c r="B108" t="s" s="11">
        <v>1047</v>
      </c>
      <c r="C108" t="s" s="12">
        <v>1048</v>
      </c>
      <c r="D108" s="13">
        <v>617950205593</v>
      </c>
      <c r="E108" t="s" s="14">
        <v>1049</v>
      </c>
      <c r="F108" s="15"/>
      <c r="G108" s="15"/>
      <c r="H108" s="15"/>
      <c r="I108" s="16"/>
      <c r="J108" t="s" s="11">
        <v>96</v>
      </c>
      <c r="K108" t="s" s="12">
        <v>541</v>
      </c>
      <c r="L108" t="s" s="12">
        <v>541</v>
      </c>
      <c r="M108" t="s" s="12">
        <v>56</v>
      </c>
    </row>
    <row r="109" ht="15" customHeight="1">
      <c r="A109" s="10">
        <v>108</v>
      </c>
      <c r="B109" t="s" s="11">
        <v>1050</v>
      </c>
      <c r="C109" t="s" s="12">
        <v>1051</v>
      </c>
      <c r="D109" s="13">
        <v>617950205531</v>
      </c>
      <c r="E109" t="s" s="14">
        <v>1052</v>
      </c>
      <c r="F109" s="15"/>
      <c r="G109" s="15"/>
      <c r="H109" s="15"/>
      <c r="I109" s="16"/>
      <c r="J109" t="s" s="11">
        <v>96</v>
      </c>
      <c r="K109" t="s" s="12">
        <v>541</v>
      </c>
      <c r="L109" t="s" s="12">
        <v>541</v>
      </c>
      <c r="M109" t="s" s="12">
        <v>56</v>
      </c>
    </row>
    <row r="110" ht="15" customHeight="1">
      <c r="A110" s="10">
        <v>109</v>
      </c>
      <c r="B110" t="s" s="11">
        <v>1053</v>
      </c>
      <c r="C110" t="s" s="12">
        <v>1054</v>
      </c>
      <c r="D110" s="13">
        <v>617950303176</v>
      </c>
      <c r="E110" t="s" s="14">
        <v>1055</v>
      </c>
      <c r="F110" s="15"/>
      <c r="G110" s="15"/>
      <c r="H110" s="15"/>
      <c r="I110" s="16"/>
      <c r="J110" t="s" s="11">
        <v>99</v>
      </c>
      <c r="K110" t="s" s="12">
        <v>508</v>
      </c>
      <c r="L110" t="s" s="12">
        <v>508</v>
      </c>
      <c r="M110" t="s" s="12">
        <v>56</v>
      </c>
    </row>
    <row r="111" ht="15" customHeight="1">
      <c r="A111" s="10">
        <v>110</v>
      </c>
      <c r="B111" t="s" s="11">
        <v>1056</v>
      </c>
      <c r="C111" t="s" s="12">
        <v>1057</v>
      </c>
      <c r="D111" s="13">
        <v>617950303190</v>
      </c>
      <c r="E111" t="s" s="14">
        <v>1055</v>
      </c>
      <c r="F111" s="15"/>
      <c r="G111" s="15"/>
      <c r="H111" s="15"/>
      <c r="I111" s="16"/>
      <c r="J111" t="s" s="11">
        <v>99</v>
      </c>
      <c r="K111" t="s" s="12">
        <v>508</v>
      </c>
      <c r="L111" t="s" s="12">
        <v>508</v>
      </c>
      <c r="M111" t="s" s="12">
        <v>56</v>
      </c>
    </row>
    <row r="112" ht="15" customHeight="1">
      <c r="A112" s="10">
        <v>111</v>
      </c>
      <c r="B112" t="s" s="11">
        <v>1058</v>
      </c>
      <c r="C112" t="s" s="12">
        <v>1059</v>
      </c>
      <c r="D112" s="13">
        <v>617950300274</v>
      </c>
      <c r="E112" t="s" s="14">
        <v>1060</v>
      </c>
      <c r="F112" s="15">
        <v>3.8625</v>
      </c>
      <c r="G112" s="15">
        <v>3.9</v>
      </c>
      <c r="H112" s="16">
        <v>4.3</v>
      </c>
      <c r="I112" s="16">
        <f>F112*20</f>
        <v>77.25</v>
      </c>
      <c r="J112" t="s" s="11">
        <v>108</v>
      </c>
      <c r="K112" t="s" s="12">
        <v>496</v>
      </c>
      <c r="L112" t="s" s="12">
        <v>1061</v>
      </c>
      <c r="M112" t="s" s="12">
        <v>56</v>
      </c>
    </row>
    <row r="113" ht="15" customHeight="1">
      <c r="A113" s="10">
        <v>112</v>
      </c>
      <c r="B113" t="s" s="11">
        <v>1062</v>
      </c>
      <c r="C113" t="s" s="12">
        <v>1063</v>
      </c>
      <c r="D113" s="13">
        <v>617950300212</v>
      </c>
      <c r="E113" t="s" s="14">
        <v>1060</v>
      </c>
      <c r="F113" s="15">
        <v>3.8625</v>
      </c>
      <c r="G113" s="15">
        <v>3.9</v>
      </c>
      <c r="H113" s="16">
        <v>4.3</v>
      </c>
      <c r="I113" s="16">
        <f>F113*20</f>
        <v>77.25</v>
      </c>
      <c r="J113" t="s" s="11">
        <v>108</v>
      </c>
      <c r="K113" t="s" s="12">
        <v>496</v>
      </c>
      <c r="L113" t="s" s="12">
        <v>1061</v>
      </c>
      <c r="M113" t="s" s="12">
        <v>56</v>
      </c>
    </row>
    <row r="114" ht="15" customHeight="1">
      <c r="A114" s="10">
        <v>113</v>
      </c>
      <c r="B114" t="s" s="11">
        <v>1064</v>
      </c>
      <c r="C114" t="s" s="12">
        <v>1065</v>
      </c>
      <c r="D114" s="13">
        <v>617950300052</v>
      </c>
      <c r="E114" t="s" s="14">
        <v>1060</v>
      </c>
      <c r="F114" s="15">
        <v>3.8625</v>
      </c>
      <c r="G114" s="15">
        <v>6.95</v>
      </c>
      <c r="H114" s="16">
        <v>4.3</v>
      </c>
      <c r="I114" s="16">
        <f>F114*20</f>
        <v>77.25</v>
      </c>
      <c r="J114" t="s" s="11">
        <v>108</v>
      </c>
      <c r="K114" t="s" s="12">
        <v>496</v>
      </c>
      <c r="L114" t="s" s="12">
        <v>1061</v>
      </c>
      <c r="M114" t="s" s="12">
        <v>56</v>
      </c>
    </row>
    <row r="115" ht="15" customHeight="1">
      <c r="A115" s="10">
        <v>114</v>
      </c>
      <c r="B115" t="s" s="11">
        <v>1066</v>
      </c>
      <c r="C115" t="s" s="12">
        <v>1067</v>
      </c>
      <c r="D115" s="13">
        <v>617950300205</v>
      </c>
      <c r="E115" t="s" s="14">
        <v>935</v>
      </c>
      <c r="F115" s="15">
        <v>6.95</v>
      </c>
      <c r="G115" s="15">
        <v>6.95</v>
      </c>
      <c r="H115" s="16">
        <v>7.75</v>
      </c>
      <c r="I115" s="16">
        <f>F115*12</f>
        <v>83.40000000000001</v>
      </c>
      <c r="J115" t="s" s="11">
        <v>108</v>
      </c>
      <c r="K115" t="s" s="12">
        <v>496</v>
      </c>
      <c r="L115" t="s" s="12">
        <v>1061</v>
      </c>
      <c r="M115" t="s" s="12">
        <v>56</v>
      </c>
    </row>
    <row r="116" ht="15" customHeight="1">
      <c r="A116" s="10">
        <v>115</v>
      </c>
      <c r="B116" t="s" s="11">
        <v>1068</v>
      </c>
      <c r="C116" t="s" s="12">
        <v>1069</v>
      </c>
      <c r="D116" s="13">
        <v>617950300236</v>
      </c>
      <c r="E116" t="s" s="14">
        <v>1060</v>
      </c>
      <c r="F116" s="15">
        <v>3.8625</v>
      </c>
      <c r="G116" s="15">
        <v>3.9</v>
      </c>
      <c r="H116" s="16">
        <v>4.3</v>
      </c>
      <c r="I116" s="16">
        <f>F116*20</f>
        <v>77.25</v>
      </c>
      <c r="J116" t="s" s="11">
        <v>108</v>
      </c>
      <c r="K116" t="s" s="12">
        <v>496</v>
      </c>
      <c r="L116" t="s" s="12">
        <v>1061</v>
      </c>
      <c r="M116" t="s" s="12">
        <v>56</v>
      </c>
    </row>
    <row r="117" ht="15" customHeight="1">
      <c r="A117" s="10">
        <v>116</v>
      </c>
      <c r="B117" t="s" s="11">
        <v>1070</v>
      </c>
      <c r="C117" t="s" s="12">
        <v>1071</v>
      </c>
      <c r="D117" s="13">
        <v>617950300298</v>
      </c>
      <c r="E117" t="s" s="14">
        <v>1060</v>
      </c>
      <c r="F117" s="15">
        <v>3.8625</v>
      </c>
      <c r="G117" s="15">
        <v>3.9</v>
      </c>
      <c r="H117" s="16">
        <v>4.3</v>
      </c>
      <c r="I117" s="16">
        <f>F117*20</f>
        <v>77.25</v>
      </c>
      <c r="J117" t="s" s="11">
        <v>108</v>
      </c>
      <c r="K117" t="s" s="12">
        <v>496</v>
      </c>
      <c r="L117" t="s" s="12">
        <v>1061</v>
      </c>
      <c r="M117" t="s" s="12">
        <v>56</v>
      </c>
    </row>
    <row r="118" ht="15" customHeight="1">
      <c r="A118" s="10">
        <v>117</v>
      </c>
      <c r="B118" t="s" s="11">
        <v>1072</v>
      </c>
      <c r="C118" t="s" s="11">
        <v>1073</v>
      </c>
      <c r="D118" s="13">
        <v>617950302155</v>
      </c>
      <c r="E118" t="s" s="14">
        <v>1074</v>
      </c>
      <c r="F118" s="15">
        <v>3.225</v>
      </c>
      <c r="G118" s="15">
        <v>3.25</v>
      </c>
      <c r="H118" s="16">
        <v>3.65</v>
      </c>
      <c r="I118" s="16">
        <f>F118*20</f>
        <v>64.5</v>
      </c>
      <c r="J118" t="s" s="11">
        <v>108</v>
      </c>
      <c r="K118" t="s" s="12">
        <v>496</v>
      </c>
      <c r="L118" t="s" s="12">
        <v>1075</v>
      </c>
      <c r="M118" t="s" s="12">
        <v>56</v>
      </c>
    </row>
    <row r="119" ht="15" customHeight="1">
      <c r="A119" s="10">
        <v>118</v>
      </c>
      <c r="B119" t="s" s="11">
        <v>1076</v>
      </c>
      <c r="C119" t="s" s="12">
        <v>1077</v>
      </c>
      <c r="D119" s="13">
        <v>617950300014</v>
      </c>
      <c r="E119" t="s" s="14">
        <v>1078</v>
      </c>
      <c r="F119" s="15">
        <v>4.2</v>
      </c>
      <c r="G119" s="15">
        <v>4.2</v>
      </c>
      <c r="H119" s="16">
        <v>4.65</v>
      </c>
      <c r="I119" s="16">
        <f>F119*20</f>
        <v>84</v>
      </c>
      <c r="J119" t="s" s="11">
        <v>108</v>
      </c>
      <c r="K119" t="s" s="11">
        <v>496</v>
      </c>
      <c r="L119" t="s" s="11">
        <v>1075</v>
      </c>
      <c r="M119" t="s" s="12">
        <v>56</v>
      </c>
    </row>
    <row r="120" ht="15" customHeight="1">
      <c r="A120" s="10">
        <v>119</v>
      </c>
      <c r="B120" t="s" s="11">
        <v>1079</v>
      </c>
      <c r="C120" t="s" s="12">
        <v>1080</v>
      </c>
      <c r="D120" s="13">
        <v>617950300038</v>
      </c>
      <c r="E120" t="s" s="14">
        <v>1081</v>
      </c>
      <c r="F120" s="15">
        <v>7.55</v>
      </c>
      <c r="G120" s="15">
        <v>7.55</v>
      </c>
      <c r="H120" s="16">
        <v>8.5</v>
      </c>
      <c r="I120" s="16">
        <f>F120*12</f>
        <v>90.59999999999999</v>
      </c>
      <c r="J120" t="s" s="11">
        <v>108</v>
      </c>
      <c r="K120" t="s" s="11">
        <v>496</v>
      </c>
      <c r="L120" t="s" s="11">
        <v>1075</v>
      </c>
      <c r="M120" t="s" s="12">
        <v>56</v>
      </c>
    </row>
    <row r="121" ht="15" customHeight="1">
      <c r="A121" s="10">
        <v>120</v>
      </c>
      <c r="B121" t="s" s="11">
        <v>1082</v>
      </c>
      <c r="C121" t="s" s="12">
        <v>1083</v>
      </c>
      <c r="D121" s="13">
        <v>617950300021</v>
      </c>
      <c r="E121" t="s" s="14">
        <v>1078</v>
      </c>
      <c r="F121" s="15">
        <v>4.2</v>
      </c>
      <c r="G121" s="15">
        <v>4.2</v>
      </c>
      <c r="H121" s="16">
        <v>4.65</v>
      </c>
      <c r="I121" s="16">
        <f>F121*20</f>
        <v>84</v>
      </c>
      <c r="J121" t="s" s="11">
        <v>108</v>
      </c>
      <c r="K121" t="s" s="11">
        <v>496</v>
      </c>
      <c r="L121" t="s" s="11">
        <v>1075</v>
      </c>
      <c r="M121" t="s" s="12">
        <v>56</v>
      </c>
    </row>
    <row r="122" ht="15" customHeight="1">
      <c r="A122" s="10">
        <v>121</v>
      </c>
      <c r="B122" t="s" s="11">
        <v>1084</v>
      </c>
      <c r="C122" t="s" s="12">
        <v>1085</v>
      </c>
      <c r="D122" s="13">
        <v>617950300090</v>
      </c>
      <c r="E122" t="s" s="14">
        <v>1078</v>
      </c>
      <c r="F122" s="15">
        <v>4.2</v>
      </c>
      <c r="G122" s="15">
        <v>4.2</v>
      </c>
      <c r="H122" s="16">
        <v>4.65</v>
      </c>
      <c r="I122" s="16">
        <f>F122*20</f>
        <v>84</v>
      </c>
      <c r="J122" t="s" s="11">
        <v>108</v>
      </c>
      <c r="K122" t="s" s="11">
        <v>496</v>
      </c>
      <c r="L122" t="s" s="11">
        <v>1075</v>
      </c>
      <c r="M122" t="s" s="12">
        <v>56</v>
      </c>
    </row>
    <row r="123" ht="15" customHeight="1">
      <c r="A123" s="10">
        <v>122</v>
      </c>
      <c r="B123" t="s" s="11">
        <v>1086</v>
      </c>
      <c r="C123" t="s" s="12">
        <v>1087</v>
      </c>
      <c r="D123" s="13">
        <v>617950300106</v>
      </c>
      <c r="E123" t="s" s="14">
        <v>1078</v>
      </c>
      <c r="F123" s="15">
        <v>4.2</v>
      </c>
      <c r="G123" s="15">
        <v>4.2</v>
      </c>
      <c r="H123" s="16">
        <v>4.65</v>
      </c>
      <c r="I123" s="16">
        <f>F123*20</f>
        <v>84</v>
      </c>
      <c r="J123" t="s" s="11">
        <v>108</v>
      </c>
      <c r="K123" t="s" s="11">
        <v>496</v>
      </c>
      <c r="L123" t="s" s="11">
        <v>1075</v>
      </c>
      <c r="M123" t="s" s="12">
        <v>56</v>
      </c>
    </row>
    <row r="124" ht="15" customHeight="1">
      <c r="A124" s="10">
        <v>123</v>
      </c>
      <c r="B124" t="s" s="11">
        <v>1088</v>
      </c>
      <c r="C124" t="s" s="12">
        <v>1089</v>
      </c>
      <c r="D124" s="13">
        <v>617950300168</v>
      </c>
      <c r="E124" t="s" s="14">
        <v>1078</v>
      </c>
      <c r="F124" s="15">
        <v>4.2</v>
      </c>
      <c r="G124" s="15">
        <v>4.2</v>
      </c>
      <c r="H124" s="16">
        <v>4.65</v>
      </c>
      <c r="I124" s="16">
        <f>F124*20</f>
        <v>84</v>
      </c>
      <c r="J124" t="s" s="11">
        <v>108</v>
      </c>
      <c r="K124" t="s" s="11">
        <v>496</v>
      </c>
      <c r="L124" t="s" s="11">
        <v>1075</v>
      </c>
      <c r="M124" t="s" s="12">
        <v>56</v>
      </c>
    </row>
    <row r="125" ht="15" customHeight="1">
      <c r="A125" s="10">
        <v>124</v>
      </c>
      <c r="B125" t="s" s="11">
        <v>1090</v>
      </c>
      <c r="C125" t="s" s="12">
        <v>1091</v>
      </c>
      <c r="D125" s="13">
        <v>617950300366</v>
      </c>
      <c r="E125" t="s" s="14">
        <v>1078</v>
      </c>
      <c r="F125" s="15">
        <v>4.2</v>
      </c>
      <c r="G125" s="15">
        <v>4.2</v>
      </c>
      <c r="H125" s="16">
        <v>4.65</v>
      </c>
      <c r="I125" s="16">
        <f>F125*20</f>
        <v>84</v>
      </c>
      <c r="J125" t="s" s="11">
        <v>108</v>
      </c>
      <c r="K125" t="s" s="11">
        <v>496</v>
      </c>
      <c r="L125" t="s" s="11">
        <v>1075</v>
      </c>
      <c r="M125" t="s" s="12">
        <v>56</v>
      </c>
    </row>
    <row r="126" ht="15" customHeight="1">
      <c r="A126" s="10">
        <v>125</v>
      </c>
      <c r="B126" t="s" s="11">
        <v>1092</v>
      </c>
      <c r="C126" t="s" s="12">
        <v>1093</v>
      </c>
      <c r="D126" s="13">
        <v>617950300557</v>
      </c>
      <c r="E126" t="s" s="14">
        <v>1078</v>
      </c>
      <c r="F126" s="15">
        <v>4.2</v>
      </c>
      <c r="G126" s="15">
        <v>4.2</v>
      </c>
      <c r="H126" s="16">
        <v>4.65</v>
      </c>
      <c r="I126" s="16">
        <f>F126*20</f>
        <v>84</v>
      </c>
      <c r="J126" t="s" s="11">
        <v>108</v>
      </c>
      <c r="K126" t="s" s="12">
        <v>496</v>
      </c>
      <c r="L126" t="s" s="12">
        <v>1075</v>
      </c>
      <c r="M126" t="s" s="12">
        <v>56</v>
      </c>
    </row>
    <row r="127" ht="15" customHeight="1">
      <c r="A127" s="10">
        <v>126</v>
      </c>
      <c r="B127" t="s" s="11">
        <v>1094</v>
      </c>
      <c r="C127" t="s" s="12">
        <v>1095</v>
      </c>
      <c r="D127" s="13">
        <v>617950300564</v>
      </c>
      <c r="E127" t="s" s="14">
        <v>1078</v>
      </c>
      <c r="F127" s="15">
        <v>4.2</v>
      </c>
      <c r="G127" s="15">
        <v>4.2</v>
      </c>
      <c r="H127" s="16">
        <v>4.65</v>
      </c>
      <c r="I127" s="16">
        <f>F127*20</f>
        <v>84</v>
      </c>
      <c r="J127" t="s" s="11">
        <v>108</v>
      </c>
      <c r="K127" t="s" s="11">
        <v>496</v>
      </c>
      <c r="L127" t="s" s="11">
        <v>1075</v>
      </c>
      <c r="M127" t="s" s="12">
        <v>56</v>
      </c>
    </row>
    <row r="128" ht="15" customHeight="1">
      <c r="A128" s="10">
        <v>127</v>
      </c>
      <c r="B128" t="s" s="11">
        <v>1096</v>
      </c>
      <c r="C128" t="s" s="12">
        <v>1097</v>
      </c>
      <c r="D128" s="13">
        <v>617950300724</v>
      </c>
      <c r="E128" t="s" s="14">
        <v>1078</v>
      </c>
      <c r="F128" s="15">
        <v>4.2</v>
      </c>
      <c r="G128" s="15">
        <v>4.2</v>
      </c>
      <c r="H128" s="16">
        <v>4.65</v>
      </c>
      <c r="I128" s="16">
        <f>F128*20</f>
        <v>84</v>
      </c>
      <c r="J128" t="s" s="11">
        <v>108</v>
      </c>
      <c r="K128" t="s" s="11">
        <v>496</v>
      </c>
      <c r="L128" t="s" s="11">
        <v>1075</v>
      </c>
      <c r="M128" t="s" s="12">
        <v>56</v>
      </c>
    </row>
    <row r="129" ht="15" customHeight="1">
      <c r="A129" s="10">
        <v>128</v>
      </c>
      <c r="B129" t="s" s="11">
        <v>1098</v>
      </c>
      <c r="C129" t="s" s="12">
        <v>1099</v>
      </c>
      <c r="D129" s="13">
        <v>617950300076</v>
      </c>
      <c r="E129" t="s" s="14">
        <v>1081</v>
      </c>
      <c r="F129" s="15">
        <v>7.55</v>
      </c>
      <c r="G129" s="15">
        <v>7.6</v>
      </c>
      <c r="H129" s="16">
        <v>8.5</v>
      </c>
      <c r="I129" s="16">
        <f>F129*12</f>
        <v>90.59999999999999</v>
      </c>
      <c r="J129" t="s" s="11">
        <v>108</v>
      </c>
      <c r="K129" t="s" s="11">
        <v>496</v>
      </c>
      <c r="L129" t="s" s="11">
        <v>1075</v>
      </c>
      <c r="M129" t="s" s="12">
        <v>56</v>
      </c>
    </row>
    <row r="130" ht="15" customHeight="1">
      <c r="A130" s="10">
        <v>129</v>
      </c>
      <c r="B130" t="s" s="11">
        <v>1100</v>
      </c>
      <c r="C130" t="s" s="12">
        <v>1101</v>
      </c>
      <c r="D130" s="13">
        <v>617950308102</v>
      </c>
      <c r="E130" t="s" s="14">
        <v>1078</v>
      </c>
      <c r="F130" s="15">
        <v>4.2</v>
      </c>
      <c r="G130" s="15">
        <v>4.2</v>
      </c>
      <c r="H130" s="16">
        <v>4.65</v>
      </c>
      <c r="I130" s="16">
        <f>F130*20</f>
        <v>84</v>
      </c>
      <c r="J130" t="s" s="11">
        <v>108</v>
      </c>
      <c r="K130" t="s" s="11">
        <v>496</v>
      </c>
      <c r="L130" t="s" s="11">
        <v>1075</v>
      </c>
      <c r="M130" t="s" s="12">
        <v>56</v>
      </c>
    </row>
    <row r="131" ht="15" customHeight="1">
      <c r="A131" s="10">
        <v>130</v>
      </c>
      <c r="B131" t="s" s="11">
        <v>1102</v>
      </c>
      <c r="C131" t="s" s="12">
        <v>1103</v>
      </c>
      <c r="D131" s="13">
        <v>617950300823</v>
      </c>
      <c r="E131" t="s" s="14">
        <v>1078</v>
      </c>
      <c r="F131" s="15">
        <v>4.2</v>
      </c>
      <c r="G131" s="15">
        <v>4.2</v>
      </c>
      <c r="H131" s="16">
        <v>4.65</v>
      </c>
      <c r="I131" s="16">
        <f>F131*20</f>
        <v>84</v>
      </c>
      <c r="J131" t="s" s="11">
        <v>108</v>
      </c>
      <c r="K131" t="s" s="11">
        <v>496</v>
      </c>
      <c r="L131" t="s" s="11">
        <v>1075</v>
      </c>
      <c r="M131" t="s" s="12">
        <v>56</v>
      </c>
    </row>
    <row r="132" ht="17" customHeight="1">
      <c r="A132" s="10">
        <v>131</v>
      </c>
      <c r="B132" t="s" s="11">
        <v>1104</v>
      </c>
      <c r="C132" t="s" s="12">
        <v>1105</v>
      </c>
      <c r="D132" s="17">
        <v>617950300434</v>
      </c>
      <c r="E132" t="s" s="14">
        <v>1078</v>
      </c>
      <c r="F132" s="15"/>
      <c r="G132" s="15"/>
      <c r="H132" s="15"/>
      <c r="I132" s="16"/>
      <c r="J132" t="s" s="11">
        <v>108</v>
      </c>
      <c r="K132" t="s" s="11">
        <v>496</v>
      </c>
      <c r="L132" t="s" s="11">
        <v>1075</v>
      </c>
      <c r="M132" t="s" s="12">
        <v>56</v>
      </c>
    </row>
    <row r="133" ht="15" customHeight="1">
      <c r="A133" s="10">
        <v>132</v>
      </c>
      <c r="B133" t="s" s="11">
        <v>1106</v>
      </c>
      <c r="C133" t="s" s="12">
        <v>1107</v>
      </c>
      <c r="D133" s="13">
        <v>617950300847</v>
      </c>
      <c r="E133" t="s" s="14">
        <v>1078</v>
      </c>
      <c r="F133" s="15">
        <v>4.2</v>
      </c>
      <c r="G133" s="15">
        <v>4.2</v>
      </c>
      <c r="H133" s="16">
        <v>4.65</v>
      </c>
      <c r="I133" s="16">
        <f>F133*20</f>
        <v>84</v>
      </c>
      <c r="J133" t="s" s="11">
        <v>108</v>
      </c>
      <c r="K133" t="s" s="11">
        <v>496</v>
      </c>
      <c r="L133" t="s" s="11">
        <v>1075</v>
      </c>
      <c r="M133" t="s" s="12">
        <v>56</v>
      </c>
    </row>
    <row r="134" ht="15" customHeight="1">
      <c r="A134" s="10">
        <v>133</v>
      </c>
      <c r="B134" t="s" s="11">
        <v>1108</v>
      </c>
      <c r="C134" t="s" s="12">
        <v>1109</v>
      </c>
      <c r="D134" s="13">
        <v>617950302018</v>
      </c>
      <c r="E134" t="s" s="14">
        <v>1078</v>
      </c>
      <c r="F134" s="15">
        <v>4.2</v>
      </c>
      <c r="G134" s="15">
        <v>4.2</v>
      </c>
      <c r="H134" s="16">
        <v>4.65</v>
      </c>
      <c r="I134" s="16">
        <f>F134*20</f>
        <v>84</v>
      </c>
      <c r="J134" t="s" s="11">
        <v>108</v>
      </c>
      <c r="K134" t="s" s="11">
        <v>496</v>
      </c>
      <c r="L134" t="s" s="11">
        <v>1075</v>
      </c>
      <c r="M134" t="s" s="12">
        <v>56</v>
      </c>
    </row>
    <row r="135" ht="15" customHeight="1">
      <c r="A135" s="10">
        <v>134</v>
      </c>
      <c r="B135" t="s" s="11">
        <v>1110</v>
      </c>
      <c r="C135" t="s" s="12">
        <v>1111</v>
      </c>
      <c r="D135" s="13">
        <v>617950300991</v>
      </c>
      <c r="E135" t="s" s="14">
        <v>1078</v>
      </c>
      <c r="F135" s="15">
        <v>4.2</v>
      </c>
      <c r="G135" s="15">
        <v>4.2</v>
      </c>
      <c r="H135" s="16">
        <v>4.65</v>
      </c>
      <c r="I135" s="16">
        <f>F135*20</f>
        <v>84</v>
      </c>
      <c r="J135" t="s" s="11">
        <v>108</v>
      </c>
      <c r="K135" t="s" s="11">
        <v>496</v>
      </c>
      <c r="L135" t="s" s="11">
        <v>1075</v>
      </c>
      <c r="M135" t="s" s="12">
        <v>56</v>
      </c>
    </row>
    <row r="136" ht="15" customHeight="1">
      <c r="A136" s="10">
        <v>135</v>
      </c>
      <c r="B136" t="s" s="11">
        <v>1112</v>
      </c>
      <c r="C136" t="s" s="12">
        <v>1113</v>
      </c>
      <c r="D136" s="13">
        <v>617950305026</v>
      </c>
      <c r="E136" t="s" s="14">
        <v>1081</v>
      </c>
      <c r="F136" s="15">
        <v>7.55</v>
      </c>
      <c r="G136" s="15">
        <v>7.6</v>
      </c>
      <c r="H136" s="16">
        <v>8.5</v>
      </c>
      <c r="I136" s="16">
        <f>F136*12</f>
        <v>90.59999999999999</v>
      </c>
      <c r="J136" t="s" s="11">
        <v>108</v>
      </c>
      <c r="K136" t="s" s="11">
        <v>496</v>
      </c>
      <c r="L136" t="s" s="11">
        <v>1075</v>
      </c>
      <c r="M136" t="s" s="12">
        <v>56</v>
      </c>
    </row>
    <row r="137" ht="15" customHeight="1">
      <c r="A137" s="10">
        <v>136</v>
      </c>
      <c r="B137" t="s" s="11">
        <v>1114</v>
      </c>
      <c r="C137" t="s" s="12">
        <v>1115</v>
      </c>
      <c r="D137" s="13">
        <v>617950300465</v>
      </c>
      <c r="E137" t="s" s="14">
        <v>1078</v>
      </c>
      <c r="F137" s="15">
        <v>6.75</v>
      </c>
      <c r="G137" s="15">
        <v>6.75</v>
      </c>
      <c r="H137" s="16">
        <v>7.5</v>
      </c>
      <c r="I137" s="16">
        <f>F137*20</f>
        <v>135</v>
      </c>
      <c r="J137" t="s" s="11">
        <v>108</v>
      </c>
      <c r="K137" t="s" s="11">
        <v>496</v>
      </c>
      <c r="L137" t="s" s="11">
        <v>751</v>
      </c>
      <c r="M137" t="s" s="12">
        <v>56</v>
      </c>
    </row>
    <row r="138" ht="15" customHeight="1">
      <c r="A138" s="10">
        <v>137</v>
      </c>
      <c r="B138" t="s" s="11">
        <v>1116</v>
      </c>
      <c r="C138" t="s" s="12">
        <v>1117</v>
      </c>
      <c r="D138" s="13">
        <v>617950300489</v>
      </c>
      <c r="E138" t="s" s="14">
        <v>1078</v>
      </c>
      <c r="F138" s="15">
        <v>6.75</v>
      </c>
      <c r="G138" s="15">
        <v>6.75</v>
      </c>
      <c r="H138" s="16">
        <v>7.5</v>
      </c>
      <c r="I138" s="16">
        <f>F138*20</f>
        <v>135</v>
      </c>
      <c r="J138" t="s" s="11">
        <v>108</v>
      </c>
      <c r="K138" t="s" s="11">
        <v>496</v>
      </c>
      <c r="L138" t="s" s="11">
        <v>751</v>
      </c>
      <c r="M138" t="s" s="12">
        <v>56</v>
      </c>
    </row>
    <row r="139" ht="15" customHeight="1">
      <c r="A139" s="10">
        <v>138</v>
      </c>
      <c r="B139" t="s" s="11">
        <v>1118</v>
      </c>
      <c r="C139" t="s" s="12">
        <v>1119</v>
      </c>
      <c r="D139" s="13">
        <v>617950300540</v>
      </c>
      <c r="E139" t="s" s="14">
        <v>1078</v>
      </c>
      <c r="F139" s="15">
        <v>9.17</v>
      </c>
      <c r="G139" s="15">
        <v>9.199999999999999</v>
      </c>
      <c r="H139" s="16">
        <v>10.25</v>
      </c>
      <c r="I139" s="16">
        <f>F139*20</f>
        <v>183.4</v>
      </c>
      <c r="J139" t="s" s="11">
        <v>108</v>
      </c>
      <c r="K139" t="s" s="11">
        <v>496</v>
      </c>
      <c r="L139" t="s" s="11">
        <v>751</v>
      </c>
      <c r="M139" t="s" s="12">
        <v>56</v>
      </c>
    </row>
    <row r="140" ht="15" customHeight="1">
      <c r="A140" s="10">
        <v>139</v>
      </c>
      <c r="B140" t="s" s="11">
        <v>1120</v>
      </c>
      <c r="C140" t="s" s="12">
        <v>1121</v>
      </c>
      <c r="D140" s="13">
        <v>617950300588</v>
      </c>
      <c r="E140" t="s" s="14">
        <v>1078</v>
      </c>
      <c r="F140" s="15">
        <v>10.08</v>
      </c>
      <c r="G140" s="15">
        <v>10.1</v>
      </c>
      <c r="H140" s="16">
        <v>11.25</v>
      </c>
      <c r="I140" s="16">
        <f>F140*20</f>
        <v>201.6</v>
      </c>
      <c r="J140" t="s" s="11">
        <v>108</v>
      </c>
      <c r="K140" t="s" s="11">
        <v>496</v>
      </c>
      <c r="L140" t="s" s="11">
        <v>751</v>
      </c>
      <c r="M140" t="s" s="12">
        <v>56</v>
      </c>
    </row>
    <row r="141" ht="15" customHeight="1">
      <c r="A141" s="10">
        <v>140</v>
      </c>
      <c r="B141" t="s" s="11">
        <v>1122</v>
      </c>
      <c r="C141" t="s" s="12">
        <v>1123</v>
      </c>
      <c r="D141" s="13">
        <v>617950300601</v>
      </c>
      <c r="E141" t="s" s="14">
        <v>1078</v>
      </c>
      <c r="F141" s="15">
        <v>9.1</v>
      </c>
      <c r="G141" s="15">
        <v>9.1</v>
      </c>
      <c r="H141" s="16">
        <v>10.25</v>
      </c>
      <c r="I141" s="16">
        <f>F141*20</f>
        <v>182</v>
      </c>
      <c r="J141" t="s" s="11">
        <v>108</v>
      </c>
      <c r="K141" t="s" s="12">
        <v>496</v>
      </c>
      <c r="L141" t="s" s="12">
        <v>751</v>
      </c>
      <c r="M141" t="s" s="12">
        <v>56</v>
      </c>
    </row>
    <row r="142" ht="15" customHeight="1">
      <c r="A142" s="10">
        <v>141</v>
      </c>
      <c r="B142" t="s" s="11">
        <v>1124</v>
      </c>
      <c r="C142" t="s" s="12">
        <v>1125</v>
      </c>
      <c r="D142" s="13">
        <v>617950300649</v>
      </c>
      <c r="E142" t="s" s="14">
        <v>1078</v>
      </c>
      <c r="F142" s="15">
        <v>8.65</v>
      </c>
      <c r="G142" s="15">
        <v>8.65</v>
      </c>
      <c r="H142" s="16">
        <v>9.75</v>
      </c>
      <c r="I142" s="16">
        <f>F142*20</f>
        <v>173</v>
      </c>
      <c r="J142" t="s" s="11">
        <v>108</v>
      </c>
      <c r="K142" t="s" s="12">
        <v>496</v>
      </c>
      <c r="L142" t="s" s="12">
        <v>751</v>
      </c>
      <c r="M142" t="s" s="12">
        <v>56</v>
      </c>
    </row>
    <row r="143" ht="15" customHeight="1">
      <c r="A143" s="10">
        <v>142</v>
      </c>
      <c r="B143" t="s" s="11">
        <v>1126</v>
      </c>
      <c r="C143" t="s" s="12">
        <v>1127</v>
      </c>
      <c r="D143" s="13">
        <v>617950300625</v>
      </c>
      <c r="E143" t="s" s="14">
        <v>1078</v>
      </c>
      <c r="F143" s="15">
        <v>8.65</v>
      </c>
      <c r="G143" s="15">
        <v>8.65</v>
      </c>
      <c r="H143" s="16">
        <v>9.75</v>
      </c>
      <c r="I143" s="16">
        <f>F143*20</f>
        <v>173</v>
      </c>
      <c r="J143" t="s" s="11">
        <v>108</v>
      </c>
      <c r="K143" t="s" s="12">
        <v>496</v>
      </c>
      <c r="L143" t="s" s="12">
        <v>751</v>
      </c>
      <c r="M143" t="s" s="12">
        <v>56</v>
      </c>
    </row>
    <row r="144" ht="15" customHeight="1">
      <c r="A144" s="10">
        <v>143</v>
      </c>
      <c r="B144" t="s" s="11">
        <v>1128</v>
      </c>
      <c r="C144" t="s" s="12">
        <v>1129</v>
      </c>
      <c r="D144" s="13">
        <v>617950300502</v>
      </c>
      <c r="E144" t="s" s="14">
        <v>1078</v>
      </c>
      <c r="F144" s="15">
        <v>10.05</v>
      </c>
      <c r="G144" s="15">
        <v>10.05</v>
      </c>
      <c r="H144" s="16">
        <v>11.25</v>
      </c>
      <c r="I144" s="16">
        <f>F144*20</f>
        <v>201</v>
      </c>
      <c r="J144" t="s" s="11">
        <v>108</v>
      </c>
      <c r="K144" t="s" s="12">
        <v>496</v>
      </c>
      <c r="L144" t="s" s="12">
        <v>751</v>
      </c>
      <c r="M144" t="s" s="12">
        <v>56</v>
      </c>
    </row>
    <row r="145" ht="15" customHeight="1">
      <c r="A145" s="10">
        <v>144</v>
      </c>
      <c r="B145" t="s" s="11">
        <v>1130</v>
      </c>
      <c r="C145" t="s" s="12">
        <v>1131</v>
      </c>
      <c r="D145" s="13">
        <v>617950300526</v>
      </c>
      <c r="E145" t="s" s="14">
        <v>1078</v>
      </c>
      <c r="F145" s="15">
        <v>10.95</v>
      </c>
      <c r="G145" s="15">
        <v>10.95</v>
      </c>
      <c r="H145" s="16">
        <v>12.25</v>
      </c>
      <c r="I145" s="16">
        <f>F145*20</f>
        <v>219</v>
      </c>
      <c r="J145" t="s" s="11">
        <v>108</v>
      </c>
      <c r="K145" t="s" s="12">
        <v>496</v>
      </c>
      <c r="L145" t="s" s="12">
        <v>751</v>
      </c>
      <c r="M145" t="s" s="12">
        <v>56</v>
      </c>
    </row>
    <row r="146" ht="15" customHeight="1">
      <c r="A146" s="10">
        <v>145</v>
      </c>
      <c r="B146" t="s" s="11">
        <v>1132</v>
      </c>
      <c r="C146" t="s" s="12">
        <v>1133</v>
      </c>
      <c r="D146" s="13">
        <v>617950141952</v>
      </c>
      <c r="E146" t="s" s="14">
        <v>1134</v>
      </c>
      <c r="F146" s="15">
        <v>8.5</v>
      </c>
      <c r="G146" s="15">
        <v>8.5</v>
      </c>
      <c r="H146" s="16">
        <v>9.5</v>
      </c>
      <c r="I146" s="16">
        <f>F146*48</f>
        <v>408</v>
      </c>
      <c r="J146" t="s" s="11">
        <v>70</v>
      </c>
      <c r="K146" t="s" s="12">
        <v>499</v>
      </c>
      <c r="L146" t="s" s="12">
        <v>1135</v>
      </c>
      <c r="M146" t="s" s="12">
        <v>56</v>
      </c>
    </row>
    <row r="147" ht="15" customHeight="1">
      <c r="A147" s="10">
        <v>146</v>
      </c>
      <c r="B147" t="s" s="11">
        <v>1132</v>
      </c>
      <c r="C147" t="s" s="11">
        <v>1133</v>
      </c>
      <c r="D147" s="13">
        <v>617950143857</v>
      </c>
      <c r="E147" t="s" s="14">
        <v>1136</v>
      </c>
      <c r="F147" s="15">
        <v>4.583333333333333</v>
      </c>
      <c r="G147" s="15">
        <v>4.6</v>
      </c>
      <c r="H147" s="16">
        <v>5.25</v>
      </c>
      <c r="I147" s="16">
        <f>F147*48</f>
        <v>220</v>
      </c>
      <c r="J147" t="s" s="11">
        <v>70</v>
      </c>
      <c r="K147" t="s" s="12">
        <v>499</v>
      </c>
      <c r="L147" t="s" s="12">
        <v>1135</v>
      </c>
      <c r="M147" t="s" s="12">
        <v>56</v>
      </c>
    </row>
    <row r="148" ht="15" customHeight="1">
      <c r="A148" s="10">
        <v>147</v>
      </c>
      <c r="B148" t="s" s="11">
        <v>1137</v>
      </c>
      <c r="C148" t="s" s="11">
        <v>1138</v>
      </c>
      <c r="D148" s="13">
        <v>617950143819</v>
      </c>
      <c r="E148" t="s" s="14">
        <v>1134</v>
      </c>
      <c r="F148" s="15">
        <v>8.5</v>
      </c>
      <c r="G148" s="15">
        <v>8.5</v>
      </c>
      <c r="H148" s="16">
        <v>9.5</v>
      </c>
      <c r="I148" s="16">
        <f>F148*48</f>
        <v>408</v>
      </c>
      <c r="J148" t="s" s="11">
        <v>70</v>
      </c>
      <c r="K148" t="s" s="12">
        <v>499</v>
      </c>
      <c r="L148" t="s" s="12">
        <v>1135</v>
      </c>
      <c r="M148" t="s" s="12">
        <v>56</v>
      </c>
    </row>
    <row r="149" ht="15" customHeight="1">
      <c r="A149" s="10">
        <v>148</v>
      </c>
      <c r="B149" t="s" s="11">
        <v>1137</v>
      </c>
      <c r="C149" t="s" s="11">
        <v>1138</v>
      </c>
      <c r="D149" s="13">
        <v>617950143833</v>
      </c>
      <c r="E149" t="s" s="14">
        <v>1136</v>
      </c>
      <c r="F149" s="15">
        <v>4.583333333333333</v>
      </c>
      <c r="G149" s="15">
        <v>4.6</v>
      </c>
      <c r="H149" s="16">
        <v>5.25</v>
      </c>
      <c r="I149" s="16">
        <f>F149*48</f>
        <v>220</v>
      </c>
      <c r="J149" t="s" s="11">
        <v>70</v>
      </c>
      <c r="K149" t="s" s="12">
        <v>499</v>
      </c>
      <c r="L149" t="s" s="12">
        <v>1135</v>
      </c>
      <c r="M149" t="s" s="12">
        <v>56</v>
      </c>
    </row>
    <row r="150" ht="15" customHeight="1">
      <c r="A150" s="10">
        <v>149</v>
      </c>
      <c r="B150" t="s" s="11">
        <v>1139</v>
      </c>
      <c r="C150" t="s" s="11">
        <v>1140</v>
      </c>
      <c r="D150" s="13">
        <v>617950144953</v>
      </c>
      <c r="E150" t="s" s="14">
        <v>1134</v>
      </c>
      <c r="F150" s="15">
        <v>7.229166666666667</v>
      </c>
      <c r="G150" s="15">
        <v>7.25</v>
      </c>
      <c r="H150" s="16">
        <v>8</v>
      </c>
      <c r="I150" s="16">
        <f>F150*48</f>
        <v>347</v>
      </c>
      <c r="J150" t="s" s="11">
        <v>70</v>
      </c>
      <c r="K150" t="s" s="12">
        <v>499</v>
      </c>
      <c r="L150" t="s" s="12">
        <v>592</v>
      </c>
      <c r="M150" t="s" s="12">
        <v>56</v>
      </c>
    </row>
    <row r="151" ht="15" customHeight="1">
      <c r="A151" s="10">
        <v>150</v>
      </c>
      <c r="B151" t="s" s="11">
        <v>1141</v>
      </c>
      <c r="C151" t="s" s="12">
        <v>1142</v>
      </c>
      <c r="D151" s="13">
        <v>617950144915</v>
      </c>
      <c r="E151" t="s" s="14">
        <v>1134</v>
      </c>
      <c r="F151" s="15"/>
      <c r="G151" s="15"/>
      <c r="H151" s="15"/>
      <c r="I151" s="16"/>
      <c r="J151" t="s" s="11">
        <v>70</v>
      </c>
      <c r="K151" t="s" s="12">
        <v>499</v>
      </c>
      <c r="L151" t="s" s="12">
        <v>592</v>
      </c>
      <c r="M151" t="s" s="12">
        <v>56</v>
      </c>
    </row>
    <row r="152" ht="15" customHeight="1">
      <c r="A152" s="10">
        <v>151</v>
      </c>
      <c r="B152" t="s" s="11">
        <v>1139</v>
      </c>
      <c r="C152" t="s" s="11">
        <v>1140</v>
      </c>
      <c r="D152" s="13">
        <v>617950143956</v>
      </c>
      <c r="E152" t="s" s="14">
        <v>1136</v>
      </c>
      <c r="F152" s="15">
        <v>3.958333333333333</v>
      </c>
      <c r="G152" s="15">
        <v>4</v>
      </c>
      <c r="H152" s="16">
        <v>4.399999999999999</v>
      </c>
      <c r="I152" s="16">
        <f>F152*48</f>
        <v>190</v>
      </c>
      <c r="J152" t="s" s="11">
        <v>70</v>
      </c>
      <c r="K152" t="s" s="12">
        <v>499</v>
      </c>
      <c r="L152" t="s" s="12">
        <v>592</v>
      </c>
      <c r="M152" t="s" s="12">
        <v>56</v>
      </c>
    </row>
    <row r="153" ht="15" customHeight="1">
      <c r="A153" s="10">
        <v>152</v>
      </c>
      <c r="B153" t="s" s="11">
        <v>1141</v>
      </c>
      <c r="C153" t="s" s="12">
        <v>1142</v>
      </c>
      <c r="D153" s="13">
        <v>617950144977</v>
      </c>
      <c r="E153" t="s" s="14">
        <v>1136</v>
      </c>
      <c r="F153" s="15"/>
      <c r="G153" s="15"/>
      <c r="H153" s="15"/>
      <c r="I153" s="16"/>
      <c r="J153" t="s" s="11">
        <v>70</v>
      </c>
      <c r="K153" t="s" s="12">
        <v>499</v>
      </c>
      <c r="L153" t="s" s="12">
        <v>592</v>
      </c>
      <c r="M153" t="s" s="12">
        <v>56</v>
      </c>
    </row>
    <row r="154" ht="15" customHeight="1">
      <c r="A154" s="10">
        <v>153</v>
      </c>
      <c r="B154" t="s" s="11">
        <v>1143</v>
      </c>
      <c r="C154" t="s" s="11">
        <v>1144</v>
      </c>
      <c r="D154" s="13">
        <v>617950144199</v>
      </c>
      <c r="E154" t="s" s="14">
        <v>1134</v>
      </c>
      <c r="F154" s="15">
        <v>7.229166666666667</v>
      </c>
      <c r="G154" s="15">
        <v>7.25</v>
      </c>
      <c r="H154" s="16">
        <v>8</v>
      </c>
      <c r="I154" s="16">
        <f>F154*48</f>
        <v>347</v>
      </c>
      <c r="J154" t="s" s="11">
        <v>70</v>
      </c>
      <c r="K154" t="s" s="12">
        <v>499</v>
      </c>
      <c r="L154" t="s" s="12">
        <v>592</v>
      </c>
      <c r="M154" t="s" s="12">
        <v>56</v>
      </c>
    </row>
    <row r="155" ht="15" customHeight="1">
      <c r="A155" s="10">
        <v>154</v>
      </c>
      <c r="B155" t="s" s="11">
        <v>1145</v>
      </c>
      <c r="C155" t="s" s="12">
        <v>1146</v>
      </c>
      <c r="D155" s="13">
        <v>617950144939</v>
      </c>
      <c r="E155" t="s" s="14">
        <v>1134</v>
      </c>
      <c r="F155" s="15"/>
      <c r="G155" s="15"/>
      <c r="H155" s="15"/>
      <c r="I155" s="16"/>
      <c r="J155" t="s" s="11">
        <v>70</v>
      </c>
      <c r="K155" t="s" s="12">
        <v>499</v>
      </c>
      <c r="L155" t="s" s="12">
        <v>592</v>
      </c>
      <c r="M155" t="s" s="12">
        <v>56</v>
      </c>
    </row>
    <row r="156" ht="15" customHeight="1">
      <c r="A156" s="10">
        <v>155</v>
      </c>
      <c r="B156" t="s" s="11">
        <v>1147</v>
      </c>
      <c r="C156" t="s" s="11">
        <v>1148</v>
      </c>
      <c r="D156" s="13">
        <v>617950143192</v>
      </c>
      <c r="E156" t="s" s="14">
        <v>1134</v>
      </c>
      <c r="F156" s="15">
        <v>7.854166666666667</v>
      </c>
      <c r="G156" s="15">
        <v>7.854166666666667</v>
      </c>
      <c r="H156" s="16">
        <v>8.699999999999999</v>
      </c>
      <c r="I156" s="16">
        <f>F156*48</f>
        <v>377</v>
      </c>
      <c r="J156" t="s" s="11">
        <v>70</v>
      </c>
      <c r="K156" t="s" s="12">
        <v>499</v>
      </c>
      <c r="L156" t="s" s="12">
        <v>592</v>
      </c>
      <c r="M156" t="s" s="12">
        <v>56</v>
      </c>
    </row>
    <row r="157" ht="15" customHeight="1">
      <c r="A157" s="10">
        <v>156</v>
      </c>
      <c r="B157" t="s" s="11">
        <v>1149</v>
      </c>
      <c r="C157" t="s" s="12">
        <v>1150</v>
      </c>
      <c r="D157" s="13">
        <v>617950145479</v>
      </c>
      <c r="E157" t="s" s="14">
        <v>1134</v>
      </c>
      <c r="F157" s="15"/>
      <c r="G157" s="15"/>
      <c r="H157" s="15"/>
      <c r="I157" s="16"/>
      <c r="J157" t="s" s="11">
        <v>70</v>
      </c>
      <c r="K157" t="s" s="12">
        <v>499</v>
      </c>
      <c r="L157" t="s" s="12">
        <v>592</v>
      </c>
      <c r="M157" t="s" s="12">
        <v>56</v>
      </c>
    </row>
    <row r="158" ht="15" customHeight="1">
      <c r="A158" s="10">
        <v>157</v>
      </c>
      <c r="B158" t="s" s="11">
        <v>1143</v>
      </c>
      <c r="C158" t="s" s="11">
        <v>1144</v>
      </c>
      <c r="D158" s="13">
        <v>617950143574</v>
      </c>
      <c r="E158" t="s" s="14">
        <v>1136</v>
      </c>
      <c r="F158" s="15">
        <v>3.958333333333333</v>
      </c>
      <c r="G158" s="15">
        <v>4</v>
      </c>
      <c r="H158" s="16">
        <v>4.399999999999999</v>
      </c>
      <c r="I158" s="16">
        <f>F158*48</f>
        <v>190</v>
      </c>
      <c r="J158" t="s" s="11">
        <v>70</v>
      </c>
      <c r="K158" t="s" s="12">
        <v>499</v>
      </c>
      <c r="L158" t="s" s="12">
        <v>592</v>
      </c>
      <c r="M158" t="s" s="12">
        <v>56</v>
      </c>
    </row>
    <row r="159" ht="15" customHeight="1">
      <c r="A159" s="10">
        <v>158</v>
      </c>
      <c r="B159" t="s" s="11">
        <v>1145</v>
      </c>
      <c r="C159" t="s" s="12">
        <v>1146</v>
      </c>
      <c r="D159" s="13">
        <v>617950144991</v>
      </c>
      <c r="E159" t="s" s="14">
        <v>1136</v>
      </c>
      <c r="F159" s="15"/>
      <c r="G159" s="15"/>
      <c r="H159" s="15"/>
      <c r="I159" s="16"/>
      <c r="J159" t="s" s="11">
        <v>70</v>
      </c>
      <c r="K159" t="s" s="12">
        <v>499</v>
      </c>
      <c r="L159" t="s" s="12">
        <v>592</v>
      </c>
      <c r="M159" t="s" s="12">
        <v>56</v>
      </c>
    </row>
    <row r="160" ht="15" customHeight="1">
      <c r="A160" s="10">
        <v>159</v>
      </c>
      <c r="B160" t="s" s="11">
        <v>1151</v>
      </c>
      <c r="C160" t="s" s="12">
        <v>1152</v>
      </c>
      <c r="D160" s="13">
        <v>617950143895</v>
      </c>
      <c r="E160" t="s" s="14">
        <v>1134</v>
      </c>
      <c r="F160" s="15">
        <v>6</v>
      </c>
      <c r="G160" s="15">
        <v>6</v>
      </c>
      <c r="H160" s="16">
        <v>6.6</v>
      </c>
      <c r="I160" s="16">
        <f>F160*48</f>
        <v>288</v>
      </c>
      <c r="J160" t="s" s="11">
        <v>70</v>
      </c>
      <c r="K160" t="s" s="12">
        <v>499</v>
      </c>
      <c r="L160" t="s" s="12">
        <v>1153</v>
      </c>
      <c r="M160" t="s" s="12">
        <v>56</v>
      </c>
    </row>
    <row r="161" ht="15" customHeight="1">
      <c r="A161" s="10">
        <v>160</v>
      </c>
      <c r="B161" t="s" s="11">
        <v>1151</v>
      </c>
      <c r="C161" t="s" s="12">
        <v>1152</v>
      </c>
      <c r="D161" s="13">
        <v>617950143932</v>
      </c>
      <c r="E161" t="s" s="14">
        <v>1136</v>
      </c>
      <c r="F161" s="15">
        <v>3.4375</v>
      </c>
      <c r="G161" s="15">
        <v>3.45</v>
      </c>
      <c r="H161" s="16">
        <v>3.8</v>
      </c>
      <c r="I161" s="16">
        <f>F161*48</f>
        <v>165</v>
      </c>
      <c r="J161" t="s" s="11">
        <v>70</v>
      </c>
      <c r="K161" t="s" s="12">
        <v>499</v>
      </c>
      <c r="L161" t="s" s="12">
        <v>1153</v>
      </c>
      <c r="M161" t="s" s="12">
        <v>56</v>
      </c>
    </row>
    <row r="162" ht="15" customHeight="1">
      <c r="A162" s="10">
        <v>161</v>
      </c>
      <c r="B162" t="s" s="11">
        <v>1154</v>
      </c>
      <c r="C162" t="s" s="12">
        <v>1155</v>
      </c>
      <c r="D162" s="13">
        <v>617950143918</v>
      </c>
      <c r="E162" t="s" s="14">
        <v>1134</v>
      </c>
      <c r="F162" s="15">
        <v>6</v>
      </c>
      <c r="G162" s="15">
        <v>6</v>
      </c>
      <c r="H162" s="16">
        <v>6.6</v>
      </c>
      <c r="I162" s="16">
        <f>F162*48</f>
        <v>288</v>
      </c>
      <c r="J162" t="s" s="11">
        <v>70</v>
      </c>
      <c r="K162" t="s" s="12">
        <v>499</v>
      </c>
      <c r="L162" t="s" s="12">
        <v>1153</v>
      </c>
      <c r="M162" t="s" s="12">
        <v>56</v>
      </c>
    </row>
    <row r="163" ht="15" customHeight="1">
      <c r="A163" s="10">
        <v>162</v>
      </c>
      <c r="B163" t="s" s="11">
        <v>1156</v>
      </c>
      <c r="C163" t="s" s="12">
        <v>1157</v>
      </c>
      <c r="D163" s="13">
        <v>617950143994</v>
      </c>
      <c r="E163" t="s" s="14">
        <v>1134</v>
      </c>
      <c r="F163" s="15">
        <v>6.5625</v>
      </c>
      <c r="G163" s="15">
        <v>6.6</v>
      </c>
      <c r="H163" s="16">
        <v>7.25</v>
      </c>
      <c r="I163" s="16">
        <f>F163*48</f>
        <v>315</v>
      </c>
      <c r="J163" t="s" s="11">
        <v>70</v>
      </c>
      <c r="K163" t="s" s="12">
        <v>499</v>
      </c>
      <c r="L163" t="s" s="12">
        <v>1153</v>
      </c>
      <c r="M163" t="s" s="12">
        <v>56</v>
      </c>
    </row>
    <row r="164" ht="15" customHeight="1">
      <c r="A164" s="10">
        <v>163</v>
      </c>
      <c r="B164" t="s" s="11">
        <v>1154</v>
      </c>
      <c r="C164" t="s" s="12">
        <v>1155</v>
      </c>
      <c r="D164" s="13">
        <v>617950143970</v>
      </c>
      <c r="E164" t="s" s="14">
        <v>1136</v>
      </c>
      <c r="F164" s="15">
        <v>3.4375</v>
      </c>
      <c r="G164" s="15">
        <v>3.45</v>
      </c>
      <c r="H164" s="16">
        <v>3.8</v>
      </c>
      <c r="I164" s="16">
        <f>F164*48</f>
        <v>165</v>
      </c>
      <c r="J164" t="s" s="11">
        <v>70</v>
      </c>
      <c r="K164" t="s" s="12">
        <v>499</v>
      </c>
      <c r="L164" t="s" s="12">
        <v>1153</v>
      </c>
      <c r="M164" t="s" s="12">
        <v>56</v>
      </c>
    </row>
    <row r="165" ht="15" customHeight="1">
      <c r="A165" s="10">
        <v>164</v>
      </c>
      <c r="B165" t="s" s="11">
        <v>1158</v>
      </c>
      <c r="C165" t="s" s="11">
        <v>1159</v>
      </c>
      <c r="D165" s="13">
        <v>617950142959</v>
      </c>
      <c r="E165" t="s" s="14">
        <v>1134</v>
      </c>
      <c r="F165" s="15">
        <v>7.229166666666667</v>
      </c>
      <c r="G165" s="15">
        <v>7.25</v>
      </c>
      <c r="H165" s="16">
        <v>8</v>
      </c>
      <c r="I165" s="16">
        <f>F165*48</f>
        <v>347</v>
      </c>
      <c r="J165" t="s" s="11">
        <v>70</v>
      </c>
      <c r="K165" t="s" s="12">
        <v>499</v>
      </c>
      <c r="L165" t="s" s="12">
        <v>1160</v>
      </c>
      <c r="M165" t="s" s="12">
        <v>56</v>
      </c>
    </row>
    <row r="166" ht="15" customHeight="1">
      <c r="A166" s="10">
        <v>165</v>
      </c>
      <c r="B166" t="s" s="11">
        <v>1161</v>
      </c>
      <c r="C166" t="s" s="12">
        <v>1162</v>
      </c>
      <c r="D166" s="13">
        <v>617950145011</v>
      </c>
      <c r="E166" t="s" s="14">
        <v>1134</v>
      </c>
      <c r="F166" s="15"/>
      <c r="G166" s="15"/>
      <c r="H166" s="15"/>
      <c r="I166" s="16"/>
      <c r="J166" t="s" s="11">
        <v>70</v>
      </c>
      <c r="K166" t="s" s="12">
        <v>499</v>
      </c>
      <c r="L166" t="s" s="12">
        <v>1160</v>
      </c>
      <c r="M166" t="s" s="12">
        <v>56</v>
      </c>
    </row>
    <row r="167" ht="15" customHeight="1">
      <c r="A167" s="10">
        <v>166</v>
      </c>
      <c r="B167" t="s" s="11">
        <v>1158</v>
      </c>
      <c r="C167" t="s" s="11">
        <v>1159</v>
      </c>
      <c r="D167" s="13">
        <v>617950142096</v>
      </c>
      <c r="E167" t="s" s="14">
        <v>1136</v>
      </c>
      <c r="F167" s="15">
        <v>3.958333333333333</v>
      </c>
      <c r="G167" s="15">
        <v>4</v>
      </c>
      <c r="H167" s="16">
        <v>4.399999999999999</v>
      </c>
      <c r="I167" s="16">
        <f>F167*48</f>
        <v>190</v>
      </c>
      <c r="J167" t="s" s="11">
        <v>70</v>
      </c>
      <c r="K167" t="s" s="12">
        <v>499</v>
      </c>
      <c r="L167" t="s" s="12">
        <v>1160</v>
      </c>
      <c r="M167" t="s" s="12">
        <v>56</v>
      </c>
    </row>
    <row r="168" ht="15" customHeight="1">
      <c r="A168" s="10">
        <v>167</v>
      </c>
      <c r="B168" t="s" s="11">
        <v>1161</v>
      </c>
      <c r="C168" t="s" s="12">
        <v>1162</v>
      </c>
      <c r="D168" s="13">
        <v>617950145073</v>
      </c>
      <c r="E168" t="s" s="14">
        <v>1136</v>
      </c>
      <c r="F168" s="15"/>
      <c r="G168" s="15"/>
      <c r="H168" s="15"/>
      <c r="I168" s="16"/>
      <c r="J168" t="s" s="11">
        <v>70</v>
      </c>
      <c r="K168" t="s" s="12">
        <v>499</v>
      </c>
      <c r="L168" t="s" s="12">
        <v>1160</v>
      </c>
      <c r="M168" t="s" s="12">
        <v>56</v>
      </c>
    </row>
    <row r="169" ht="15" customHeight="1">
      <c r="A169" s="10">
        <v>168</v>
      </c>
      <c r="B169" t="s" s="11">
        <v>1163</v>
      </c>
      <c r="C169" t="s" s="11">
        <v>1164</v>
      </c>
      <c r="D169" s="13">
        <v>617950142195</v>
      </c>
      <c r="E169" t="s" s="14">
        <v>1134</v>
      </c>
      <c r="F169" s="15">
        <v>7.229166666666667</v>
      </c>
      <c r="G169" s="15">
        <v>7.25</v>
      </c>
      <c r="H169" s="16">
        <v>8</v>
      </c>
      <c r="I169" s="16">
        <f>F169*48</f>
        <v>347</v>
      </c>
      <c r="J169" t="s" s="11">
        <v>70</v>
      </c>
      <c r="K169" t="s" s="12">
        <v>499</v>
      </c>
      <c r="L169" t="s" s="12">
        <v>1160</v>
      </c>
      <c r="M169" t="s" s="12">
        <v>56</v>
      </c>
    </row>
    <row r="170" ht="15" customHeight="1">
      <c r="A170" s="10">
        <v>169</v>
      </c>
      <c r="B170" t="s" s="11">
        <v>1165</v>
      </c>
      <c r="C170" t="s" s="12">
        <v>1166</v>
      </c>
      <c r="D170" s="13">
        <v>617950145035</v>
      </c>
      <c r="E170" t="s" s="14">
        <v>1134</v>
      </c>
      <c r="F170" s="15"/>
      <c r="G170" s="15"/>
      <c r="H170" s="15"/>
      <c r="I170" s="16"/>
      <c r="J170" t="s" s="11">
        <v>70</v>
      </c>
      <c r="K170" t="s" s="12">
        <v>499</v>
      </c>
      <c r="L170" t="s" s="12">
        <v>1160</v>
      </c>
      <c r="M170" t="s" s="12">
        <v>56</v>
      </c>
    </row>
    <row r="171" ht="15" customHeight="1">
      <c r="A171" s="10">
        <v>170</v>
      </c>
      <c r="B171" t="s" s="11">
        <v>1167</v>
      </c>
      <c r="C171" t="s" s="11">
        <v>1168</v>
      </c>
      <c r="D171" s="13">
        <v>617950143178</v>
      </c>
      <c r="E171" t="s" s="14">
        <v>1134</v>
      </c>
      <c r="F171" s="15">
        <v>7.854166666666667</v>
      </c>
      <c r="G171" s="15">
        <v>7.899999999999999</v>
      </c>
      <c r="H171" s="16">
        <v>8.699999999999999</v>
      </c>
      <c r="I171" s="16">
        <f>F171*48</f>
        <v>377</v>
      </c>
      <c r="J171" t="s" s="11">
        <v>70</v>
      </c>
      <c r="K171" t="s" s="12">
        <v>499</v>
      </c>
      <c r="L171" t="s" s="12">
        <v>1160</v>
      </c>
      <c r="M171" t="s" s="12">
        <v>56</v>
      </c>
    </row>
    <row r="172" ht="15" customHeight="1">
      <c r="A172" s="10">
        <v>171</v>
      </c>
      <c r="B172" t="s" s="11">
        <v>1169</v>
      </c>
      <c r="C172" t="s" s="12">
        <v>1170</v>
      </c>
      <c r="D172" s="13">
        <v>617950145059</v>
      </c>
      <c r="E172" t="s" s="14">
        <v>1134</v>
      </c>
      <c r="F172" s="15"/>
      <c r="G172" s="15"/>
      <c r="H172" s="15"/>
      <c r="I172" s="16"/>
      <c r="J172" t="s" s="11">
        <v>70</v>
      </c>
      <c r="K172" t="s" s="12">
        <v>499</v>
      </c>
      <c r="L172" t="s" s="12">
        <v>1160</v>
      </c>
      <c r="M172" t="s" s="12">
        <v>56</v>
      </c>
    </row>
    <row r="173" ht="15" customHeight="1">
      <c r="A173" s="10">
        <v>172</v>
      </c>
      <c r="B173" t="s" s="11">
        <v>1163</v>
      </c>
      <c r="C173" t="s" s="11">
        <v>1164</v>
      </c>
      <c r="D173" s="13">
        <v>617950143598</v>
      </c>
      <c r="E173" t="s" s="14">
        <v>1136</v>
      </c>
      <c r="F173" s="15">
        <v>3.958333333333333</v>
      </c>
      <c r="G173" s="15">
        <v>4</v>
      </c>
      <c r="H173" s="16">
        <v>4.399999999999999</v>
      </c>
      <c r="I173" s="16">
        <f>F173*48</f>
        <v>190</v>
      </c>
      <c r="J173" t="s" s="11">
        <v>70</v>
      </c>
      <c r="K173" t="s" s="12">
        <v>499</v>
      </c>
      <c r="L173" t="s" s="12">
        <v>1160</v>
      </c>
      <c r="M173" t="s" s="12">
        <v>56</v>
      </c>
    </row>
    <row r="174" ht="15" customHeight="1">
      <c r="A174" s="10">
        <v>173</v>
      </c>
      <c r="B174" t="s" s="11">
        <v>1165</v>
      </c>
      <c r="C174" t="s" s="12">
        <v>1166</v>
      </c>
      <c r="D174" s="13">
        <v>617950145097</v>
      </c>
      <c r="E174" t="s" s="14">
        <v>1136</v>
      </c>
      <c r="F174" s="15"/>
      <c r="G174" s="15"/>
      <c r="H174" s="15"/>
      <c r="I174" s="16"/>
      <c r="J174" t="s" s="11">
        <v>70</v>
      </c>
      <c r="K174" t="s" s="12">
        <v>499</v>
      </c>
      <c r="L174" t="s" s="12">
        <v>1160</v>
      </c>
      <c r="M174" t="s" s="12">
        <v>56</v>
      </c>
    </row>
    <row r="175" ht="15" customHeight="1">
      <c r="A175" s="10">
        <v>174</v>
      </c>
      <c r="B175" t="s" s="11">
        <v>1171</v>
      </c>
      <c r="C175" t="s" s="11">
        <v>1172</v>
      </c>
      <c r="D175" s="13">
        <v>617950143734</v>
      </c>
      <c r="E175" t="s" s="14">
        <v>1134</v>
      </c>
      <c r="F175" s="15">
        <v>5.333333333333333</v>
      </c>
      <c r="G175" s="15">
        <v>5.35</v>
      </c>
      <c r="H175" s="16">
        <v>5.9</v>
      </c>
      <c r="I175" s="16">
        <f>F175*48</f>
        <v>256</v>
      </c>
      <c r="J175" t="s" s="11">
        <v>70</v>
      </c>
      <c r="K175" t="s" s="12">
        <v>499</v>
      </c>
      <c r="L175" t="s" s="12">
        <v>1173</v>
      </c>
      <c r="M175" t="s" s="12">
        <v>56</v>
      </c>
    </row>
    <row r="176" ht="15" customHeight="1">
      <c r="A176" s="10">
        <v>175</v>
      </c>
      <c r="B176" t="s" s="11">
        <v>1174</v>
      </c>
      <c r="C176" t="s" s="12">
        <v>1175</v>
      </c>
      <c r="D176" s="13">
        <v>617950145110</v>
      </c>
      <c r="E176" t="s" s="14">
        <v>1134</v>
      </c>
      <c r="F176" s="15"/>
      <c r="G176" s="15"/>
      <c r="H176" s="15"/>
      <c r="I176" s="16"/>
      <c r="J176" t="s" s="11">
        <v>70</v>
      </c>
      <c r="K176" t="s" s="12">
        <v>499</v>
      </c>
      <c r="L176" t="s" s="12">
        <v>1173</v>
      </c>
      <c r="M176" t="s" s="12">
        <v>56</v>
      </c>
    </row>
    <row r="177" ht="15" customHeight="1">
      <c r="A177" s="10">
        <v>176</v>
      </c>
      <c r="B177" t="s" s="11">
        <v>1171</v>
      </c>
      <c r="C177" t="s" s="11">
        <v>1172</v>
      </c>
      <c r="D177" s="13">
        <v>617950140955</v>
      </c>
      <c r="E177" t="s" s="14">
        <v>1136</v>
      </c>
      <c r="F177" s="15">
        <v>3.395833333333333</v>
      </c>
      <c r="G177" s="15">
        <v>3.4</v>
      </c>
      <c r="H177" s="16">
        <v>3.75</v>
      </c>
      <c r="I177" s="16">
        <f>F177*48</f>
        <v>163</v>
      </c>
      <c r="J177" t="s" s="11">
        <v>70</v>
      </c>
      <c r="K177" t="s" s="12">
        <v>499</v>
      </c>
      <c r="L177" t="s" s="12">
        <v>1173</v>
      </c>
      <c r="M177" t="s" s="12">
        <v>56</v>
      </c>
    </row>
    <row r="178" ht="15" customHeight="1">
      <c r="A178" s="10">
        <v>177</v>
      </c>
      <c r="B178" t="s" s="11">
        <v>1174</v>
      </c>
      <c r="C178" t="s" s="12">
        <v>1175</v>
      </c>
      <c r="D178" s="13">
        <v>617950145134</v>
      </c>
      <c r="E178" t="s" s="14">
        <v>1136</v>
      </c>
      <c r="F178" s="15"/>
      <c r="G178" s="15"/>
      <c r="H178" s="15"/>
      <c r="I178" s="16"/>
      <c r="J178" t="s" s="11">
        <v>70</v>
      </c>
      <c r="K178" t="s" s="12">
        <v>499</v>
      </c>
      <c r="L178" t="s" s="12">
        <v>1173</v>
      </c>
      <c r="M178" t="s" s="12">
        <v>56</v>
      </c>
    </row>
    <row r="179" ht="15" customHeight="1">
      <c r="A179" s="10">
        <v>178</v>
      </c>
      <c r="B179" t="s" s="11">
        <v>1176</v>
      </c>
      <c r="C179" t="s" s="12">
        <v>1177</v>
      </c>
      <c r="D179" s="13">
        <v>617950144656</v>
      </c>
      <c r="E179" t="s" s="14">
        <v>1134</v>
      </c>
      <c r="F179" s="15">
        <v>5.81</v>
      </c>
      <c r="G179" s="15">
        <v>5.85</v>
      </c>
      <c r="H179" s="16">
        <v>6.5</v>
      </c>
      <c r="I179" s="16">
        <f>F179*48</f>
        <v>278.88</v>
      </c>
      <c r="J179" t="s" s="11">
        <v>70</v>
      </c>
      <c r="K179" t="s" s="12">
        <v>499</v>
      </c>
      <c r="L179" t="s" s="12">
        <v>1178</v>
      </c>
      <c r="M179" t="s" s="12">
        <v>56</v>
      </c>
    </row>
    <row r="180" ht="15" customHeight="1">
      <c r="A180" s="10">
        <v>179</v>
      </c>
      <c r="B180" t="s" s="11">
        <v>1179</v>
      </c>
      <c r="C180" t="s" s="12">
        <v>1180</v>
      </c>
      <c r="D180" s="13">
        <v>617950144694</v>
      </c>
      <c r="E180" t="s" s="14">
        <v>1134</v>
      </c>
      <c r="F180" s="15">
        <v>5.81</v>
      </c>
      <c r="G180" s="15">
        <v>5.85</v>
      </c>
      <c r="H180" s="16">
        <v>6.5</v>
      </c>
      <c r="I180" s="16">
        <f>F180*48</f>
        <v>278.88</v>
      </c>
      <c r="J180" t="s" s="11">
        <v>70</v>
      </c>
      <c r="K180" t="s" s="12">
        <v>499</v>
      </c>
      <c r="L180" t="s" s="12">
        <v>1178</v>
      </c>
      <c r="M180" t="s" s="12">
        <v>56</v>
      </c>
    </row>
    <row r="181" ht="15" customHeight="1">
      <c r="A181" s="10">
        <v>180</v>
      </c>
      <c r="B181" t="s" s="11">
        <v>1181</v>
      </c>
      <c r="C181" t="s" s="12">
        <v>1182</v>
      </c>
      <c r="D181" s="13">
        <v>617950144731</v>
      </c>
      <c r="E181" t="s" s="14">
        <v>1134</v>
      </c>
      <c r="F181" s="15">
        <v>6.44</v>
      </c>
      <c r="G181" s="15">
        <v>6.45</v>
      </c>
      <c r="H181" s="16">
        <v>7.2</v>
      </c>
      <c r="I181" s="16">
        <f>F181*48</f>
        <v>309.12</v>
      </c>
      <c r="J181" t="s" s="11">
        <v>70</v>
      </c>
      <c r="K181" t="s" s="12">
        <v>499</v>
      </c>
      <c r="L181" t="s" s="12">
        <v>1178</v>
      </c>
      <c r="M181" t="s" s="12">
        <v>56</v>
      </c>
    </row>
    <row r="182" ht="15" customHeight="1">
      <c r="A182" s="10">
        <v>181</v>
      </c>
      <c r="B182" t="s" s="11">
        <v>1183</v>
      </c>
      <c r="C182" t="s" s="11">
        <v>1184</v>
      </c>
      <c r="D182" s="13">
        <v>617950142805</v>
      </c>
      <c r="E182" t="s" s="14">
        <v>863</v>
      </c>
      <c r="F182" s="15">
        <v>6.75</v>
      </c>
      <c r="G182" s="15">
        <v>6.75</v>
      </c>
      <c r="H182" s="16">
        <v>7.5</v>
      </c>
      <c r="I182" s="16">
        <f>F182*24</f>
        <v>162</v>
      </c>
      <c r="J182" t="s" s="11">
        <v>70</v>
      </c>
      <c r="K182" t="s" s="12">
        <v>499</v>
      </c>
      <c r="L182" t="s" s="12">
        <v>770</v>
      </c>
      <c r="M182" t="s" s="12">
        <v>56</v>
      </c>
    </row>
    <row r="183" ht="15" customHeight="1">
      <c r="A183" s="10">
        <v>182</v>
      </c>
      <c r="B183" t="s" s="11">
        <v>1185</v>
      </c>
      <c r="C183" t="s" s="12">
        <v>1186</v>
      </c>
      <c r="D183" s="13">
        <v>617950145233</v>
      </c>
      <c r="E183" t="s" s="14">
        <v>863</v>
      </c>
      <c r="F183" s="15"/>
      <c r="G183" s="15"/>
      <c r="H183" s="15"/>
      <c r="I183" s="16"/>
      <c r="J183" t="s" s="11">
        <v>70</v>
      </c>
      <c r="K183" t="s" s="12">
        <v>499</v>
      </c>
      <c r="L183" t="s" s="12">
        <v>770</v>
      </c>
      <c r="M183" t="s" s="12">
        <v>56</v>
      </c>
    </row>
    <row r="184" ht="15" customHeight="1">
      <c r="A184" s="10">
        <v>183</v>
      </c>
      <c r="B184" t="s" s="11">
        <v>1187</v>
      </c>
      <c r="C184" t="s" s="11">
        <v>1188</v>
      </c>
      <c r="D184" s="13">
        <v>617950142829</v>
      </c>
      <c r="E184" t="s" s="14">
        <v>863</v>
      </c>
      <c r="F184" s="15">
        <v>6.75</v>
      </c>
      <c r="G184" s="15">
        <v>6.75</v>
      </c>
      <c r="H184" s="16">
        <v>7.5</v>
      </c>
      <c r="I184" s="16">
        <f>F184*24</f>
        <v>162</v>
      </c>
      <c r="J184" t="s" s="11">
        <v>70</v>
      </c>
      <c r="K184" t="s" s="12">
        <v>499</v>
      </c>
      <c r="L184" t="s" s="12">
        <v>770</v>
      </c>
      <c r="M184" t="s" s="12">
        <v>56</v>
      </c>
    </row>
    <row r="185" ht="15" customHeight="1">
      <c r="A185" s="10">
        <v>184</v>
      </c>
      <c r="B185" t="s" s="11">
        <v>1189</v>
      </c>
      <c r="C185" t="s" s="11">
        <v>1190</v>
      </c>
      <c r="D185" s="13">
        <v>617950145257</v>
      </c>
      <c r="E185" t="s" s="14">
        <v>863</v>
      </c>
      <c r="F185" s="15"/>
      <c r="G185" s="15"/>
      <c r="H185" s="15"/>
      <c r="I185" s="16"/>
      <c r="J185" t="s" s="11">
        <v>70</v>
      </c>
      <c r="K185" t="s" s="12">
        <v>499</v>
      </c>
      <c r="L185" t="s" s="12">
        <v>770</v>
      </c>
      <c r="M185" t="s" s="12">
        <v>56</v>
      </c>
    </row>
    <row r="186" ht="15" customHeight="1">
      <c r="A186" s="10">
        <v>185</v>
      </c>
      <c r="B186" t="s" s="11">
        <v>1191</v>
      </c>
      <c r="C186" t="s" s="11">
        <v>1192</v>
      </c>
      <c r="D186" s="13">
        <v>617950142843</v>
      </c>
      <c r="E186" t="s" s="14">
        <v>863</v>
      </c>
      <c r="F186" s="15">
        <v>7.291666666666667</v>
      </c>
      <c r="G186" s="15">
        <v>7.3</v>
      </c>
      <c r="H186" s="16">
        <v>8.1</v>
      </c>
      <c r="I186" s="16">
        <f>F186*24</f>
        <v>175</v>
      </c>
      <c r="J186" t="s" s="11">
        <v>70</v>
      </c>
      <c r="K186" t="s" s="12">
        <v>499</v>
      </c>
      <c r="L186" t="s" s="12">
        <v>770</v>
      </c>
      <c r="M186" t="s" s="12">
        <v>56</v>
      </c>
    </row>
    <row r="187" ht="15" customHeight="1">
      <c r="A187" s="10">
        <v>186</v>
      </c>
      <c r="B187" t="s" s="11">
        <v>1193</v>
      </c>
      <c r="C187" t="s" s="12">
        <v>1194</v>
      </c>
      <c r="D187" s="13">
        <v>617950145318</v>
      </c>
      <c r="E187" t="s" s="14">
        <v>863</v>
      </c>
      <c r="F187" s="15"/>
      <c r="G187" s="15"/>
      <c r="H187" s="15"/>
      <c r="I187" s="16"/>
      <c r="J187" t="s" s="11">
        <v>70</v>
      </c>
      <c r="K187" t="s" s="12">
        <v>499</v>
      </c>
      <c r="L187" t="s" s="12">
        <v>770</v>
      </c>
      <c r="M187" t="s" s="12">
        <v>56</v>
      </c>
    </row>
    <row r="188" ht="15" customHeight="1">
      <c r="A188" s="10">
        <v>187</v>
      </c>
      <c r="B188" t="s" s="11">
        <v>1195</v>
      </c>
      <c r="C188" t="s" s="11">
        <v>1196</v>
      </c>
      <c r="D188" s="13">
        <v>617950143260</v>
      </c>
      <c r="E188" t="s" s="14">
        <v>863</v>
      </c>
      <c r="F188" s="15">
        <v>6.75</v>
      </c>
      <c r="G188" s="15">
        <v>6.75</v>
      </c>
      <c r="H188" s="16">
        <v>7.5</v>
      </c>
      <c r="I188" s="16">
        <f>F188*24</f>
        <v>162</v>
      </c>
      <c r="J188" t="s" s="11">
        <v>70</v>
      </c>
      <c r="K188" t="s" s="12">
        <v>499</v>
      </c>
      <c r="L188" t="s" s="12">
        <v>770</v>
      </c>
      <c r="M188" t="s" s="12">
        <v>56</v>
      </c>
    </row>
    <row r="189" ht="15" customHeight="1">
      <c r="A189" s="10">
        <v>188</v>
      </c>
      <c r="B189" t="s" s="11">
        <v>1197</v>
      </c>
      <c r="C189" t="s" s="12">
        <v>1198</v>
      </c>
      <c r="D189" s="13">
        <v>617950145271</v>
      </c>
      <c r="E189" t="s" s="14">
        <v>863</v>
      </c>
      <c r="F189" s="15"/>
      <c r="G189" s="15"/>
      <c r="H189" s="15"/>
      <c r="I189" s="16"/>
      <c r="J189" t="s" s="11">
        <v>70</v>
      </c>
      <c r="K189" t="s" s="12">
        <v>499</v>
      </c>
      <c r="L189" t="s" s="12">
        <v>770</v>
      </c>
      <c r="M189" t="s" s="12">
        <v>56</v>
      </c>
    </row>
    <row r="190" ht="15" customHeight="1">
      <c r="A190" s="10">
        <v>189</v>
      </c>
      <c r="B190" t="s" s="11">
        <v>1199</v>
      </c>
      <c r="C190" t="s" s="11">
        <v>1200</v>
      </c>
      <c r="D190" s="13">
        <v>617950143222</v>
      </c>
      <c r="E190" t="s" s="14">
        <v>863</v>
      </c>
      <c r="F190" s="15">
        <v>6.75</v>
      </c>
      <c r="G190" s="15">
        <v>6.75</v>
      </c>
      <c r="H190" s="16">
        <v>7.5</v>
      </c>
      <c r="I190" s="16">
        <f>F190*24</f>
        <v>162</v>
      </c>
      <c r="J190" t="s" s="11">
        <v>70</v>
      </c>
      <c r="K190" t="s" s="12">
        <v>499</v>
      </c>
      <c r="L190" t="s" s="12">
        <v>770</v>
      </c>
      <c r="M190" t="s" s="12">
        <v>56</v>
      </c>
    </row>
    <row r="191" ht="15" customHeight="1">
      <c r="A191" s="10">
        <v>190</v>
      </c>
      <c r="B191" t="s" s="11">
        <v>1201</v>
      </c>
      <c r="C191" t="s" s="12">
        <v>1202</v>
      </c>
      <c r="D191" s="13">
        <v>617950145356</v>
      </c>
      <c r="E191" t="s" s="14">
        <v>863</v>
      </c>
      <c r="F191" s="15"/>
      <c r="G191" s="15"/>
      <c r="H191" s="15"/>
      <c r="I191" s="16"/>
      <c r="J191" t="s" s="11">
        <v>70</v>
      </c>
      <c r="K191" t="s" s="12">
        <v>499</v>
      </c>
      <c r="L191" t="s" s="12">
        <v>770</v>
      </c>
      <c r="M191" t="s" s="12">
        <v>56</v>
      </c>
    </row>
    <row r="192" ht="15" customHeight="1">
      <c r="A192" s="10">
        <v>191</v>
      </c>
      <c r="B192" t="s" s="11">
        <v>1203</v>
      </c>
      <c r="C192" t="s" s="11">
        <v>1204</v>
      </c>
      <c r="D192" s="13">
        <v>617950143772</v>
      </c>
      <c r="E192" t="s" s="14">
        <v>863</v>
      </c>
      <c r="F192" s="15">
        <v>7.291666666666667</v>
      </c>
      <c r="G192" s="15">
        <v>7.3</v>
      </c>
      <c r="H192" s="16">
        <v>8.1</v>
      </c>
      <c r="I192" s="16">
        <f>F192*24</f>
        <v>175</v>
      </c>
      <c r="J192" t="s" s="11">
        <v>70</v>
      </c>
      <c r="K192" t="s" s="12">
        <v>499</v>
      </c>
      <c r="L192" t="s" s="12">
        <v>770</v>
      </c>
      <c r="M192" t="s" s="12">
        <v>56</v>
      </c>
    </row>
    <row r="193" ht="15" customHeight="1">
      <c r="A193" s="10">
        <v>192</v>
      </c>
      <c r="B193" t="s" s="11">
        <v>1205</v>
      </c>
      <c r="C193" t="s" s="11">
        <v>1206</v>
      </c>
      <c r="D193" s="13">
        <v>617950143796</v>
      </c>
      <c r="E193" t="s" s="14">
        <v>863</v>
      </c>
      <c r="F193" s="15">
        <v>7.291666666666667</v>
      </c>
      <c r="G193" s="15">
        <v>7.3</v>
      </c>
      <c r="H193" s="16">
        <v>8.1</v>
      </c>
      <c r="I193" s="16">
        <f>F193*24</f>
        <v>175</v>
      </c>
      <c r="J193" t="s" s="11">
        <v>70</v>
      </c>
      <c r="K193" t="s" s="12">
        <v>499</v>
      </c>
      <c r="L193" t="s" s="12">
        <v>770</v>
      </c>
      <c r="M193" t="s" s="12">
        <v>56</v>
      </c>
    </row>
    <row r="194" ht="15" customHeight="1">
      <c r="A194" s="10">
        <v>193</v>
      </c>
      <c r="B194" t="s" s="11">
        <v>1207</v>
      </c>
      <c r="C194" t="s" s="11">
        <v>1208</v>
      </c>
      <c r="D194" s="13">
        <v>617950143246</v>
      </c>
      <c r="E194" t="s" s="14">
        <v>863</v>
      </c>
      <c r="F194" s="15">
        <v>6.75</v>
      </c>
      <c r="G194" s="15">
        <v>6.75</v>
      </c>
      <c r="H194" s="16">
        <v>7.5</v>
      </c>
      <c r="I194" s="16">
        <f>F194*24</f>
        <v>162</v>
      </c>
      <c r="J194" t="s" s="11">
        <v>70</v>
      </c>
      <c r="K194" t="s" s="12">
        <v>499</v>
      </c>
      <c r="L194" t="s" s="12">
        <v>770</v>
      </c>
      <c r="M194" t="s" s="12">
        <v>56</v>
      </c>
    </row>
    <row r="195" ht="15" customHeight="1">
      <c r="A195" s="10">
        <v>194</v>
      </c>
      <c r="B195" t="s" s="11">
        <v>1209</v>
      </c>
      <c r="C195" t="s" s="12">
        <v>1210</v>
      </c>
      <c r="D195" s="13">
        <v>617950145332</v>
      </c>
      <c r="E195" t="s" s="14">
        <v>863</v>
      </c>
      <c r="F195" s="15"/>
      <c r="G195" s="15"/>
      <c r="H195" s="15"/>
      <c r="I195" s="16"/>
      <c r="J195" t="s" s="11">
        <v>70</v>
      </c>
      <c r="K195" t="s" s="12">
        <v>499</v>
      </c>
      <c r="L195" t="s" s="12">
        <v>770</v>
      </c>
      <c r="M195" t="s" s="12">
        <v>56</v>
      </c>
    </row>
    <row r="196" ht="15" customHeight="1">
      <c r="A196" s="10">
        <v>195</v>
      </c>
      <c r="B196" t="s" s="11">
        <v>1211</v>
      </c>
      <c r="C196" t="s" s="11">
        <v>1212</v>
      </c>
      <c r="D196" s="13">
        <v>617950143529</v>
      </c>
      <c r="E196" t="s" s="14">
        <v>863</v>
      </c>
      <c r="F196" s="15">
        <v>6.75</v>
      </c>
      <c r="G196" s="15">
        <v>6.75</v>
      </c>
      <c r="H196" s="16">
        <v>7.5</v>
      </c>
      <c r="I196" s="16">
        <f>F196*24</f>
        <v>162</v>
      </c>
      <c r="J196" t="s" s="11">
        <v>70</v>
      </c>
      <c r="K196" t="s" s="12">
        <v>499</v>
      </c>
      <c r="L196" t="s" s="12">
        <v>770</v>
      </c>
      <c r="M196" t="s" s="12">
        <v>56</v>
      </c>
    </row>
    <row r="197" ht="15" customHeight="1">
      <c r="A197" s="10">
        <v>196</v>
      </c>
      <c r="B197" t="s" s="11">
        <v>1213</v>
      </c>
      <c r="C197" t="s" s="12">
        <v>1214</v>
      </c>
      <c r="D197" s="13">
        <v>617950145295</v>
      </c>
      <c r="E197" t="s" s="14">
        <v>863</v>
      </c>
      <c r="F197" s="15"/>
      <c r="G197" s="15"/>
      <c r="H197" s="15"/>
      <c r="I197" s="16"/>
      <c r="J197" t="s" s="11">
        <v>70</v>
      </c>
      <c r="K197" t="s" s="12">
        <v>499</v>
      </c>
      <c r="L197" t="s" s="12">
        <v>770</v>
      </c>
      <c r="M197" t="s" s="12">
        <v>56</v>
      </c>
    </row>
    <row r="198" ht="15" customHeight="1">
      <c r="A198" s="10">
        <v>197</v>
      </c>
      <c r="B198" t="s" s="11">
        <v>1215</v>
      </c>
      <c r="C198" t="s" s="11">
        <v>1216</v>
      </c>
      <c r="D198" s="13">
        <v>617950143468</v>
      </c>
      <c r="E198" t="s" s="14">
        <v>1217</v>
      </c>
      <c r="F198" s="15">
        <v>9.5</v>
      </c>
      <c r="G198" s="15">
        <v>9.5</v>
      </c>
      <c r="H198" s="16">
        <v>10.5</v>
      </c>
      <c r="I198" s="16">
        <f>F198*12</f>
        <v>114</v>
      </c>
      <c r="J198" t="s" s="11">
        <v>70</v>
      </c>
      <c r="K198" t="s" s="12">
        <v>499</v>
      </c>
      <c r="L198" t="s" s="12">
        <v>770</v>
      </c>
      <c r="M198" t="s" s="12">
        <v>56</v>
      </c>
    </row>
    <row r="199" ht="15" customHeight="1">
      <c r="A199" s="10">
        <v>198</v>
      </c>
      <c r="B199" t="s" s="11">
        <v>1218</v>
      </c>
      <c r="C199" t="s" s="11">
        <v>1219</v>
      </c>
      <c r="D199" s="13">
        <v>617950143505</v>
      </c>
      <c r="E199" t="s" s="14">
        <v>1217</v>
      </c>
      <c r="F199" s="15">
        <v>9.5</v>
      </c>
      <c r="G199" s="15">
        <v>9.5</v>
      </c>
      <c r="H199" s="16">
        <v>10.5</v>
      </c>
      <c r="I199" s="16">
        <f>F199*12</f>
        <v>114</v>
      </c>
      <c r="J199" t="s" s="11">
        <v>70</v>
      </c>
      <c r="K199" t="s" s="12">
        <v>499</v>
      </c>
      <c r="L199" t="s" s="12">
        <v>770</v>
      </c>
      <c r="M199" t="s" s="12">
        <v>56</v>
      </c>
    </row>
    <row r="200" ht="15" customHeight="1">
      <c r="A200" s="10">
        <v>199</v>
      </c>
      <c r="B200" t="s" s="11">
        <v>1220</v>
      </c>
      <c r="C200" t="s" s="11">
        <v>1221</v>
      </c>
      <c r="D200" s="13">
        <v>617950143482</v>
      </c>
      <c r="E200" t="s" s="14">
        <v>1217</v>
      </c>
      <c r="F200" s="15">
        <v>9.5</v>
      </c>
      <c r="G200" s="15">
        <v>9.5</v>
      </c>
      <c r="H200" s="16">
        <v>10.5</v>
      </c>
      <c r="I200" s="16">
        <f>F200*12</f>
        <v>114</v>
      </c>
      <c r="J200" t="s" s="11">
        <v>70</v>
      </c>
      <c r="K200" t="s" s="12">
        <v>499</v>
      </c>
      <c r="L200" t="s" s="12">
        <v>770</v>
      </c>
      <c r="M200" t="s" s="12">
        <v>56</v>
      </c>
    </row>
    <row r="201" ht="15" customHeight="1">
      <c r="A201" s="10">
        <v>200</v>
      </c>
      <c r="B201" t="s" s="11">
        <v>1222</v>
      </c>
      <c r="C201" t="s" s="11">
        <v>1223</v>
      </c>
      <c r="D201" s="13">
        <v>617950145431</v>
      </c>
      <c r="E201" t="s" s="14">
        <v>1217</v>
      </c>
      <c r="F201" s="15"/>
      <c r="G201" s="15"/>
      <c r="H201" s="15"/>
      <c r="I201" s="16"/>
      <c r="J201" s="20"/>
      <c r="K201" t="s" s="12">
        <v>499</v>
      </c>
      <c r="L201" t="s" s="12">
        <v>770</v>
      </c>
      <c r="M201" t="s" s="12">
        <v>56</v>
      </c>
    </row>
    <row r="202" ht="15" customHeight="1">
      <c r="A202" s="10">
        <v>201</v>
      </c>
      <c r="B202" t="s" s="11">
        <v>1224</v>
      </c>
      <c r="C202" t="s" s="11">
        <v>1225</v>
      </c>
      <c r="D202" s="13">
        <v>617950145417</v>
      </c>
      <c r="E202" t="s" s="14">
        <v>1217</v>
      </c>
      <c r="F202" s="15"/>
      <c r="G202" s="15"/>
      <c r="H202" s="15"/>
      <c r="I202" s="16"/>
      <c r="J202" t="s" s="11">
        <v>70</v>
      </c>
      <c r="K202" t="s" s="12">
        <v>499</v>
      </c>
      <c r="L202" t="s" s="12">
        <v>770</v>
      </c>
      <c r="M202" t="s" s="12">
        <v>56</v>
      </c>
    </row>
    <row r="203" ht="15" customHeight="1">
      <c r="A203" s="10">
        <v>202</v>
      </c>
      <c r="B203" t="s" s="11">
        <v>1226</v>
      </c>
      <c r="C203" t="s" s="11">
        <v>1227</v>
      </c>
      <c r="D203" s="13">
        <v>617950145455</v>
      </c>
      <c r="E203" t="s" s="14">
        <v>1217</v>
      </c>
      <c r="F203" s="15"/>
      <c r="G203" s="15"/>
      <c r="H203" s="15"/>
      <c r="I203" s="16"/>
      <c r="J203" t="s" s="11">
        <v>70</v>
      </c>
      <c r="K203" t="s" s="12">
        <v>499</v>
      </c>
      <c r="L203" t="s" s="12">
        <v>770</v>
      </c>
      <c r="M203" t="s" s="12">
        <v>56</v>
      </c>
    </row>
    <row r="204" ht="15" customHeight="1">
      <c r="A204" s="10">
        <v>203</v>
      </c>
      <c r="B204" t="s" s="11">
        <v>1228</v>
      </c>
      <c r="C204" t="s" s="11">
        <v>1229</v>
      </c>
      <c r="D204" s="13">
        <v>617950145691</v>
      </c>
      <c r="E204" t="s" s="14">
        <v>1217</v>
      </c>
      <c r="F204" s="15">
        <v>9.5</v>
      </c>
      <c r="G204" s="15">
        <v>9.5</v>
      </c>
      <c r="H204" s="16">
        <v>10.5</v>
      </c>
      <c r="I204" s="16">
        <f>F204*12</f>
        <v>114</v>
      </c>
      <c r="J204" t="s" s="11">
        <v>70</v>
      </c>
      <c r="K204" t="s" s="12">
        <v>499</v>
      </c>
      <c r="L204" t="s" s="12">
        <v>766</v>
      </c>
      <c r="M204" t="s" s="12">
        <v>56</v>
      </c>
    </row>
    <row r="205" ht="15" customHeight="1">
      <c r="A205" s="10">
        <v>204</v>
      </c>
      <c r="B205" t="s" s="11">
        <v>1230</v>
      </c>
      <c r="C205" t="s" s="11">
        <v>1231</v>
      </c>
      <c r="D205" s="13">
        <v>617950145714</v>
      </c>
      <c r="E205" t="s" s="14">
        <v>1217</v>
      </c>
      <c r="F205" s="15">
        <v>9.5</v>
      </c>
      <c r="G205" s="15">
        <v>9.5</v>
      </c>
      <c r="H205" s="16">
        <v>10.5</v>
      </c>
      <c r="I205" s="16">
        <f>F205*12</f>
        <v>114</v>
      </c>
      <c r="J205" t="s" s="11">
        <v>70</v>
      </c>
      <c r="K205" t="s" s="12">
        <v>499</v>
      </c>
      <c r="L205" t="s" s="12">
        <v>766</v>
      </c>
      <c r="M205" t="s" s="12">
        <v>56</v>
      </c>
    </row>
    <row r="206" ht="15" customHeight="1">
      <c r="A206" s="10">
        <v>205</v>
      </c>
      <c r="B206" t="s" s="11">
        <v>1232</v>
      </c>
      <c r="C206" t="s" s="11">
        <v>1233</v>
      </c>
      <c r="D206" s="13">
        <v>617950145677</v>
      </c>
      <c r="E206" t="s" s="14">
        <v>1217</v>
      </c>
      <c r="F206" s="15">
        <v>9.5</v>
      </c>
      <c r="G206" s="15">
        <v>9.5</v>
      </c>
      <c r="H206" s="16">
        <v>10.5</v>
      </c>
      <c r="I206" s="16">
        <f>F206*12</f>
        <v>114</v>
      </c>
      <c r="J206" t="s" s="11">
        <v>70</v>
      </c>
      <c r="K206" t="s" s="12">
        <v>499</v>
      </c>
      <c r="L206" t="s" s="12">
        <v>766</v>
      </c>
      <c r="M206" t="s" s="12">
        <v>56</v>
      </c>
    </row>
    <row r="207" ht="15" customHeight="1">
      <c r="A207" s="10">
        <v>206</v>
      </c>
      <c r="B207" t="s" s="11">
        <v>1234</v>
      </c>
      <c r="C207" t="s" s="12">
        <v>1235</v>
      </c>
      <c r="D207" s="13">
        <v>617950143321</v>
      </c>
      <c r="E207" t="s" s="14">
        <v>1236</v>
      </c>
      <c r="F207" s="15">
        <v>6.375</v>
      </c>
      <c r="G207" s="15">
        <v>6.399999999999999</v>
      </c>
      <c r="H207" s="16">
        <v>7.1</v>
      </c>
      <c r="I207" s="16">
        <f>F207*24</f>
        <v>153</v>
      </c>
      <c r="J207" t="s" s="11">
        <v>70</v>
      </c>
      <c r="K207" t="s" s="12">
        <v>499</v>
      </c>
      <c r="L207" t="s" s="12">
        <v>766</v>
      </c>
      <c r="M207" t="s" s="12">
        <v>56</v>
      </c>
    </row>
    <row r="208" ht="15" customHeight="1">
      <c r="A208" s="10">
        <v>207</v>
      </c>
      <c r="B208" t="s" s="11">
        <v>1237</v>
      </c>
      <c r="C208" t="s" s="12">
        <v>1238</v>
      </c>
      <c r="D208" s="13">
        <v>617950143307</v>
      </c>
      <c r="E208" t="s" s="14">
        <v>1236</v>
      </c>
      <c r="F208" s="15">
        <v>6.375</v>
      </c>
      <c r="G208" s="15">
        <v>6.399999999999999</v>
      </c>
      <c r="H208" s="16">
        <v>7.1</v>
      </c>
      <c r="I208" s="16">
        <f>F208*24</f>
        <v>153</v>
      </c>
      <c r="J208" t="s" s="11">
        <v>70</v>
      </c>
      <c r="K208" t="s" s="12">
        <v>499</v>
      </c>
      <c r="L208" t="s" s="12">
        <v>766</v>
      </c>
      <c r="M208" t="s" s="12">
        <v>56</v>
      </c>
    </row>
    <row r="209" ht="15" customHeight="1">
      <c r="A209" s="10">
        <v>208</v>
      </c>
      <c r="B209" t="s" s="11">
        <v>1239</v>
      </c>
      <c r="C209" t="s" s="12">
        <v>1240</v>
      </c>
      <c r="D209" s="13">
        <v>617950143345</v>
      </c>
      <c r="E209" t="s" s="14">
        <v>1236</v>
      </c>
      <c r="F209" s="15">
        <v>6.375</v>
      </c>
      <c r="G209" s="15">
        <v>6.399999999999999</v>
      </c>
      <c r="H209" s="16">
        <v>7.1</v>
      </c>
      <c r="I209" s="16">
        <f>F209*24</f>
        <v>153</v>
      </c>
      <c r="J209" t="s" s="11">
        <v>70</v>
      </c>
      <c r="K209" t="s" s="12">
        <v>499</v>
      </c>
      <c r="L209" t="s" s="12">
        <v>766</v>
      </c>
      <c r="M209" t="s" s="12">
        <v>56</v>
      </c>
    </row>
    <row r="210" ht="15" customHeight="1">
      <c r="A210" s="10">
        <v>209</v>
      </c>
      <c r="B210" t="s" s="11">
        <v>1241</v>
      </c>
      <c r="C210" t="s" s="12">
        <v>1242</v>
      </c>
      <c r="D210" s="13">
        <v>617950145400</v>
      </c>
      <c r="E210" t="s" s="14">
        <v>1243</v>
      </c>
      <c r="F210" s="15">
        <v>3.24</v>
      </c>
      <c r="G210" s="15">
        <v>3.25</v>
      </c>
      <c r="H210" s="16">
        <v>3.6</v>
      </c>
      <c r="I210" s="16">
        <f>F210*50</f>
        <v>162</v>
      </c>
      <c r="J210" t="s" s="11">
        <v>93</v>
      </c>
      <c r="K210" t="s" s="12">
        <v>547</v>
      </c>
      <c r="L210" t="s" s="12">
        <v>547</v>
      </c>
      <c r="M210" t="s" s="12">
        <v>56</v>
      </c>
    </row>
    <row r="211" ht="15" customHeight="1">
      <c r="A211" s="10">
        <v>210</v>
      </c>
      <c r="B211" t="s" s="11">
        <v>1244</v>
      </c>
      <c r="C211" t="s" s="12">
        <v>1245</v>
      </c>
      <c r="D211" s="13">
        <v>617950145387</v>
      </c>
      <c r="E211" t="s" s="14">
        <v>1243</v>
      </c>
      <c r="F211" s="15">
        <v>3.24</v>
      </c>
      <c r="G211" s="15">
        <v>3.25</v>
      </c>
      <c r="H211" s="16">
        <v>3.6</v>
      </c>
      <c r="I211" s="16">
        <f>F211*50</f>
        <v>162</v>
      </c>
      <c r="J211" t="s" s="11">
        <v>93</v>
      </c>
      <c r="K211" t="s" s="12">
        <v>547</v>
      </c>
      <c r="L211" t="s" s="12">
        <v>547</v>
      </c>
      <c r="M211" t="s" s="12">
        <v>56</v>
      </c>
    </row>
    <row r="212" ht="15" customHeight="1">
      <c r="A212" s="10">
        <v>211</v>
      </c>
      <c r="B212" t="s" s="11">
        <v>1246</v>
      </c>
      <c r="C212" t="s" s="11">
        <v>1247</v>
      </c>
      <c r="D212" s="13">
        <v>617950159100</v>
      </c>
      <c r="E212" t="s" s="14">
        <v>1248</v>
      </c>
      <c r="F212" s="15">
        <v>12.425</v>
      </c>
      <c r="G212" s="15">
        <v>12.45</v>
      </c>
      <c r="H212" s="16">
        <v>13.75</v>
      </c>
      <c r="I212" s="16">
        <f>F212*12</f>
        <v>149.1</v>
      </c>
      <c r="J212" t="s" s="11">
        <v>105</v>
      </c>
      <c r="K212" t="s" s="12">
        <v>553</v>
      </c>
      <c r="L212" t="s" s="12">
        <v>105</v>
      </c>
      <c r="M212" t="s" s="12">
        <v>56</v>
      </c>
    </row>
    <row r="213" ht="15" customHeight="1">
      <c r="A213" s="10">
        <v>212</v>
      </c>
      <c r="B213" t="s" s="11">
        <v>1249</v>
      </c>
      <c r="C213" t="s" s="11">
        <v>1250</v>
      </c>
      <c r="D213" s="13">
        <v>617950159087</v>
      </c>
      <c r="E213" t="s" s="14">
        <v>1251</v>
      </c>
      <c r="F213" s="15">
        <v>18.8125</v>
      </c>
      <c r="G213" s="15">
        <v>18.85</v>
      </c>
      <c r="H213" s="16">
        <v>20.75</v>
      </c>
      <c r="I213" s="16">
        <f>F213*12</f>
        <v>225.75</v>
      </c>
      <c r="J213" t="s" s="11">
        <v>96</v>
      </c>
      <c r="K213" t="s" s="12">
        <v>553</v>
      </c>
      <c r="L213" t="s" s="12">
        <v>1252</v>
      </c>
      <c r="M213" t="s" s="12">
        <v>56</v>
      </c>
    </row>
    <row r="214" ht="15" customHeight="1">
      <c r="A214" s="10">
        <v>213</v>
      </c>
      <c r="B214" t="s" s="11">
        <v>1253</v>
      </c>
      <c r="C214" t="s" s="11">
        <v>1254</v>
      </c>
      <c r="D214" s="13">
        <v>617950169123</v>
      </c>
      <c r="E214" t="s" s="14">
        <v>1255</v>
      </c>
      <c r="F214" s="15">
        <v>314</v>
      </c>
      <c r="G214" s="15">
        <v>314</v>
      </c>
      <c r="H214" s="16">
        <v>345.4</v>
      </c>
      <c r="I214" s="16">
        <f>F214*1</f>
        <v>314</v>
      </c>
      <c r="J214" t="s" s="11">
        <v>96</v>
      </c>
      <c r="K214" t="s" s="12">
        <v>553</v>
      </c>
      <c r="L214" t="s" s="12">
        <v>1252</v>
      </c>
      <c r="M214" t="s" s="12">
        <v>56</v>
      </c>
    </row>
    <row r="215" ht="15" customHeight="1">
      <c r="A215" s="10">
        <v>214</v>
      </c>
      <c r="B215" t="s" s="11">
        <v>1256</v>
      </c>
      <c r="C215" t="s" s="12">
        <v>1257</v>
      </c>
      <c r="D215" s="13">
        <v>617950169222</v>
      </c>
      <c r="E215" t="s" s="14">
        <v>935</v>
      </c>
      <c r="F215" s="15">
        <v>9.429166666666667</v>
      </c>
      <c r="G215" s="15">
        <v>9.449999999999999</v>
      </c>
      <c r="H215" s="16">
        <v>10.5</v>
      </c>
      <c r="I215" s="16">
        <f>F215*12</f>
        <v>113.15</v>
      </c>
      <c r="J215" t="s" s="11">
        <v>19</v>
      </c>
      <c r="K215" t="s" s="12">
        <v>553</v>
      </c>
      <c r="L215" t="s" s="12">
        <v>1258</v>
      </c>
      <c r="M215" t="s" s="12">
        <v>56</v>
      </c>
    </row>
    <row r="216" ht="15" customHeight="1">
      <c r="A216" s="10">
        <v>215</v>
      </c>
      <c r="B216" t="s" s="11">
        <v>1259</v>
      </c>
      <c r="C216" t="s" s="12">
        <v>1260</v>
      </c>
      <c r="D216" s="13">
        <v>617950244578</v>
      </c>
      <c r="E216" t="s" s="14">
        <v>1261</v>
      </c>
      <c r="F216" s="15">
        <v>13.66666666666667</v>
      </c>
      <c r="G216" s="15">
        <v>13.7</v>
      </c>
      <c r="H216" s="16">
        <v>15.1</v>
      </c>
      <c r="I216" s="16">
        <f>F216*24</f>
        <v>328.0000000000001</v>
      </c>
      <c r="J216" t="s" s="11">
        <v>90</v>
      </c>
      <c r="K216" t="s" s="12">
        <v>526</v>
      </c>
      <c r="L216" t="s" s="12">
        <v>745</v>
      </c>
      <c r="M216" t="s" s="12">
        <v>56</v>
      </c>
    </row>
    <row r="217" ht="15" customHeight="1">
      <c r="A217" s="10">
        <v>216</v>
      </c>
      <c r="B217" t="s" s="11">
        <v>1259</v>
      </c>
      <c r="C217" t="s" s="12">
        <v>1260</v>
      </c>
      <c r="D217" s="13">
        <v>617950244592</v>
      </c>
      <c r="E217" t="s" s="14">
        <v>874</v>
      </c>
      <c r="F217" s="15">
        <v>23.66666666666667</v>
      </c>
      <c r="G217" s="15">
        <v>23.7</v>
      </c>
      <c r="H217" s="16">
        <v>26.1</v>
      </c>
      <c r="I217" s="16">
        <f>F217*12</f>
        <v>284.0000000000001</v>
      </c>
      <c r="J217" t="s" s="11">
        <v>90</v>
      </c>
      <c r="K217" t="s" s="12">
        <v>526</v>
      </c>
      <c r="L217" t="s" s="12">
        <v>745</v>
      </c>
      <c r="M217" t="s" s="12">
        <v>56</v>
      </c>
    </row>
    <row r="218" ht="15" customHeight="1">
      <c r="A218" s="10">
        <v>217</v>
      </c>
      <c r="B218" t="s" s="11">
        <v>1262</v>
      </c>
      <c r="C218" t="s" s="12">
        <v>1260</v>
      </c>
      <c r="D218" s="13">
        <v>617950244615</v>
      </c>
      <c r="E218" t="s" s="14">
        <v>1263</v>
      </c>
      <c r="F218" s="15">
        <v>18.05555555555556</v>
      </c>
      <c r="G218" s="15">
        <v>18.1</v>
      </c>
      <c r="H218" s="16">
        <v>20</v>
      </c>
      <c r="I218" s="16">
        <f>F218*18</f>
        <v>325.0000000000001</v>
      </c>
      <c r="J218" t="s" s="11">
        <v>90</v>
      </c>
      <c r="K218" t="s" s="12">
        <v>526</v>
      </c>
      <c r="L218" t="s" s="12">
        <v>745</v>
      </c>
      <c r="M218" t="s" s="12">
        <v>56</v>
      </c>
    </row>
    <row r="219" ht="15" customHeight="1">
      <c r="A219" s="10">
        <v>218</v>
      </c>
      <c r="B219" t="s" s="11">
        <v>1264</v>
      </c>
      <c r="C219" t="s" s="12">
        <v>1265</v>
      </c>
      <c r="D219" s="13">
        <v>617950244639</v>
      </c>
      <c r="E219" t="s" s="14">
        <v>1261</v>
      </c>
      <c r="F219" s="15">
        <v>22.29166666666667</v>
      </c>
      <c r="G219" s="15">
        <v>22.3</v>
      </c>
      <c r="H219" s="16">
        <v>24.6</v>
      </c>
      <c r="I219" s="16">
        <f>F219*24</f>
        <v>535.0000000000001</v>
      </c>
      <c r="J219" t="s" s="11">
        <v>90</v>
      </c>
      <c r="K219" t="s" s="12">
        <v>526</v>
      </c>
      <c r="L219" t="s" s="12">
        <v>722</v>
      </c>
      <c r="M219" t="s" s="12">
        <v>56</v>
      </c>
    </row>
    <row r="220" ht="15" customHeight="1">
      <c r="A220" s="10">
        <v>219</v>
      </c>
      <c r="B220" t="s" s="11">
        <v>1264</v>
      </c>
      <c r="C220" t="s" s="12">
        <v>1265</v>
      </c>
      <c r="D220" s="13">
        <v>617950244653</v>
      </c>
      <c r="E220" t="s" s="14">
        <v>874</v>
      </c>
      <c r="F220" s="15">
        <v>39.58333333333334</v>
      </c>
      <c r="G220" s="15">
        <v>39.6</v>
      </c>
      <c r="H220" s="16">
        <v>43.6</v>
      </c>
      <c r="I220" s="16">
        <f>F220*12</f>
        <v>475.0000000000001</v>
      </c>
      <c r="J220" t="s" s="11">
        <v>90</v>
      </c>
      <c r="K220" t="s" s="12">
        <v>526</v>
      </c>
      <c r="L220" t="s" s="12">
        <v>722</v>
      </c>
      <c r="M220" t="s" s="12">
        <v>56</v>
      </c>
    </row>
    <row r="221" ht="15" customHeight="1">
      <c r="A221" s="10">
        <v>220</v>
      </c>
      <c r="B221" t="s" s="11">
        <v>1266</v>
      </c>
      <c r="C221" t="s" s="12">
        <v>1265</v>
      </c>
      <c r="D221" s="13">
        <v>617950244677</v>
      </c>
      <c r="E221" t="s" s="14">
        <v>1263</v>
      </c>
      <c r="F221" s="15">
        <v>28.44444444444444</v>
      </c>
      <c r="G221" s="15">
        <v>28.45</v>
      </c>
      <c r="H221" s="16">
        <v>31.9</v>
      </c>
      <c r="I221" s="16">
        <f>F221*18</f>
        <v>511.9999999999999</v>
      </c>
      <c r="J221" t="s" s="11">
        <v>90</v>
      </c>
      <c r="K221" t="s" s="12">
        <v>526</v>
      </c>
      <c r="L221" t="s" s="12">
        <v>722</v>
      </c>
      <c r="M221" t="s" s="12">
        <v>56</v>
      </c>
    </row>
    <row r="222" ht="15" customHeight="1">
      <c r="A222" s="10">
        <v>221</v>
      </c>
      <c r="B222" t="s" s="11">
        <v>1267</v>
      </c>
      <c r="C222" t="s" s="12">
        <v>1268</v>
      </c>
      <c r="D222" s="13">
        <v>617950244691</v>
      </c>
      <c r="E222" t="s" s="14">
        <v>874</v>
      </c>
      <c r="F222" s="15">
        <v>36.25</v>
      </c>
      <c r="G222" s="15">
        <v>36.25</v>
      </c>
      <c r="H222" s="16">
        <v>40</v>
      </c>
      <c r="I222" s="16">
        <f>F222*12</f>
        <v>435</v>
      </c>
      <c r="J222" t="s" s="11">
        <v>90</v>
      </c>
      <c r="K222" t="s" s="12">
        <v>526</v>
      </c>
      <c r="L222" t="s" s="12">
        <v>748</v>
      </c>
      <c r="M222" t="s" s="12">
        <v>56</v>
      </c>
    </row>
    <row r="223" ht="15" customHeight="1">
      <c r="A223" s="10">
        <v>222</v>
      </c>
      <c r="B223" t="s" s="11">
        <v>1269</v>
      </c>
      <c r="C223" t="s" s="12">
        <v>1268</v>
      </c>
      <c r="D223" s="13">
        <v>617950244714</v>
      </c>
      <c r="E223" t="s" s="14">
        <v>1263</v>
      </c>
      <c r="F223" s="15">
        <v>26.38888888888889</v>
      </c>
      <c r="G223" s="15">
        <v>26.4</v>
      </c>
      <c r="H223" s="16">
        <v>29.1</v>
      </c>
      <c r="I223" s="16">
        <f>F223*18</f>
        <v>475</v>
      </c>
      <c r="J223" t="s" s="11">
        <v>90</v>
      </c>
      <c r="K223" t="s" s="12">
        <v>526</v>
      </c>
      <c r="L223" t="s" s="12">
        <v>748</v>
      </c>
      <c r="M223" t="s" s="12">
        <v>56</v>
      </c>
    </row>
    <row r="224" ht="15" customHeight="1">
      <c r="A224" s="10">
        <v>223</v>
      </c>
      <c r="B224" t="s" s="11">
        <v>837</v>
      </c>
      <c r="C224" t="s" s="12">
        <v>838</v>
      </c>
      <c r="D224" s="13">
        <v>617950200017</v>
      </c>
      <c r="E224" t="s" s="14">
        <v>839</v>
      </c>
      <c r="F224" s="15">
        <v>7.533333333333334</v>
      </c>
      <c r="G224" s="15">
        <v>7.55</v>
      </c>
      <c r="H224" s="16">
        <v>8.299999999999999</v>
      </c>
      <c r="I224" s="16">
        <f>F224*12</f>
        <v>90.40000000000001</v>
      </c>
      <c r="J224" t="s" s="11">
        <v>30</v>
      </c>
      <c r="K224" t="s" s="12">
        <v>520</v>
      </c>
      <c r="L224" t="s" s="12">
        <v>520</v>
      </c>
      <c r="M224" t="s" s="12">
        <v>47</v>
      </c>
    </row>
    <row r="225" ht="15" customHeight="1">
      <c r="A225" s="10">
        <v>224</v>
      </c>
      <c r="B225" t="s" s="11">
        <v>840</v>
      </c>
      <c r="C225" t="s" s="12">
        <v>841</v>
      </c>
      <c r="D225" s="13">
        <v>617950200024</v>
      </c>
      <c r="E225" t="s" s="14">
        <v>839</v>
      </c>
      <c r="F225" s="15">
        <v>7.533333333333334</v>
      </c>
      <c r="G225" s="15">
        <v>7.55</v>
      </c>
      <c r="H225" s="16">
        <v>8.299999999999999</v>
      </c>
      <c r="I225" s="16">
        <f>F225*12</f>
        <v>90.40000000000001</v>
      </c>
      <c r="J225" t="s" s="11">
        <v>30</v>
      </c>
      <c r="K225" t="s" s="12">
        <v>520</v>
      </c>
      <c r="L225" t="s" s="12">
        <v>520</v>
      </c>
      <c r="M225" t="s" s="12">
        <v>47</v>
      </c>
    </row>
    <row r="226" ht="15" customHeight="1">
      <c r="A226" s="10">
        <v>225</v>
      </c>
      <c r="B226" t="s" s="11">
        <v>842</v>
      </c>
      <c r="C226" t="s" s="12">
        <v>843</v>
      </c>
      <c r="D226" s="13">
        <v>617950200031</v>
      </c>
      <c r="E226" t="s" s="14">
        <v>839</v>
      </c>
      <c r="F226" s="15">
        <v>7.533333333333334</v>
      </c>
      <c r="G226" s="15">
        <v>7.55</v>
      </c>
      <c r="H226" s="16">
        <v>8.299999999999999</v>
      </c>
      <c r="I226" s="16">
        <f>F226*12</f>
        <v>90.40000000000001</v>
      </c>
      <c r="J226" t="s" s="11">
        <v>30</v>
      </c>
      <c r="K226" t="s" s="12">
        <v>520</v>
      </c>
      <c r="L226" t="s" s="12">
        <v>520</v>
      </c>
      <c r="M226" t="s" s="12">
        <v>47</v>
      </c>
    </row>
    <row r="227" ht="15" customHeight="1">
      <c r="A227" s="10">
        <v>226</v>
      </c>
      <c r="B227" t="s" s="11">
        <v>844</v>
      </c>
      <c r="C227" t="s" s="12">
        <v>845</v>
      </c>
      <c r="D227" s="13">
        <v>617950200048</v>
      </c>
      <c r="E227" t="s" s="14">
        <v>839</v>
      </c>
      <c r="F227" s="15">
        <v>7.533333333333334</v>
      </c>
      <c r="G227" s="15">
        <v>7.55</v>
      </c>
      <c r="H227" s="16">
        <v>8.299999999999999</v>
      </c>
      <c r="I227" s="16">
        <f>F227*12</f>
        <v>90.40000000000001</v>
      </c>
      <c r="J227" t="s" s="11">
        <v>30</v>
      </c>
      <c r="K227" t="s" s="12">
        <v>520</v>
      </c>
      <c r="L227" t="s" s="12">
        <v>520</v>
      </c>
      <c r="M227" t="s" s="12">
        <v>47</v>
      </c>
    </row>
    <row r="228" ht="15" customHeight="1">
      <c r="A228" s="10">
        <v>227</v>
      </c>
      <c r="B228" t="s" s="11">
        <v>846</v>
      </c>
      <c r="C228" t="s" s="12">
        <v>847</v>
      </c>
      <c r="D228" s="13">
        <v>617950200055</v>
      </c>
      <c r="E228" t="s" s="14">
        <v>839</v>
      </c>
      <c r="F228" s="15">
        <v>7.533333333333334</v>
      </c>
      <c r="G228" s="15">
        <v>7.55</v>
      </c>
      <c r="H228" s="16">
        <v>8.299999999999999</v>
      </c>
      <c r="I228" s="16">
        <f>F228*12</f>
        <v>90.40000000000001</v>
      </c>
      <c r="J228" t="s" s="11">
        <v>30</v>
      </c>
      <c r="K228" t="s" s="12">
        <v>520</v>
      </c>
      <c r="L228" t="s" s="12">
        <v>520</v>
      </c>
      <c r="M228" t="s" s="12">
        <v>47</v>
      </c>
    </row>
    <row r="229" ht="15" customHeight="1">
      <c r="A229" s="10">
        <v>228</v>
      </c>
      <c r="B229" t="s" s="11">
        <v>848</v>
      </c>
      <c r="C229" t="s" s="12">
        <v>849</v>
      </c>
      <c r="D229" s="13">
        <v>617950200062</v>
      </c>
      <c r="E229" t="s" s="14">
        <v>850</v>
      </c>
      <c r="F229" s="15">
        <v>7.533333333333334</v>
      </c>
      <c r="G229" s="15">
        <v>7.55</v>
      </c>
      <c r="H229" s="16">
        <v>8.299999999999999</v>
      </c>
      <c r="I229" s="16">
        <f>F229*12</f>
        <v>90.40000000000001</v>
      </c>
      <c r="J229" t="s" s="11">
        <v>30</v>
      </c>
      <c r="K229" t="s" s="12">
        <v>520</v>
      </c>
      <c r="L229" t="s" s="12">
        <v>520</v>
      </c>
      <c r="M229" t="s" s="12">
        <v>47</v>
      </c>
    </row>
    <row r="230" ht="15" customHeight="1">
      <c r="A230" s="10">
        <v>229</v>
      </c>
      <c r="B230" t="s" s="11">
        <v>851</v>
      </c>
      <c r="C230" t="s" s="12">
        <v>852</v>
      </c>
      <c r="D230" s="13">
        <v>617950200079</v>
      </c>
      <c r="E230" t="s" s="14">
        <v>839</v>
      </c>
      <c r="F230" s="15">
        <v>7.533333333333334</v>
      </c>
      <c r="G230" s="15">
        <v>7.55</v>
      </c>
      <c r="H230" s="16">
        <v>8.299999999999999</v>
      </c>
      <c r="I230" s="16">
        <f>F230*12</f>
        <v>90.40000000000001</v>
      </c>
      <c r="J230" t="s" s="11">
        <v>30</v>
      </c>
      <c r="K230" t="s" s="12">
        <v>520</v>
      </c>
      <c r="L230" t="s" s="12">
        <v>520</v>
      </c>
      <c r="M230" t="s" s="12">
        <v>47</v>
      </c>
    </row>
    <row r="231" ht="15" customHeight="1">
      <c r="A231" s="10">
        <v>230</v>
      </c>
      <c r="B231" t="s" s="11">
        <v>853</v>
      </c>
      <c r="C231" t="s" s="12">
        <v>854</v>
      </c>
      <c r="D231" s="13">
        <v>617950200086</v>
      </c>
      <c r="E231" t="s" s="14">
        <v>839</v>
      </c>
      <c r="F231" s="15">
        <v>7.533333333333334</v>
      </c>
      <c r="G231" s="15">
        <v>7.55</v>
      </c>
      <c r="H231" s="16">
        <v>8.299999999999999</v>
      </c>
      <c r="I231" s="16">
        <f>F231*12</f>
        <v>90.40000000000001</v>
      </c>
      <c r="J231" t="s" s="11">
        <v>30</v>
      </c>
      <c r="K231" t="s" s="12">
        <v>520</v>
      </c>
      <c r="L231" t="s" s="12">
        <v>520</v>
      </c>
      <c r="M231" t="s" s="12">
        <v>47</v>
      </c>
    </row>
    <row r="232" ht="15" customHeight="1">
      <c r="A232" s="10">
        <v>231</v>
      </c>
      <c r="B232" t="s" s="11">
        <v>855</v>
      </c>
      <c r="C232" t="s" s="12">
        <v>856</v>
      </c>
      <c r="D232" s="13">
        <v>617950200130</v>
      </c>
      <c r="E232" t="s" s="14">
        <v>839</v>
      </c>
      <c r="F232" s="15">
        <v>7.533333333333334</v>
      </c>
      <c r="G232" s="15">
        <v>7.55</v>
      </c>
      <c r="H232" s="16">
        <v>8.299999999999999</v>
      </c>
      <c r="I232" s="16">
        <f>F232*12</f>
        <v>90.40000000000001</v>
      </c>
      <c r="J232" t="s" s="11">
        <v>30</v>
      </c>
      <c r="K232" t="s" s="12">
        <v>520</v>
      </c>
      <c r="L232" t="s" s="12">
        <v>520</v>
      </c>
      <c r="M232" t="s" s="12">
        <v>47</v>
      </c>
    </row>
    <row r="233" ht="15" customHeight="1">
      <c r="A233" s="10">
        <v>232</v>
      </c>
      <c r="B233" t="s" s="11">
        <v>857</v>
      </c>
      <c r="C233" t="s" s="12">
        <v>858</v>
      </c>
      <c r="D233" s="13">
        <v>617950200123</v>
      </c>
      <c r="E233" t="s" s="14">
        <v>859</v>
      </c>
      <c r="F233" s="15">
        <v>7.533333333333334</v>
      </c>
      <c r="G233" s="15">
        <v>7.55</v>
      </c>
      <c r="H233" s="16">
        <v>8.299999999999999</v>
      </c>
      <c r="I233" s="16">
        <f>F233*12</f>
        <v>90.40000000000001</v>
      </c>
      <c r="J233" t="s" s="11">
        <v>30</v>
      </c>
      <c r="K233" t="s" s="12">
        <v>520</v>
      </c>
      <c r="L233" t="s" s="12">
        <v>520</v>
      </c>
      <c r="M233" t="s" s="12">
        <v>47</v>
      </c>
    </row>
    <row r="234" ht="17" customHeight="1">
      <c r="A234" s="10">
        <v>233</v>
      </c>
      <c r="B234" t="s" s="11">
        <v>860</v>
      </c>
      <c r="C234" t="s" s="11">
        <v>861</v>
      </c>
      <c r="D234" s="17">
        <v>617950200352</v>
      </c>
      <c r="E234" t="s" s="14">
        <v>839</v>
      </c>
      <c r="F234" s="15">
        <v>7.533333333333334</v>
      </c>
      <c r="G234" s="15">
        <v>7.55</v>
      </c>
      <c r="H234" s="16">
        <v>8.299999999999999</v>
      </c>
      <c r="I234" s="16">
        <f>F234*12</f>
        <v>90.40000000000001</v>
      </c>
      <c r="J234" t="s" s="11">
        <v>30</v>
      </c>
      <c r="K234" t="s" s="12">
        <v>520</v>
      </c>
      <c r="L234" t="s" s="12">
        <v>520</v>
      </c>
      <c r="M234" t="s" s="12">
        <v>47</v>
      </c>
    </row>
    <row r="235" ht="15" customHeight="1">
      <c r="A235" s="10">
        <v>234</v>
      </c>
      <c r="B235" t="s" s="11">
        <v>862</v>
      </c>
      <c r="C235" t="s" s="12">
        <v>581</v>
      </c>
      <c r="D235" s="13">
        <v>617950174103</v>
      </c>
      <c r="E235" t="s" s="14">
        <v>863</v>
      </c>
      <c r="F235" s="15">
        <v>5.009166666666666</v>
      </c>
      <c r="G235" s="15">
        <v>5.05</v>
      </c>
      <c r="H235" s="16">
        <v>5.6</v>
      </c>
      <c r="I235" s="16">
        <f>F235*24</f>
        <v>120.22</v>
      </c>
      <c r="J235" t="s" s="11">
        <v>30</v>
      </c>
      <c r="K235" t="s" s="12">
        <v>505</v>
      </c>
      <c r="L235" t="s" s="12">
        <v>729</v>
      </c>
      <c r="M235" t="s" s="12">
        <v>47</v>
      </c>
    </row>
    <row r="236" ht="15" customHeight="1">
      <c r="A236" s="10">
        <v>235</v>
      </c>
      <c r="B236" t="s" s="11">
        <v>864</v>
      </c>
      <c r="C236" t="s" s="12">
        <v>581</v>
      </c>
      <c r="D236" s="13">
        <v>617950174066</v>
      </c>
      <c r="E236" t="s" s="14">
        <v>865</v>
      </c>
      <c r="F236" s="15">
        <v>10.45625</v>
      </c>
      <c r="G236" s="15">
        <v>10.5</v>
      </c>
      <c r="H236" s="16">
        <v>11.6</v>
      </c>
      <c r="I236" s="16">
        <f>F236*24</f>
        <v>250.95</v>
      </c>
      <c r="J236" t="s" s="11">
        <v>30</v>
      </c>
      <c r="K236" t="s" s="12">
        <v>505</v>
      </c>
      <c r="L236" t="s" s="12">
        <v>729</v>
      </c>
      <c r="M236" t="s" s="12">
        <v>47</v>
      </c>
    </row>
    <row r="237" ht="15" customHeight="1">
      <c r="A237" s="10">
        <v>236</v>
      </c>
      <c r="B237" t="s" s="11">
        <v>864</v>
      </c>
      <c r="C237" t="s" s="12">
        <v>581</v>
      </c>
      <c r="D237" s="13">
        <v>617950174080</v>
      </c>
      <c r="E237" t="s" s="14">
        <v>866</v>
      </c>
      <c r="F237" s="15">
        <v>16.8875</v>
      </c>
      <c r="G237" s="15">
        <v>16.9</v>
      </c>
      <c r="H237" s="16">
        <v>18.6</v>
      </c>
      <c r="I237" s="16">
        <f>F237*12</f>
        <v>202.65</v>
      </c>
      <c r="J237" t="s" s="11">
        <v>30</v>
      </c>
      <c r="K237" t="s" s="12">
        <v>505</v>
      </c>
      <c r="L237" t="s" s="12">
        <v>729</v>
      </c>
      <c r="M237" t="s" s="12">
        <v>47</v>
      </c>
    </row>
    <row r="238" ht="15" customHeight="1">
      <c r="A238" s="10">
        <v>237</v>
      </c>
      <c r="B238" t="s" s="11">
        <v>867</v>
      </c>
      <c r="C238" t="s" s="12">
        <v>680</v>
      </c>
      <c r="D238" s="13">
        <v>617950171720</v>
      </c>
      <c r="E238" t="s" s="14">
        <v>868</v>
      </c>
      <c r="F238" s="15"/>
      <c r="G238" s="15"/>
      <c r="H238" s="15"/>
      <c r="I238" s="16"/>
      <c r="J238" t="s" s="11">
        <v>30</v>
      </c>
      <c r="K238" t="s" s="12">
        <v>505</v>
      </c>
      <c r="L238" t="s" s="12">
        <v>679</v>
      </c>
      <c r="M238" t="s" s="12">
        <v>47</v>
      </c>
    </row>
    <row r="239" ht="15" customHeight="1">
      <c r="A239" s="10">
        <v>238</v>
      </c>
      <c r="B239" t="s" s="11">
        <v>869</v>
      </c>
      <c r="C239" t="s" s="12">
        <v>629</v>
      </c>
      <c r="D239" s="13">
        <v>617950200901</v>
      </c>
      <c r="E239" t="s" s="14">
        <v>870</v>
      </c>
      <c r="F239" s="15">
        <v>5.25</v>
      </c>
      <c r="G239" s="15">
        <v>5.25</v>
      </c>
      <c r="H239" s="16">
        <v>5.85</v>
      </c>
      <c r="I239" s="16">
        <f>F239*12</f>
        <v>63</v>
      </c>
      <c r="J239" t="s" s="11">
        <v>30</v>
      </c>
      <c r="K239" t="s" s="12">
        <v>517</v>
      </c>
      <c r="L239" s="18"/>
      <c r="M239" t="s" s="12">
        <v>47</v>
      </c>
    </row>
    <row r="240" ht="15" customHeight="1">
      <c r="A240" s="10">
        <v>239</v>
      </c>
      <c r="B240" t="s" s="11">
        <v>595</v>
      </c>
      <c r="C240" t="s" s="12">
        <v>596</v>
      </c>
      <c r="D240" s="13">
        <v>617950200116</v>
      </c>
      <c r="E240" t="s" s="14">
        <v>871</v>
      </c>
      <c r="F240" s="15">
        <v>5</v>
      </c>
      <c r="G240" s="15">
        <v>5</v>
      </c>
      <c r="H240" s="16">
        <v>5.5</v>
      </c>
      <c r="I240" s="16">
        <f>F240*18</f>
        <v>90</v>
      </c>
      <c r="J240" t="s" s="11">
        <v>30</v>
      </c>
      <c r="K240" t="s" s="12">
        <v>517</v>
      </c>
      <c r="L240" s="18"/>
      <c r="M240" t="s" s="12">
        <v>47</v>
      </c>
    </row>
    <row r="241" ht="15" customHeight="1">
      <c r="A241" s="10">
        <v>240</v>
      </c>
      <c r="B241" t="s" s="11">
        <v>872</v>
      </c>
      <c r="C241" t="s" s="12">
        <v>873</v>
      </c>
      <c r="D241" s="13">
        <v>617950200413</v>
      </c>
      <c r="E241" t="s" s="14">
        <v>874</v>
      </c>
      <c r="F241" s="15">
        <v>5.25</v>
      </c>
      <c r="G241" s="15">
        <v>5.25</v>
      </c>
      <c r="H241" s="16">
        <v>5.85</v>
      </c>
      <c r="I241" s="16">
        <f>F241*12</f>
        <v>63</v>
      </c>
      <c r="J241" t="s" s="11">
        <v>30</v>
      </c>
      <c r="K241" t="s" s="12">
        <v>517</v>
      </c>
      <c r="L241" s="18"/>
      <c r="M241" t="s" s="12">
        <v>47</v>
      </c>
    </row>
    <row r="242" ht="15" customHeight="1">
      <c r="A242" s="10">
        <v>241</v>
      </c>
      <c r="B242" t="s" s="11">
        <v>875</v>
      </c>
      <c r="C242" t="s" s="11">
        <v>876</v>
      </c>
      <c r="D242" s="13">
        <v>617950200482</v>
      </c>
      <c r="E242" t="s" s="14">
        <v>877</v>
      </c>
      <c r="F242" s="15">
        <v>1.591666666666667</v>
      </c>
      <c r="G242" s="15">
        <v>1.6</v>
      </c>
      <c r="H242" s="16">
        <v>1.75</v>
      </c>
      <c r="I242" s="16">
        <f>F242*48</f>
        <v>76.40000000000002</v>
      </c>
      <c r="J242" t="s" s="11">
        <v>30</v>
      </c>
      <c r="K242" t="s" s="12">
        <v>505</v>
      </c>
      <c r="L242" t="s" s="12">
        <v>878</v>
      </c>
      <c r="M242" t="s" s="12">
        <v>47</v>
      </c>
    </row>
    <row r="243" ht="15" customHeight="1">
      <c r="A243" s="10">
        <v>242</v>
      </c>
      <c r="B243" t="s" s="11">
        <v>879</v>
      </c>
      <c r="C243" t="s" s="11">
        <v>880</v>
      </c>
      <c r="D243" s="13">
        <v>617950200437</v>
      </c>
      <c r="E243" t="s" s="14">
        <v>881</v>
      </c>
      <c r="F243" s="15">
        <v>3.25</v>
      </c>
      <c r="G243" s="15">
        <v>3.25</v>
      </c>
      <c r="H243" s="16">
        <v>3.6</v>
      </c>
      <c r="I243" s="16">
        <f>F243*24</f>
        <v>78</v>
      </c>
      <c r="J243" t="s" s="11">
        <v>30</v>
      </c>
      <c r="K243" t="s" s="12">
        <v>505</v>
      </c>
      <c r="L243" t="s" s="12">
        <v>878</v>
      </c>
      <c r="M243" t="s" s="12">
        <v>47</v>
      </c>
    </row>
    <row r="244" ht="15" customHeight="1">
      <c r="A244" s="10">
        <v>243</v>
      </c>
      <c r="B244" t="s" s="11">
        <v>882</v>
      </c>
      <c r="C244" t="s" s="11">
        <v>883</v>
      </c>
      <c r="D244" s="13">
        <v>617950200543</v>
      </c>
      <c r="E244" t="s" s="14">
        <v>884</v>
      </c>
      <c r="F244" s="15">
        <v>5.6875</v>
      </c>
      <c r="G244" s="15">
        <v>5.699999999999999</v>
      </c>
      <c r="H244" s="16">
        <v>6.3</v>
      </c>
      <c r="I244" s="16">
        <f>F244*24</f>
        <v>136.5</v>
      </c>
      <c r="J244" t="s" s="11">
        <v>30</v>
      </c>
      <c r="K244" t="s" s="12">
        <v>505</v>
      </c>
      <c r="L244" t="s" s="12">
        <v>878</v>
      </c>
      <c r="M244" t="s" s="12">
        <v>47</v>
      </c>
    </row>
    <row r="245" ht="15" customHeight="1">
      <c r="A245" s="10">
        <v>244</v>
      </c>
      <c r="B245" t="s" s="11">
        <v>885</v>
      </c>
      <c r="C245" t="s" s="12">
        <v>563</v>
      </c>
      <c r="D245" s="13">
        <v>617950200628</v>
      </c>
      <c r="E245" t="s" s="14">
        <v>886</v>
      </c>
      <c r="F245" s="15">
        <v>2.373333333333333</v>
      </c>
      <c r="G245" s="15">
        <v>2.4</v>
      </c>
      <c r="H245" s="16">
        <v>2.65</v>
      </c>
      <c r="I245" s="16">
        <f>F245*72</f>
        <v>170.88</v>
      </c>
      <c r="J245" t="s" s="11">
        <v>30</v>
      </c>
      <c r="K245" t="s" s="12">
        <v>505</v>
      </c>
      <c r="L245" t="s" s="12">
        <v>885</v>
      </c>
      <c r="M245" t="s" s="12">
        <v>47</v>
      </c>
    </row>
    <row r="246" ht="15" customHeight="1">
      <c r="A246" s="10">
        <v>245</v>
      </c>
      <c r="B246" t="s" s="11">
        <v>885</v>
      </c>
      <c r="C246" t="s" s="12">
        <v>563</v>
      </c>
      <c r="D246" s="13">
        <v>617950200642</v>
      </c>
      <c r="E246" t="s" s="14">
        <v>887</v>
      </c>
      <c r="F246" s="15">
        <v>3.992083333333333</v>
      </c>
      <c r="G246" s="15">
        <v>4</v>
      </c>
      <c r="H246" s="16">
        <v>4.399999999999999</v>
      </c>
      <c r="I246" s="16">
        <f>F246*24</f>
        <v>95.80999999999999</v>
      </c>
      <c r="J246" t="s" s="11">
        <v>30</v>
      </c>
      <c r="K246" t="s" s="12">
        <v>505</v>
      </c>
      <c r="L246" t="s" s="12">
        <v>885</v>
      </c>
      <c r="M246" t="s" s="12">
        <v>47</v>
      </c>
    </row>
    <row r="247" ht="15" customHeight="1">
      <c r="A247" s="10">
        <v>246</v>
      </c>
      <c r="B247" t="s" s="11">
        <v>885</v>
      </c>
      <c r="C247" t="s" s="12">
        <v>563</v>
      </c>
      <c r="D247" s="13">
        <v>617950201069</v>
      </c>
      <c r="E247" t="s" s="14">
        <v>888</v>
      </c>
      <c r="F247" s="15">
        <v>7.84</v>
      </c>
      <c r="G247" s="15">
        <v>7.85</v>
      </c>
      <c r="H247" s="16">
        <v>8.699999999999999</v>
      </c>
      <c r="I247" s="16">
        <f>F247*24</f>
        <v>188.16</v>
      </c>
      <c r="J247" t="s" s="11">
        <v>30</v>
      </c>
      <c r="K247" t="s" s="12">
        <v>505</v>
      </c>
      <c r="L247" t="s" s="12">
        <v>885</v>
      </c>
      <c r="M247" t="s" s="12">
        <v>47</v>
      </c>
    </row>
    <row r="248" ht="15" customHeight="1">
      <c r="A248" s="10">
        <v>247</v>
      </c>
      <c r="B248" t="s" s="11">
        <v>583</v>
      </c>
      <c r="C248" t="s" s="12">
        <v>584</v>
      </c>
      <c r="D248" s="13">
        <v>617950202363</v>
      </c>
      <c r="E248" t="s" s="14">
        <v>889</v>
      </c>
      <c r="F248" s="15">
        <v>4.333333333333333</v>
      </c>
      <c r="G248" s="15">
        <v>4.35</v>
      </c>
      <c r="H248" s="16">
        <v>4.85</v>
      </c>
      <c r="I248" s="16">
        <f>F248*12</f>
        <v>52</v>
      </c>
      <c r="J248" t="s" s="11">
        <v>30</v>
      </c>
      <c r="K248" t="s" s="12">
        <v>517</v>
      </c>
      <c r="L248" t="s" s="12">
        <v>583</v>
      </c>
      <c r="M248" t="s" s="12">
        <v>47</v>
      </c>
    </row>
    <row r="249" ht="15" customHeight="1">
      <c r="A249" s="10">
        <v>248</v>
      </c>
      <c r="B249" t="s" s="11">
        <v>583</v>
      </c>
      <c r="C249" t="s" s="12">
        <v>584</v>
      </c>
      <c r="D249" s="13">
        <v>617950204367</v>
      </c>
      <c r="E249" t="s" s="14">
        <v>890</v>
      </c>
      <c r="F249" s="15">
        <v>7.75</v>
      </c>
      <c r="G249" s="15">
        <v>7.75</v>
      </c>
      <c r="H249" s="16">
        <v>8.6</v>
      </c>
      <c r="I249" s="16">
        <f>F249*12</f>
        <v>93</v>
      </c>
      <c r="J249" t="s" s="11">
        <v>30</v>
      </c>
      <c r="K249" t="s" s="11">
        <v>517</v>
      </c>
      <c r="L249" t="s" s="11">
        <v>583</v>
      </c>
      <c r="M249" t="s" s="12">
        <v>47</v>
      </c>
    </row>
    <row r="250" ht="15" customHeight="1">
      <c r="A250" s="10">
        <v>249</v>
      </c>
      <c r="B250" t="s" s="11">
        <v>891</v>
      </c>
      <c r="C250" t="s" s="12">
        <v>590</v>
      </c>
      <c r="D250" s="13">
        <v>617950200161</v>
      </c>
      <c r="E250" t="s" s="14">
        <v>881</v>
      </c>
      <c r="F250" s="15">
        <v>4.666666666666667</v>
      </c>
      <c r="G250" s="15">
        <v>4.699999999999999</v>
      </c>
      <c r="H250" s="16">
        <v>5.199999999999999</v>
      </c>
      <c r="I250" s="16">
        <f>F250*24</f>
        <v>112</v>
      </c>
      <c r="J250" t="s" s="11">
        <v>30</v>
      </c>
      <c r="K250" t="s" s="12">
        <v>517</v>
      </c>
      <c r="L250" t="s" s="12">
        <v>892</v>
      </c>
      <c r="M250" t="s" s="12">
        <v>47</v>
      </c>
    </row>
    <row r="251" ht="15" customHeight="1">
      <c r="A251" s="10">
        <v>250</v>
      </c>
      <c r="B251" t="s" s="11">
        <v>893</v>
      </c>
      <c r="C251" t="s" s="12">
        <v>590</v>
      </c>
      <c r="D251" s="13">
        <v>617950200529</v>
      </c>
      <c r="E251" t="s" s="14">
        <v>884</v>
      </c>
      <c r="F251" s="15">
        <v>5.5</v>
      </c>
      <c r="G251" s="15">
        <v>5.5</v>
      </c>
      <c r="H251" s="16">
        <v>6.1</v>
      </c>
      <c r="I251" s="16">
        <f>F251*24</f>
        <v>132</v>
      </c>
      <c r="J251" t="s" s="11">
        <v>30</v>
      </c>
      <c r="K251" t="s" s="12">
        <v>517</v>
      </c>
      <c r="L251" t="s" s="12">
        <v>892</v>
      </c>
      <c r="M251" t="s" s="12">
        <v>47</v>
      </c>
    </row>
    <row r="252" ht="15" customHeight="1">
      <c r="A252" s="10">
        <v>251</v>
      </c>
      <c r="B252" t="s" s="11">
        <v>894</v>
      </c>
      <c r="C252" t="s" s="12">
        <v>587</v>
      </c>
      <c r="D252" s="13">
        <v>617950207276</v>
      </c>
      <c r="E252" t="s" s="14">
        <v>895</v>
      </c>
      <c r="F252" s="15">
        <v>1.730555555555556</v>
      </c>
      <c r="G252" s="15">
        <v>1.75</v>
      </c>
      <c r="H252" s="16">
        <v>1.95</v>
      </c>
      <c r="I252" s="16">
        <f>F252*108</f>
        <v>186.9000000000001</v>
      </c>
      <c r="J252" t="s" s="11">
        <v>30</v>
      </c>
      <c r="K252" t="s" s="11">
        <v>517</v>
      </c>
      <c r="L252" t="s" s="11">
        <v>894</v>
      </c>
      <c r="M252" t="s" s="12">
        <v>47</v>
      </c>
    </row>
    <row r="253" ht="15" customHeight="1">
      <c r="A253" s="10">
        <v>252</v>
      </c>
      <c r="B253" t="s" s="11">
        <v>896</v>
      </c>
      <c r="C253" t="s" s="12">
        <v>897</v>
      </c>
      <c r="D253" s="13">
        <v>617950205609</v>
      </c>
      <c r="E253" t="s" s="14">
        <v>898</v>
      </c>
      <c r="F253" s="15">
        <v>1.454861111111111</v>
      </c>
      <c r="G253" s="15">
        <v>1.45</v>
      </c>
      <c r="H253" s="16">
        <v>1.65</v>
      </c>
      <c r="I253" s="16">
        <f>F253*72</f>
        <v>104.75</v>
      </c>
      <c r="J253" t="s" s="11">
        <v>30</v>
      </c>
      <c r="K253" t="s" s="12">
        <v>517</v>
      </c>
      <c r="L253" t="s" s="12">
        <v>899</v>
      </c>
      <c r="M253" t="s" s="12">
        <v>47</v>
      </c>
    </row>
    <row r="254" ht="15" customHeight="1">
      <c r="A254" s="10">
        <v>253</v>
      </c>
      <c r="B254" t="s" s="11">
        <v>900</v>
      </c>
      <c r="C254" t="s" s="12">
        <v>901</v>
      </c>
      <c r="D254" s="13">
        <v>617950205623</v>
      </c>
      <c r="E254" t="s" s="14">
        <v>898</v>
      </c>
      <c r="F254" s="15">
        <v>1.454861111111111</v>
      </c>
      <c r="G254" s="15">
        <v>1.45</v>
      </c>
      <c r="H254" s="16">
        <v>1.65</v>
      </c>
      <c r="I254" s="16">
        <f>F254*72</f>
        <v>104.75</v>
      </c>
      <c r="J254" t="s" s="11">
        <v>30</v>
      </c>
      <c r="K254" t="s" s="12">
        <v>517</v>
      </c>
      <c r="L254" t="s" s="12">
        <v>899</v>
      </c>
      <c r="M254" t="s" s="12">
        <v>47</v>
      </c>
    </row>
    <row r="255" ht="15" customHeight="1">
      <c r="A255" s="10">
        <v>254</v>
      </c>
      <c r="B255" t="s" s="11">
        <v>902</v>
      </c>
      <c r="C255" t="s" s="12">
        <v>903</v>
      </c>
      <c r="D255" s="13">
        <v>617950205647</v>
      </c>
      <c r="E255" t="s" s="14">
        <v>898</v>
      </c>
      <c r="F255" s="15">
        <v>1.454861111111111</v>
      </c>
      <c r="G255" s="15">
        <v>1.45</v>
      </c>
      <c r="H255" s="16">
        <v>1.65</v>
      </c>
      <c r="I255" s="16">
        <f>F255*72</f>
        <v>104.75</v>
      </c>
      <c r="J255" t="s" s="11">
        <v>30</v>
      </c>
      <c r="K255" t="s" s="12">
        <v>517</v>
      </c>
      <c r="L255" t="s" s="12">
        <v>899</v>
      </c>
      <c r="M255" t="s" s="12">
        <v>47</v>
      </c>
    </row>
    <row r="256" ht="15" customHeight="1">
      <c r="A256" s="10">
        <v>255</v>
      </c>
      <c r="B256" t="s" s="11">
        <v>904</v>
      </c>
      <c r="C256" t="s" s="12">
        <v>905</v>
      </c>
      <c r="D256" s="13">
        <v>617950205661</v>
      </c>
      <c r="E256" t="s" s="14">
        <v>898</v>
      </c>
      <c r="F256" s="15">
        <v>1.454861111111111</v>
      </c>
      <c r="G256" s="15">
        <v>1.45</v>
      </c>
      <c r="H256" s="16">
        <v>1.65</v>
      </c>
      <c r="I256" s="16">
        <f>F256*72</f>
        <v>104.75</v>
      </c>
      <c r="J256" t="s" s="11">
        <v>30</v>
      </c>
      <c r="K256" t="s" s="12">
        <v>517</v>
      </c>
      <c r="L256" t="s" s="12">
        <v>899</v>
      </c>
      <c r="M256" t="s" s="12">
        <v>47</v>
      </c>
    </row>
    <row r="257" ht="15" customHeight="1">
      <c r="A257" s="10">
        <v>256</v>
      </c>
      <c r="B257" t="s" s="11">
        <v>906</v>
      </c>
      <c r="C257" t="s" s="12">
        <v>907</v>
      </c>
      <c r="D257" s="13">
        <v>617950205685</v>
      </c>
      <c r="E257" t="s" s="14">
        <v>898</v>
      </c>
      <c r="F257" s="15">
        <v>1.454861111111111</v>
      </c>
      <c r="G257" s="15">
        <v>1.45</v>
      </c>
      <c r="H257" s="16">
        <v>1.65</v>
      </c>
      <c r="I257" s="16">
        <f>F257*72</f>
        <v>104.75</v>
      </c>
      <c r="J257" t="s" s="11">
        <v>30</v>
      </c>
      <c r="K257" t="s" s="12">
        <v>517</v>
      </c>
      <c r="L257" t="s" s="12">
        <v>899</v>
      </c>
      <c r="M257" t="s" s="12">
        <v>47</v>
      </c>
    </row>
    <row r="258" ht="15" customHeight="1">
      <c r="A258" s="10">
        <v>257</v>
      </c>
      <c r="B258" t="s" s="11">
        <v>908</v>
      </c>
      <c r="C258" t="s" s="12">
        <v>909</v>
      </c>
      <c r="D258" s="13">
        <v>617950205708</v>
      </c>
      <c r="E258" t="s" s="14">
        <v>898</v>
      </c>
      <c r="F258" s="15">
        <v>1.454861111111111</v>
      </c>
      <c r="G258" s="15">
        <v>1.45</v>
      </c>
      <c r="H258" s="16">
        <v>1.65</v>
      </c>
      <c r="I258" s="16">
        <f>F258*72</f>
        <v>104.75</v>
      </c>
      <c r="J258" t="s" s="11">
        <v>30</v>
      </c>
      <c r="K258" t="s" s="12">
        <v>517</v>
      </c>
      <c r="L258" t="s" s="12">
        <v>899</v>
      </c>
      <c r="M258" t="s" s="12">
        <v>47</v>
      </c>
    </row>
    <row r="259" ht="15" customHeight="1">
      <c r="A259" s="10">
        <v>258</v>
      </c>
      <c r="B259" t="s" s="11">
        <v>613</v>
      </c>
      <c r="C259" t="s" s="12">
        <v>614</v>
      </c>
      <c r="D259" s="13">
        <v>617950200185</v>
      </c>
      <c r="E259" t="s" s="14">
        <v>910</v>
      </c>
      <c r="F259" s="15">
        <v>1.597222222222222</v>
      </c>
      <c r="G259" s="15">
        <v>1.6</v>
      </c>
      <c r="H259" s="16">
        <v>1.8</v>
      </c>
      <c r="I259" s="16">
        <f>F259*72</f>
        <v>115</v>
      </c>
      <c r="J259" t="s" s="11">
        <v>30</v>
      </c>
      <c r="K259" t="s" s="12">
        <v>517</v>
      </c>
      <c r="L259" t="s" s="12">
        <v>613</v>
      </c>
      <c r="M259" t="s" s="12">
        <v>47</v>
      </c>
    </row>
    <row r="260" ht="15" customHeight="1">
      <c r="A260" s="10">
        <v>259</v>
      </c>
      <c r="B260" t="s" s="11">
        <v>911</v>
      </c>
      <c r="C260" t="s" s="12">
        <v>912</v>
      </c>
      <c r="D260" s="13">
        <v>617950156000</v>
      </c>
      <c r="E260" t="s" s="14">
        <v>913</v>
      </c>
      <c r="F260" s="15">
        <v>2.241666666666667</v>
      </c>
      <c r="G260" s="15">
        <v>2.25</v>
      </c>
      <c r="H260" s="16">
        <v>2.5</v>
      </c>
      <c r="I260" s="16">
        <f>F260*10</f>
        <v>22.41666666666667</v>
      </c>
      <c r="J260" t="s" s="11">
        <v>30</v>
      </c>
      <c r="K260" t="s" s="12">
        <v>505</v>
      </c>
      <c r="L260" t="s" s="12">
        <v>914</v>
      </c>
      <c r="M260" t="s" s="12">
        <v>47</v>
      </c>
    </row>
    <row r="261" ht="15" customHeight="1">
      <c r="A261" s="10">
        <v>260</v>
      </c>
      <c r="B261" t="s" s="11">
        <v>658</v>
      </c>
      <c r="C261" t="s" s="12">
        <v>915</v>
      </c>
      <c r="D261" s="13">
        <v>617950115021</v>
      </c>
      <c r="E261" t="s" s="14">
        <v>881</v>
      </c>
      <c r="F261" s="15">
        <v>5.5</v>
      </c>
      <c r="G261" s="15">
        <v>5.5</v>
      </c>
      <c r="H261" s="16">
        <v>6.1</v>
      </c>
      <c r="I261" s="16">
        <f>F261*24</f>
        <v>132</v>
      </c>
      <c r="J261" t="s" s="11">
        <v>30</v>
      </c>
      <c r="K261" t="s" s="12">
        <v>532</v>
      </c>
      <c r="L261" t="s" s="12">
        <v>658</v>
      </c>
      <c r="M261" t="s" s="12">
        <v>47</v>
      </c>
    </row>
    <row r="262" ht="15" customHeight="1">
      <c r="A262" s="10">
        <v>261</v>
      </c>
      <c r="B262" t="s" s="11">
        <v>502</v>
      </c>
      <c r="C262" t="s" s="12">
        <v>503</v>
      </c>
      <c r="D262" s="13">
        <v>617950192411</v>
      </c>
      <c r="E262" t="s" s="14">
        <v>916</v>
      </c>
      <c r="F262" s="15">
        <v>12.25</v>
      </c>
      <c r="G262" s="15">
        <v>12.25</v>
      </c>
      <c r="H262" s="16">
        <v>13.5</v>
      </c>
      <c r="I262" s="16">
        <f>F262*12</f>
        <v>147</v>
      </c>
      <c r="J262" t="s" s="11">
        <v>30</v>
      </c>
      <c r="K262" t="s" s="12">
        <v>502</v>
      </c>
      <c r="L262" t="s" s="12">
        <v>502</v>
      </c>
      <c r="M262" t="s" s="12">
        <v>47</v>
      </c>
    </row>
    <row r="263" ht="15" customHeight="1">
      <c r="A263" s="10">
        <v>262</v>
      </c>
      <c r="B263" t="s" s="11">
        <v>502</v>
      </c>
      <c r="C263" t="s" s="12">
        <v>503</v>
      </c>
      <c r="D263" s="13">
        <v>617950191247</v>
      </c>
      <c r="E263" t="s" s="14">
        <v>917</v>
      </c>
      <c r="F263" s="15">
        <v>6.833333333333333</v>
      </c>
      <c r="G263" s="15">
        <v>6.85</v>
      </c>
      <c r="H263" s="16">
        <v>7.6</v>
      </c>
      <c r="I263" s="16">
        <f>F263*24</f>
        <v>164</v>
      </c>
      <c r="J263" t="s" s="11">
        <v>30</v>
      </c>
      <c r="K263" t="s" s="12">
        <v>502</v>
      </c>
      <c r="L263" t="s" s="12">
        <v>502</v>
      </c>
      <c r="M263" t="s" s="12">
        <v>47</v>
      </c>
    </row>
    <row r="264" ht="15" customHeight="1">
      <c r="A264" s="10">
        <v>263</v>
      </c>
      <c r="B264" t="s" s="11">
        <v>918</v>
      </c>
      <c r="C264" t="s" s="12">
        <v>919</v>
      </c>
      <c r="D264" s="13">
        <v>617950410027</v>
      </c>
      <c r="E264" t="s" s="14">
        <v>920</v>
      </c>
      <c r="F264" s="15">
        <v>5.47</v>
      </c>
      <c r="G264" s="15">
        <v>5.5</v>
      </c>
      <c r="H264" s="16">
        <v>6.1</v>
      </c>
      <c r="I264" s="16">
        <f>F264*12</f>
        <v>65.64</v>
      </c>
      <c r="J264" t="s" s="11">
        <v>30</v>
      </c>
      <c r="K264" t="s" s="12">
        <v>529</v>
      </c>
      <c r="L264" t="s" s="12">
        <v>529</v>
      </c>
      <c r="M264" t="s" s="12">
        <v>47</v>
      </c>
    </row>
    <row r="265" ht="15" customHeight="1">
      <c r="A265" s="10">
        <v>264</v>
      </c>
      <c r="B265" t="s" s="11">
        <v>921</v>
      </c>
      <c r="C265" t="s" s="12">
        <v>922</v>
      </c>
      <c r="D265" s="13">
        <v>617950410065</v>
      </c>
      <c r="E265" t="s" s="14">
        <v>920</v>
      </c>
      <c r="F265" s="15">
        <v>5.47</v>
      </c>
      <c r="G265" s="15">
        <v>5.5</v>
      </c>
      <c r="H265" s="16">
        <v>6.1</v>
      </c>
      <c r="I265" s="16">
        <f>F265*12</f>
        <v>65.64</v>
      </c>
      <c r="J265" t="s" s="11">
        <v>30</v>
      </c>
      <c r="K265" t="s" s="12">
        <v>529</v>
      </c>
      <c r="L265" t="s" s="12">
        <v>529</v>
      </c>
      <c r="M265" t="s" s="12">
        <v>47</v>
      </c>
    </row>
    <row r="266" ht="15" customHeight="1">
      <c r="A266" s="10">
        <v>265</v>
      </c>
      <c r="B266" t="s" s="11">
        <v>923</v>
      </c>
      <c r="C266" t="s" s="12">
        <v>924</v>
      </c>
      <c r="D266" s="13">
        <v>617950410072</v>
      </c>
      <c r="E266" t="s" s="14">
        <v>920</v>
      </c>
      <c r="F266" s="15">
        <v>5.47</v>
      </c>
      <c r="G266" s="15">
        <v>5.5</v>
      </c>
      <c r="H266" s="16">
        <v>6.1</v>
      </c>
      <c r="I266" s="16">
        <f>F266*12</f>
        <v>65.64</v>
      </c>
      <c r="J266" t="s" s="11">
        <v>30</v>
      </c>
      <c r="K266" t="s" s="12">
        <v>529</v>
      </c>
      <c r="L266" t="s" s="12">
        <v>529</v>
      </c>
      <c r="M266" t="s" s="12">
        <v>47</v>
      </c>
    </row>
    <row r="267" ht="15" customHeight="1">
      <c r="A267" s="10">
        <v>266</v>
      </c>
      <c r="B267" t="s" s="11">
        <v>925</v>
      </c>
      <c r="C267" t="s" s="12">
        <v>926</v>
      </c>
      <c r="D267" s="13">
        <v>617950410058</v>
      </c>
      <c r="E267" t="s" s="14">
        <v>920</v>
      </c>
      <c r="F267" s="15">
        <v>5.47</v>
      </c>
      <c r="G267" s="15">
        <v>5.5</v>
      </c>
      <c r="H267" s="16">
        <v>6.1</v>
      </c>
      <c r="I267" s="16">
        <f>F267*12</f>
        <v>65.64</v>
      </c>
      <c r="J267" t="s" s="11">
        <v>30</v>
      </c>
      <c r="K267" t="s" s="12">
        <v>529</v>
      </c>
      <c r="L267" t="s" s="12">
        <v>529</v>
      </c>
      <c r="M267" t="s" s="12">
        <v>47</v>
      </c>
    </row>
    <row r="268" ht="15" customHeight="1">
      <c r="A268" s="10">
        <v>267</v>
      </c>
      <c r="B268" t="s" s="11">
        <v>927</v>
      </c>
      <c r="C268" t="s" s="12">
        <v>928</v>
      </c>
      <c r="D268" s="13">
        <v>617950410010</v>
      </c>
      <c r="E268" t="s" s="14">
        <v>920</v>
      </c>
      <c r="F268" s="15">
        <v>5.47</v>
      </c>
      <c r="G268" s="15">
        <v>5.5</v>
      </c>
      <c r="H268" s="16">
        <v>6.1</v>
      </c>
      <c r="I268" s="16">
        <f>F268*12</f>
        <v>65.64</v>
      </c>
      <c r="J268" t="s" s="11">
        <v>30</v>
      </c>
      <c r="K268" t="s" s="12">
        <v>529</v>
      </c>
      <c r="L268" t="s" s="12">
        <v>529</v>
      </c>
      <c r="M268" t="s" s="12">
        <v>47</v>
      </c>
    </row>
    <row r="269" ht="15" customHeight="1">
      <c r="A269" s="10">
        <v>268</v>
      </c>
      <c r="B269" t="s" s="11">
        <v>929</v>
      </c>
      <c r="C269" t="s" s="12">
        <v>930</v>
      </c>
      <c r="D269" s="13">
        <v>617950410041</v>
      </c>
      <c r="E269" t="s" s="14">
        <v>920</v>
      </c>
      <c r="F269" s="15">
        <v>5.47</v>
      </c>
      <c r="G269" s="15">
        <v>5.5</v>
      </c>
      <c r="H269" s="16">
        <v>6.1</v>
      </c>
      <c r="I269" s="16">
        <f>F269*12</f>
        <v>65.64</v>
      </c>
      <c r="J269" t="s" s="11">
        <v>30</v>
      </c>
      <c r="K269" t="s" s="12">
        <v>529</v>
      </c>
      <c r="L269" t="s" s="12">
        <v>529</v>
      </c>
      <c r="M269" t="s" s="12">
        <v>47</v>
      </c>
    </row>
    <row r="270" ht="15" customHeight="1">
      <c r="A270" s="10">
        <v>269</v>
      </c>
      <c r="B270" t="s" s="11">
        <v>931</v>
      </c>
      <c r="C270" t="s" s="12">
        <v>932</v>
      </c>
      <c r="D270" s="13">
        <v>617950410034</v>
      </c>
      <c r="E270" t="s" s="14">
        <v>920</v>
      </c>
      <c r="F270" s="15">
        <v>5.47</v>
      </c>
      <c r="G270" s="15">
        <v>5.5</v>
      </c>
      <c r="H270" s="16">
        <v>6.1</v>
      </c>
      <c r="I270" s="16">
        <f>F270*12</f>
        <v>65.64</v>
      </c>
      <c r="J270" t="s" s="11">
        <v>30</v>
      </c>
      <c r="K270" t="s" s="12">
        <v>529</v>
      </c>
      <c r="L270" t="s" s="12">
        <v>529</v>
      </c>
      <c r="M270" t="s" s="12">
        <v>47</v>
      </c>
    </row>
    <row r="271" ht="15" customHeight="1">
      <c r="A271" s="10">
        <v>270</v>
      </c>
      <c r="B271" t="s" s="11">
        <v>933</v>
      </c>
      <c r="C271" t="s" s="12">
        <v>934</v>
      </c>
      <c r="D271" s="13">
        <v>617950410218</v>
      </c>
      <c r="E271" t="s" s="14">
        <v>935</v>
      </c>
      <c r="F271" s="15">
        <v>10.04166666666667</v>
      </c>
      <c r="G271" s="15">
        <v>10.05</v>
      </c>
      <c r="H271" s="16">
        <v>11.2</v>
      </c>
      <c r="I271" s="16">
        <f>F271*12</f>
        <v>120.5</v>
      </c>
      <c r="J271" t="s" s="11">
        <v>30</v>
      </c>
      <c r="K271" t="s" s="12">
        <v>529</v>
      </c>
      <c r="L271" t="s" s="12">
        <v>529</v>
      </c>
      <c r="M271" t="s" s="12">
        <v>47</v>
      </c>
    </row>
    <row r="272" ht="15" customHeight="1">
      <c r="A272" s="10">
        <v>271</v>
      </c>
      <c r="B272" t="s" s="11">
        <v>936</v>
      </c>
      <c r="C272" t="s" s="12">
        <v>937</v>
      </c>
      <c r="D272" s="13">
        <v>617950410317</v>
      </c>
      <c r="E272" t="s" s="14">
        <v>935</v>
      </c>
      <c r="F272" s="15">
        <v>10.04166666666667</v>
      </c>
      <c r="G272" s="15">
        <v>10.05</v>
      </c>
      <c r="H272" s="16">
        <v>11.2</v>
      </c>
      <c r="I272" s="16">
        <f>F272*12</f>
        <v>120.5</v>
      </c>
      <c r="J272" t="s" s="11">
        <v>30</v>
      </c>
      <c r="K272" t="s" s="12">
        <v>529</v>
      </c>
      <c r="L272" t="s" s="12">
        <v>529</v>
      </c>
      <c r="M272" t="s" s="12">
        <v>47</v>
      </c>
    </row>
    <row r="273" ht="15" customHeight="1">
      <c r="A273" s="10">
        <v>272</v>
      </c>
      <c r="B273" t="s" s="11">
        <v>938</v>
      </c>
      <c r="C273" t="s" s="12">
        <v>939</v>
      </c>
      <c r="D273" s="13">
        <v>617950410195</v>
      </c>
      <c r="E273" t="s" s="14">
        <v>935</v>
      </c>
      <c r="F273" s="15">
        <v>10.04166666666667</v>
      </c>
      <c r="G273" s="15">
        <v>10.05</v>
      </c>
      <c r="H273" s="16">
        <v>11.2</v>
      </c>
      <c r="I273" s="16">
        <f>F273*12</f>
        <v>120.5</v>
      </c>
      <c r="J273" t="s" s="11">
        <v>30</v>
      </c>
      <c r="K273" t="s" s="12">
        <v>529</v>
      </c>
      <c r="L273" t="s" s="12">
        <v>529</v>
      </c>
      <c r="M273" t="s" s="12">
        <v>47</v>
      </c>
    </row>
    <row r="274" ht="15" customHeight="1">
      <c r="A274" s="10">
        <v>273</v>
      </c>
      <c r="B274" t="s" s="11">
        <v>940</v>
      </c>
      <c r="C274" t="s" s="12">
        <v>941</v>
      </c>
      <c r="D274" s="13">
        <v>617950410270</v>
      </c>
      <c r="E274" t="s" s="14">
        <v>935</v>
      </c>
      <c r="F274" s="15">
        <v>10.04166666666667</v>
      </c>
      <c r="G274" s="15">
        <v>10.05</v>
      </c>
      <c r="H274" s="16">
        <v>11.2</v>
      </c>
      <c r="I274" s="16">
        <f>F274*12</f>
        <v>120.5</v>
      </c>
      <c r="J274" t="s" s="11">
        <v>30</v>
      </c>
      <c r="K274" t="s" s="12">
        <v>529</v>
      </c>
      <c r="L274" t="s" s="12">
        <v>529</v>
      </c>
      <c r="M274" t="s" s="12">
        <v>47</v>
      </c>
    </row>
    <row r="275" ht="15" customHeight="1">
      <c r="A275" s="10">
        <v>274</v>
      </c>
      <c r="B275" t="s" s="11">
        <v>942</v>
      </c>
      <c r="C275" t="s" s="12">
        <v>943</v>
      </c>
      <c r="D275" s="13">
        <v>617950410232</v>
      </c>
      <c r="E275" t="s" s="14">
        <v>935</v>
      </c>
      <c r="F275" s="15">
        <v>10.04166666666667</v>
      </c>
      <c r="G275" s="15">
        <v>10.05</v>
      </c>
      <c r="H275" s="16">
        <v>11.2</v>
      </c>
      <c r="I275" s="16">
        <f>F275*12</f>
        <v>120.5</v>
      </c>
      <c r="J275" t="s" s="11">
        <v>30</v>
      </c>
      <c r="K275" t="s" s="12">
        <v>529</v>
      </c>
      <c r="L275" t="s" s="12">
        <v>529</v>
      </c>
      <c r="M275" t="s" s="12">
        <v>47</v>
      </c>
    </row>
    <row r="276" ht="15" customHeight="1">
      <c r="A276" s="10">
        <v>275</v>
      </c>
      <c r="B276" t="s" s="11">
        <v>944</v>
      </c>
      <c r="C276" t="s" s="12">
        <v>945</v>
      </c>
      <c r="D276" s="13">
        <v>617950410294</v>
      </c>
      <c r="E276" t="s" s="14">
        <v>935</v>
      </c>
      <c r="F276" s="15">
        <v>10.04166666666667</v>
      </c>
      <c r="G276" s="15">
        <v>10.05</v>
      </c>
      <c r="H276" s="16">
        <v>11.2</v>
      </c>
      <c r="I276" s="16">
        <f>F276*12</f>
        <v>120.5</v>
      </c>
      <c r="J276" t="s" s="11">
        <v>30</v>
      </c>
      <c r="K276" t="s" s="12">
        <v>529</v>
      </c>
      <c r="L276" t="s" s="12">
        <v>529</v>
      </c>
      <c r="M276" t="s" s="12">
        <v>47</v>
      </c>
    </row>
    <row r="277" ht="15" customHeight="1">
      <c r="A277" s="10">
        <v>276</v>
      </c>
      <c r="B277" t="s" s="11">
        <v>946</v>
      </c>
      <c r="C277" t="s" s="12">
        <v>947</v>
      </c>
      <c r="D277" s="13">
        <v>617950510031</v>
      </c>
      <c r="E277" t="s" s="14">
        <v>920</v>
      </c>
      <c r="F277" s="15">
        <v>7.916666666666667</v>
      </c>
      <c r="G277" s="15">
        <v>7.95</v>
      </c>
      <c r="H277" s="16">
        <v>8.75</v>
      </c>
      <c r="I277" s="16">
        <f>F277*12</f>
        <v>95</v>
      </c>
      <c r="J277" t="s" s="11">
        <v>30</v>
      </c>
      <c r="K277" t="s" s="12">
        <v>529</v>
      </c>
      <c r="L277" t="s" s="12">
        <v>948</v>
      </c>
      <c r="M277" t="s" s="12">
        <v>47</v>
      </c>
    </row>
    <row r="278" ht="15" customHeight="1">
      <c r="A278" s="10">
        <v>277</v>
      </c>
      <c r="B278" t="s" s="11">
        <v>949</v>
      </c>
      <c r="C278" t="s" s="12">
        <v>950</v>
      </c>
      <c r="D278" s="13">
        <v>617950510062</v>
      </c>
      <c r="E278" t="s" s="14">
        <v>920</v>
      </c>
      <c r="F278" s="15">
        <v>7.916666666666667</v>
      </c>
      <c r="G278" s="15">
        <v>7.95</v>
      </c>
      <c r="H278" s="16">
        <v>8.75</v>
      </c>
      <c r="I278" s="16">
        <f>F278*12</f>
        <v>95</v>
      </c>
      <c r="J278" t="s" s="11">
        <v>30</v>
      </c>
      <c r="K278" t="s" s="12">
        <v>529</v>
      </c>
      <c r="L278" t="s" s="12">
        <v>948</v>
      </c>
      <c r="M278" t="s" s="12">
        <v>47</v>
      </c>
    </row>
    <row r="279" ht="15" customHeight="1">
      <c r="A279" s="10">
        <v>278</v>
      </c>
      <c r="B279" t="s" s="11">
        <v>951</v>
      </c>
      <c r="C279" t="s" s="12">
        <v>952</v>
      </c>
      <c r="D279" s="13">
        <v>617950510055</v>
      </c>
      <c r="E279" t="s" s="14">
        <v>920</v>
      </c>
      <c r="F279" s="15">
        <v>7.916666666666667</v>
      </c>
      <c r="G279" s="15">
        <v>7.95</v>
      </c>
      <c r="H279" s="16">
        <v>8.75</v>
      </c>
      <c r="I279" s="16">
        <f>F279*12</f>
        <v>95</v>
      </c>
      <c r="J279" t="s" s="11">
        <v>30</v>
      </c>
      <c r="K279" t="s" s="12">
        <v>529</v>
      </c>
      <c r="L279" t="s" s="12">
        <v>948</v>
      </c>
      <c r="M279" t="s" s="12">
        <v>47</v>
      </c>
    </row>
    <row r="280" ht="15" customHeight="1">
      <c r="A280" s="10">
        <v>279</v>
      </c>
      <c r="B280" t="s" s="11">
        <v>953</v>
      </c>
      <c r="C280" t="s" s="12">
        <v>954</v>
      </c>
      <c r="D280" s="13">
        <v>617950510321</v>
      </c>
      <c r="E280" t="s" s="14">
        <v>920</v>
      </c>
      <c r="F280" s="15">
        <v>7.916666666666667</v>
      </c>
      <c r="G280" s="15">
        <v>7.95</v>
      </c>
      <c r="H280" s="16">
        <v>8.75</v>
      </c>
      <c r="I280" s="16">
        <f>F280*12</f>
        <v>95</v>
      </c>
      <c r="J280" t="s" s="11">
        <v>30</v>
      </c>
      <c r="K280" t="s" s="12">
        <v>529</v>
      </c>
      <c r="L280" t="s" s="12">
        <v>948</v>
      </c>
      <c r="M280" t="s" s="12">
        <v>47</v>
      </c>
    </row>
    <row r="281" ht="15" customHeight="1">
      <c r="A281" s="10">
        <v>280</v>
      </c>
      <c r="B281" t="s" s="11">
        <v>955</v>
      </c>
      <c r="C281" t="s" s="12">
        <v>956</v>
      </c>
      <c r="D281" s="13">
        <v>617950510017</v>
      </c>
      <c r="E281" t="s" s="14">
        <v>920</v>
      </c>
      <c r="F281" s="15">
        <v>7.916666666666667</v>
      </c>
      <c r="G281" s="15">
        <v>7.95</v>
      </c>
      <c r="H281" s="16">
        <v>8.75</v>
      </c>
      <c r="I281" s="16">
        <f>F281*12</f>
        <v>95</v>
      </c>
      <c r="J281" t="s" s="11">
        <v>30</v>
      </c>
      <c r="K281" t="s" s="12">
        <v>529</v>
      </c>
      <c r="L281" t="s" s="12">
        <v>948</v>
      </c>
      <c r="M281" t="s" s="12">
        <v>47</v>
      </c>
    </row>
    <row r="282" ht="15" customHeight="1">
      <c r="A282" s="10">
        <v>281</v>
      </c>
      <c r="B282" t="s" s="11">
        <v>957</v>
      </c>
      <c r="C282" t="s" s="12">
        <v>958</v>
      </c>
      <c r="D282" s="13">
        <v>617950510024</v>
      </c>
      <c r="E282" t="s" s="14">
        <v>920</v>
      </c>
      <c r="F282" s="15">
        <v>7.916666666666667</v>
      </c>
      <c r="G282" s="15">
        <v>7.95</v>
      </c>
      <c r="H282" s="16">
        <v>8.75</v>
      </c>
      <c r="I282" s="16">
        <f>F282*12</f>
        <v>95</v>
      </c>
      <c r="J282" t="s" s="11">
        <v>30</v>
      </c>
      <c r="K282" t="s" s="12">
        <v>529</v>
      </c>
      <c r="L282" t="s" s="12">
        <v>948</v>
      </c>
      <c r="M282" t="s" s="12">
        <v>47</v>
      </c>
    </row>
    <row r="283" ht="15" customHeight="1">
      <c r="A283" s="10">
        <v>282</v>
      </c>
      <c r="B283" t="s" s="11">
        <v>959</v>
      </c>
      <c r="C283" t="s" s="12">
        <v>960</v>
      </c>
      <c r="D283" s="13">
        <v>617950510246</v>
      </c>
      <c r="E283" t="s" s="14">
        <v>961</v>
      </c>
      <c r="F283" s="15">
        <v>6.829999999999999</v>
      </c>
      <c r="G283" s="15">
        <v>6.85</v>
      </c>
      <c r="H283" s="16">
        <v>7.6</v>
      </c>
      <c r="I283" s="16">
        <f>F283*12</f>
        <v>81.95999999999999</v>
      </c>
      <c r="J283" t="s" s="11">
        <v>30</v>
      </c>
      <c r="K283" t="s" s="12">
        <v>529</v>
      </c>
      <c r="L283" t="s" s="12">
        <v>529</v>
      </c>
      <c r="M283" t="s" s="12">
        <v>47</v>
      </c>
    </row>
    <row r="284" ht="15" customHeight="1">
      <c r="A284" s="10">
        <v>283</v>
      </c>
      <c r="B284" t="s" s="11">
        <v>962</v>
      </c>
      <c r="C284" t="s" s="12">
        <v>963</v>
      </c>
      <c r="D284" s="13">
        <v>617950510307</v>
      </c>
      <c r="E284" t="s" s="14">
        <v>961</v>
      </c>
      <c r="F284" s="15">
        <v>6.829999999999999</v>
      </c>
      <c r="G284" s="15">
        <v>6.85</v>
      </c>
      <c r="H284" s="16">
        <v>7.6</v>
      </c>
      <c r="I284" s="16">
        <f>F284*12</f>
        <v>81.95999999999999</v>
      </c>
      <c r="J284" t="s" s="11">
        <v>30</v>
      </c>
      <c r="K284" t="s" s="12">
        <v>529</v>
      </c>
      <c r="L284" t="s" s="12">
        <v>529</v>
      </c>
      <c r="M284" t="s" s="12">
        <v>47</v>
      </c>
    </row>
    <row r="285" ht="15" customHeight="1">
      <c r="A285" s="10">
        <v>284</v>
      </c>
      <c r="B285" t="s" s="11">
        <v>964</v>
      </c>
      <c r="C285" t="s" s="12">
        <v>965</v>
      </c>
      <c r="D285" s="13">
        <v>617950510260</v>
      </c>
      <c r="E285" t="s" s="14">
        <v>961</v>
      </c>
      <c r="F285" s="15">
        <v>6.829999999999999</v>
      </c>
      <c r="G285" s="15">
        <v>6.85</v>
      </c>
      <c r="H285" s="16">
        <v>7.6</v>
      </c>
      <c r="I285" s="16">
        <f>F285*12</f>
        <v>81.95999999999999</v>
      </c>
      <c r="J285" t="s" s="11">
        <v>30</v>
      </c>
      <c r="K285" t="s" s="12">
        <v>529</v>
      </c>
      <c r="L285" t="s" s="12">
        <v>529</v>
      </c>
      <c r="M285" t="s" s="12">
        <v>47</v>
      </c>
    </row>
    <row r="286" ht="15" customHeight="1">
      <c r="A286" s="10">
        <v>285</v>
      </c>
      <c r="B286" t="s" s="11">
        <v>966</v>
      </c>
      <c r="C286" t="s" s="12">
        <v>967</v>
      </c>
      <c r="D286" s="13">
        <v>617950510284</v>
      </c>
      <c r="E286" t="s" s="14">
        <v>961</v>
      </c>
      <c r="F286" s="15">
        <v>6.829999999999999</v>
      </c>
      <c r="G286" s="15">
        <v>6.85</v>
      </c>
      <c r="H286" s="16">
        <v>7.6</v>
      </c>
      <c r="I286" s="16">
        <f>F286*12</f>
        <v>81.95999999999999</v>
      </c>
      <c r="J286" t="s" s="11">
        <v>30</v>
      </c>
      <c r="K286" t="s" s="12">
        <v>529</v>
      </c>
      <c r="L286" t="s" s="12">
        <v>529</v>
      </c>
      <c r="M286" t="s" s="12">
        <v>47</v>
      </c>
    </row>
    <row r="287" ht="15" customHeight="1">
      <c r="A287" s="10">
        <v>286</v>
      </c>
      <c r="B287" t="s" s="11">
        <v>968</v>
      </c>
      <c r="C287" t="s" s="12">
        <v>969</v>
      </c>
      <c r="D287" s="13"/>
      <c r="E287" t="s" s="14">
        <v>961</v>
      </c>
      <c r="F287" s="15"/>
      <c r="G287" s="15"/>
      <c r="H287" s="15"/>
      <c r="I287" s="16"/>
      <c r="J287" s="20"/>
      <c r="K287" t="s" s="11">
        <v>514</v>
      </c>
      <c r="L287" t="s" s="11">
        <v>604</v>
      </c>
      <c r="M287" t="s" s="12">
        <v>47</v>
      </c>
    </row>
    <row r="288" ht="15" customHeight="1">
      <c r="A288" s="10">
        <v>287</v>
      </c>
      <c r="B288" t="s" s="11">
        <v>970</v>
      </c>
      <c r="C288" t="s" s="12">
        <v>971</v>
      </c>
      <c r="D288" s="13">
        <v>617950600039</v>
      </c>
      <c r="E288" t="s" s="14">
        <v>961</v>
      </c>
      <c r="F288" s="15">
        <v>3.625</v>
      </c>
      <c r="G288" s="15">
        <v>3.65</v>
      </c>
      <c r="H288" s="16">
        <v>4.1</v>
      </c>
      <c r="I288" s="16">
        <f>F288*12</f>
        <v>43.5</v>
      </c>
      <c r="J288" t="s" s="11">
        <v>30</v>
      </c>
      <c r="K288" t="s" s="11">
        <v>514</v>
      </c>
      <c r="L288" t="s" s="11">
        <v>604</v>
      </c>
      <c r="M288" t="s" s="12">
        <v>47</v>
      </c>
    </row>
    <row r="289" ht="15" customHeight="1">
      <c r="A289" s="10">
        <v>288</v>
      </c>
      <c r="B289" t="s" s="11">
        <v>972</v>
      </c>
      <c r="C289" t="s" s="12">
        <v>973</v>
      </c>
      <c r="D289" s="13">
        <v>617950600305</v>
      </c>
      <c r="E289" t="s" s="14">
        <v>974</v>
      </c>
      <c r="F289" s="15">
        <v>9.25</v>
      </c>
      <c r="G289" s="15">
        <v>9.25</v>
      </c>
      <c r="H289" s="16">
        <v>10.2</v>
      </c>
      <c r="I289" s="16">
        <f>F289*12</f>
        <v>111</v>
      </c>
      <c r="J289" t="s" s="11">
        <v>30</v>
      </c>
      <c r="K289" t="s" s="11">
        <v>514</v>
      </c>
      <c r="L289" t="s" s="11">
        <v>604</v>
      </c>
      <c r="M289" t="s" s="12">
        <v>47</v>
      </c>
    </row>
    <row r="290" ht="15" customHeight="1">
      <c r="A290" s="10">
        <v>289</v>
      </c>
      <c r="B290" t="s" s="11">
        <v>975</v>
      </c>
      <c r="C290" t="s" s="12">
        <v>976</v>
      </c>
      <c r="D290" s="13">
        <v>617950600046</v>
      </c>
      <c r="E290" t="s" s="14">
        <v>977</v>
      </c>
      <c r="F290" s="15">
        <v>6.0625</v>
      </c>
      <c r="G290" s="15">
        <v>6.1</v>
      </c>
      <c r="H290" s="16">
        <v>6.7</v>
      </c>
      <c r="I290" s="16">
        <f>F290*12</f>
        <v>72.75</v>
      </c>
      <c r="J290" t="s" s="11">
        <v>30</v>
      </c>
      <c r="K290" t="s" s="12">
        <v>514</v>
      </c>
      <c r="L290" t="s" s="12">
        <v>978</v>
      </c>
      <c r="M290" t="s" s="12">
        <v>47</v>
      </c>
    </row>
    <row r="291" ht="15" customHeight="1">
      <c r="A291" s="10">
        <v>290</v>
      </c>
      <c r="B291" t="s" s="11">
        <v>979</v>
      </c>
      <c r="C291" t="s" s="12">
        <v>980</v>
      </c>
      <c r="D291" s="13">
        <v>617950600053</v>
      </c>
      <c r="E291" t="s" s="14">
        <v>981</v>
      </c>
      <c r="F291" s="15">
        <v>7.75</v>
      </c>
      <c r="G291" s="15">
        <v>7.75</v>
      </c>
      <c r="H291" s="16">
        <v>8.6</v>
      </c>
      <c r="I291" s="16">
        <f>F291*12</f>
        <v>93</v>
      </c>
      <c r="J291" t="s" s="11">
        <v>30</v>
      </c>
      <c r="K291" t="s" s="12">
        <v>514</v>
      </c>
      <c r="L291" t="s" s="12">
        <v>978</v>
      </c>
      <c r="M291" t="s" s="12">
        <v>47</v>
      </c>
    </row>
    <row r="292" ht="15" customHeight="1">
      <c r="A292" s="10">
        <v>291</v>
      </c>
      <c r="B292" t="s" s="11">
        <v>982</v>
      </c>
      <c r="C292" t="s" s="12">
        <v>983</v>
      </c>
      <c r="D292" s="13">
        <v>617950600060</v>
      </c>
      <c r="E292" t="s" s="14">
        <v>984</v>
      </c>
      <c r="F292" s="15">
        <v>8.875</v>
      </c>
      <c r="G292" s="15">
        <v>8.9</v>
      </c>
      <c r="H292" s="16">
        <v>9.799999999999999</v>
      </c>
      <c r="I292" s="16">
        <f>F292*12</f>
        <v>106.5</v>
      </c>
      <c r="J292" t="s" s="11">
        <v>30</v>
      </c>
      <c r="K292" t="s" s="12">
        <v>514</v>
      </c>
      <c r="L292" t="s" s="12">
        <v>978</v>
      </c>
      <c r="M292" t="s" s="12">
        <v>47</v>
      </c>
    </row>
    <row r="293" ht="15" customHeight="1">
      <c r="A293" s="10">
        <v>292</v>
      </c>
      <c r="B293" t="s" s="11">
        <v>607</v>
      </c>
      <c r="C293" t="s" s="12">
        <v>608</v>
      </c>
      <c r="D293" s="13">
        <v>617950130888</v>
      </c>
      <c r="E293" t="s" s="14">
        <v>985</v>
      </c>
      <c r="F293" s="15">
        <v>0.9097222222222222</v>
      </c>
      <c r="G293" s="15">
        <v>0.95</v>
      </c>
      <c r="H293" s="16">
        <v>1</v>
      </c>
      <c r="I293" s="16">
        <f>F293*36</f>
        <v>32.75</v>
      </c>
      <c r="J293" t="s" s="11">
        <v>30</v>
      </c>
      <c r="K293" t="s" s="12">
        <v>538</v>
      </c>
      <c r="L293" t="s" s="12">
        <v>607</v>
      </c>
      <c r="M293" t="s" s="12">
        <v>47</v>
      </c>
    </row>
    <row r="294" ht="15" customHeight="1">
      <c r="A294" s="10">
        <v>293</v>
      </c>
      <c r="B294" t="s" s="11">
        <v>607</v>
      </c>
      <c r="C294" t="s" s="12">
        <v>608</v>
      </c>
      <c r="D294" s="13">
        <v>617950131762</v>
      </c>
      <c r="E294" t="s" s="14">
        <v>986</v>
      </c>
      <c r="F294" s="15">
        <v>1.6875</v>
      </c>
      <c r="G294" s="15">
        <v>1.7</v>
      </c>
      <c r="H294" s="16">
        <v>1.9</v>
      </c>
      <c r="I294" s="16">
        <f>F294*24</f>
        <v>40.5</v>
      </c>
      <c r="J294" t="s" s="11">
        <v>30</v>
      </c>
      <c r="K294" t="s" s="12">
        <v>538</v>
      </c>
      <c r="L294" t="s" s="12">
        <v>607</v>
      </c>
      <c r="M294" t="s" s="12">
        <v>47</v>
      </c>
    </row>
    <row r="295" ht="15" customHeight="1">
      <c r="A295" s="10">
        <v>294</v>
      </c>
      <c r="B295" t="s" s="11">
        <v>607</v>
      </c>
      <c r="C295" t="s" s="12">
        <v>608</v>
      </c>
      <c r="D295" s="13">
        <v>617950131601</v>
      </c>
      <c r="E295" t="s" s="14">
        <v>987</v>
      </c>
      <c r="F295" s="15">
        <v>3.416666666666667</v>
      </c>
      <c r="G295" s="15">
        <v>3.45</v>
      </c>
      <c r="H295" s="16">
        <v>3.8</v>
      </c>
      <c r="I295" s="16">
        <f>F295*12</f>
        <v>41</v>
      </c>
      <c r="J295" t="s" s="11">
        <v>30</v>
      </c>
      <c r="K295" t="s" s="12">
        <v>538</v>
      </c>
      <c r="L295" t="s" s="12">
        <v>607</v>
      </c>
      <c r="M295" t="s" s="12">
        <v>47</v>
      </c>
    </row>
    <row r="296" ht="15" customHeight="1">
      <c r="A296" s="10">
        <v>295</v>
      </c>
      <c r="B296" t="s" s="11">
        <v>988</v>
      </c>
      <c r="C296" t="s" s="12">
        <v>989</v>
      </c>
      <c r="D296" s="19">
        <v>617950600589</v>
      </c>
      <c r="E296" t="s" s="14">
        <v>990</v>
      </c>
      <c r="F296" s="15">
        <v>3.64</v>
      </c>
      <c r="G296" s="15">
        <v>3.65</v>
      </c>
      <c r="H296" s="16">
        <v>4</v>
      </c>
      <c r="I296" s="16">
        <f>F296*40</f>
        <v>145.6</v>
      </c>
      <c r="J296" t="s" s="11">
        <v>30</v>
      </c>
      <c r="K296" t="s" s="11">
        <v>538</v>
      </c>
      <c r="L296" t="s" s="11">
        <v>991</v>
      </c>
      <c r="M296" t="s" s="12">
        <v>47</v>
      </c>
    </row>
    <row r="297" ht="15" customHeight="1">
      <c r="A297" s="10">
        <v>296</v>
      </c>
      <c r="B297" t="s" s="11">
        <v>992</v>
      </c>
      <c r="C297" t="s" s="12">
        <v>993</v>
      </c>
      <c r="D297" s="13">
        <v>617950600565</v>
      </c>
      <c r="E297" t="s" s="14">
        <v>994</v>
      </c>
      <c r="F297" s="15">
        <v>6.395833333333333</v>
      </c>
      <c r="G297" s="15">
        <v>6.399999999999999</v>
      </c>
      <c r="H297" s="16">
        <v>7.1</v>
      </c>
      <c r="I297" s="16">
        <f>F297*12</f>
        <v>76.75</v>
      </c>
      <c r="J297" t="s" s="11">
        <v>30</v>
      </c>
      <c r="K297" t="s" s="12">
        <v>538</v>
      </c>
      <c r="L297" t="s" s="12">
        <v>995</v>
      </c>
      <c r="M297" t="s" s="12">
        <v>47</v>
      </c>
    </row>
    <row r="298" ht="15" customHeight="1">
      <c r="A298" s="10">
        <v>297</v>
      </c>
      <c r="B298" t="s" s="11">
        <v>996</v>
      </c>
      <c r="C298" t="s" s="12">
        <v>997</v>
      </c>
      <c r="D298" s="13">
        <v>617950600541</v>
      </c>
      <c r="E298" t="s" s="14">
        <v>994</v>
      </c>
      <c r="F298" s="15">
        <v>6.395833333333333</v>
      </c>
      <c r="G298" s="15">
        <v>6.399999999999999</v>
      </c>
      <c r="H298" s="16">
        <v>7.1</v>
      </c>
      <c r="I298" s="16">
        <f>F298*12</f>
        <v>76.75</v>
      </c>
      <c r="J298" t="s" s="11">
        <v>30</v>
      </c>
      <c r="K298" t="s" s="12">
        <v>538</v>
      </c>
      <c r="L298" t="s" s="12">
        <v>995</v>
      </c>
      <c r="M298" t="s" s="12">
        <v>47</v>
      </c>
    </row>
    <row r="299" ht="15" customHeight="1">
      <c r="A299" s="10">
        <v>298</v>
      </c>
      <c r="B299" t="s" s="11">
        <v>995</v>
      </c>
      <c r="C299" t="s" s="12">
        <v>644</v>
      </c>
      <c r="D299" s="13">
        <v>617950600220</v>
      </c>
      <c r="E299" t="s" s="14">
        <v>994</v>
      </c>
      <c r="F299" s="15">
        <v>5.45</v>
      </c>
      <c r="G299" s="15">
        <v>5.45</v>
      </c>
      <c r="H299" s="16">
        <v>6.1</v>
      </c>
      <c r="I299" s="16">
        <f>F299*12</f>
        <v>65.40000000000001</v>
      </c>
      <c r="J299" t="s" s="11">
        <v>30</v>
      </c>
      <c r="K299" t="s" s="12">
        <v>538</v>
      </c>
      <c r="L299" t="s" s="12">
        <v>995</v>
      </c>
      <c r="M299" t="s" s="12">
        <v>47</v>
      </c>
    </row>
    <row r="300" ht="15" customHeight="1">
      <c r="A300" s="10">
        <v>299</v>
      </c>
      <c r="B300" t="s" s="11">
        <v>998</v>
      </c>
      <c r="C300" t="s" s="12">
        <v>999</v>
      </c>
      <c r="D300" s="13">
        <v>617950600527</v>
      </c>
      <c r="E300" t="s" s="14">
        <v>994</v>
      </c>
      <c r="F300" s="15">
        <v>5.675</v>
      </c>
      <c r="G300" s="15">
        <v>5.699999999999999</v>
      </c>
      <c r="H300" s="16">
        <v>6.3</v>
      </c>
      <c r="I300" s="16">
        <f>F300*12</f>
        <v>68.09999999999999</v>
      </c>
      <c r="J300" t="s" s="11">
        <v>30</v>
      </c>
      <c r="K300" t="s" s="12">
        <v>538</v>
      </c>
      <c r="L300" t="s" s="12">
        <v>1000</v>
      </c>
      <c r="M300" t="s" s="12">
        <v>47</v>
      </c>
    </row>
    <row r="301" ht="15" customHeight="1">
      <c r="A301" s="10">
        <v>300</v>
      </c>
      <c r="B301" t="s" s="11">
        <v>1001</v>
      </c>
      <c r="C301" t="s" s="12">
        <v>1002</v>
      </c>
      <c r="D301" s="13">
        <v>617950600503</v>
      </c>
      <c r="E301" t="s" s="14">
        <v>994</v>
      </c>
      <c r="F301" s="15">
        <v>5.675</v>
      </c>
      <c r="G301" s="15">
        <v>5.699999999999999</v>
      </c>
      <c r="H301" s="16">
        <v>6.3</v>
      </c>
      <c r="I301" s="16">
        <f>F301*12</f>
        <v>68.09999999999999</v>
      </c>
      <c r="J301" t="s" s="11">
        <v>30</v>
      </c>
      <c r="K301" t="s" s="12">
        <v>538</v>
      </c>
      <c r="L301" t="s" s="12">
        <v>1000</v>
      </c>
      <c r="M301" t="s" s="12">
        <v>47</v>
      </c>
    </row>
    <row r="302" ht="15" customHeight="1">
      <c r="A302" s="10">
        <v>301</v>
      </c>
      <c r="B302" t="s" s="11">
        <v>1000</v>
      </c>
      <c r="C302" t="s" s="12">
        <v>641</v>
      </c>
      <c r="D302" s="13">
        <v>617950600244</v>
      </c>
      <c r="E302" t="s" s="14">
        <v>994</v>
      </c>
      <c r="F302" s="15">
        <v>4.75</v>
      </c>
      <c r="G302" s="15">
        <v>4.75</v>
      </c>
      <c r="H302" s="16">
        <v>5.3</v>
      </c>
      <c r="I302" s="16">
        <f>F302*12</f>
        <v>57</v>
      </c>
      <c r="J302" t="s" s="11">
        <v>30</v>
      </c>
      <c r="K302" t="s" s="12">
        <v>538</v>
      </c>
      <c r="L302" t="s" s="12">
        <v>1000</v>
      </c>
      <c r="M302" t="s" s="12">
        <v>47</v>
      </c>
    </row>
    <row r="303" ht="15" customHeight="1">
      <c r="A303" s="10">
        <v>302</v>
      </c>
      <c r="B303" t="s" s="11">
        <v>1000</v>
      </c>
      <c r="C303" t="s" s="12">
        <v>641</v>
      </c>
      <c r="D303" s="13">
        <v>617950600206</v>
      </c>
      <c r="E303" t="s" s="14">
        <v>1003</v>
      </c>
      <c r="F303" s="15">
        <v>10.04166666666667</v>
      </c>
      <c r="G303" s="15">
        <v>10.05</v>
      </c>
      <c r="H303" s="16">
        <v>11.2</v>
      </c>
      <c r="I303" s="16">
        <f>F303*12</f>
        <v>120.5</v>
      </c>
      <c r="J303" t="s" s="11">
        <v>30</v>
      </c>
      <c r="K303" t="s" s="12">
        <v>538</v>
      </c>
      <c r="L303" t="s" s="12">
        <v>1000</v>
      </c>
      <c r="M303" t="s" s="12">
        <v>47</v>
      </c>
    </row>
    <row r="304" ht="15" customHeight="1">
      <c r="A304" s="10">
        <v>303</v>
      </c>
      <c r="B304" t="s" s="11">
        <v>1004</v>
      </c>
      <c r="C304" t="s" s="11">
        <v>1005</v>
      </c>
      <c r="D304" s="13">
        <v>617950600701</v>
      </c>
      <c r="E304" t="s" s="14">
        <v>1006</v>
      </c>
      <c r="F304" s="15">
        <v>1.458333333333333</v>
      </c>
      <c r="G304" s="15">
        <v>1.5</v>
      </c>
      <c r="H304" s="16">
        <v>1.65</v>
      </c>
      <c r="I304" s="16">
        <f>F304*48</f>
        <v>69.99999999999999</v>
      </c>
      <c r="J304" t="s" s="11">
        <v>30</v>
      </c>
      <c r="K304" t="s" s="12">
        <v>550</v>
      </c>
      <c r="L304" t="s" s="12">
        <v>1007</v>
      </c>
      <c r="M304" t="s" s="12">
        <v>47</v>
      </c>
    </row>
    <row r="305" ht="15" customHeight="1">
      <c r="A305" s="10">
        <v>304</v>
      </c>
      <c r="B305" t="s" s="11">
        <v>1008</v>
      </c>
      <c r="C305" t="s" s="11">
        <v>1009</v>
      </c>
      <c r="D305" s="13">
        <v>617950600336</v>
      </c>
      <c r="E305" t="s" s="14">
        <v>1010</v>
      </c>
      <c r="F305" s="15">
        <v>14.5</v>
      </c>
      <c r="G305" s="15">
        <v>14.5</v>
      </c>
      <c r="H305" s="16">
        <v>16</v>
      </c>
      <c r="I305" s="16">
        <f>F305*36</f>
        <v>522</v>
      </c>
      <c r="J305" t="s" s="11">
        <v>30</v>
      </c>
      <c r="K305" t="s" s="12">
        <v>550</v>
      </c>
      <c r="L305" t="s" s="12">
        <v>1007</v>
      </c>
      <c r="M305" t="s" s="12">
        <v>47</v>
      </c>
    </row>
    <row r="306" ht="15" customHeight="1">
      <c r="A306" s="10">
        <v>305</v>
      </c>
      <c r="B306" t="s" s="11">
        <v>1011</v>
      </c>
      <c r="C306" t="s" s="12">
        <v>1012</v>
      </c>
      <c r="D306" s="13">
        <v>617950154532</v>
      </c>
      <c r="E306" t="s" s="14">
        <v>987</v>
      </c>
      <c r="F306" s="15">
        <v>2.45</v>
      </c>
      <c r="G306" s="15">
        <v>2.45</v>
      </c>
      <c r="H306" s="16">
        <v>2.7</v>
      </c>
      <c r="I306" s="16">
        <f>F306*12</f>
        <v>29.4</v>
      </c>
      <c r="J306" t="s" s="11">
        <v>30</v>
      </c>
      <c r="K306" t="s" s="12">
        <v>556</v>
      </c>
      <c r="L306" t="s" s="12">
        <v>556</v>
      </c>
      <c r="M306" t="s" s="12">
        <v>47</v>
      </c>
    </row>
    <row r="307" ht="15" customHeight="1">
      <c r="A307" s="10">
        <v>306</v>
      </c>
      <c r="B307" t="s" s="11">
        <v>1011</v>
      </c>
      <c r="C307" t="s" s="12">
        <v>1012</v>
      </c>
      <c r="D307" s="13">
        <v>617950154556</v>
      </c>
      <c r="E307" t="s" s="14">
        <v>1013</v>
      </c>
      <c r="F307" s="15">
        <v>11.375</v>
      </c>
      <c r="G307" s="15">
        <v>11.4</v>
      </c>
      <c r="H307" s="16">
        <v>12.6</v>
      </c>
      <c r="I307" s="16">
        <f>F307*4</f>
        <v>45.5</v>
      </c>
      <c r="J307" t="s" s="11">
        <v>30</v>
      </c>
      <c r="K307" t="s" s="12">
        <v>556</v>
      </c>
      <c r="L307" t="s" s="12">
        <v>556</v>
      </c>
      <c r="M307" t="s" s="12">
        <v>47</v>
      </c>
    </row>
    <row r="308" ht="15" customHeight="1">
      <c r="A308" s="10">
        <v>307</v>
      </c>
      <c r="B308" t="s" s="11">
        <v>664</v>
      </c>
      <c r="C308" t="s" s="12">
        <v>1014</v>
      </c>
      <c r="D308" s="13">
        <v>617950706328</v>
      </c>
      <c r="E308" t="s" s="14">
        <v>887</v>
      </c>
      <c r="F308" s="15">
        <v>2.865416666666667</v>
      </c>
      <c r="G308" s="15">
        <v>2.9</v>
      </c>
      <c r="H308" s="16">
        <v>3.2</v>
      </c>
      <c r="I308" s="16">
        <f>F308*24</f>
        <v>68.77000000000001</v>
      </c>
      <c r="J308" t="s" s="11">
        <v>70</v>
      </c>
      <c r="K308" t="s" s="12">
        <v>511</v>
      </c>
      <c r="L308" t="s" s="12">
        <v>511</v>
      </c>
      <c r="M308" t="s" s="12">
        <v>47</v>
      </c>
    </row>
    <row r="309" ht="15" customHeight="1">
      <c r="A309" s="10">
        <v>308</v>
      </c>
      <c r="B309" t="s" s="11">
        <v>664</v>
      </c>
      <c r="C309" t="s" s="12">
        <v>1014</v>
      </c>
      <c r="D309" s="13">
        <v>617950701460</v>
      </c>
      <c r="E309" t="s" s="14">
        <v>1015</v>
      </c>
      <c r="F309" s="15">
        <v>3.915416666666667</v>
      </c>
      <c r="G309" s="15">
        <v>3.95</v>
      </c>
      <c r="H309" s="16">
        <v>4.35</v>
      </c>
      <c r="I309" s="16">
        <f>F309*24</f>
        <v>93.97000000000001</v>
      </c>
      <c r="J309" t="s" s="11">
        <v>70</v>
      </c>
      <c r="K309" t="s" s="12">
        <v>511</v>
      </c>
      <c r="L309" t="s" s="12">
        <v>511</v>
      </c>
      <c r="M309" t="s" s="12">
        <v>47</v>
      </c>
    </row>
    <row r="310" ht="15" customHeight="1">
      <c r="A310" s="10">
        <v>309</v>
      </c>
      <c r="B310" t="s" s="11">
        <v>649</v>
      </c>
      <c r="C310" t="s" s="12">
        <v>1016</v>
      </c>
      <c r="D310" s="13">
        <v>617950703341</v>
      </c>
      <c r="E310" t="s" s="14">
        <v>1017</v>
      </c>
      <c r="F310" s="15">
        <v>3.915416666666667</v>
      </c>
      <c r="G310" s="15">
        <v>3.95</v>
      </c>
      <c r="H310" s="16">
        <v>4.35</v>
      </c>
      <c r="I310" s="16">
        <f>F310*24</f>
        <v>93.97000000000001</v>
      </c>
      <c r="J310" t="s" s="11">
        <v>70</v>
      </c>
      <c r="K310" t="s" s="12">
        <v>511</v>
      </c>
      <c r="L310" t="s" s="12">
        <v>511</v>
      </c>
      <c r="M310" t="s" s="12">
        <v>47</v>
      </c>
    </row>
    <row r="311" ht="15" customHeight="1">
      <c r="A311" s="10">
        <v>310</v>
      </c>
      <c r="B311" t="s" s="11">
        <v>565</v>
      </c>
      <c r="C311" t="s" s="12">
        <v>1018</v>
      </c>
      <c r="D311" s="13">
        <v>617950701392</v>
      </c>
      <c r="E311" t="s" s="14">
        <v>1019</v>
      </c>
      <c r="F311" s="15">
        <v>3.915416666666667</v>
      </c>
      <c r="G311" s="15">
        <v>3.95</v>
      </c>
      <c r="H311" s="16">
        <v>4.4</v>
      </c>
      <c r="I311" s="16">
        <f>F311*24</f>
        <v>93.97000000000001</v>
      </c>
      <c r="J311" t="s" s="11">
        <v>70</v>
      </c>
      <c r="K311" t="s" s="11">
        <v>511</v>
      </c>
      <c r="L311" t="s" s="11">
        <v>511</v>
      </c>
      <c r="M311" t="s" s="12">
        <v>47</v>
      </c>
    </row>
    <row r="312" ht="15" customHeight="1">
      <c r="A312" s="10">
        <v>311</v>
      </c>
      <c r="B312" t="s" s="11">
        <v>1020</v>
      </c>
      <c r="C312" t="s" s="12">
        <v>692</v>
      </c>
      <c r="D312" s="13">
        <v>617950701552</v>
      </c>
      <c r="E312" t="s" s="14">
        <v>1021</v>
      </c>
      <c r="F312" s="15">
        <v>3.915416666666667</v>
      </c>
      <c r="G312" s="15">
        <v>3.95</v>
      </c>
      <c r="H312" s="16">
        <v>4.4</v>
      </c>
      <c r="I312" s="16">
        <f>F312*24</f>
        <v>93.97000000000001</v>
      </c>
      <c r="J312" t="s" s="11">
        <v>70</v>
      </c>
      <c r="K312" t="s" s="12">
        <v>511</v>
      </c>
      <c r="L312" t="s" s="12">
        <v>511</v>
      </c>
      <c r="M312" t="s" s="12">
        <v>47</v>
      </c>
    </row>
    <row r="313" ht="15" customHeight="1">
      <c r="A313" s="10">
        <v>312</v>
      </c>
      <c r="B313" t="s" s="11">
        <v>1022</v>
      </c>
      <c r="C313" t="s" s="12">
        <v>1023</v>
      </c>
      <c r="D313" s="13">
        <v>617950701514</v>
      </c>
      <c r="E313" t="s" s="14">
        <v>1017</v>
      </c>
      <c r="F313" s="15">
        <v>3.915416666666667</v>
      </c>
      <c r="G313" s="15">
        <v>3.95</v>
      </c>
      <c r="H313" s="16">
        <v>4.4</v>
      </c>
      <c r="I313" s="16">
        <f>F313*24</f>
        <v>93.97000000000001</v>
      </c>
      <c r="J313" t="s" s="11">
        <v>70</v>
      </c>
      <c r="K313" t="s" s="12">
        <v>511</v>
      </c>
      <c r="L313" t="s" s="12">
        <v>511</v>
      </c>
      <c r="M313" t="s" s="12">
        <v>47</v>
      </c>
    </row>
    <row r="314" ht="15" customHeight="1">
      <c r="A314" s="10">
        <v>313</v>
      </c>
      <c r="B314" t="s" s="11">
        <v>1024</v>
      </c>
      <c r="C314" t="s" s="11">
        <v>1025</v>
      </c>
      <c r="D314" s="13">
        <v>617950701446</v>
      </c>
      <c r="E314" t="s" s="14">
        <v>920</v>
      </c>
      <c r="F314" s="15"/>
      <c r="G314" s="15"/>
      <c r="H314" s="15"/>
      <c r="I314" s="16"/>
      <c r="J314" t="s" s="11">
        <v>102</v>
      </c>
      <c r="K314" t="s" s="12">
        <v>544</v>
      </c>
      <c r="L314" t="s" s="12">
        <v>544</v>
      </c>
      <c r="M314" t="s" s="12">
        <v>47</v>
      </c>
    </row>
    <row r="315" ht="15" customHeight="1">
      <c r="A315" s="10">
        <v>314</v>
      </c>
      <c r="B315" t="s" s="11">
        <v>1026</v>
      </c>
      <c r="C315" t="s" s="11">
        <v>1027</v>
      </c>
      <c r="D315" s="13">
        <v>617950701422</v>
      </c>
      <c r="E315" t="s" s="14">
        <v>920</v>
      </c>
      <c r="F315" s="15"/>
      <c r="G315" s="15"/>
      <c r="H315" s="15"/>
      <c r="I315" s="16"/>
      <c r="J315" t="s" s="11">
        <v>102</v>
      </c>
      <c r="K315" t="s" s="12">
        <v>544</v>
      </c>
      <c r="L315" t="s" s="12">
        <v>544</v>
      </c>
      <c r="M315" t="s" s="12">
        <v>47</v>
      </c>
    </row>
    <row r="316" ht="15" customHeight="1">
      <c r="A316" s="10">
        <v>315</v>
      </c>
      <c r="B316" t="s" s="11">
        <v>1028</v>
      </c>
      <c r="C316" t="s" s="12">
        <v>1029</v>
      </c>
      <c r="D316" s="13">
        <v>617950701439</v>
      </c>
      <c r="E316" t="s" s="14">
        <v>920</v>
      </c>
      <c r="F316" s="15"/>
      <c r="G316" s="15"/>
      <c r="H316" s="15"/>
      <c r="I316" s="16"/>
      <c r="J316" t="s" s="11">
        <v>102</v>
      </c>
      <c r="K316" t="s" s="12">
        <v>544</v>
      </c>
      <c r="L316" t="s" s="12">
        <v>544</v>
      </c>
      <c r="M316" t="s" s="12">
        <v>47</v>
      </c>
    </row>
    <row r="317" ht="15" customHeight="1">
      <c r="A317" s="10">
        <v>316</v>
      </c>
      <c r="B317" t="s" s="11">
        <v>1030</v>
      </c>
      <c r="C317" t="s" s="12">
        <v>1031</v>
      </c>
      <c r="D317" s="13">
        <v>617950701415</v>
      </c>
      <c r="E317" t="s" s="14">
        <v>920</v>
      </c>
      <c r="F317" s="15"/>
      <c r="G317" s="15"/>
      <c r="H317" s="15"/>
      <c r="I317" s="16"/>
      <c r="J317" t="s" s="11">
        <v>102</v>
      </c>
      <c r="K317" t="s" s="11">
        <v>544</v>
      </c>
      <c r="L317" t="s" s="11">
        <v>544</v>
      </c>
      <c r="M317" t="s" s="12">
        <v>47</v>
      </c>
    </row>
    <row r="318" ht="15" customHeight="1">
      <c r="A318" s="10">
        <v>317</v>
      </c>
      <c r="B318" t="s" s="11">
        <v>1032</v>
      </c>
      <c r="C318" t="s" s="11">
        <v>1033</v>
      </c>
      <c r="D318" s="19">
        <v>617950701453</v>
      </c>
      <c r="E318" t="s" s="14">
        <v>920</v>
      </c>
      <c r="F318" s="15"/>
      <c r="G318" s="15"/>
      <c r="H318" s="15"/>
      <c r="I318" s="16"/>
      <c r="J318" t="s" s="11">
        <v>102</v>
      </c>
      <c r="K318" t="s" s="11">
        <v>544</v>
      </c>
      <c r="L318" t="s" s="11">
        <v>544</v>
      </c>
      <c r="M318" t="s" s="12">
        <v>47</v>
      </c>
    </row>
    <row r="319" ht="15" customHeight="1">
      <c r="A319" s="10">
        <v>318</v>
      </c>
      <c r="B319" t="s" s="11">
        <v>1034</v>
      </c>
      <c r="C319" t="s" s="12">
        <v>602</v>
      </c>
      <c r="D319" s="13">
        <v>617950804246</v>
      </c>
      <c r="E319" t="s" s="14">
        <v>1035</v>
      </c>
      <c r="F319" s="15">
        <v>3.7625</v>
      </c>
      <c r="G319" s="15">
        <v>3.8</v>
      </c>
      <c r="H319" s="16">
        <v>4.199999999999999</v>
      </c>
      <c r="I319" s="16">
        <f>F319*24</f>
        <v>90.30000000000001</v>
      </c>
      <c r="J319" t="s" s="11">
        <v>90</v>
      </c>
      <c r="K319" t="s" s="11">
        <v>523</v>
      </c>
      <c r="L319" t="s" s="11">
        <v>1034</v>
      </c>
      <c r="M319" t="s" s="12">
        <v>47</v>
      </c>
    </row>
    <row r="320" ht="15" customHeight="1">
      <c r="A320" s="10">
        <v>319</v>
      </c>
      <c r="B320" t="s" s="11">
        <v>1034</v>
      </c>
      <c r="C320" t="s" s="12">
        <v>602</v>
      </c>
      <c r="D320" s="13">
        <v>617950804536</v>
      </c>
      <c r="E320" t="s" s="14">
        <v>1036</v>
      </c>
      <c r="F320" s="15">
        <v>5.25</v>
      </c>
      <c r="G320" s="15">
        <v>5.25</v>
      </c>
      <c r="H320" s="16">
        <v>5.85</v>
      </c>
      <c r="I320" s="16">
        <f>F320*24</f>
        <v>126</v>
      </c>
      <c r="J320" t="s" s="11">
        <v>90</v>
      </c>
      <c r="K320" t="s" s="12">
        <v>523</v>
      </c>
      <c r="L320" t="s" s="12">
        <v>1034</v>
      </c>
      <c r="M320" t="s" s="12">
        <v>47</v>
      </c>
    </row>
    <row r="321" ht="15" customHeight="1">
      <c r="A321" s="10">
        <v>320</v>
      </c>
      <c r="B321" t="s" s="11">
        <v>601</v>
      </c>
      <c r="C321" t="s" s="12">
        <v>602</v>
      </c>
      <c r="D321" s="19">
        <v>617950804857</v>
      </c>
      <c r="E321" t="s" s="14">
        <v>1037</v>
      </c>
      <c r="F321" s="15">
        <v>7.765416666666667</v>
      </c>
      <c r="G321" s="15">
        <v>7.8</v>
      </c>
      <c r="H321" s="16">
        <v>8.6</v>
      </c>
      <c r="I321" s="16">
        <f>F321*24</f>
        <v>186.37</v>
      </c>
      <c r="J321" t="s" s="11">
        <v>90</v>
      </c>
      <c r="K321" t="s" s="12">
        <v>523</v>
      </c>
      <c r="L321" t="s" s="12">
        <v>1034</v>
      </c>
      <c r="M321" t="s" s="12">
        <v>47</v>
      </c>
    </row>
    <row r="322" ht="15" customHeight="1">
      <c r="A322" s="10">
        <v>321</v>
      </c>
      <c r="B322" t="s" s="11">
        <v>574</v>
      </c>
      <c r="C322" t="s" s="12">
        <v>1038</v>
      </c>
      <c r="D322" s="13">
        <v>617950803232</v>
      </c>
      <c r="E322" t="s" s="14">
        <v>1039</v>
      </c>
      <c r="F322" s="15">
        <v>3.09375</v>
      </c>
      <c r="G322" s="15">
        <v>3.1</v>
      </c>
      <c r="H322" s="16">
        <v>3.45</v>
      </c>
      <c r="I322" s="16">
        <f>F322*24</f>
        <v>74.25</v>
      </c>
      <c r="J322" t="s" s="11">
        <v>70</v>
      </c>
      <c r="K322" t="s" s="11">
        <v>523</v>
      </c>
      <c r="L322" t="s" s="11">
        <v>1040</v>
      </c>
      <c r="M322" t="s" s="12">
        <v>47</v>
      </c>
    </row>
    <row r="323" ht="15" customHeight="1">
      <c r="A323" s="10">
        <v>322</v>
      </c>
      <c r="B323" t="s" s="11">
        <v>574</v>
      </c>
      <c r="C323" t="s" s="12">
        <v>1038</v>
      </c>
      <c r="D323" s="13">
        <v>617950803560</v>
      </c>
      <c r="E323" t="s" s="14">
        <v>1041</v>
      </c>
      <c r="F323" s="15">
        <v>5.541666666666667</v>
      </c>
      <c r="G323" s="15">
        <v>5.55</v>
      </c>
      <c r="H323" s="16">
        <v>6.2</v>
      </c>
      <c r="I323" s="16">
        <f>F323*24</f>
        <v>133</v>
      </c>
      <c r="J323" t="s" s="11">
        <v>70</v>
      </c>
      <c r="K323" t="s" s="11">
        <v>523</v>
      </c>
      <c r="L323" t="s" s="11">
        <v>1040</v>
      </c>
      <c r="M323" t="s" s="12">
        <v>47</v>
      </c>
    </row>
    <row r="324" ht="15" customHeight="1">
      <c r="A324" s="10">
        <v>323</v>
      </c>
      <c r="B324" t="s" s="11">
        <v>1042</v>
      </c>
      <c r="C324" t="s" s="12">
        <v>653</v>
      </c>
      <c r="D324" s="19">
        <v>617950803720</v>
      </c>
      <c r="E324" t="s" s="11">
        <v>1043</v>
      </c>
      <c r="F324" s="15">
        <v>2.5625</v>
      </c>
      <c r="G324" s="15">
        <v>2.6</v>
      </c>
      <c r="H324" s="16">
        <v>2.85</v>
      </c>
      <c r="I324" s="16">
        <f>F324*24</f>
        <v>61.5</v>
      </c>
      <c r="J324" t="s" s="11">
        <v>70</v>
      </c>
      <c r="K324" t="s" s="12">
        <v>523</v>
      </c>
      <c r="L324" t="s" s="12">
        <v>1040</v>
      </c>
      <c r="M324" t="s" s="12">
        <v>47</v>
      </c>
    </row>
    <row r="325" ht="15" customHeight="1">
      <c r="A325" s="10">
        <v>324</v>
      </c>
      <c r="B325" t="s" s="11">
        <v>1042</v>
      </c>
      <c r="C325" t="s" s="12">
        <v>653</v>
      </c>
      <c r="D325" s="19">
        <v>617950803652</v>
      </c>
      <c r="E325" t="s" s="11">
        <v>1041</v>
      </c>
      <c r="F325" s="15">
        <v>4.25</v>
      </c>
      <c r="G325" s="15">
        <v>4.25</v>
      </c>
      <c r="H325" s="16">
        <v>4.75</v>
      </c>
      <c r="I325" s="16">
        <f>F325*24</f>
        <v>102</v>
      </c>
      <c r="J325" t="s" s="11">
        <v>70</v>
      </c>
      <c r="K325" t="s" s="12">
        <v>523</v>
      </c>
      <c r="L325" t="s" s="12">
        <v>1040</v>
      </c>
      <c r="M325" t="s" s="12">
        <v>47</v>
      </c>
    </row>
    <row r="326" ht="15" customHeight="1">
      <c r="A326" s="10">
        <v>325</v>
      </c>
      <c r="B326" t="s" s="11">
        <v>1044</v>
      </c>
      <c r="C326" t="s" s="12">
        <v>623</v>
      </c>
      <c r="D326" s="13">
        <v>617950700371</v>
      </c>
      <c r="E326" t="s" s="14">
        <v>881</v>
      </c>
      <c r="F326" s="15">
        <v>5.333333333333333</v>
      </c>
      <c r="G326" s="15">
        <v>5.35</v>
      </c>
      <c r="H326" s="16">
        <v>5.95</v>
      </c>
      <c r="I326" s="16">
        <f>F326*24</f>
        <v>128</v>
      </c>
      <c r="J326" t="s" s="11">
        <v>93</v>
      </c>
      <c r="K326" t="s" s="12">
        <v>535</v>
      </c>
      <c r="L326" t="s" s="12">
        <v>1045</v>
      </c>
      <c r="M326" t="s" s="12">
        <v>47</v>
      </c>
    </row>
    <row r="327" ht="15" customHeight="1">
      <c r="A327" s="10">
        <v>326</v>
      </c>
      <c r="B327" t="s" s="11">
        <v>1044</v>
      </c>
      <c r="C327" t="s" s="12">
        <v>623</v>
      </c>
      <c r="D327" s="13">
        <v>617950701194</v>
      </c>
      <c r="E327" t="s" s="14">
        <v>887</v>
      </c>
      <c r="F327" s="15">
        <v>3.302083333333333</v>
      </c>
      <c r="G327" s="15">
        <v>3.35</v>
      </c>
      <c r="H327" s="16">
        <v>3.7</v>
      </c>
      <c r="I327" s="16">
        <f>F327*24</f>
        <v>79.25</v>
      </c>
      <c r="J327" t="s" s="11">
        <v>93</v>
      </c>
      <c r="K327" t="s" s="12">
        <v>535</v>
      </c>
      <c r="L327" t="s" s="12">
        <v>1045</v>
      </c>
      <c r="M327" t="s" s="12">
        <v>47</v>
      </c>
    </row>
    <row r="328" ht="15" customHeight="1">
      <c r="A328" s="10">
        <v>327</v>
      </c>
      <c r="B328" t="s" s="11">
        <v>1046</v>
      </c>
      <c r="C328" t="s" s="12">
        <v>620</v>
      </c>
      <c r="D328" s="13">
        <v>617950701378</v>
      </c>
      <c r="E328" t="s" s="14">
        <v>881</v>
      </c>
      <c r="F328" s="15">
        <v>6.333333333333333</v>
      </c>
      <c r="G328" s="15">
        <v>6.35</v>
      </c>
      <c r="H328" s="16">
        <v>7</v>
      </c>
      <c r="I328" s="16">
        <f>F328*24</f>
        <v>152</v>
      </c>
      <c r="J328" t="s" s="11">
        <v>93</v>
      </c>
      <c r="K328" t="s" s="12">
        <v>535</v>
      </c>
      <c r="L328" t="s" s="12">
        <v>788</v>
      </c>
      <c r="M328" t="s" s="12">
        <v>47</v>
      </c>
    </row>
    <row r="329" ht="15" customHeight="1">
      <c r="A329" s="10">
        <v>328</v>
      </c>
      <c r="B329" t="s" s="11">
        <v>1046</v>
      </c>
      <c r="C329" t="s" s="12">
        <v>620</v>
      </c>
      <c r="D329" s="13">
        <v>617950700197</v>
      </c>
      <c r="E329" t="s" s="14">
        <v>887</v>
      </c>
      <c r="F329" s="15">
        <v>3.583333333333333</v>
      </c>
      <c r="G329" s="15">
        <v>3.6</v>
      </c>
      <c r="H329" s="16">
        <v>4</v>
      </c>
      <c r="I329" s="16">
        <f>F329*24</f>
        <v>86</v>
      </c>
      <c r="J329" t="s" s="11">
        <v>93</v>
      </c>
      <c r="K329" t="s" s="12">
        <v>535</v>
      </c>
      <c r="L329" t="s" s="12">
        <v>788</v>
      </c>
      <c r="M329" t="s" s="12">
        <v>47</v>
      </c>
    </row>
    <row r="330" ht="15" customHeight="1">
      <c r="A330" s="10">
        <v>329</v>
      </c>
      <c r="B330" t="s" s="11">
        <v>1047</v>
      </c>
      <c r="C330" t="s" s="12">
        <v>1048</v>
      </c>
      <c r="D330" s="13">
        <v>617950205593</v>
      </c>
      <c r="E330" t="s" s="14">
        <v>1049</v>
      </c>
      <c r="F330" s="15">
        <v>11.20833333333333</v>
      </c>
      <c r="G330" s="15">
        <v>11.25</v>
      </c>
      <c r="H330" s="16">
        <v>12.5</v>
      </c>
      <c r="I330" s="16">
        <f>F330*12</f>
        <v>134.5</v>
      </c>
      <c r="J330" t="s" s="11">
        <v>96</v>
      </c>
      <c r="K330" t="s" s="12">
        <v>541</v>
      </c>
      <c r="L330" t="s" s="12">
        <v>541</v>
      </c>
      <c r="M330" t="s" s="12">
        <v>47</v>
      </c>
    </row>
    <row r="331" ht="15" customHeight="1">
      <c r="A331" s="10">
        <v>330</v>
      </c>
      <c r="B331" t="s" s="11">
        <v>1050</v>
      </c>
      <c r="C331" t="s" s="12">
        <v>1051</v>
      </c>
      <c r="D331" s="13">
        <v>617950205531</v>
      </c>
      <c r="E331" t="s" s="14">
        <v>1052</v>
      </c>
      <c r="F331" s="15">
        <v>11.20833333333333</v>
      </c>
      <c r="G331" s="15">
        <v>11.25</v>
      </c>
      <c r="H331" s="16">
        <v>12.5</v>
      </c>
      <c r="I331" s="16">
        <f>F331*12</f>
        <v>134.5</v>
      </c>
      <c r="J331" t="s" s="11">
        <v>96</v>
      </c>
      <c r="K331" t="s" s="12">
        <v>541</v>
      </c>
      <c r="L331" t="s" s="12">
        <v>541</v>
      </c>
      <c r="M331" t="s" s="12">
        <v>47</v>
      </c>
    </row>
    <row r="332" ht="15" customHeight="1">
      <c r="A332" s="10">
        <v>331</v>
      </c>
      <c r="B332" t="s" s="11">
        <v>1053</v>
      </c>
      <c r="C332" t="s" s="12">
        <v>1054</v>
      </c>
      <c r="D332" s="13">
        <v>617950303176</v>
      </c>
      <c r="E332" t="s" s="14">
        <v>1055</v>
      </c>
      <c r="F332" s="15">
        <v>13.66666666666667</v>
      </c>
      <c r="G332" s="15">
        <v>13.7</v>
      </c>
      <c r="H332" s="16">
        <v>15.1</v>
      </c>
      <c r="I332" s="16">
        <f>F332*12</f>
        <v>164</v>
      </c>
      <c r="J332" t="s" s="11">
        <v>99</v>
      </c>
      <c r="K332" t="s" s="12">
        <v>508</v>
      </c>
      <c r="L332" t="s" s="12">
        <v>508</v>
      </c>
      <c r="M332" t="s" s="12">
        <v>47</v>
      </c>
    </row>
    <row r="333" ht="15" customHeight="1">
      <c r="A333" s="10">
        <v>332</v>
      </c>
      <c r="B333" t="s" s="11">
        <v>1056</v>
      </c>
      <c r="C333" t="s" s="12">
        <v>1057</v>
      </c>
      <c r="D333" s="13">
        <v>617950303190</v>
      </c>
      <c r="E333" t="s" s="14">
        <v>1055</v>
      </c>
      <c r="F333" s="15">
        <v>12.83333333333333</v>
      </c>
      <c r="G333" s="15">
        <v>12.85</v>
      </c>
      <c r="H333" s="16">
        <v>14.2</v>
      </c>
      <c r="I333" s="16">
        <f>F333*12</f>
        <v>154</v>
      </c>
      <c r="J333" t="s" s="11">
        <v>99</v>
      </c>
      <c r="K333" t="s" s="12">
        <v>508</v>
      </c>
      <c r="L333" t="s" s="12">
        <v>508</v>
      </c>
      <c r="M333" t="s" s="12">
        <v>47</v>
      </c>
    </row>
    <row r="334" ht="15" customHeight="1">
      <c r="A334" s="10">
        <v>333</v>
      </c>
      <c r="B334" t="s" s="11">
        <v>1058</v>
      </c>
      <c r="C334" t="s" s="12">
        <v>1059</v>
      </c>
      <c r="D334" s="13">
        <v>617950300274</v>
      </c>
      <c r="E334" t="s" s="14">
        <v>1060</v>
      </c>
      <c r="F334" s="15">
        <v>3.9</v>
      </c>
      <c r="G334" s="15">
        <v>3.9</v>
      </c>
      <c r="H334" s="16">
        <v>4.3</v>
      </c>
      <c r="I334" s="16">
        <f>F334*20</f>
        <v>78</v>
      </c>
      <c r="J334" t="s" s="11">
        <v>108</v>
      </c>
      <c r="K334" t="s" s="12">
        <v>496</v>
      </c>
      <c r="L334" t="s" s="12">
        <v>1061</v>
      </c>
      <c r="M334" t="s" s="12">
        <v>47</v>
      </c>
    </row>
    <row r="335" ht="15" customHeight="1">
      <c r="A335" s="10">
        <v>334</v>
      </c>
      <c r="B335" t="s" s="11">
        <v>1062</v>
      </c>
      <c r="C335" t="s" s="12">
        <v>1063</v>
      </c>
      <c r="D335" s="13">
        <v>617950300212</v>
      </c>
      <c r="E335" t="s" s="14">
        <v>1060</v>
      </c>
      <c r="F335" s="15">
        <v>3.9</v>
      </c>
      <c r="G335" s="15">
        <v>3.9</v>
      </c>
      <c r="H335" s="16">
        <v>4.3</v>
      </c>
      <c r="I335" s="16">
        <f>F335*20</f>
        <v>78</v>
      </c>
      <c r="J335" t="s" s="11">
        <v>108</v>
      </c>
      <c r="K335" t="s" s="12">
        <v>496</v>
      </c>
      <c r="L335" t="s" s="12">
        <v>1061</v>
      </c>
      <c r="M335" t="s" s="12">
        <v>47</v>
      </c>
    </row>
    <row r="336" ht="15" customHeight="1">
      <c r="A336" s="10">
        <v>335</v>
      </c>
      <c r="B336" t="s" s="11">
        <v>1064</v>
      </c>
      <c r="C336" t="s" s="12">
        <v>1065</v>
      </c>
      <c r="D336" s="13">
        <v>617950300052</v>
      </c>
      <c r="E336" t="s" s="14">
        <v>1060</v>
      </c>
      <c r="F336" s="15">
        <v>3.9</v>
      </c>
      <c r="G336" s="15">
        <v>3.9</v>
      </c>
      <c r="H336" s="16">
        <v>4.3</v>
      </c>
      <c r="I336" s="16">
        <f>F336*20</f>
        <v>78</v>
      </c>
      <c r="J336" t="s" s="11">
        <v>108</v>
      </c>
      <c r="K336" t="s" s="12">
        <v>496</v>
      </c>
      <c r="L336" t="s" s="12">
        <v>1061</v>
      </c>
      <c r="M336" t="s" s="12">
        <v>47</v>
      </c>
    </row>
    <row r="337" ht="15" customHeight="1">
      <c r="A337" s="10">
        <v>336</v>
      </c>
      <c r="B337" t="s" s="11">
        <v>1066</v>
      </c>
      <c r="C337" t="s" s="12">
        <v>1067</v>
      </c>
      <c r="D337" s="13">
        <v>617950300205</v>
      </c>
      <c r="E337" t="s" s="14">
        <v>935</v>
      </c>
      <c r="F337" s="15">
        <v>7.05</v>
      </c>
      <c r="G337" s="15">
        <v>7.05</v>
      </c>
      <c r="H337" s="16">
        <v>7.9</v>
      </c>
      <c r="I337" s="16">
        <f>F337*12</f>
        <v>84.59999999999999</v>
      </c>
      <c r="J337" t="s" s="11">
        <v>108</v>
      </c>
      <c r="K337" t="s" s="12">
        <v>496</v>
      </c>
      <c r="L337" t="s" s="12">
        <v>1061</v>
      </c>
      <c r="M337" t="s" s="12">
        <v>47</v>
      </c>
    </row>
    <row r="338" ht="15" customHeight="1">
      <c r="A338" s="10">
        <v>337</v>
      </c>
      <c r="B338" t="s" s="11">
        <v>1068</v>
      </c>
      <c r="C338" t="s" s="12">
        <v>1069</v>
      </c>
      <c r="D338" s="13">
        <v>617950300236</v>
      </c>
      <c r="E338" t="s" s="14">
        <v>1060</v>
      </c>
      <c r="F338" s="15">
        <v>3.9</v>
      </c>
      <c r="G338" s="15">
        <v>3.9</v>
      </c>
      <c r="H338" s="16">
        <v>4.3</v>
      </c>
      <c r="I338" s="16">
        <f>F338*20</f>
        <v>78</v>
      </c>
      <c r="J338" t="s" s="11">
        <v>108</v>
      </c>
      <c r="K338" t="s" s="12">
        <v>496</v>
      </c>
      <c r="L338" t="s" s="12">
        <v>1061</v>
      </c>
      <c r="M338" t="s" s="12">
        <v>47</v>
      </c>
    </row>
    <row r="339" ht="15" customHeight="1">
      <c r="A339" s="10">
        <v>338</v>
      </c>
      <c r="B339" t="s" s="11">
        <v>1070</v>
      </c>
      <c r="C339" t="s" s="12">
        <v>1071</v>
      </c>
      <c r="D339" s="13">
        <v>617950300298</v>
      </c>
      <c r="E339" t="s" s="14">
        <v>1060</v>
      </c>
      <c r="F339" s="15">
        <v>3.9</v>
      </c>
      <c r="G339" s="15">
        <v>3.9</v>
      </c>
      <c r="H339" s="16">
        <v>4.3</v>
      </c>
      <c r="I339" s="16">
        <f>F339*20</f>
        <v>78</v>
      </c>
      <c r="J339" t="s" s="11">
        <v>108</v>
      </c>
      <c r="K339" t="s" s="12">
        <v>496</v>
      </c>
      <c r="L339" t="s" s="12">
        <v>1061</v>
      </c>
      <c r="M339" t="s" s="12">
        <v>47</v>
      </c>
    </row>
    <row r="340" ht="15" customHeight="1">
      <c r="A340" s="10">
        <v>339</v>
      </c>
      <c r="B340" t="s" s="11">
        <v>1072</v>
      </c>
      <c r="C340" t="s" s="11">
        <v>1073</v>
      </c>
      <c r="D340" s="13">
        <v>617950302155</v>
      </c>
      <c r="E340" t="s" s="14">
        <v>1074</v>
      </c>
      <c r="F340" s="15">
        <v>3.45</v>
      </c>
      <c r="G340" s="15">
        <v>3.45</v>
      </c>
      <c r="H340" s="16">
        <v>3.85</v>
      </c>
      <c r="I340" s="16">
        <f>F340*20</f>
        <v>69</v>
      </c>
      <c r="J340" t="s" s="11">
        <v>108</v>
      </c>
      <c r="K340" t="s" s="12">
        <v>496</v>
      </c>
      <c r="L340" t="s" s="12">
        <v>1075</v>
      </c>
      <c r="M340" t="s" s="12">
        <v>47</v>
      </c>
    </row>
    <row r="341" ht="15" customHeight="1">
      <c r="A341" s="10">
        <v>340</v>
      </c>
      <c r="B341" t="s" s="11">
        <v>1076</v>
      </c>
      <c r="C341" t="s" s="12">
        <v>1077</v>
      </c>
      <c r="D341" s="13">
        <v>617950300014</v>
      </c>
      <c r="E341" t="s" s="14">
        <v>1078</v>
      </c>
      <c r="F341" s="15">
        <v>4.3</v>
      </c>
      <c r="G341" s="15">
        <v>4.3</v>
      </c>
      <c r="H341" s="16">
        <v>4.75</v>
      </c>
      <c r="I341" s="16">
        <f>F341*20</f>
        <v>86</v>
      </c>
      <c r="J341" t="s" s="11">
        <v>108</v>
      </c>
      <c r="K341" t="s" s="11">
        <v>496</v>
      </c>
      <c r="L341" t="s" s="11">
        <v>1075</v>
      </c>
      <c r="M341" t="s" s="12">
        <v>47</v>
      </c>
    </row>
    <row r="342" ht="15" customHeight="1">
      <c r="A342" s="10">
        <v>341</v>
      </c>
      <c r="B342" t="s" s="11">
        <v>1079</v>
      </c>
      <c r="C342" t="s" s="12">
        <v>1080</v>
      </c>
      <c r="D342" s="13">
        <v>617950300038</v>
      </c>
      <c r="E342" t="s" s="14">
        <v>1081</v>
      </c>
      <c r="F342" s="15">
        <v>8.1875</v>
      </c>
      <c r="G342" s="15">
        <v>8.199999999999999</v>
      </c>
      <c r="H342" s="16">
        <v>9.1</v>
      </c>
      <c r="I342" s="16">
        <f>F342*12</f>
        <v>98.25</v>
      </c>
      <c r="J342" t="s" s="11">
        <v>108</v>
      </c>
      <c r="K342" t="s" s="11">
        <v>496</v>
      </c>
      <c r="L342" t="s" s="11">
        <v>1075</v>
      </c>
      <c r="M342" t="s" s="12">
        <v>47</v>
      </c>
    </row>
    <row r="343" ht="15" customHeight="1">
      <c r="A343" s="10">
        <v>342</v>
      </c>
      <c r="B343" t="s" s="11">
        <v>1082</v>
      </c>
      <c r="C343" t="s" s="12">
        <v>1083</v>
      </c>
      <c r="D343" s="13">
        <v>617950300021</v>
      </c>
      <c r="E343" t="s" s="14">
        <v>1078</v>
      </c>
      <c r="F343" s="15">
        <v>4.3</v>
      </c>
      <c r="G343" s="15">
        <v>4.3</v>
      </c>
      <c r="H343" s="16">
        <v>4.75</v>
      </c>
      <c r="I343" s="16">
        <f>F343*20</f>
        <v>86</v>
      </c>
      <c r="J343" t="s" s="11">
        <v>108</v>
      </c>
      <c r="K343" t="s" s="11">
        <v>496</v>
      </c>
      <c r="L343" t="s" s="11">
        <v>1075</v>
      </c>
      <c r="M343" t="s" s="12">
        <v>47</v>
      </c>
    </row>
    <row r="344" ht="15" customHeight="1">
      <c r="A344" s="10">
        <v>343</v>
      </c>
      <c r="B344" t="s" s="11">
        <v>1084</v>
      </c>
      <c r="C344" t="s" s="12">
        <v>1085</v>
      </c>
      <c r="D344" s="13">
        <v>617950300090</v>
      </c>
      <c r="E344" t="s" s="14">
        <v>1078</v>
      </c>
      <c r="F344" s="15"/>
      <c r="G344" s="15"/>
      <c r="H344" s="15"/>
      <c r="I344" s="16"/>
      <c r="J344" t="s" s="11">
        <v>108</v>
      </c>
      <c r="K344" t="s" s="11">
        <v>496</v>
      </c>
      <c r="L344" t="s" s="11">
        <v>1075</v>
      </c>
      <c r="M344" t="s" s="12">
        <v>47</v>
      </c>
    </row>
    <row r="345" ht="15" customHeight="1">
      <c r="A345" s="10">
        <v>344</v>
      </c>
      <c r="B345" t="s" s="11">
        <v>1086</v>
      </c>
      <c r="C345" t="s" s="12">
        <v>1087</v>
      </c>
      <c r="D345" s="13">
        <v>617950300106</v>
      </c>
      <c r="E345" t="s" s="14">
        <v>1078</v>
      </c>
      <c r="F345" s="15">
        <v>4.3</v>
      </c>
      <c r="G345" s="15">
        <v>4.3</v>
      </c>
      <c r="H345" s="16">
        <v>4.75</v>
      </c>
      <c r="I345" s="16">
        <f>F345*20</f>
        <v>86</v>
      </c>
      <c r="J345" t="s" s="11">
        <v>108</v>
      </c>
      <c r="K345" t="s" s="11">
        <v>496</v>
      </c>
      <c r="L345" t="s" s="11">
        <v>1075</v>
      </c>
      <c r="M345" t="s" s="12">
        <v>47</v>
      </c>
    </row>
    <row r="346" ht="15" customHeight="1">
      <c r="A346" s="10">
        <v>345</v>
      </c>
      <c r="B346" t="s" s="11">
        <v>1088</v>
      </c>
      <c r="C346" t="s" s="12">
        <v>1089</v>
      </c>
      <c r="D346" s="13">
        <v>617950300168</v>
      </c>
      <c r="E346" t="s" s="14">
        <v>1078</v>
      </c>
      <c r="F346" s="15">
        <v>4.3</v>
      </c>
      <c r="G346" s="15">
        <v>4.3</v>
      </c>
      <c r="H346" s="16">
        <v>4.75</v>
      </c>
      <c r="I346" s="16">
        <f>F346*20</f>
        <v>86</v>
      </c>
      <c r="J346" t="s" s="11">
        <v>108</v>
      </c>
      <c r="K346" t="s" s="11">
        <v>496</v>
      </c>
      <c r="L346" t="s" s="11">
        <v>1075</v>
      </c>
      <c r="M346" t="s" s="12">
        <v>47</v>
      </c>
    </row>
    <row r="347" ht="15" customHeight="1">
      <c r="A347" s="10">
        <v>346</v>
      </c>
      <c r="B347" t="s" s="11">
        <v>1090</v>
      </c>
      <c r="C347" t="s" s="12">
        <v>1091</v>
      </c>
      <c r="D347" s="13">
        <v>617950300366</v>
      </c>
      <c r="E347" t="s" s="14">
        <v>1078</v>
      </c>
      <c r="F347" s="15">
        <v>4.3</v>
      </c>
      <c r="G347" s="15">
        <v>4.3</v>
      </c>
      <c r="H347" s="16">
        <v>4.75</v>
      </c>
      <c r="I347" s="16">
        <f>F347*20</f>
        <v>86</v>
      </c>
      <c r="J347" t="s" s="11">
        <v>108</v>
      </c>
      <c r="K347" t="s" s="11">
        <v>496</v>
      </c>
      <c r="L347" t="s" s="11">
        <v>1075</v>
      </c>
      <c r="M347" t="s" s="12">
        <v>47</v>
      </c>
    </row>
    <row r="348" ht="15" customHeight="1">
      <c r="A348" s="10">
        <v>347</v>
      </c>
      <c r="B348" t="s" s="11">
        <v>1092</v>
      </c>
      <c r="C348" t="s" s="12">
        <v>1093</v>
      </c>
      <c r="D348" s="13">
        <v>617950300557</v>
      </c>
      <c r="E348" t="s" s="14">
        <v>1078</v>
      </c>
      <c r="F348" s="15">
        <v>4.3</v>
      </c>
      <c r="G348" s="15">
        <v>4.3</v>
      </c>
      <c r="H348" s="16">
        <v>4.75</v>
      </c>
      <c r="I348" s="16">
        <f>F348*20</f>
        <v>86</v>
      </c>
      <c r="J348" t="s" s="11">
        <v>108</v>
      </c>
      <c r="K348" t="s" s="12">
        <v>496</v>
      </c>
      <c r="L348" t="s" s="12">
        <v>1075</v>
      </c>
      <c r="M348" t="s" s="12">
        <v>47</v>
      </c>
    </row>
    <row r="349" ht="15" customHeight="1">
      <c r="A349" s="10">
        <v>348</v>
      </c>
      <c r="B349" t="s" s="11">
        <v>1094</v>
      </c>
      <c r="C349" t="s" s="12">
        <v>1095</v>
      </c>
      <c r="D349" s="13">
        <v>617950300564</v>
      </c>
      <c r="E349" t="s" s="14">
        <v>1078</v>
      </c>
      <c r="F349" s="15">
        <v>4.3</v>
      </c>
      <c r="G349" s="15">
        <v>4.3</v>
      </c>
      <c r="H349" s="16">
        <v>4.75</v>
      </c>
      <c r="I349" s="16">
        <f>F349*20</f>
        <v>86</v>
      </c>
      <c r="J349" t="s" s="11">
        <v>108</v>
      </c>
      <c r="K349" t="s" s="11">
        <v>496</v>
      </c>
      <c r="L349" t="s" s="11">
        <v>1075</v>
      </c>
      <c r="M349" t="s" s="12">
        <v>47</v>
      </c>
    </row>
    <row r="350" ht="15" customHeight="1">
      <c r="A350" s="10">
        <v>349</v>
      </c>
      <c r="B350" t="s" s="11">
        <v>1096</v>
      </c>
      <c r="C350" t="s" s="12">
        <v>1097</v>
      </c>
      <c r="D350" s="13">
        <v>617950300724</v>
      </c>
      <c r="E350" t="s" s="14">
        <v>1078</v>
      </c>
      <c r="F350" s="15">
        <v>4.3</v>
      </c>
      <c r="G350" s="15">
        <v>4.3</v>
      </c>
      <c r="H350" s="16">
        <v>4.75</v>
      </c>
      <c r="I350" s="16">
        <f>F350*20</f>
        <v>86</v>
      </c>
      <c r="J350" t="s" s="11">
        <v>108</v>
      </c>
      <c r="K350" t="s" s="11">
        <v>496</v>
      </c>
      <c r="L350" t="s" s="11">
        <v>1075</v>
      </c>
      <c r="M350" t="s" s="12">
        <v>47</v>
      </c>
    </row>
    <row r="351" ht="15" customHeight="1">
      <c r="A351" s="10">
        <v>350</v>
      </c>
      <c r="B351" t="s" s="11">
        <v>1098</v>
      </c>
      <c r="C351" t="s" s="12">
        <v>1099</v>
      </c>
      <c r="D351" s="13">
        <v>617950300076</v>
      </c>
      <c r="E351" t="s" s="14">
        <v>1081</v>
      </c>
      <c r="F351" s="15">
        <v>8.1875</v>
      </c>
      <c r="G351" s="15">
        <v>8.199999999999999</v>
      </c>
      <c r="H351" s="16">
        <v>9.1</v>
      </c>
      <c r="I351" s="16">
        <f>F351*12</f>
        <v>98.25</v>
      </c>
      <c r="J351" t="s" s="11">
        <v>108</v>
      </c>
      <c r="K351" t="s" s="11">
        <v>496</v>
      </c>
      <c r="L351" t="s" s="11">
        <v>1075</v>
      </c>
      <c r="M351" t="s" s="12">
        <v>47</v>
      </c>
    </row>
    <row r="352" ht="15" customHeight="1">
      <c r="A352" s="10">
        <v>351</v>
      </c>
      <c r="B352" t="s" s="11">
        <v>1100</v>
      </c>
      <c r="C352" t="s" s="12">
        <v>1101</v>
      </c>
      <c r="D352" s="13">
        <v>617950308102</v>
      </c>
      <c r="E352" t="s" s="14">
        <v>1078</v>
      </c>
      <c r="F352" s="15">
        <v>4.3</v>
      </c>
      <c r="G352" s="15">
        <v>4.3</v>
      </c>
      <c r="H352" s="16">
        <v>4.75</v>
      </c>
      <c r="I352" s="16">
        <f>F352*20</f>
        <v>86</v>
      </c>
      <c r="J352" t="s" s="11">
        <v>108</v>
      </c>
      <c r="K352" t="s" s="11">
        <v>496</v>
      </c>
      <c r="L352" t="s" s="11">
        <v>1075</v>
      </c>
      <c r="M352" t="s" s="12">
        <v>47</v>
      </c>
    </row>
    <row r="353" ht="15" customHeight="1">
      <c r="A353" s="10">
        <v>352</v>
      </c>
      <c r="B353" t="s" s="11">
        <v>1102</v>
      </c>
      <c r="C353" t="s" s="12">
        <v>1103</v>
      </c>
      <c r="D353" s="13">
        <v>617950300823</v>
      </c>
      <c r="E353" t="s" s="14">
        <v>1078</v>
      </c>
      <c r="F353" s="15">
        <v>4.3</v>
      </c>
      <c r="G353" s="15">
        <v>4.3</v>
      </c>
      <c r="H353" s="16">
        <v>4.75</v>
      </c>
      <c r="I353" s="16">
        <f>F353*20</f>
        <v>86</v>
      </c>
      <c r="J353" t="s" s="11">
        <v>108</v>
      </c>
      <c r="K353" t="s" s="11">
        <v>496</v>
      </c>
      <c r="L353" t="s" s="11">
        <v>1075</v>
      </c>
      <c r="M353" t="s" s="12">
        <v>47</v>
      </c>
    </row>
    <row r="354" ht="17" customHeight="1">
      <c r="A354" s="10">
        <v>353</v>
      </c>
      <c r="B354" t="s" s="11">
        <v>1104</v>
      </c>
      <c r="C354" t="s" s="12">
        <v>1105</v>
      </c>
      <c r="D354" s="17">
        <v>617950300434</v>
      </c>
      <c r="E354" t="s" s="14">
        <v>1078</v>
      </c>
      <c r="F354" s="15">
        <v>4.3</v>
      </c>
      <c r="G354" s="15">
        <v>4.3</v>
      </c>
      <c r="H354" s="16">
        <v>4.75</v>
      </c>
      <c r="I354" s="16">
        <f>F354*20</f>
        <v>86</v>
      </c>
      <c r="J354" t="s" s="11">
        <v>108</v>
      </c>
      <c r="K354" t="s" s="11">
        <v>496</v>
      </c>
      <c r="L354" t="s" s="11">
        <v>1075</v>
      </c>
      <c r="M354" t="s" s="12">
        <v>47</v>
      </c>
    </row>
    <row r="355" ht="15" customHeight="1">
      <c r="A355" s="10">
        <v>354</v>
      </c>
      <c r="B355" t="s" s="11">
        <v>1106</v>
      </c>
      <c r="C355" t="s" s="12">
        <v>1107</v>
      </c>
      <c r="D355" s="13">
        <v>617950300847</v>
      </c>
      <c r="E355" t="s" s="14">
        <v>1078</v>
      </c>
      <c r="F355" s="15">
        <v>4.3</v>
      </c>
      <c r="G355" s="15">
        <v>4.3</v>
      </c>
      <c r="H355" s="16">
        <v>4.75</v>
      </c>
      <c r="I355" s="16">
        <f>F355*20</f>
        <v>86</v>
      </c>
      <c r="J355" t="s" s="11">
        <v>108</v>
      </c>
      <c r="K355" t="s" s="11">
        <v>496</v>
      </c>
      <c r="L355" t="s" s="11">
        <v>1075</v>
      </c>
      <c r="M355" t="s" s="12">
        <v>47</v>
      </c>
    </row>
    <row r="356" ht="15" customHeight="1">
      <c r="A356" s="10">
        <v>355</v>
      </c>
      <c r="B356" t="s" s="11">
        <v>1108</v>
      </c>
      <c r="C356" t="s" s="12">
        <v>1109</v>
      </c>
      <c r="D356" s="13">
        <v>617950302018</v>
      </c>
      <c r="E356" t="s" s="14">
        <v>1078</v>
      </c>
      <c r="F356" s="15">
        <v>4.3</v>
      </c>
      <c r="G356" s="15">
        <v>4.3</v>
      </c>
      <c r="H356" s="16">
        <v>4.75</v>
      </c>
      <c r="I356" s="16">
        <f>F356*20</f>
        <v>86</v>
      </c>
      <c r="J356" t="s" s="11">
        <v>108</v>
      </c>
      <c r="K356" t="s" s="11">
        <v>496</v>
      </c>
      <c r="L356" t="s" s="11">
        <v>1075</v>
      </c>
      <c r="M356" t="s" s="12">
        <v>47</v>
      </c>
    </row>
    <row r="357" ht="15" customHeight="1">
      <c r="A357" s="10">
        <v>356</v>
      </c>
      <c r="B357" t="s" s="11">
        <v>1110</v>
      </c>
      <c r="C357" t="s" s="12">
        <v>1111</v>
      </c>
      <c r="D357" s="13">
        <v>617950300991</v>
      </c>
      <c r="E357" t="s" s="14">
        <v>1078</v>
      </c>
      <c r="F357" s="15">
        <v>4.3</v>
      </c>
      <c r="G357" s="15">
        <v>4.3</v>
      </c>
      <c r="H357" s="16">
        <v>4.75</v>
      </c>
      <c r="I357" s="16">
        <f>F357*20</f>
        <v>86</v>
      </c>
      <c r="J357" t="s" s="11">
        <v>108</v>
      </c>
      <c r="K357" t="s" s="11">
        <v>496</v>
      </c>
      <c r="L357" t="s" s="11">
        <v>1075</v>
      </c>
      <c r="M357" t="s" s="12">
        <v>47</v>
      </c>
    </row>
    <row r="358" ht="15" customHeight="1">
      <c r="A358" s="10">
        <v>357</v>
      </c>
      <c r="B358" t="s" s="11">
        <v>1112</v>
      </c>
      <c r="C358" t="s" s="12">
        <v>1113</v>
      </c>
      <c r="D358" s="13">
        <v>617950305026</v>
      </c>
      <c r="E358" t="s" s="14">
        <v>1081</v>
      </c>
      <c r="F358" s="15">
        <v>8.1875</v>
      </c>
      <c r="G358" s="15">
        <v>8.199999999999999</v>
      </c>
      <c r="H358" s="16">
        <v>9.1</v>
      </c>
      <c r="I358" s="16">
        <f>F358*12</f>
        <v>98.25</v>
      </c>
      <c r="J358" t="s" s="11">
        <v>108</v>
      </c>
      <c r="K358" t="s" s="11">
        <v>496</v>
      </c>
      <c r="L358" t="s" s="11">
        <v>1075</v>
      </c>
      <c r="M358" t="s" s="12">
        <v>47</v>
      </c>
    </row>
    <row r="359" ht="15" customHeight="1">
      <c r="A359" s="10">
        <v>358</v>
      </c>
      <c r="B359" t="s" s="11">
        <v>1114</v>
      </c>
      <c r="C359" t="s" s="12">
        <v>1115</v>
      </c>
      <c r="D359" s="13">
        <v>617950300465</v>
      </c>
      <c r="E359" t="s" s="14">
        <v>1078</v>
      </c>
      <c r="F359" s="15">
        <v>6.6</v>
      </c>
      <c r="G359" s="15">
        <v>6.6</v>
      </c>
      <c r="H359" s="16">
        <v>7.35</v>
      </c>
      <c r="I359" s="16">
        <f>F359*20</f>
        <v>132</v>
      </c>
      <c r="J359" t="s" s="11">
        <v>108</v>
      </c>
      <c r="K359" t="s" s="11">
        <v>496</v>
      </c>
      <c r="L359" t="s" s="11">
        <v>751</v>
      </c>
      <c r="M359" t="s" s="12">
        <v>47</v>
      </c>
    </row>
    <row r="360" ht="15" customHeight="1">
      <c r="A360" s="10">
        <v>359</v>
      </c>
      <c r="B360" t="s" s="11">
        <v>1116</v>
      </c>
      <c r="C360" t="s" s="12">
        <v>1117</v>
      </c>
      <c r="D360" s="13">
        <v>617950300489</v>
      </c>
      <c r="E360" t="s" s="14">
        <v>1078</v>
      </c>
      <c r="F360" s="15">
        <v>6.6</v>
      </c>
      <c r="G360" s="15">
        <v>6.6</v>
      </c>
      <c r="H360" s="16">
        <v>7.35</v>
      </c>
      <c r="I360" s="16">
        <f>F360*20</f>
        <v>132</v>
      </c>
      <c r="J360" t="s" s="11">
        <v>108</v>
      </c>
      <c r="K360" t="s" s="11">
        <v>496</v>
      </c>
      <c r="L360" t="s" s="11">
        <v>751</v>
      </c>
      <c r="M360" t="s" s="12">
        <v>47</v>
      </c>
    </row>
    <row r="361" ht="15" customHeight="1">
      <c r="A361" s="10">
        <v>360</v>
      </c>
      <c r="B361" t="s" s="11">
        <v>1118</v>
      </c>
      <c r="C361" t="s" s="12">
        <v>1119</v>
      </c>
      <c r="D361" s="13">
        <v>617950300540</v>
      </c>
      <c r="E361" t="s" s="14">
        <v>1078</v>
      </c>
      <c r="F361" s="15">
        <v>8.34</v>
      </c>
      <c r="G361" s="15">
        <v>8.35</v>
      </c>
      <c r="H361" s="16">
        <v>9.25</v>
      </c>
      <c r="I361" s="16">
        <f>F361*20</f>
        <v>166.8</v>
      </c>
      <c r="J361" t="s" s="11">
        <v>108</v>
      </c>
      <c r="K361" t="s" s="11">
        <v>496</v>
      </c>
      <c r="L361" t="s" s="11">
        <v>751</v>
      </c>
      <c r="M361" t="s" s="12">
        <v>47</v>
      </c>
    </row>
    <row r="362" ht="15" customHeight="1">
      <c r="A362" s="10">
        <v>361</v>
      </c>
      <c r="B362" t="s" s="11">
        <v>1120</v>
      </c>
      <c r="C362" t="s" s="12">
        <v>1121</v>
      </c>
      <c r="D362" s="13">
        <v>617950300588</v>
      </c>
      <c r="E362" t="s" s="14">
        <v>1078</v>
      </c>
      <c r="F362" s="15">
        <v>9.17</v>
      </c>
      <c r="G362" s="15">
        <v>9.199999999999999</v>
      </c>
      <c r="H362" s="16">
        <v>10.25</v>
      </c>
      <c r="I362" s="16">
        <f>F362*20</f>
        <v>183.4</v>
      </c>
      <c r="J362" t="s" s="11">
        <v>108</v>
      </c>
      <c r="K362" t="s" s="11">
        <v>496</v>
      </c>
      <c r="L362" t="s" s="11">
        <v>751</v>
      </c>
      <c r="M362" t="s" s="12">
        <v>47</v>
      </c>
    </row>
    <row r="363" ht="15" customHeight="1">
      <c r="A363" s="10">
        <v>362</v>
      </c>
      <c r="B363" t="s" s="11">
        <v>1122</v>
      </c>
      <c r="C363" t="s" s="12">
        <v>1123</v>
      </c>
      <c r="D363" s="13">
        <v>617950300601</v>
      </c>
      <c r="E363" t="s" s="14">
        <v>1078</v>
      </c>
      <c r="F363" s="15">
        <v>8.4</v>
      </c>
      <c r="G363" s="15">
        <v>8.4</v>
      </c>
      <c r="H363" s="16">
        <v>9.5</v>
      </c>
      <c r="I363" s="16">
        <f>F363*20</f>
        <v>168</v>
      </c>
      <c r="J363" t="s" s="11">
        <v>108</v>
      </c>
      <c r="K363" t="s" s="12">
        <v>496</v>
      </c>
      <c r="L363" t="s" s="12">
        <v>751</v>
      </c>
      <c r="M363" t="s" s="12">
        <v>47</v>
      </c>
    </row>
    <row r="364" ht="15" customHeight="1">
      <c r="A364" s="10">
        <v>363</v>
      </c>
      <c r="B364" t="s" s="11">
        <v>1124</v>
      </c>
      <c r="C364" t="s" s="12">
        <v>1125</v>
      </c>
      <c r="D364" s="13">
        <v>617950300649</v>
      </c>
      <c r="E364" t="s" s="14">
        <v>1078</v>
      </c>
      <c r="F364" s="15">
        <v>8.65</v>
      </c>
      <c r="G364" s="15">
        <v>8.65</v>
      </c>
      <c r="H364" s="16">
        <v>9.75</v>
      </c>
      <c r="I364" s="16">
        <f>F364*20</f>
        <v>173</v>
      </c>
      <c r="J364" t="s" s="11">
        <v>108</v>
      </c>
      <c r="K364" t="s" s="12">
        <v>496</v>
      </c>
      <c r="L364" t="s" s="12">
        <v>751</v>
      </c>
      <c r="M364" t="s" s="12">
        <v>47</v>
      </c>
    </row>
    <row r="365" ht="15" customHeight="1">
      <c r="A365" s="10">
        <v>364</v>
      </c>
      <c r="B365" t="s" s="11">
        <v>1126</v>
      </c>
      <c r="C365" t="s" s="12">
        <v>1127</v>
      </c>
      <c r="D365" s="13">
        <v>617950300625</v>
      </c>
      <c r="E365" t="s" s="14">
        <v>1078</v>
      </c>
      <c r="F365" s="15">
        <v>8.65</v>
      </c>
      <c r="G365" s="15">
        <v>8.65</v>
      </c>
      <c r="H365" s="16">
        <v>9.75</v>
      </c>
      <c r="I365" s="16">
        <f>F365*20</f>
        <v>173</v>
      </c>
      <c r="J365" t="s" s="11">
        <v>108</v>
      </c>
      <c r="K365" t="s" s="12">
        <v>496</v>
      </c>
      <c r="L365" t="s" s="12">
        <v>751</v>
      </c>
      <c r="M365" t="s" s="12">
        <v>47</v>
      </c>
    </row>
    <row r="366" ht="15" customHeight="1">
      <c r="A366" s="10">
        <v>365</v>
      </c>
      <c r="B366" t="s" s="11">
        <v>1128</v>
      </c>
      <c r="C366" t="s" s="12">
        <v>1129</v>
      </c>
      <c r="D366" s="13">
        <v>617950300502</v>
      </c>
      <c r="E366" t="s" s="14">
        <v>1078</v>
      </c>
      <c r="F366" s="15">
        <v>8.199999999999999</v>
      </c>
      <c r="G366" s="15">
        <v>8.199999999999999</v>
      </c>
      <c r="H366" s="16">
        <v>9.25</v>
      </c>
      <c r="I366" s="16">
        <f>F366*20</f>
        <v>164</v>
      </c>
      <c r="J366" t="s" s="11">
        <v>108</v>
      </c>
      <c r="K366" t="s" s="12">
        <v>496</v>
      </c>
      <c r="L366" t="s" s="12">
        <v>751</v>
      </c>
      <c r="M366" t="s" s="12">
        <v>47</v>
      </c>
    </row>
    <row r="367" ht="15" customHeight="1">
      <c r="A367" s="10">
        <v>366</v>
      </c>
      <c r="B367" t="s" s="11">
        <v>1130</v>
      </c>
      <c r="C367" t="s" s="12">
        <v>1131</v>
      </c>
      <c r="D367" s="13">
        <v>617950300526</v>
      </c>
      <c r="E367" t="s" s="14">
        <v>1078</v>
      </c>
      <c r="F367" s="15">
        <v>8.65</v>
      </c>
      <c r="G367" s="15">
        <v>8.65</v>
      </c>
      <c r="H367" s="16">
        <v>9.75</v>
      </c>
      <c r="I367" s="16">
        <f>F367*20</f>
        <v>173</v>
      </c>
      <c r="J367" t="s" s="11">
        <v>108</v>
      </c>
      <c r="K367" t="s" s="12">
        <v>496</v>
      </c>
      <c r="L367" t="s" s="12">
        <v>751</v>
      </c>
      <c r="M367" t="s" s="12">
        <v>47</v>
      </c>
    </row>
    <row r="368" ht="15" customHeight="1">
      <c r="A368" s="10">
        <v>367</v>
      </c>
      <c r="B368" t="s" s="11">
        <v>1132</v>
      </c>
      <c r="C368" t="s" s="12">
        <v>1133</v>
      </c>
      <c r="D368" s="13">
        <v>617950141952</v>
      </c>
      <c r="E368" t="s" s="14">
        <v>1134</v>
      </c>
      <c r="F368" s="15">
        <v>8.5</v>
      </c>
      <c r="G368" s="15">
        <v>8.5</v>
      </c>
      <c r="H368" s="16">
        <v>9.5</v>
      </c>
      <c r="I368" s="16">
        <f>F368*48</f>
        <v>408</v>
      </c>
      <c r="J368" t="s" s="11">
        <v>70</v>
      </c>
      <c r="K368" t="s" s="12">
        <v>499</v>
      </c>
      <c r="L368" t="s" s="12">
        <v>1135</v>
      </c>
      <c r="M368" t="s" s="12">
        <v>47</v>
      </c>
    </row>
    <row r="369" ht="15" customHeight="1">
      <c r="A369" s="10">
        <v>368</v>
      </c>
      <c r="B369" t="s" s="11">
        <v>1132</v>
      </c>
      <c r="C369" t="s" s="11">
        <v>1133</v>
      </c>
      <c r="D369" s="13">
        <v>617950143857</v>
      </c>
      <c r="E369" t="s" s="14">
        <v>1136</v>
      </c>
      <c r="F369" s="15">
        <v>4.583333333333333</v>
      </c>
      <c r="G369" s="15">
        <v>4.6</v>
      </c>
      <c r="H369" s="16">
        <v>5.1</v>
      </c>
      <c r="I369" s="16">
        <f>F369*48</f>
        <v>220</v>
      </c>
      <c r="J369" t="s" s="11">
        <v>70</v>
      </c>
      <c r="K369" t="s" s="12">
        <v>499</v>
      </c>
      <c r="L369" t="s" s="12">
        <v>1135</v>
      </c>
      <c r="M369" t="s" s="12">
        <v>47</v>
      </c>
    </row>
    <row r="370" ht="15" customHeight="1">
      <c r="A370" s="10">
        <v>369</v>
      </c>
      <c r="B370" t="s" s="11">
        <v>1137</v>
      </c>
      <c r="C370" t="s" s="11">
        <v>1138</v>
      </c>
      <c r="D370" s="13">
        <v>617950143819</v>
      </c>
      <c r="E370" t="s" s="14">
        <v>1134</v>
      </c>
      <c r="F370" s="15">
        <v>8.5</v>
      </c>
      <c r="G370" s="15">
        <v>8.5</v>
      </c>
      <c r="H370" s="16">
        <v>9.5</v>
      </c>
      <c r="I370" s="16">
        <f>F370*48</f>
        <v>408</v>
      </c>
      <c r="J370" t="s" s="11">
        <v>70</v>
      </c>
      <c r="K370" t="s" s="12">
        <v>499</v>
      </c>
      <c r="L370" t="s" s="12">
        <v>1135</v>
      </c>
      <c r="M370" t="s" s="12">
        <v>47</v>
      </c>
    </row>
    <row r="371" ht="15" customHeight="1">
      <c r="A371" s="10">
        <v>370</v>
      </c>
      <c r="B371" t="s" s="11">
        <v>1137</v>
      </c>
      <c r="C371" t="s" s="11">
        <v>1138</v>
      </c>
      <c r="D371" s="13">
        <v>617950143833</v>
      </c>
      <c r="E371" t="s" s="14">
        <v>1136</v>
      </c>
      <c r="F371" s="15">
        <v>4.583333333333333</v>
      </c>
      <c r="G371" s="15">
        <v>4.6</v>
      </c>
      <c r="H371" s="16">
        <v>5.1</v>
      </c>
      <c r="I371" s="16">
        <f>F371*48</f>
        <v>220</v>
      </c>
      <c r="J371" t="s" s="11">
        <v>70</v>
      </c>
      <c r="K371" t="s" s="12">
        <v>499</v>
      </c>
      <c r="L371" t="s" s="12">
        <v>1135</v>
      </c>
      <c r="M371" t="s" s="12">
        <v>47</v>
      </c>
    </row>
    <row r="372" ht="15" customHeight="1">
      <c r="A372" s="10">
        <v>371</v>
      </c>
      <c r="B372" t="s" s="11">
        <v>1139</v>
      </c>
      <c r="C372" t="s" s="11">
        <v>1140</v>
      </c>
      <c r="D372" s="13">
        <v>617950144953</v>
      </c>
      <c r="E372" t="s" s="14">
        <v>1134</v>
      </c>
      <c r="F372" s="15"/>
      <c r="G372" s="15"/>
      <c r="H372" s="15"/>
      <c r="I372" s="16"/>
      <c r="J372" t="s" s="11">
        <v>70</v>
      </c>
      <c r="K372" t="s" s="12">
        <v>499</v>
      </c>
      <c r="L372" t="s" s="12">
        <v>592</v>
      </c>
      <c r="M372" t="s" s="12">
        <v>47</v>
      </c>
    </row>
    <row r="373" ht="15" customHeight="1">
      <c r="A373" s="10">
        <v>372</v>
      </c>
      <c r="B373" t="s" s="11">
        <v>1141</v>
      </c>
      <c r="C373" t="s" s="12">
        <v>1142</v>
      </c>
      <c r="D373" s="13">
        <v>617950144915</v>
      </c>
      <c r="E373" t="s" s="14">
        <v>1134</v>
      </c>
      <c r="F373" s="15">
        <v>6.3</v>
      </c>
      <c r="G373" s="15">
        <v>6.3</v>
      </c>
      <c r="H373" s="16">
        <v>7</v>
      </c>
      <c r="I373" s="16">
        <f>F373*48</f>
        <v>302.4</v>
      </c>
      <c r="J373" t="s" s="11">
        <v>70</v>
      </c>
      <c r="K373" t="s" s="12">
        <v>499</v>
      </c>
      <c r="L373" t="s" s="12">
        <v>592</v>
      </c>
      <c r="M373" t="s" s="12">
        <v>47</v>
      </c>
    </row>
    <row r="374" ht="15" customHeight="1">
      <c r="A374" s="10">
        <v>373</v>
      </c>
      <c r="B374" t="s" s="11">
        <v>1139</v>
      </c>
      <c r="C374" t="s" s="11">
        <v>1140</v>
      </c>
      <c r="D374" s="13">
        <v>617950143956</v>
      </c>
      <c r="E374" t="s" s="14">
        <v>1136</v>
      </c>
      <c r="F374" s="15"/>
      <c r="G374" s="15"/>
      <c r="H374" s="15"/>
      <c r="I374" s="16"/>
      <c r="J374" t="s" s="11">
        <v>70</v>
      </c>
      <c r="K374" t="s" s="12">
        <v>499</v>
      </c>
      <c r="L374" t="s" s="12">
        <v>592</v>
      </c>
      <c r="M374" t="s" s="12">
        <v>47</v>
      </c>
    </row>
    <row r="375" ht="15" customHeight="1">
      <c r="A375" s="10">
        <v>374</v>
      </c>
      <c r="B375" t="s" s="11">
        <v>1141</v>
      </c>
      <c r="C375" t="s" s="12">
        <v>1142</v>
      </c>
      <c r="D375" s="13">
        <v>617950144977</v>
      </c>
      <c r="E375" t="s" s="14">
        <v>1136</v>
      </c>
      <c r="F375" s="15">
        <v>4.09</v>
      </c>
      <c r="G375" s="15">
        <v>4.1</v>
      </c>
      <c r="H375" s="16">
        <v>4.6</v>
      </c>
      <c r="I375" s="16">
        <f>F375*48</f>
        <v>196.32</v>
      </c>
      <c r="J375" t="s" s="11">
        <v>70</v>
      </c>
      <c r="K375" t="s" s="12">
        <v>499</v>
      </c>
      <c r="L375" t="s" s="12">
        <v>592</v>
      </c>
      <c r="M375" t="s" s="12">
        <v>47</v>
      </c>
    </row>
    <row r="376" ht="15" customHeight="1">
      <c r="A376" s="10">
        <v>375</v>
      </c>
      <c r="B376" t="s" s="11">
        <v>1143</v>
      </c>
      <c r="C376" t="s" s="11">
        <v>1144</v>
      </c>
      <c r="D376" s="13">
        <v>617950144199</v>
      </c>
      <c r="E376" t="s" s="14">
        <v>1134</v>
      </c>
      <c r="F376" s="15"/>
      <c r="G376" s="15"/>
      <c r="H376" s="15"/>
      <c r="I376" s="16"/>
      <c r="J376" t="s" s="11">
        <v>70</v>
      </c>
      <c r="K376" t="s" s="12">
        <v>499</v>
      </c>
      <c r="L376" t="s" s="12">
        <v>592</v>
      </c>
      <c r="M376" t="s" s="12">
        <v>47</v>
      </c>
    </row>
    <row r="377" ht="15" customHeight="1">
      <c r="A377" s="10">
        <v>376</v>
      </c>
      <c r="B377" t="s" s="11">
        <v>1145</v>
      </c>
      <c r="C377" t="s" s="12">
        <v>1146</v>
      </c>
      <c r="D377" s="13">
        <v>617950144939</v>
      </c>
      <c r="E377" t="s" s="14">
        <v>1134</v>
      </c>
      <c r="F377" s="15">
        <v>6.3</v>
      </c>
      <c r="G377" s="15">
        <v>6.3</v>
      </c>
      <c r="H377" s="16">
        <v>7</v>
      </c>
      <c r="I377" s="16">
        <f>F377*48</f>
        <v>302.4</v>
      </c>
      <c r="J377" t="s" s="11">
        <v>70</v>
      </c>
      <c r="K377" t="s" s="12">
        <v>499</v>
      </c>
      <c r="L377" t="s" s="12">
        <v>592</v>
      </c>
      <c r="M377" t="s" s="12">
        <v>47</v>
      </c>
    </row>
    <row r="378" ht="15" customHeight="1">
      <c r="A378" s="10">
        <v>377</v>
      </c>
      <c r="B378" t="s" s="11">
        <v>1147</v>
      </c>
      <c r="C378" t="s" s="11">
        <v>1148</v>
      </c>
      <c r="D378" s="13">
        <v>617950143192</v>
      </c>
      <c r="E378" t="s" s="14">
        <v>1134</v>
      </c>
      <c r="F378" s="15"/>
      <c r="G378" s="15"/>
      <c r="H378" s="15"/>
      <c r="I378" s="16"/>
      <c r="J378" t="s" s="11">
        <v>70</v>
      </c>
      <c r="K378" t="s" s="12">
        <v>499</v>
      </c>
      <c r="L378" t="s" s="12">
        <v>592</v>
      </c>
      <c r="M378" t="s" s="12">
        <v>47</v>
      </c>
    </row>
    <row r="379" ht="15" customHeight="1">
      <c r="A379" s="10">
        <v>378</v>
      </c>
      <c r="B379" t="s" s="11">
        <v>1149</v>
      </c>
      <c r="C379" t="s" s="12">
        <v>1150</v>
      </c>
      <c r="D379" s="13">
        <v>617950145479</v>
      </c>
      <c r="E379" t="s" s="14">
        <v>1134</v>
      </c>
      <c r="F379" s="15">
        <v>7.17</v>
      </c>
      <c r="G379" s="15">
        <v>7.199999999999999</v>
      </c>
      <c r="H379" s="16">
        <v>8</v>
      </c>
      <c r="I379" s="16">
        <f>F379*48</f>
        <v>344.16</v>
      </c>
      <c r="J379" t="s" s="11">
        <v>70</v>
      </c>
      <c r="K379" t="s" s="12">
        <v>499</v>
      </c>
      <c r="L379" t="s" s="12">
        <v>592</v>
      </c>
      <c r="M379" t="s" s="12">
        <v>47</v>
      </c>
    </row>
    <row r="380" ht="15" customHeight="1">
      <c r="A380" s="10">
        <v>379</v>
      </c>
      <c r="B380" t="s" s="11">
        <v>1143</v>
      </c>
      <c r="C380" t="s" s="11">
        <v>1144</v>
      </c>
      <c r="D380" s="13">
        <v>617950143574</v>
      </c>
      <c r="E380" t="s" s="14">
        <v>1136</v>
      </c>
      <c r="F380" s="15"/>
      <c r="G380" s="15"/>
      <c r="H380" s="15"/>
      <c r="I380" s="16"/>
      <c r="J380" t="s" s="11">
        <v>70</v>
      </c>
      <c r="K380" t="s" s="12">
        <v>499</v>
      </c>
      <c r="L380" t="s" s="12">
        <v>592</v>
      </c>
      <c r="M380" t="s" s="12">
        <v>47</v>
      </c>
    </row>
    <row r="381" ht="15" customHeight="1">
      <c r="A381" s="10">
        <v>380</v>
      </c>
      <c r="B381" t="s" s="11">
        <v>1145</v>
      </c>
      <c r="C381" t="s" s="12">
        <v>1146</v>
      </c>
      <c r="D381" s="13">
        <v>617950144991</v>
      </c>
      <c r="E381" t="s" s="14">
        <v>1136</v>
      </c>
      <c r="F381" s="15">
        <v>4.09</v>
      </c>
      <c r="G381" s="15">
        <v>4.1</v>
      </c>
      <c r="H381" s="16">
        <v>4.6</v>
      </c>
      <c r="I381" s="16">
        <f>F381*48</f>
        <v>196.32</v>
      </c>
      <c r="J381" t="s" s="11">
        <v>70</v>
      </c>
      <c r="K381" t="s" s="12">
        <v>499</v>
      </c>
      <c r="L381" t="s" s="12">
        <v>592</v>
      </c>
      <c r="M381" t="s" s="12">
        <v>47</v>
      </c>
    </row>
    <row r="382" ht="15" customHeight="1">
      <c r="A382" s="10">
        <v>381</v>
      </c>
      <c r="B382" t="s" s="11">
        <v>1151</v>
      </c>
      <c r="C382" t="s" s="12">
        <v>1152</v>
      </c>
      <c r="D382" s="13">
        <v>617950143895</v>
      </c>
      <c r="E382" t="s" s="14">
        <v>1134</v>
      </c>
      <c r="F382" s="15">
        <v>5.77</v>
      </c>
      <c r="G382" s="15">
        <v>5.8</v>
      </c>
      <c r="H382" s="16">
        <v>6.399999999999999</v>
      </c>
      <c r="I382" s="16">
        <f>F382*48</f>
        <v>276.96</v>
      </c>
      <c r="J382" t="s" s="11">
        <v>70</v>
      </c>
      <c r="K382" t="s" s="12">
        <v>499</v>
      </c>
      <c r="L382" t="s" s="12">
        <v>1153</v>
      </c>
      <c r="M382" t="s" s="12">
        <v>47</v>
      </c>
    </row>
    <row r="383" ht="15" customHeight="1">
      <c r="A383" s="10">
        <v>382</v>
      </c>
      <c r="B383" t="s" s="11">
        <v>1151</v>
      </c>
      <c r="C383" t="s" s="12">
        <v>1152</v>
      </c>
      <c r="D383" s="13">
        <v>617950143932</v>
      </c>
      <c r="E383" t="s" s="14">
        <v>1136</v>
      </c>
      <c r="F383" s="15">
        <v>3.76</v>
      </c>
      <c r="G383" s="15">
        <v>3.8</v>
      </c>
      <c r="H383" s="16">
        <v>4.199999999999999</v>
      </c>
      <c r="I383" s="16">
        <f>F383*48</f>
        <v>180.48</v>
      </c>
      <c r="J383" t="s" s="11">
        <v>70</v>
      </c>
      <c r="K383" t="s" s="12">
        <v>499</v>
      </c>
      <c r="L383" t="s" s="12">
        <v>1153</v>
      </c>
      <c r="M383" t="s" s="12">
        <v>47</v>
      </c>
    </row>
    <row r="384" ht="15" customHeight="1">
      <c r="A384" s="10">
        <v>383</v>
      </c>
      <c r="B384" t="s" s="11">
        <v>1154</v>
      </c>
      <c r="C384" t="s" s="12">
        <v>1155</v>
      </c>
      <c r="D384" s="13">
        <v>617950143918</v>
      </c>
      <c r="E384" t="s" s="14">
        <v>1134</v>
      </c>
      <c r="F384" s="15">
        <v>5.77</v>
      </c>
      <c r="G384" s="15">
        <v>5.8</v>
      </c>
      <c r="H384" s="16">
        <v>6.399999999999999</v>
      </c>
      <c r="I384" s="16">
        <f>F384*48</f>
        <v>276.96</v>
      </c>
      <c r="J384" t="s" s="11">
        <v>70</v>
      </c>
      <c r="K384" t="s" s="12">
        <v>499</v>
      </c>
      <c r="L384" t="s" s="12">
        <v>1153</v>
      </c>
      <c r="M384" t="s" s="12">
        <v>47</v>
      </c>
    </row>
    <row r="385" ht="15" customHeight="1">
      <c r="A385" s="10">
        <v>384</v>
      </c>
      <c r="B385" t="s" s="11">
        <v>1156</v>
      </c>
      <c r="C385" t="s" s="12">
        <v>1157</v>
      </c>
      <c r="D385" s="13">
        <v>617950143994</v>
      </c>
      <c r="E385" t="s" s="14">
        <v>1134</v>
      </c>
      <c r="F385" s="15">
        <v>6.52</v>
      </c>
      <c r="G385" s="15">
        <v>6.55</v>
      </c>
      <c r="H385" s="16">
        <v>7.25</v>
      </c>
      <c r="I385" s="16">
        <f>F385*48</f>
        <v>312.96</v>
      </c>
      <c r="J385" t="s" s="11">
        <v>70</v>
      </c>
      <c r="K385" t="s" s="12">
        <v>499</v>
      </c>
      <c r="L385" t="s" s="12">
        <v>1153</v>
      </c>
      <c r="M385" t="s" s="12">
        <v>47</v>
      </c>
    </row>
    <row r="386" ht="15" customHeight="1">
      <c r="A386" s="10">
        <v>385</v>
      </c>
      <c r="B386" t="s" s="11">
        <v>1154</v>
      </c>
      <c r="C386" t="s" s="12">
        <v>1155</v>
      </c>
      <c r="D386" s="13">
        <v>617950143970</v>
      </c>
      <c r="E386" t="s" s="14">
        <v>1136</v>
      </c>
      <c r="F386" s="15">
        <v>3.76</v>
      </c>
      <c r="G386" s="15">
        <v>3.8</v>
      </c>
      <c r="H386" s="16">
        <v>4.199999999999999</v>
      </c>
      <c r="I386" s="16">
        <f>F386*48</f>
        <v>180.48</v>
      </c>
      <c r="J386" t="s" s="11">
        <v>70</v>
      </c>
      <c r="K386" t="s" s="12">
        <v>499</v>
      </c>
      <c r="L386" t="s" s="12">
        <v>1153</v>
      </c>
      <c r="M386" t="s" s="12">
        <v>47</v>
      </c>
    </row>
    <row r="387" ht="15" customHeight="1">
      <c r="A387" s="10">
        <v>386</v>
      </c>
      <c r="B387" t="s" s="11">
        <v>1158</v>
      </c>
      <c r="C387" t="s" s="11">
        <v>1159</v>
      </c>
      <c r="D387" s="13">
        <v>617950142959</v>
      </c>
      <c r="E387" t="s" s="14">
        <v>1134</v>
      </c>
      <c r="F387" s="15"/>
      <c r="G387" s="15"/>
      <c r="H387" s="15"/>
      <c r="I387" s="16"/>
      <c r="J387" t="s" s="11">
        <v>70</v>
      </c>
      <c r="K387" t="s" s="12">
        <v>499</v>
      </c>
      <c r="L387" t="s" s="12">
        <v>1160</v>
      </c>
      <c r="M387" t="s" s="12">
        <v>47</v>
      </c>
    </row>
    <row r="388" ht="15" customHeight="1">
      <c r="A388" s="10">
        <v>387</v>
      </c>
      <c r="B388" t="s" s="11">
        <v>1161</v>
      </c>
      <c r="C388" t="s" s="12">
        <v>1162</v>
      </c>
      <c r="D388" s="13">
        <v>617950145011</v>
      </c>
      <c r="E388" t="s" s="14">
        <v>1134</v>
      </c>
      <c r="F388" s="15">
        <v>6.92</v>
      </c>
      <c r="G388" s="15">
        <v>6.95</v>
      </c>
      <c r="H388" s="16">
        <v>7.699999999999999</v>
      </c>
      <c r="I388" s="16">
        <f>F388*48</f>
        <v>332.16</v>
      </c>
      <c r="J388" t="s" s="11">
        <v>70</v>
      </c>
      <c r="K388" t="s" s="12">
        <v>499</v>
      </c>
      <c r="L388" t="s" s="12">
        <v>1160</v>
      </c>
      <c r="M388" t="s" s="12">
        <v>47</v>
      </c>
    </row>
    <row r="389" ht="15" customHeight="1">
      <c r="A389" s="10">
        <v>388</v>
      </c>
      <c r="B389" t="s" s="11">
        <v>1158</v>
      </c>
      <c r="C389" t="s" s="11">
        <v>1159</v>
      </c>
      <c r="D389" s="13">
        <v>617950142096</v>
      </c>
      <c r="E389" t="s" s="14">
        <v>1136</v>
      </c>
      <c r="F389" s="15"/>
      <c r="G389" s="15"/>
      <c r="H389" s="15"/>
      <c r="I389" s="16"/>
      <c r="J389" t="s" s="11">
        <v>70</v>
      </c>
      <c r="K389" t="s" s="12">
        <v>499</v>
      </c>
      <c r="L389" t="s" s="12">
        <v>1160</v>
      </c>
      <c r="M389" t="s" s="12">
        <v>47</v>
      </c>
    </row>
    <row r="390" ht="15" customHeight="1">
      <c r="A390" s="10">
        <v>389</v>
      </c>
      <c r="B390" t="s" s="11">
        <v>1161</v>
      </c>
      <c r="C390" t="s" s="12">
        <v>1162</v>
      </c>
      <c r="D390" s="13">
        <v>617950145073</v>
      </c>
      <c r="E390" t="s" s="14">
        <v>1136</v>
      </c>
      <c r="F390" s="15">
        <v>4.13</v>
      </c>
      <c r="G390" s="15">
        <v>4.15</v>
      </c>
      <c r="H390" s="16">
        <v>4.65</v>
      </c>
      <c r="I390" s="16">
        <f>F390*48</f>
        <v>198.24</v>
      </c>
      <c r="J390" t="s" s="11">
        <v>70</v>
      </c>
      <c r="K390" t="s" s="12">
        <v>499</v>
      </c>
      <c r="L390" t="s" s="12">
        <v>1160</v>
      </c>
      <c r="M390" t="s" s="12">
        <v>47</v>
      </c>
    </row>
    <row r="391" ht="15" customHeight="1">
      <c r="A391" s="10">
        <v>390</v>
      </c>
      <c r="B391" t="s" s="11">
        <v>1163</v>
      </c>
      <c r="C391" t="s" s="11">
        <v>1164</v>
      </c>
      <c r="D391" s="13">
        <v>617950142195</v>
      </c>
      <c r="E391" t="s" s="14">
        <v>1134</v>
      </c>
      <c r="F391" s="15"/>
      <c r="G391" s="15"/>
      <c r="H391" s="15"/>
      <c r="I391" s="16"/>
      <c r="J391" t="s" s="11">
        <v>70</v>
      </c>
      <c r="K391" t="s" s="12">
        <v>499</v>
      </c>
      <c r="L391" t="s" s="12">
        <v>1160</v>
      </c>
      <c r="M391" t="s" s="12">
        <v>47</v>
      </c>
    </row>
    <row r="392" ht="15" customHeight="1">
      <c r="A392" s="10">
        <v>391</v>
      </c>
      <c r="B392" t="s" s="11">
        <v>1165</v>
      </c>
      <c r="C392" t="s" s="12">
        <v>1166</v>
      </c>
      <c r="D392" s="13">
        <v>617950145035</v>
      </c>
      <c r="E392" t="s" s="14">
        <v>1134</v>
      </c>
      <c r="F392" s="15">
        <v>6.92</v>
      </c>
      <c r="G392" s="15">
        <v>6.95</v>
      </c>
      <c r="H392" s="16">
        <v>7.699999999999999</v>
      </c>
      <c r="I392" s="16">
        <f>F392*48</f>
        <v>332.16</v>
      </c>
      <c r="J392" t="s" s="11">
        <v>70</v>
      </c>
      <c r="K392" t="s" s="12">
        <v>499</v>
      </c>
      <c r="L392" t="s" s="12">
        <v>1160</v>
      </c>
      <c r="M392" t="s" s="12">
        <v>47</v>
      </c>
    </row>
    <row r="393" ht="15" customHeight="1">
      <c r="A393" s="10">
        <v>392</v>
      </c>
      <c r="B393" t="s" s="11">
        <v>1167</v>
      </c>
      <c r="C393" t="s" s="11">
        <v>1168</v>
      </c>
      <c r="D393" s="13">
        <v>617950143178</v>
      </c>
      <c r="E393" t="s" s="14">
        <v>1134</v>
      </c>
      <c r="F393" s="15"/>
      <c r="G393" s="15"/>
      <c r="H393" s="15"/>
      <c r="I393" s="16"/>
      <c r="J393" t="s" s="11">
        <v>70</v>
      </c>
      <c r="K393" t="s" s="12">
        <v>499</v>
      </c>
      <c r="L393" t="s" s="12">
        <v>1160</v>
      </c>
      <c r="M393" t="s" s="12">
        <v>47</v>
      </c>
    </row>
    <row r="394" ht="15" customHeight="1">
      <c r="A394" s="10">
        <v>393</v>
      </c>
      <c r="B394" t="s" s="11">
        <v>1169</v>
      </c>
      <c r="C394" t="s" s="12">
        <v>1170</v>
      </c>
      <c r="D394" s="13">
        <v>617950145059</v>
      </c>
      <c r="E394" t="s" s="14">
        <v>1134</v>
      </c>
      <c r="F394" s="15">
        <v>7.55</v>
      </c>
      <c r="G394" s="15">
        <v>7.6</v>
      </c>
      <c r="H394" s="16">
        <v>8.4</v>
      </c>
      <c r="I394" s="16">
        <f>F394*48</f>
        <v>362.4</v>
      </c>
      <c r="J394" t="s" s="11">
        <v>70</v>
      </c>
      <c r="K394" t="s" s="12">
        <v>499</v>
      </c>
      <c r="L394" t="s" s="12">
        <v>1160</v>
      </c>
      <c r="M394" t="s" s="12">
        <v>47</v>
      </c>
    </row>
    <row r="395" ht="15" customHeight="1">
      <c r="A395" s="10">
        <v>394</v>
      </c>
      <c r="B395" t="s" s="11">
        <v>1163</v>
      </c>
      <c r="C395" t="s" s="11">
        <v>1164</v>
      </c>
      <c r="D395" s="13">
        <v>617950143598</v>
      </c>
      <c r="E395" t="s" s="14">
        <v>1136</v>
      </c>
      <c r="F395" s="15"/>
      <c r="G395" s="15"/>
      <c r="H395" s="15"/>
      <c r="I395" s="16"/>
      <c r="J395" t="s" s="11">
        <v>70</v>
      </c>
      <c r="K395" t="s" s="12">
        <v>499</v>
      </c>
      <c r="L395" t="s" s="12">
        <v>1160</v>
      </c>
      <c r="M395" t="s" s="12">
        <v>47</v>
      </c>
    </row>
    <row r="396" ht="15" customHeight="1">
      <c r="A396" s="10">
        <v>395</v>
      </c>
      <c r="B396" t="s" s="11">
        <v>1165</v>
      </c>
      <c r="C396" t="s" s="12">
        <v>1166</v>
      </c>
      <c r="D396" s="13">
        <v>617950145097</v>
      </c>
      <c r="E396" t="s" s="14">
        <v>1136</v>
      </c>
      <c r="F396" s="15">
        <v>4.13</v>
      </c>
      <c r="G396" s="15">
        <v>4.15</v>
      </c>
      <c r="H396" s="16">
        <v>4.65</v>
      </c>
      <c r="I396" s="16">
        <f>F396*48</f>
        <v>198.24</v>
      </c>
      <c r="J396" t="s" s="11">
        <v>70</v>
      </c>
      <c r="K396" t="s" s="12">
        <v>499</v>
      </c>
      <c r="L396" t="s" s="12">
        <v>1160</v>
      </c>
      <c r="M396" t="s" s="12">
        <v>47</v>
      </c>
    </row>
    <row r="397" ht="15" customHeight="1">
      <c r="A397" s="10">
        <v>396</v>
      </c>
      <c r="B397" t="s" s="11">
        <v>1171</v>
      </c>
      <c r="C397" t="s" s="11">
        <v>1172</v>
      </c>
      <c r="D397" s="13">
        <v>617950143734</v>
      </c>
      <c r="E397" t="s" s="14">
        <v>1134</v>
      </c>
      <c r="F397" s="15"/>
      <c r="G397" s="15"/>
      <c r="H397" s="15"/>
      <c r="I397" s="16"/>
      <c r="J397" t="s" s="11">
        <v>70</v>
      </c>
      <c r="K397" t="s" s="12">
        <v>499</v>
      </c>
      <c r="L397" t="s" s="12">
        <v>1173</v>
      </c>
      <c r="M397" t="s" s="12">
        <v>47</v>
      </c>
    </row>
    <row r="398" ht="15" customHeight="1">
      <c r="A398" s="10">
        <v>397</v>
      </c>
      <c r="B398" t="s" s="11">
        <v>1174</v>
      </c>
      <c r="C398" t="s" s="12">
        <v>1175</v>
      </c>
      <c r="D398" s="13">
        <v>617950145110</v>
      </c>
      <c r="E398" t="s" s="14">
        <v>1134</v>
      </c>
      <c r="F398" s="15">
        <v>5.32</v>
      </c>
      <c r="G398" s="15">
        <v>5.35</v>
      </c>
      <c r="H398" s="16">
        <v>5.9</v>
      </c>
      <c r="I398" s="16">
        <f>F398*48</f>
        <v>255.36</v>
      </c>
      <c r="J398" t="s" s="11">
        <v>70</v>
      </c>
      <c r="K398" t="s" s="12">
        <v>499</v>
      </c>
      <c r="L398" t="s" s="12">
        <v>1173</v>
      </c>
      <c r="M398" t="s" s="12">
        <v>47</v>
      </c>
    </row>
    <row r="399" ht="15" customHeight="1">
      <c r="A399" s="10">
        <v>398</v>
      </c>
      <c r="B399" t="s" s="11">
        <v>1171</v>
      </c>
      <c r="C399" t="s" s="11">
        <v>1172</v>
      </c>
      <c r="D399" s="13">
        <v>617950140955</v>
      </c>
      <c r="E399" t="s" s="14">
        <v>1136</v>
      </c>
      <c r="F399" s="15"/>
      <c r="G399" s="15"/>
      <c r="H399" s="15"/>
      <c r="I399" s="16"/>
      <c r="J399" t="s" s="11">
        <v>70</v>
      </c>
      <c r="K399" t="s" s="12">
        <v>499</v>
      </c>
      <c r="L399" t="s" s="12">
        <v>1173</v>
      </c>
      <c r="M399" t="s" s="12">
        <v>47</v>
      </c>
    </row>
    <row r="400" ht="15" customHeight="1">
      <c r="A400" s="10">
        <v>399</v>
      </c>
      <c r="B400" t="s" s="11">
        <v>1174</v>
      </c>
      <c r="C400" t="s" s="12">
        <v>1175</v>
      </c>
      <c r="D400" s="13">
        <v>617950145134</v>
      </c>
      <c r="E400" t="s" s="14">
        <v>1136</v>
      </c>
      <c r="F400" s="15">
        <v>3.34</v>
      </c>
      <c r="G400" s="15">
        <v>3.35</v>
      </c>
      <c r="H400" s="16">
        <v>3.7</v>
      </c>
      <c r="I400" s="16">
        <f>F400*48</f>
        <v>160.32</v>
      </c>
      <c r="J400" t="s" s="11">
        <v>70</v>
      </c>
      <c r="K400" t="s" s="12">
        <v>499</v>
      </c>
      <c r="L400" t="s" s="12">
        <v>1173</v>
      </c>
      <c r="M400" t="s" s="12">
        <v>47</v>
      </c>
    </row>
    <row r="401" ht="15" customHeight="1">
      <c r="A401" s="10">
        <v>400</v>
      </c>
      <c r="B401" t="s" s="11">
        <v>1176</v>
      </c>
      <c r="C401" t="s" s="12">
        <v>1177</v>
      </c>
      <c r="D401" s="13">
        <v>617950144656</v>
      </c>
      <c r="E401" t="s" s="14">
        <v>1134</v>
      </c>
      <c r="F401" s="15">
        <v>5.59</v>
      </c>
      <c r="G401" s="15">
        <v>5.6</v>
      </c>
      <c r="H401" s="16">
        <v>6.199999999999999</v>
      </c>
      <c r="I401" s="16">
        <f>F401*48</f>
        <v>268.32</v>
      </c>
      <c r="J401" t="s" s="11">
        <v>70</v>
      </c>
      <c r="K401" t="s" s="12">
        <v>499</v>
      </c>
      <c r="L401" t="s" s="12">
        <v>1178</v>
      </c>
      <c r="M401" t="s" s="12">
        <v>47</v>
      </c>
    </row>
    <row r="402" ht="15" customHeight="1">
      <c r="A402" s="10">
        <v>401</v>
      </c>
      <c r="B402" t="s" s="11">
        <v>1179</v>
      </c>
      <c r="C402" t="s" s="12">
        <v>1180</v>
      </c>
      <c r="D402" s="13">
        <v>617950144694</v>
      </c>
      <c r="E402" t="s" s="14">
        <v>1134</v>
      </c>
      <c r="F402" s="15">
        <v>5.59</v>
      </c>
      <c r="G402" s="15">
        <v>5.6</v>
      </c>
      <c r="H402" s="16">
        <v>6.199999999999999</v>
      </c>
      <c r="I402" s="16">
        <f>F402*48</f>
        <v>268.32</v>
      </c>
      <c r="J402" t="s" s="11">
        <v>70</v>
      </c>
      <c r="K402" t="s" s="12">
        <v>499</v>
      </c>
      <c r="L402" t="s" s="12">
        <v>1178</v>
      </c>
      <c r="M402" t="s" s="12">
        <v>47</v>
      </c>
    </row>
    <row r="403" ht="15" customHeight="1">
      <c r="A403" s="10">
        <v>402</v>
      </c>
      <c r="B403" t="s" s="11">
        <v>1181</v>
      </c>
      <c r="C403" t="s" s="12">
        <v>1182</v>
      </c>
      <c r="D403" s="13">
        <v>617950144731</v>
      </c>
      <c r="E403" t="s" s="14">
        <v>1134</v>
      </c>
      <c r="F403" s="15">
        <v>6.09</v>
      </c>
      <c r="G403" s="15">
        <v>6.1</v>
      </c>
      <c r="H403" s="16">
        <v>6.75</v>
      </c>
      <c r="I403" s="16">
        <f>F403*48</f>
        <v>292.32</v>
      </c>
      <c r="J403" t="s" s="11">
        <v>70</v>
      </c>
      <c r="K403" t="s" s="12">
        <v>499</v>
      </c>
      <c r="L403" t="s" s="12">
        <v>1178</v>
      </c>
      <c r="M403" t="s" s="12">
        <v>47</v>
      </c>
    </row>
    <row r="404" ht="15" customHeight="1">
      <c r="A404" s="10">
        <v>403</v>
      </c>
      <c r="B404" t="s" s="11">
        <v>1183</v>
      </c>
      <c r="C404" t="s" s="11">
        <v>1184</v>
      </c>
      <c r="D404" s="13">
        <v>617950142805</v>
      </c>
      <c r="E404" t="s" s="14">
        <v>863</v>
      </c>
      <c r="F404" s="15"/>
      <c r="G404" s="15"/>
      <c r="H404" s="15"/>
      <c r="I404" s="16"/>
      <c r="J404" t="s" s="11">
        <v>70</v>
      </c>
      <c r="K404" t="s" s="12">
        <v>499</v>
      </c>
      <c r="L404" t="s" s="12">
        <v>770</v>
      </c>
      <c r="M404" t="s" s="12">
        <v>47</v>
      </c>
    </row>
    <row r="405" ht="15" customHeight="1">
      <c r="A405" s="10">
        <v>404</v>
      </c>
      <c r="B405" t="s" s="11">
        <v>1185</v>
      </c>
      <c r="C405" t="s" s="12">
        <v>1186</v>
      </c>
      <c r="D405" s="13">
        <v>617950145233</v>
      </c>
      <c r="E405" t="s" s="14">
        <v>863</v>
      </c>
      <c r="F405" s="15">
        <v>6.84</v>
      </c>
      <c r="G405" s="15">
        <v>6.85</v>
      </c>
      <c r="H405" s="16">
        <v>7.6</v>
      </c>
      <c r="I405" s="16">
        <f>F405*24</f>
        <v>164.16</v>
      </c>
      <c r="J405" t="s" s="11">
        <v>70</v>
      </c>
      <c r="K405" t="s" s="12">
        <v>499</v>
      </c>
      <c r="L405" t="s" s="12">
        <v>770</v>
      </c>
      <c r="M405" t="s" s="12">
        <v>47</v>
      </c>
    </row>
    <row r="406" ht="15" customHeight="1">
      <c r="A406" s="10">
        <v>405</v>
      </c>
      <c r="B406" t="s" s="11">
        <v>1187</v>
      </c>
      <c r="C406" t="s" s="11">
        <v>1188</v>
      </c>
      <c r="D406" s="13">
        <v>617950142829</v>
      </c>
      <c r="E406" t="s" s="14">
        <v>863</v>
      </c>
      <c r="F406" s="15"/>
      <c r="G406" s="15"/>
      <c r="H406" s="15"/>
      <c r="I406" s="16"/>
      <c r="J406" t="s" s="11">
        <v>70</v>
      </c>
      <c r="K406" t="s" s="12">
        <v>499</v>
      </c>
      <c r="L406" t="s" s="12">
        <v>770</v>
      </c>
      <c r="M406" t="s" s="12">
        <v>47</v>
      </c>
    </row>
    <row r="407" ht="15" customHeight="1">
      <c r="A407" s="10">
        <v>406</v>
      </c>
      <c r="B407" t="s" s="11">
        <v>1189</v>
      </c>
      <c r="C407" t="s" s="11">
        <v>1190</v>
      </c>
      <c r="D407" s="13">
        <v>617950145257</v>
      </c>
      <c r="E407" t="s" s="14">
        <v>863</v>
      </c>
      <c r="F407" s="15">
        <v>6.84</v>
      </c>
      <c r="G407" s="15">
        <v>6.85</v>
      </c>
      <c r="H407" s="16">
        <v>7.6</v>
      </c>
      <c r="I407" s="16">
        <f>F407*24</f>
        <v>164.16</v>
      </c>
      <c r="J407" t="s" s="11">
        <v>70</v>
      </c>
      <c r="K407" t="s" s="12">
        <v>499</v>
      </c>
      <c r="L407" t="s" s="12">
        <v>770</v>
      </c>
      <c r="M407" t="s" s="12">
        <v>47</v>
      </c>
    </row>
    <row r="408" ht="15" customHeight="1">
      <c r="A408" s="10">
        <v>407</v>
      </c>
      <c r="B408" t="s" s="11">
        <v>1191</v>
      </c>
      <c r="C408" t="s" s="11">
        <v>1192</v>
      </c>
      <c r="D408" s="13">
        <v>617950142843</v>
      </c>
      <c r="E408" t="s" s="14">
        <v>863</v>
      </c>
      <c r="F408" s="15"/>
      <c r="G408" s="15"/>
      <c r="H408" s="15"/>
      <c r="I408" s="16"/>
      <c r="J408" t="s" s="11">
        <v>70</v>
      </c>
      <c r="K408" t="s" s="12">
        <v>499</v>
      </c>
      <c r="L408" t="s" s="12">
        <v>770</v>
      </c>
      <c r="M408" t="s" s="12">
        <v>47</v>
      </c>
    </row>
    <row r="409" ht="15" customHeight="1">
      <c r="A409" s="10">
        <v>408</v>
      </c>
      <c r="B409" t="s" s="11">
        <v>1193</v>
      </c>
      <c r="C409" t="s" s="12">
        <v>1194</v>
      </c>
      <c r="D409" s="13">
        <v>617950145318</v>
      </c>
      <c r="E409" t="s" s="14">
        <v>863</v>
      </c>
      <c r="F409" s="15">
        <v>7.5</v>
      </c>
      <c r="G409" s="15">
        <v>7.5</v>
      </c>
      <c r="H409" s="16">
        <v>8.299999999999999</v>
      </c>
      <c r="I409" s="16">
        <f>F409*24</f>
        <v>180</v>
      </c>
      <c r="J409" t="s" s="11">
        <v>70</v>
      </c>
      <c r="K409" t="s" s="12">
        <v>499</v>
      </c>
      <c r="L409" t="s" s="12">
        <v>770</v>
      </c>
      <c r="M409" t="s" s="12">
        <v>47</v>
      </c>
    </row>
    <row r="410" ht="15" customHeight="1">
      <c r="A410" s="10">
        <v>409</v>
      </c>
      <c r="B410" t="s" s="11">
        <v>1195</v>
      </c>
      <c r="C410" t="s" s="11">
        <v>1196</v>
      </c>
      <c r="D410" s="13">
        <v>617950143260</v>
      </c>
      <c r="E410" t="s" s="14">
        <v>863</v>
      </c>
      <c r="F410" s="15"/>
      <c r="G410" s="15"/>
      <c r="H410" s="15"/>
      <c r="I410" s="16"/>
      <c r="J410" t="s" s="11">
        <v>70</v>
      </c>
      <c r="K410" t="s" s="12">
        <v>499</v>
      </c>
      <c r="L410" t="s" s="12">
        <v>770</v>
      </c>
      <c r="M410" t="s" s="12">
        <v>47</v>
      </c>
    </row>
    <row r="411" ht="15" customHeight="1">
      <c r="A411" s="10">
        <v>410</v>
      </c>
      <c r="B411" t="s" s="11">
        <v>1197</v>
      </c>
      <c r="C411" t="s" s="12">
        <v>1198</v>
      </c>
      <c r="D411" s="13">
        <v>617950145271</v>
      </c>
      <c r="E411" t="s" s="14">
        <v>863</v>
      </c>
      <c r="F411" s="15">
        <v>6.84</v>
      </c>
      <c r="G411" s="15">
        <v>6.85</v>
      </c>
      <c r="H411" s="16">
        <v>7.6</v>
      </c>
      <c r="I411" s="16">
        <f>F411*24</f>
        <v>164.16</v>
      </c>
      <c r="J411" t="s" s="11">
        <v>70</v>
      </c>
      <c r="K411" t="s" s="12">
        <v>499</v>
      </c>
      <c r="L411" t="s" s="12">
        <v>770</v>
      </c>
      <c r="M411" t="s" s="12">
        <v>47</v>
      </c>
    </row>
    <row r="412" ht="15" customHeight="1">
      <c r="A412" s="10">
        <v>411</v>
      </c>
      <c r="B412" t="s" s="11">
        <v>1199</v>
      </c>
      <c r="C412" t="s" s="11">
        <v>1200</v>
      </c>
      <c r="D412" s="13">
        <v>617950143222</v>
      </c>
      <c r="E412" t="s" s="14">
        <v>863</v>
      </c>
      <c r="F412" s="15"/>
      <c r="G412" s="15"/>
      <c r="H412" s="15"/>
      <c r="I412" s="16"/>
      <c r="J412" t="s" s="11">
        <v>70</v>
      </c>
      <c r="K412" t="s" s="12">
        <v>499</v>
      </c>
      <c r="L412" t="s" s="12">
        <v>770</v>
      </c>
      <c r="M412" t="s" s="12">
        <v>47</v>
      </c>
    </row>
    <row r="413" ht="15" customHeight="1">
      <c r="A413" s="10">
        <v>412</v>
      </c>
      <c r="B413" t="s" s="11">
        <v>1201</v>
      </c>
      <c r="C413" t="s" s="12">
        <v>1202</v>
      </c>
      <c r="D413" s="13">
        <v>617950145356</v>
      </c>
      <c r="E413" t="s" s="14">
        <v>863</v>
      </c>
      <c r="F413" s="15">
        <v>6.84</v>
      </c>
      <c r="G413" s="15">
        <v>6.85</v>
      </c>
      <c r="H413" s="16">
        <v>7.6</v>
      </c>
      <c r="I413" s="16">
        <f>F413*24</f>
        <v>164.16</v>
      </c>
      <c r="J413" t="s" s="11">
        <v>70</v>
      </c>
      <c r="K413" t="s" s="12">
        <v>499</v>
      </c>
      <c r="L413" t="s" s="12">
        <v>770</v>
      </c>
      <c r="M413" t="s" s="12">
        <v>47</v>
      </c>
    </row>
    <row r="414" ht="15" customHeight="1">
      <c r="A414" s="10">
        <v>413</v>
      </c>
      <c r="B414" t="s" s="11">
        <v>1203</v>
      </c>
      <c r="C414" t="s" s="11">
        <v>1204</v>
      </c>
      <c r="D414" s="13">
        <v>617950143772</v>
      </c>
      <c r="E414" t="s" s="14">
        <v>863</v>
      </c>
      <c r="F414" s="15"/>
      <c r="G414" s="15"/>
      <c r="H414" s="15"/>
      <c r="I414" s="16"/>
      <c r="J414" t="s" s="11">
        <v>70</v>
      </c>
      <c r="K414" t="s" s="12">
        <v>499</v>
      </c>
      <c r="L414" t="s" s="12">
        <v>770</v>
      </c>
      <c r="M414" t="s" s="12">
        <v>47</v>
      </c>
    </row>
    <row r="415" ht="15" customHeight="1">
      <c r="A415" s="10">
        <v>414</v>
      </c>
      <c r="B415" t="s" s="11">
        <v>1205</v>
      </c>
      <c r="C415" t="s" s="11">
        <v>1206</v>
      </c>
      <c r="D415" s="13">
        <v>617950143796</v>
      </c>
      <c r="E415" t="s" s="14">
        <v>863</v>
      </c>
      <c r="F415" s="15"/>
      <c r="G415" s="15"/>
      <c r="H415" s="15"/>
      <c r="I415" s="16"/>
      <c r="J415" t="s" s="11">
        <v>70</v>
      </c>
      <c r="K415" t="s" s="12">
        <v>499</v>
      </c>
      <c r="L415" t="s" s="12">
        <v>770</v>
      </c>
      <c r="M415" t="s" s="12">
        <v>47</v>
      </c>
    </row>
    <row r="416" ht="15" customHeight="1">
      <c r="A416" s="10">
        <v>415</v>
      </c>
      <c r="B416" t="s" s="11">
        <v>1207</v>
      </c>
      <c r="C416" t="s" s="11">
        <v>1208</v>
      </c>
      <c r="D416" s="13">
        <v>617950143246</v>
      </c>
      <c r="E416" t="s" s="14">
        <v>863</v>
      </c>
      <c r="F416" s="15"/>
      <c r="G416" s="15"/>
      <c r="H416" s="15"/>
      <c r="I416" s="16"/>
      <c r="J416" t="s" s="11">
        <v>70</v>
      </c>
      <c r="K416" t="s" s="12">
        <v>499</v>
      </c>
      <c r="L416" t="s" s="12">
        <v>770</v>
      </c>
      <c r="M416" t="s" s="12">
        <v>47</v>
      </c>
    </row>
    <row r="417" ht="15" customHeight="1">
      <c r="A417" s="10">
        <v>416</v>
      </c>
      <c r="B417" t="s" s="11">
        <v>1209</v>
      </c>
      <c r="C417" t="s" s="12">
        <v>1210</v>
      </c>
      <c r="D417" s="13">
        <v>617950145332</v>
      </c>
      <c r="E417" t="s" s="14">
        <v>863</v>
      </c>
      <c r="F417" s="15">
        <v>6.84</v>
      </c>
      <c r="G417" s="15">
        <v>6.85</v>
      </c>
      <c r="H417" s="16">
        <v>7.6</v>
      </c>
      <c r="I417" s="16">
        <f>F417*24</f>
        <v>164.16</v>
      </c>
      <c r="J417" t="s" s="11">
        <v>70</v>
      </c>
      <c r="K417" t="s" s="12">
        <v>499</v>
      </c>
      <c r="L417" t="s" s="12">
        <v>770</v>
      </c>
      <c r="M417" t="s" s="12">
        <v>47</v>
      </c>
    </row>
    <row r="418" ht="15" customHeight="1">
      <c r="A418" s="10">
        <v>417</v>
      </c>
      <c r="B418" t="s" s="11">
        <v>1211</v>
      </c>
      <c r="C418" t="s" s="11">
        <v>1212</v>
      </c>
      <c r="D418" s="13">
        <v>617950143529</v>
      </c>
      <c r="E418" t="s" s="14">
        <v>863</v>
      </c>
      <c r="F418" s="15"/>
      <c r="G418" s="15"/>
      <c r="H418" s="15"/>
      <c r="I418" s="16"/>
      <c r="J418" t="s" s="11">
        <v>70</v>
      </c>
      <c r="K418" t="s" s="12">
        <v>499</v>
      </c>
      <c r="L418" t="s" s="12">
        <v>770</v>
      </c>
      <c r="M418" t="s" s="12">
        <v>47</v>
      </c>
    </row>
    <row r="419" ht="15" customHeight="1">
      <c r="A419" s="10">
        <v>418</v>
      </c>
      <c r="B419" t="s" s="11">
        <v>1213</v>
      </c>
      <c r="C419" t="s" s="12">
        <v>1214</v>
      </c>
      <c r="D419" s="13">
        <v>617950145295</v>
      </c>
      <c r="E419" t="s" s="14">
        <v>863</v>
      </c>
      <c r="F419" s="15">
        <v>6.84</v>
      </c>
      <c r="G419" s="15">
        <v>6.85</v>
      </c>
      <c r="H419" s="16">
        <v>7.6</v>
      </c>
      <c r="I419" s="16">
        <f>F419*24</f>
        <v>164.16</v>
      </c>
      <c r="J419" t="s" s="11">
        <v>70</v>
      </c>
      <c r="K419" t="s" s="12">
        <v>499</v>
      </c>
      <c r="L419" t="s" s="12">
        <v>770</v>
      </c>
      <c r="M419" t="s" s="12">
        <v>47</v>
      </c>
    </row>
    <row r="420" ht="15" customHeight="1">
      <c r="A420" s="10">
        <v>419</v>
      </c>
      <c r="B420" t="s" s="11">
        <v>1215</v>
      </c>
      <c r="C420" t="s" s="11">
        <v>1216</v>
      </c>
      <c r="D420" s="13">
        <v>617950143468</v>
      </c>
      <c r="E420" t="s" s="14">
        <v>1217</v>
      </c>
      <c r="F420" s="15"/>
      <c r="G420" s="15"/>
      <c r="H420" s="15"/>
      <c r="I420" s="16"/>
      <c r="J420" t="s" s="11">
        <v>70</v>
      </c>
      <c r="K420" t="s" s="12">
        <v>499</v>
      </c>
      <c r="L420" t="s" s="12">
        <v>770</v>
      </c>
      <c r="M420" t="s" s="12">
        <v>47</v>
      </c>
    </row>
    <row r="421" ht="15" customHeight="1">
      <c r="A421" s="10">
        <v>420</v>
      </c>
      <c r="B421" t="s" s="11">
        <v>1218</v>
      </c>
      <c r="C421" t="s" s="11">
        <v>1219</v>
      </c>
      <c r="D421" s="13">
        <v>617950143505</v>
      </c>
      <c r="E421" t="s" s="14">
        <v>1217</v>
      </c>
      <c r="F421" s="15"/>
      <c r="G421" s="15"/>
      <c r="H421" s="15"/>
      <c r="I421" s="16"/>
      <c r="J421" t="s" s="11">
        <v>70</v>
      </c>
      <c r="K421" t="s" s="12">
        <v>499</v>
      </c>
      <c r="L421" t="s" s="12">
        <v>770</v>
      </c>
      <c r="M421" t="s" s="12">
        <v>47</v>
      </c>
    </row>
    <row r="422" ht="15" customHeight="1">
      <c r="A422" s="10">
        <v>421</v>
      </c>
      <c r="B422" t="s" s="11">
        <v>1220</v>
      </c>
      <c r="C422" t="s" s="11">
        <v>1221</v>
      </c>
      <c r="D422" s="13">
        <v>617950143482</v>
      </c>
      <c r="E422" t="s" s="14">
        <v>1217</v>
      </c>
      <c r="F422" s="15"/>
      <c r="G422" s="15"/>
      <c r="H422" s="15"/>
      <c r="I422" s="16"/>
      <c r="J422" t="s" s="11">
        <v>70</v>
      </c>
      <c r="K422" t="s" s="12">
        <v>499</v>
      </c>
      <c r="L422" t="s" s="12">
        <v>770</v>
      </c>
      <c r="M422" t="s" s="12">
        <v>47</v>
      </c>
    </row>
    <row r="423" ht="15" customHeight="1">
      <c r="A423" s="10">
        <v>422</v>
      </c>
      <c r="B423" t="s" s="11">
        <v>1222</v>
      </c>
      <c r="C423" t="s" s="11">
        <v>1223</v>
      </c>
      <c r="D423" s="13">
        <v>617950145431</v>
      </c>
      <c r="E423" t="s" s="14">
        <v>1217</v>
      </c>
      <c r="F423" s="15">
        <v>9.67</v>
      </c>
      <c r="G423" s="15">
        <v>9.699999999999999</v>
      </c>
      <c r="H423" s="16">
        <v>10.7</v>
      </c>
      <c r="I423" s="16">
        <f>F423*12</f>
        <v>116.04</v>
      </c>
      <c r="J423" s="20"/>
      <c r="K423" t="s" s="12">
        <v>499</v>
      </c>
      <c r="L423" t="s" s="12">
        <v>770</v>
      </c>
      <c r="M423" t="s" s="12">
        <v>47</v>
      </c>
    </row>
    <row r="424" ht="15" customHeight="1">
      <c r="A424" s="10">
        <v>423</v>
      </c>
      <c r="B424" t="s" s="11">
        <v>1224</v>
      </c>
      <c r="C424" t="s" s="11">
        <v>1225</v>
      </c>
      <c r="D424" s="13">
        <v>617950145417</v>
      </c>
      <c r="E424" t="s" s="14">
        <v>1217</v>
      </c>
      <c r="F424" s="15">
        <v>9.67</v>
      </c>
      <c r="G424" s="15">
        <v>9.699999999999999</v>
      </c>
      <c r="H424" s="16">
        <v>10.7</v>
      </c>
      <c r="I424" s="16">
        <f>F424*12</f>
        <v>116.04</v>
      </c>
      <c r="J424" t="s" s="11">
        <v>70</v>
      </c>
      <c r="K424" t="s" s="12">
        <v>499</v>
      </c>
      <c r="L424" t="s" s="12">
        <v>770</v>
      </c>
      <c r="M424" t="s" s="12">
        <v>47</v>
      </c>
    </row>
    <row r="425" ht="15" customHeight="1">
      <c r="A425" s="10">
        <v>424</v>
      </c>
      <c r="B425" t="s" s="11">
        <v>1226</v>
      </c>
      <c r="C425" t="s" s="11">
        <v>1227</v>
      </c>
      <c r="D425" s="13">
        <v>617950145455</v>
      </c>
      <c r="E425" t="s" s="14">
        <v>1217</v>
      </c>
      <c r="F425" s="15">
        <v>9.67</v>
      </c>
      <c r="G425" s="15">
        <v>9.699999999999999</v>
      </c>
      <c r="H425" s="16">
        <v>10.7</v>
      </c>
      <c r="I425" s="16">
        <f>F425*12</f>
        <v>116.04</v>
      </c>
      <c r="J425" t="s" s="11">
        <v>70</v>
      </c>
      <c r="K425" t="s" s="12">
        <v>499</v>
      </c>
      <c r="L425" t="s" s="12">
        <v>770</v>
      </c>
      <c r="M425" t="s" s="12">
        <v>47</v>
      </c>
    </row>
    <row r="426" ht="15" customHeight="1">
      <c r="A426" s="10">
        <v>425</v>
      </c>
      <c r="B426" t="s" s="11">
        <v>1228</v>
      </c>
      <c r="C426" t="s" s="11">
        <v>1229</v>
      </c>
      <c r="D426" s="13">
        <v>617950145691</v>
      </c>
      <c r="E426" t="s" s="14">
        <v>1217</v>
      </c>
      <c r="F426" s="15">
        <v>9.67</v>
      </c>
      <c r="G426" s="15">
        <v>9.699999999999999</v>
      </c>
      <c r="H426" s="16">
        <v>10.7</v>
      </c>
      <c r="I426" s="16">
        <f>F426*12</f>
        <v>116.04</v>
      </c>
      <c r="J426" t="s" s="11">
        <v>70</v>
      </c>
      <c r="K426" t="s" s="12">
        <v>499</v>
      </c>
      <c r="L426" t="s" s="12">
        <v>766</v>
      </c>
      <c r="M426" t="s" s="12">
        <v>47</v>
      </c>
    </row>
    <row r="427" ht="15" customHeight="1">
      <c r="A427" s="10">
        <v>426</v>
      </c>
      <c r="B427" t="s" s="11">
        <v>1230</v>
      </c>
      <c r="C427" t="s" s="11">
        <v>1231</v>
      </c>
      <c r="D427" s="13">
        <v>617950145714</v>
      </c>
      <c r="E427" t="s" s="14">
        <v>1217</v>
      </c>
      <c r="F427" s="15">
        <v>9.67</v>
      </c>
      <c r="G427" s="15">
        <v>9.699999999999999</v>
      </c>
      <c r="H427" s="16">
        <v>10.7</v>
      </c>
      <c r="I427" s="16">
        <f>F427*12</f>
        <v>116.04</v>
      </c>
      <c r="J427" t="s" s="11">
        <v>70</v>
      </c>
      <c r="K427" t="s" s="12">
        <v>499</v>
      </c>
      <c r="L427" t="s" s="12">
        <v>766</v>
      </c>
      <c r="M427" t="s" s="12">
        <v>47</v>
      </c>
    </row>
    <row r="428" ht="15" customHeight="1">
      <c r="A428" s="10">
        <v>427</v>
      </c>
      <c r="B428" t="s" s="11">
        <v>1232</v>
      </c>
      <c r="C428" t="s" s="11">
        <v>1233</v>
      </c>
      <c r="D428" s="13">
        <v>617950145677</v>
      </c>
      <c r="E428" t="s" s="14">
        <v>1217</v>
      </c>
      <c r="F428" s="15">
        <v>9.67</v>
      </c>
      <c r="G428" s="15">
        <v>9.699999999999999</v>
      </c>
      <c r="H428" s="16">
        <v>10.7</v>
      </c>
      <c r="I428" s="16">
        <f>F428*12</f>
        <v>116.04</v>
      </c>
      <c r="J428" t="s" s="11">
        <v>70</v>
      </c>
      <c r="K428" t="s" s="12">
        <v>499</v>
      </c>
      <c r="L428" t="s" s="12">
        <v>766</v>
      </c>
      <c r="M428" t="s" s="12">
        <v>47</v>
      </c>
    </row>
    <row r="429" ht="15" customHeight="1">
      <c r="A429" s="10">
        <v>428</v>
      </c>
      <c r="B429" t="s" s="11">
        <v>1234</v>
      </c>
      <c r="C429" t="s" s="12">
        <v>1235</v>
      </c>
      <c r="D429" s="13">
        <v>617950143321</v>
      </c>
      <c r="E429" t="s" s="14">
        <v>1236</v>
      </c>
      <c r="F429" s="15">
        <v>5.785833333333334</v>
      </c>
      <c r="G429" s="15">
        <v>5.8</v>
      </c>
      <c r="H429" s="16">
        <v>6.399999999999999</v>
      </c>
      <c r="I429" s="16">
        <f>F429*24</f>
        <v>138.86</v>
      </c>
      <c r="J429" t="s" s="11">
        <v>70</v>
      </c>
      <c r="K429" t="s" s="12">
        <v>499</v>
      </c>
      <c r="L429" t="s" s="12">
        <v>766</v>
      </c>
      <c r="M429" t="s" s="12">
        <v>47</v>
      </c>
    </row>
    <row r="430" ht="15" customHeight="1">
      <c r="A430" s="10">
        <v>429</v>
      </c>
      <c r="B430" t="s" s="11">
        <v>1237</v>
      </c>
      <c r="C430" t="s" s="12">
        <v>1238</v>
      </c>
      <c r="D430" s="13">
        <v>617950143307</v>
      </c>
      <c r="E430" t="s" s="14">
        <v>1236</v>
      </c>
      <c r="F430" s="15">
        <v>5.785833333333334</v>
      </c>
      <c r="G430" s="15">
        <v>5.8</v>
      </c>
      <c r="H430" s="16">
        <v>6.399999999999999</v>
      </c>
      <c r="I430" s="16">
        <f>F430*24</f>
        <v>138.86</v>
      </c>
      <c r="J430" t="s" s="11">
        <v>70</v>
      </c>
      <c r="K430" t="s" s="12">
        <v>499</v>
      </c>
      <c r="L430" t="s" s="12">
        <v>766</v>
      </c>
      <c r="M430" t="s" s="12">
        <v>47</v>
      </c>
    </row>
    <row r="431" ht="15" customHeight="1">
      <c r="A431" s="10">
        <v>430</v>
      </c>
      <c r="B431" t="s" s="11">
        <v>1239</v>
      </c>
      <c r="C431" t="s" s="12">
        <v>1240</v>
      </c>
      <c r="D431" s="13">
        <v>617950143345</v>
      </c>
      <c r="E431" t="s" s="14">
        <v>1236</v>
      </c>
      <c r="F431" s="15">
        <v>5.785833333333334</v>
      </c>
      <c r="G431" s="15">
        <v>5.8</v>
      </c>
      <c r="H431" s="16">
        <v>6.399999999999999</v>
      </c>
      <c r="I431" s="16">
        <f>F431*24</f>
        <v>138.86</v>
      </c>
      <c r="J431" t="s" s="11">
        <v>70</v>
      </c>
      <c r="K431" t="s" s="12">
        <v>499</v>
      </c>
      <c r="L431" t="s" s="12">
        <v>766</v>
      </c>
      <c r="M431" t="s" s="12">
        <v>47</v>
      </c>
    </row>
    <row r="432" ht="15" customHeight="1">
      <c r="A432" s="10">
        <v>431</v>
      </c>
      <c r="B432" t="s" s="11">
        <v>1241</v>
      </c>
      <c r="C432" t="s" s="12">
        <v>1242</v>
      </c>
      <c r="D432" s="13">
        <v>617950145400</v>
      </c>
      <c r="E432" t="s" s="14">
        <v>1243</v>
      </c>
      <c r="F432" s="15">
        <v>3.1</v>
      </c>
      <c r="G432" s="15">
        <v>3.1</v>
      </c>
      <c r="H432" s="16">
        <v>3.5</v>
      </c>
      <c r="I432" s="16">
        <f>F432*50</f>
        <v>155</v>
      </c>
      <c r="J432" t="s" s="11">
        <v>93</v>
      </c>
      <c r="K432" t="s" s="12">
        <v>547</v>
      </c>
      <c r="L432" t="s" s="12">
        <v>547</v>
      </c>
      <c r="M432" t="s" s="12">
        <v>47</v>
      </c>
    </row>
    <row r="433" ht="15" customHeight="1">
      <c r="A433" s="10">
        <v>432</v>
      </c>
      <c r="B433" t="s" s="11">
        <v>1244</v>
      </c>
      <c r="C433" t="s" s="12">
        <v>1245</v>
      </c>
      <c r="D433" s="13">
        <v>617950145387</v>
      </c>
      <c r="E433" t="s" s="14">
        <v>1243</v>
      </c>
      <c r="F433" s="15">
        <v>3.1</v>
      </c>
      <c r="G433" s="15">
        <v>3.1</v>
      </c>
      <c r="H433" s="16">
        <v>3.5</v>
      </c>
      <c r="I433" s="16">
        <f>F433*50</f>
        <v>155</v>
      </c>
      <c r="J433" t="s" s="11">
        <v>93</v>
      </c>
      <c r="K433" t="s" s="12">
        <v>547</v>
      </c>
      <c r="L433" t="s" s="12">
        <v>547</v>
      </c>
      <c r="M433" t="s" s="12">
        <v>47</v>
      </c>
    </row>
    <row r="434" ht="15" customHeight="1">
      <c r="A434" s="10">
        <v>433</v>
      </c>
      <c r="B434" t="s" s="11">
        <v>1246</v>
      </c>
      <c r="C434" t="s" s="11">
        <v>1247</v>
      </c>
      <c r="D434" s="13">
        <v>617950159100</v>
      </c>
      <c r="E434" t="s" s="14">
        <v>1248</v>
      </c>
      <c r="F434" s="15">
        <v>11.91666666666667</v>
      </c>
      <c r="G434" s="15">
        <v>11.95</v>
      </c>
      <c r="H434" s="16">
        <v>13.2</v>
      </c>
      <c r="I434" s="16">
        <f>F434*12</f>
        <v>143</v>
      </c>
      <c r="J434" t="s" s="11">
        <v>105</v>
      </c>
      <c r="K434" t="s" s="12">
        <v>553</v>
      </c>
      <c r="L434" t="s" s="12">
        <v>105</v>
      </c>
      <c r="M434" t="s" s="12">
        <v>47</v>
      </c>
    </row>
    <row r="435" ht="15" customHeight="1">
      <c r="A435" s="10">
        <v>434</v>
      </c>
      <c r="B435" t="s" s="11">
        <v>1249</v>
      </c>
      <c r="C435" t="s" s="11">
        <v>1250</v>
      </c>
      <c r="D435" s="13">
        <v>617950159087</v>
      </c>
      <c r="E435" t="s" s="14">
        <v>1251</v>
      </c>
      <c r="F435" s="15">
        <v>17.08333333333333</v>
      </c>
      <c r="G435" s="15">
        <v>17.1</v>
      </c>
      <c r="H435" s="16">
        <v>18.9</v>
      </c>
      <c r="I435" s="16">
        <f>F435*12</f>
        <v>204.9999999999999</v>
      </c>
      <c r="J435" t="s" s="11">
        <v>96</v>
      </c>
      <c r="K435" t="s" s="12">
        <v>553</v>
      </c>
      <c r="L435" t="s" s="12">
        <v>1252</v>
      </c>
      <c r="M435" t="s" s="12">
        <v>47</v>
      </c>
    </row>
    <row r="436" ht="15" customHeight="1">
      <c r="A436" s="10">
        <v>435</v>
      </c>
      <c r="B436" t="s" s="11">
        <v>1253</v>
      </c>
      <c r="C436" t="s" s="11">
        <v>1254</v>
      </c>
      <c r="D436" s="13">
        <v>617950169123</v>
      </c>
      <c r="E436" t="s" s="14">
        <v>1255</v>
      </c>
      <c r="F436" s="15"/>
      <c r="G436" s="15"/>
      <c r="H436" s="15"/>
      <c r="I436" s="16"/>
      <c r="J436" t="s" s="11">
        <v>96</v>
      </c>
      <c r="K436" t="s" s="12">
        <v>553</v>
      </c>
      <c r="L436" t="s" s="12">
        <v>1252</v>
      </c>
      <c r="M436" t="s" s="12">
        <v>47</v>
      </c>
    </row>
    <row r="437" ht="15" customHeight="1">
      <c r="A437" s="10">
        <v>436</v>
      </c>
      <c r="B437" t="s" s="11">
        <v>1256</v>
      </c>
      <c r="C437" t="s" s="12">
        <v>1257</v>
      </c>
      <c r="D437" s="13">
        <v>617950169222</v>
      </c>
      <c r="E437" t="s" s="14">
        <v>935</v>
      </c>
      <c r="F437" s="15">
        <v>10.67</v>
      </c>
      <c r="G437" s="15">
        <v>10.7</v>
      </c>
      <c r="H437" s="16">
        <v>11.8</v>
      </c>
      <c r="I437" s="16">
        <f>F437*12</f>
        <v>128.04</v>
      </c>
      <c r="J437" t="s" s="11">
        <v>19</v>
      </c>
      <c r="K437" t="s" s="12">
        <v>553</v>
      </c>
      <c r="L437" t="s" s="12">
        <v>1258</v>
      </c>
      <c r="M437" t="s" s="12">
        <v>47</v>
      </c>
    </row>
    <row r="438" ht="15" customHeight="1">
      <c r="A438" s="10">
        <v>437</v>
      </c>
      <c r="B438" t="s" s="11">
        <v>1259</v>
      </c>
      <c r="C438" t="s" s="12">
        <v>1260</v>
      </c>
      <c r="D438" s="13">
        <v>617950244578</v>
      </c>
      <c r="E438" t="s" s="14">
        <v>1261</v>
      </c>
      <c r="F438" s="15">
        <v>12.29166666666667</v>
      </c>
      <c r="G438" s="15">
        <v>12.3</v>
      </c>
      <c r="H438" s="16">
        <v>13.6</v>
      </c>
      <c r="I438" s="16">
        <f>F438*24</f>
        <v>295.0000000000001</v>
      </c>
      <c r="J438" t="s" s="11">
        <v>90</v>
      </c>
      <c r="K438" t="s" s="12">
        <v>526</v>
      </c>
      <c r="L438" t="s" s="12">
        <v>745</v>
      </c>
      <c r="M438" t="s" s="12">
        <v>47</v>
      </c>
    </row>
    <row r="439" ht="15" customHeight="1">
      <c r="A439" s="10">
        <v>438</v>
      </c>
      <c r="B439" t="s" s="11">
        <v>1259</v>
      </c>
      <c r="C439" t="s" s="12">
        <v>1260</v>
      </c>
      <c r="D439" s="13">
        <v>617950244592</v>
      </c>
      <c r="E439" t="s" s="14">
        <v>874</v>
      </c>
      <c r="F439" s="15">
        <v>21.41666666666667</v>
      </c>
      <c r="G439" s="15">
        <v>21.45</v>
      </c>
      <c r="H439" s="16">
        <v>23.75</v>
      </c>
      <c r="I439" s="16">
        <f>F439*12</f>
        <v>257.0000000000001</v>
      </c>
      <c r="J439" t="s" s="11">
        <v>90</v>
      </c>
      <c r="K439" t="s" s="12">
        <v>526</v>
      </c>
      <c r="L439" t="s" s="12">
        <v>745</v>
      </c>
      <c r="M439" t="s" s="12">
        <v>47</v>
      </c>
    </row>
    <row r="440" ht="15" customHeight="1">
      <c r="A440" s="10">
        <v>439</v>
      </c>
      <c r="B440" t="s" s="11">
        <v>1262</v>
      </c>
      <c r="C440" t="s" s="12">
        <v>1260</v>
      </c>
      <c r="D440" s="13">
        <v>617950244615</v>
      </c>
      <c r="E440" t="s" s="14">
        <v>1263</v>
      </c>
      <c r="F440" s="15">
        <v>16.38888888888889</v>
      </c>
      <c r="G440" s="15">
        <v>16.4</v>
      </c>
      <c r="H440" s="16">
        <v>18.1</v>
      </c>
      <c r="I440" s="16">
        <f>F440*18</f>
        <v>295</v>
      </c>
      <c r="J440" t="s" s="11">
        <v>90</v>
      </c>
      <c r="K440" t="s" s="12">
        <v>526</v>
      </c>
      <c r="L440" t="s" s="12">
        <v>745</v>
      </c>
      <c r="M440" t="s" s="12">
        <v>47</v>
      </c>
    </row>
    <row r="441" ht="15" customHeight="1">
      <c r="A441" s="10">
        <v>440</v>
      </c>
      <c r="B441" t="s" s="11">
        <v>1264</v>
      </c>
      <c r="C441" t="s" s="12">
        <v>1265</v>
      </c>
      <c r="D441" s="13">
        <v>617950244639</v>
      </c>
      <c r="E441" t="s" s="14">
        <v>1261</v>
      </c>
      <c r="F441" s="15">
        <v>19.16666666666667</v>
      </c>
      <c r="G441" s="15">
        <v>19.2</v>
      </c>
      <c r="H441" s="16">
        <v>21.25</v>
      </c>
      <c r="I441" s="16">
        <f>F441*24</f>
        <v>460.0000000000001</v>
      </c>
      <c r="J441" t="s" s="11">
        <v>90</v>
      </c>
      <c r="K441" t="s" s="12">
        <v>526</v>
      </c>
      <c r="L441" t="s" s="12">
        <v>722</v>
      </c>
      <c r="M441" t="s" s="12">
        <v>47</v>
      </c>
    </row>
    <row r="442" ht="15" customHeight="1">
      <c r="A442" s="10">
        <v>441</v>
      </c>
      <c r="B442" t="s" s="11">
        <v>1264</v>
      </c>
      <c r="C442" t="s" s="12">
        <v>1265</v>
      </c>
      <c r="D442" s="13">
        <v>617950244653</v>
      </c>
      <c r="E442" t="s" s="14">
        <v>874</v>
      </c>
      <c r="F442" s="15">
        <v>33.75</v>
      </c>
      <c r="G442" s="15">
        <v>33.75</v>
      </c>
      <c r="H442" s="16">
        <v>37.2</v>
      </c>
      <c r="I442" s="16">
        <f>F442*12</f>
        <v>405</v>
      </c>
      <c r="J442" t="s" s="11">
        <v>90</v>
      </c>
      <c r="K442" t="s" s="12">
        <v>526</v>
      </c>
      <c r="L442" t="s" s="12">
        <v>722</v>
      </c>
      <c r="M442" t="s" s="12">
        <v>47</v>
      </c>
    </row>
    <row r="443" ht="15" customHeight="1">
      <c r="A443" s="10">
        <v>442</v>
      </c>
      <c r="B443" t="s" s="11">
        <v>1266</v>
      </c>
      <c r="C443" t="s" s="12">
        <v>1265</v>
      </c>
      <c r="D443" s="13">
        <v>617950244677</v>
      </c>
      <c r="E443" t="s" s="14">
        <v>1263</v>
      </c>
      <c r="F443" s="15">
        <v>24.72222222222222</v>
      </c>
      <c r="G443" s="15">
        <v>24.75</v>
      </c>
      <c r="H443" s="16">
        <v>27.25</v>
      </c>
      <c r="I443" s="16">
        <f>F443*18</f>
        <v>445</v>
      </c>
      <c r="J443" t="s" s="11">
        <v>90</v>
      </c>
      <c r="K443" t="s" s="12">
        <v>526</v>
      </c>
      <c r="L443" t="s" s="12">
        <v>722</v>
      </c>
      <c r="M443" t="s" s="12">
        <v>47</v>
      </c>
    </row>
    <row r="444" ht="15" customHeight="1">
      <c r="A444" s="10">
        <v>443</v>
      </c>
      <c r="B444" t="s" s="11">
        <v>1267</v>
      </c>
      <c r="C444" t="s" s="12">
        <v>1268</v>
      </c>
      <c r="D444" s="13">
        <v>617950244691</v>
      </c>
      <c r="E444" t="s" s="14">
        <v>874</v>
      </c>
      <c r="F444" s="15">
        <v>30</v>
      </c>
      <c r="G444" s="15">
        <v>30</v>
      </c>
      <c r="H444" s="16">
        <v>33</v>
      </c>
      <c r="I444" s="16">
        <f>F444*12</f>
        <v>360</v>
      </c>
      <c r="J444" t="s" s="11">
        <v>90</v>
      </c>
      <c r="K444" t="s" s="12">
        <v>526</v>
      </c>
      <c r="L444" t="s" s="12">
        <v>748</v>
      </c>
      <c r="M444" t="s" s="12">
        <v>47</v>
      </c>
    </row>
    <row r="445" ht="15" customHeight="1">
      <c r="A445" s="10">
        <v>444</v>
      </c>
      <c r="B445" t="s" s="11">
        <v>1269</v>
      </c>
      <c r="C445" t="s" s="12">
        <v>1268</v>
      </c>
      <c r="D445" s="13">
        <v>617950244714</v>
      </c>
      <c r="E445" t="s" s="14">
        <v>1263</v>
      </c>
      <c r="F445" s="15">
        <v>21.94444444444444</v>
      </c>
      <c r="G445" s="15">
        <v>21.95</v>
      </c>
      <c r="H445" s="16">
        <v>24.2</v>
      </c>
      <c r="I445" s="16">
        <f>F445*18</f>
        <v>394.9999999999999</v>
      </c>
      <c r="J445" t="s" s="11">
        <v>90</v>
      </c>
      <c r="K445" t="s" s="12">
        <v>526</v>
      </c>
      <c r="L445" t="s" s="12">
        <v>748</v>
      </c>
      <c r="M445" t="s" s="12">
        <v>47</v>
      </c>
    </row>
    <row r="446" ht="15" customHeight="1">
      <c r="A446" s="10">
        <v>445</v>
      </c>
      <c r="B446" t="s" s="11">
        <v>837</v>
      </c>
      <c r="C446" t="s" s="12">
        <v>838</v>
      </c>
      <c r="D446" s="13">
        <v>617950200017</v>
      </c>
      <c r="E446" t="s" s="14">
        <v>839</v>
      </c>
      <c r="F446" s="10">
        <v>0.583</v>
      </c>
      <c r="G446" s="10">
        <v>0.585</v>
      </c>
      <c r="H446" s="21">
        <v>0.66</v>
      </c>
      <c r="I446" s="16">
        <f>F446*12</f>
        <v>6.996</v>
      </c>
      <c r="J446" t="s" s="11">
        <v>30</v>
      </c>
      <c r="K446" t="s" s="12">
        <v>520</v>
      </c>
      <c r="L446" t="s" s="12">
        <v>520</v>
      </c>
      <c r="M446" t="s" s="12">
        <v>34</v>
      </c>
    </row>
    <row r="447" ht="15" customHeight="1">
      <c r="A447" s="10">
        <v>446</v>
      </c>
      <c r="B447" t="s" s="11">
        <v>840</v>
      </c>
      <c r="C447" t="s" s="12">
        <v>841</v>
      </c>
      <c r="D447" s="13">
        <v>617950200024</v>
      </c>
      <c r="E447" t="s" s="14">
        <v>839</v>
      </c>
      <c r="F447" s="10">
        <v>0.583</v>
      </c>
      <c r="G447" s="10">
        <v>0.585</v>
      </c>
      <c r="H447" s="21">
        <v>0.66</v>
      </c>
      <c r="I447" s="16">
        <f>F447*12</f>
        <v>6.996</v>
      </c>
      <c r="J447" t="s" s="11">
        <v>30</v>
      </c>
      <c r="K447" t="s" s="12">
        <v>520</v>
      </c>
      <c r="L447" t="s" s="12">
        <v>520</v>
      </c>
      <c r="M447" t="s" s="12">
        <v>34</v>
      </c>
    </row>
    <row r="448" ht="15" customHeight="1">
      <c r="A448" s="10">
        <v>447</v>
      </c>
      <c r="B448" t="s" s="11">
        <v>842</v>
      </c>
      <c r="C448" t="s" s="12">
        <v>843</v>
      </c>
      <c r="D448" s="13">
        <v>617950200031</v>
      </c>
      <c r="E448" t="s" s="14">
        <v>839</v>
      </c>
      <c r="F448" s="10">
        <v>0.583</v>
      </c>
      <c r="G448" s="10">
        <v>0.585</v>
      </c>
      <c r="H448" s="21">
        <v>0.66</v>
      </c>
      <c r="I448" s="16">
        <f>F448*12</f>
        <v>6.996</v>
      </c>
      <c r="J448" t="s" s="11">
        <v>30</v>
      </c>
      <c r="K448" t="s" s="12">
        <v>520</v>
      </c>
      <c r="L448" t="s" s="12">
        <v>520</v>
      </c>
      <c r="M448" t="s" s="12">
        <v>34</v>
      </c>
    </row>
    <row r="449" ht="15" customHeight="1">
      <c r="A449" s="10">
        <v>448</v>
      </c>
      <c r="B449" t="s" s="11">
        <v>844</v>
      </c>
      <c r="C449" t="s" s="12">
        <v>845</v>
      </c>
      <c r="D449" s="13">
        <v>617950200048</v>
      </c>
      <c r="E449" t="s" s="14">
        <v>839</v>
      </c>
      <c r="F449" s="10">
        <v>0.583</v>
      </c>
      <c r="G449" s="10">
        <v>0.585</v>
      </c>
      <c r="H449" s="21">
        <v>0.66</v>
      </c>
      <c r="I449" s="16">
        <f>F449*12</f>
        <v>6.996</v>
      </c>
      <c r="J449" t="s" s="11">
        <v>30</v>
      </c>
      <c r="K449" t="s" s="12">
        <v>520</v>
      </c>
      <c r="L449" t="s" s="12">
        <v>520</v>
      </c>
      <c r="M449" t="s" s="12">
        <v>34</v>
      </c>
    </row>
    <row r="450" ht="15" customHeight="1">
      <c r="A450" s="10">
        <v>449</v>
      </c>
      <c r="B450" t="s" s="11">
        <v>846</v>
      </c>
      <c r="C450" t="s" s="12">
        <v>847</v>
      </c>
      <c r="D450" s="13">
        <v>617950200055</v>
      </c>
      <c r="E450" t="s" s="14">
        <v>839</v>
      </c>
      <c r="F450" s="10">
        <v>0.583</v>
      </c>
      <c r="G450" s="10">
        <v>0.585</v>
      </c>
      <c r="H450" s="21">
        <v>0.66</v>
      </c>
      <c r="I450" s="16">
        <f>F450*12</f>
        <v>6.996</v>
      </c>
      <c r="J450" t="s" s="11">
        <v>30</v>
      </c>
      <c r="K450" t="s" s="12">
        <v>520</v>
      </c>
      <c r="L450" t="s" s="12">
        <v>520</v>
      </c>
      <c r="M450" t="s" s="12">
        <v>34</v>
      </c>
    </row>
    <row r="451" ht="15" customHeight="1">
      <c r="A451" s="10">
        <v>450</v>
      </c>
      <c r="B451" t="s" s="11">
        <v>848</v>
      </c>
      <c r="C451" t="s" s="12">
        <v>849</v>
      </c>
      <c r="D451" s="13">
        <v>617950200062</v>
      </c>
      <c r="E451" t="s" s="14">
        <v>850</v>
      </c>
      <c r="F451" s="10">
        <v>0.583</v>
      </c>
      <c r="G451" s="10">
        <v>0.585</v>
      </c>
      <c r="H451" s="21">
        <v>0.66</v>
      </c>
      <c r="I451" s="16">
        <f>F451*12</f>
        <v>6.996</v>
      </c>
      <c r="J451" t="s" s="11">
        <v>30</v>
      </c>
      <c r="K451" t="s" s="12">
        <v>520</v>
      </c>
      <c r="L451" t="s" s="12">
        <v>520</v>
      </c>
      <c r="M451" t="s" s="12">
        <v>34</v>
      </c>
    </row>
    <row r="452" ht="15" customHeight="1">
      <c r="A452" s="10">
        <v>451</v>
      </c>
      <c r="B452" t="s" s="11">
        <v>851</v>
      </c>
      <c r="C452" t="s" s="12">
        <v>852</v>
      </c>
      <c r="D452" s="13">
        <v>617950200079</v>
      </c>
      <c r="E452" t="s" s="14">
        <v>839</v>
      </c>
      <c r="F452" s="10">
        <v>0.583</v>
      </c>
      <c r="G452" s="10">
        <v>0.585</v>
      </c>
      <c r="H452" s="21">
        <v>0.66</v>
      </c>
      <c r="I452" s="16">
        <f>F452*12</f>
        <v>6.996</v>
      </c>
      <c r="J452" t="s" s="11">
        <v>30</v>
      </c>
      <c r="K452" t="s" s="12">
        <v>520</v>
      </c>
      <c r="L452" t="s" s="12">
        <v>520</v>
      </c>
      <c r="M452" t="s" s="12">
        <v>34</v>
      </c>
    </row>
    <row r="453" ht="15" customHeight="1">
      <c r="A453" s="10">
        <v>452</v>
      </c>
      <c r="B453" t="s" s="11">
        <v>853</v>
      </c>
      <c r="C453" t="s" s="12">
        <v>854</v>
      </c>
      <c r="D453" s="13">
        <v>617950200086</v>
      </c>
      <c r="E453" t="s" s="14">
        <v>839</v>
      </c>
      <c r="F453" s="10">
        <v>0.583</v>
      </c>
      <c r="G453" s="10">
        <v>0.585</v>
      </c>
      <c r="H453" s="21">
        <v>0.66</v>
      </c>
      <c r="I453" s="16">
        <f>F453*12</f>
        <v>6.996</v>
      </c>
      <c r="J453" t="s" s="11">
        <v>30</v>
      </c>
      <c r="K453" t="s" s="12">
        <v>520</v>
      </c>
      <c r="L453" t="s" s="12">
        <v>520</v>
      </c>
      <c r="M453" t="s" s="12">
        <v>34</v>
      </c>
    </row>
    <row r="454" ht="15" customHeight="1">
      <c r="A454" s="10">
        <v>453</v>
      </c>
      <c r="B454" t="s" s="11">
        <v>855</v>
      </c>
      <c r="C454" t="s" s="12">
        <v>856</v>
      </c>
      <c r="D454" s="13">
        <v>617950200130</v>
      </c>
      <c r="E454" t="s" s="14">
        <v>839</v>
      </c>
      <c r="F454" s="10">
        <v>0.583</v>
      </c>
      <c r="G454" s="10">
        <v>0.585</v>
      </c>
      <c r="H454" s="21">
        <v>0.66</v>
      </c>
      <c r="I454" s="16">
        <f>F454*12</f>
        <v>6.996</v>
      </c>
      <c r="J454" t="s" s="11">
        <v>30</v>
      </c>
      <c r="K454" t="s" s="12">
        <v>520</v>
      </c>
      <c r="L454" t="s" s="12">
        <v>520</v>
      </c>
      <c r="M454" t="s" s="12">
        <v>34</v>
      </c>
    </row>
    <row r="455" ht="15" customHeight="1">
      <c r="A455" s="10">
        <v>454</v>
      </c>
      <c r="B455" t="s" s="11">
        <v>857</v>
      </c>
      <c r="C455" t="s" s="12">
        <v>858</v>
      </c>
      <c r="D455" s="13">
        <v>617950200123</v>
      </c>
      <c r="E455" t="s" s="14">
        <v>859</v>
      </c>
      <c r="F455" s="10">
        <v>0.583</v>
      </c>
      <c r="G455" s="10">
        <v>0.585</v>
      </c>
      <c r="H455" s="21">
        <v>0.66</v>
      </c>
      <c r="I455" s="16">
        <f>F455*12</f>
        <v>6.996</v>
      </c>
      <c r="J455" t="s" s="11">
        <v>30</v>
      </c>
      <c r="K455" t="s" s="12">
        <v>520</v>
      </c>
      <c r="L455" t="s" s="12">
        <v>520</v>
      </c>
      <c r="M455" t="s" s="12">
        <v>34</v>
      </c>
    </row>
    <row r="456" ht="17" customHeight="1">
      <c r="A456" s="10">
        <v>455</v>
      </c>
      <c r="B456" t="s" s="11">
        <v>860</v>
      </c>
      <c r="C456" t="s" s="11">
        <v>861</v>
      </c>
      <c r="D456" s="17">
        <v>617950200352</v>
      </c>
      <c r="E456" t="s" s="14">
        <v>839</v>
      </c>
      <c r="F456" s="22"/>
      <c r="G456" s="22"/>
      <c r="H456" s="21"/>
      <c r="I456" s="16"/>
      <c r="J456" t="s" s="11">
        <v>30</v>
      </c>
      <c r="K456" t="s" s="12">
        <v>520</v>
      </c>
      <c r="L456" t="s" s="12">
        <v>520</v>
      </c>
      <c r="M456" t="s" s="12">
        <v>34</v>
      </c>
    </row>
    <row r="457" ht="15" customHeight="1">
      <c r="A457" s="10">
        <v>456</v>
      </c>
      <c r="B457" t="s" s="11">
        <v>862</v>
      </c>
      <c r="C457" t="s" s="12">
        <v>581</v>
      </c>
      <c r="D457" s="13">
        <v>617950174103</v>
      </c>
      <c r="E457" t="s" s="14">
        <v>863</v>
      </c>
      <c r="F457" s="22"/>
      <c r="G457" s="22"/>
      <c r="H457" s="21"/>
      <c r="I457" s="16"/>
      <c r="J457" t="s" s="11">
        <v>30</v>
      </c>
      <c r="K457" t="s" s="12">
        <v>505</v>
      </c>
      <c r="L457" t="s" s="12">
        <v>729</v>
      </c>
      <c r="M457" t="s" s="12">
        <v>34</v>
      </c>
    </row>
    <row r="458" ht="15" customHeight="1">
      <c r="A458" s="10">
        <v>457</v>
      </c>
      <c r="B458" t="s" s="11">
        <v>864</v>
      </c>
      <c r="C458" t="s" s="12">
        <v>581</v>
      </c>
      <c r="D458" s="13">
        <v>617950174066</v>
      </c>
      <c r="E458" t="s" s="14">
        <v>865</v>
      </c>
      <c r="F458" s="10">
        <v>0.929</v>
      </c>
      <c r="G458" s="10">
        <v>0.93</v>
      </c>
      <c r="H458" s="21">
        <v>1.035</v>
      </c>
      <c r="I458" s="16">
        <f>F458*24</f>
        <v>22.296</v>
      </c>
      <c r="J458" t="s" s="11">
        <v>30</v>
      </c>
      <c r="K458" t="s" s="12">
        <v>505</v>
      </c>
      <c r="L458" t="s" s="12">
        <v>729</v>
      </c>
      <c r="M458" t="s" s="12">
        <v>34</v>
      </c>
    </row>
    <row r="459" ht="15" customHeight="1">
      <c r="A459" s="10">
        <v>458</v>
      </c>
      <c r="B459" t="s" s="11">
        <v>864</v>
      </c>
      <c r="C459" t="s" s="12">
        <v>581</v>
      </c>
      <c r="D459" s="13">
        <v>617950174080</v>
      </c>
      <c r="E459" t="s" s="14">
        <v>866</v>
      </c>
      <c r="F459" s="10">
        <v>1.458</v>
      </c>
      <c r="G459" s="10">
        <v>1.46</v>
      </c>
      <c r="H459" s="21">
        <v>1.625</v>
      </c>
      <c r="I459" s="16">
        <f>F459*12</f>
        <v>17.496</v>
      </c>
      <c r="J459" t="s" s="11">
        <v>30</v>
      </c>
      <c r="K459" t="s" s="12">
        <v>505</v>
      </c>
      <c r="L459" t="s" s="12">
        <v>729</v>
      </c>
      <c r="M459" t="s" s="12">
        <v>34</v>
      </c>
    </row>
    <row r="460" ht="15" customHeight="1">
      <c r="A460" s="10">
        <v>459</v>
      </c>
      <c r="B460" t="s" s="11">
        <v>867</v>
      </c>
      <c r="C460" t="s" s="12">
        <v>680</v>
      </c>
      <c r="D460" s="13">
        <v>617950171720</v>
      </c>
      <c r="E460" t="s" s="14">
        <v>868</v>
      </c>
      <c r="F460" s="22"/>
      <c r="G460" s="22"/>
      <c r="H460" s="21"/>
      <c r="I460" s="16"/>
      <c r="J460" t="s" s="11">
        <v>30</v>
      </c>
      <c r="K460" t="s" s="12">
        <v>505</v>
      </c>
      <c r="L460" t="s" s="12">
        <v>679</v>
      </c>
      <c r="M460" t="s" s="12">
        <v>34</v>
      </c>
    </row>
    <row r="461" ht="15" customHeight="1">
      <c r="A461" s="10">
        <v>460</v>
      </c>
      <c r="B461" t="s" s="11">
        <v>869</v>
      </c>
      <c r="C461" t="s" s="12">
        <v>629</v>
      </c>
      <c r="D461" s="13">
        <v>617950200901</v>
      </c>
      <c r="E461" t="s" s="14">
        <v>870</v>
      </c>
      <c r="F461" s="18">
        <v>0.5375</v>
      </c>
      <c r="G461" s="18">
        <v>0.54</v>
      </c>
      <c r="H461" s="21">
        <v>0.61</v>
      </c>
      <c r="I461" s="16">
        <f>F461*12</f>
        <v>6.449999999999999</v>
      </c>
      <c r="J461" t="s" s="11">
        <v>30</v>
      </c>
      <c r="K461" t="s" s="12">
        <v>517</v>
      </c>
      <c r="L461" s="18"/>
      <c r="M461" t="s" s="12">
        <v>34</v>
      </c>
    </row>
    <row r="462" ht="15" customHeight="1">
      <c r="A462" s="10">
        <v>461</v>
      </c>
      <c r="B462" t="s" s="11">
        <v>595</v>
      </c>
      <c r="C462" t="s" s="12">
        <v>596</v>
      </c>
      <c r="D462" s="13">
        <v>617950200116</v>
      </c>
      <c r="E462" t="s" s="14">
        <v>871</v>
      </c>
      <c r="F462" s="10">
        <v>0.382</v>
      </c>
      <c r="G462" s="10">
        <v>0.385</v>
      </c>
      <c r="H462" s="21">
        <v>0.424</v>
      </c>
      <c r="I462" s="16">
        <f>F462*18</f>
        <v>6.876</v>
      </c>
      <c r="J462" t="s" s="11">
        <v>30</v>
      </c>
      <c r="K462" t="s" s="12">
        <v>517</v>
      </c>
      <c r="L462" s="18"/>
      <c r="M462" t="s" s="12">
        <v>34</v>
      </c>
    </row>
    <row r="463" ht="15" customHeight="1">
      <c r="A463" s="10">
        <v>462</v>
      </c>
      <c r="B463" t="s" s="11">
        <v>872</v>
      </c>
      <c r="C463" t="s" s="12">
        <v>873</v>
      </c>
      <c r="D463" s="13">
        <v>617950200413</v>
      </c>
      <c r="E463" t="s" s="14">
        <v>874</v>
      </c>
      <c r="F463" s="10">
        <v>0.525</v>
      </c>
      <c r="G463" s="10">
        <v>0.525</v>
      </c>
      <c r="H463" s="21">
        <v>0.6</v>
      </c>
      <c r="I463" s="16">
        <f>F463*12</f>
        <v>6.300000000000001</v>
      </c>
      <c r="J463" t="s" s="11">
        <v>30</v>
      </c>
      <c r="K463" t="s" s="12">
        <v>517</v>
      </c>
      <c r="L463" s="18"/>
      <c r="M463" t="s" s="12">
        <v>34</v>
      </c>
    </row>
    <row r="464" ht="15" customHeight="1">
      <c r="A464" s="10">
        <v>463</v>
      </c>
      <c r="B464" t="s" s="11">
        <v>875</v>
      </c>
      <c r="C464" t="s" s="11">
        <v>876</v>
      </c>
      <c r="D464" s="13">
        <v>617950200482</v>
      </c>
      <c r="E464" t="s" s="14">
        <v>877</v>
      </c>
      <c r="F464" s="10">
        <v>0.158</v>
      </c>
      <c r="G464" s="10">
        <v>0.16</v>
      </c>
      <c r="H464" s="21">
        <v>0.18</v>
      </c>
      <c r="I464" s="16">
        <f>F464*48</f>
        <v>7.584</v>
      </c>
      <c r="J464" t="s" s="11">
        <v>30</v>
      </c>
      <c r="K464" t="s" s="12">
        <v>505</v>
      </c>
      <c r="L464" t="s" s="12">
        <v>878</v>
      </c>
      <c r="M464" t="s" s="12">
        <v>34</v>
      </c>
    </row>
    <row r="465" ht="15" customHeight="1">
      <c r="A465" s="10">
        <v>464</v>
      </c>
      <c r="B465" t="s" s="11">
        <v>879</v>
      </c>
      <c r="C465" t="s" s="11">
        <v>880</v>
      </c>
      <c r="D465" s="13">
        <v>617950200437</v>
      </c>
      <c r="E465" t="s" s="14">
        <v>881</v>
      </c>
      <c r="F465" s="10">
        <v>0.282</v>
      </c>
      <c r="G465" s="10">
        <v>0.285</v>
      </c>
      <c r="H465" s="21">
        <v>0.325</v>
      </c>
      <c r="I465" s="16">
        <f>F465*24</f>
        <v>6.767999999999999</v>
      </c>
      <c r="J465" t="s" s="11">
        <v>30</v>
      </c>
      <c r="K465" t="s" s="12">
        <v>505</v>
      </c>
      <c r="L465" t="s" s="12">
        <v>878</v>
      </c>
      <c r="M465" t="s" s="12">
        <v>34</v>
      </c>
    </row>
    <row r="466" ht="15" customHeight="1">
      <c r="A466" s="10">
        <v>465</v>
      </c>
      <c r="B466" t="s" s="11">
        <v>882</v>
      </c>
      <c r="C466" t="s" s="11">
        <v>883</v>
      </c>
      <c r="D466" s="13">
        <v>617950200543</v>
      </c>
      <c r="E466" t="s" s="14">
        <v>884</v>
      </c>
      <c r="F466" s="10">
        <v>0.421</v>
      </c>
      <c r="G466" s="10">
        <v>0.425</v>
      </c>
      <c r="H466" s="21">
        <v>0.47</v>
      </c>
      <c r="I466" s="16">
        <f>F466*24</f>
        <v>10.104</v>
      </c>
      <c r="J466" t="s" s="11">
        <v>30</v>
      </c>
      <c r="K466" t="s" s="12">
        <v>505</v>
      </c>
      <c r="L466" t="s" s="12">
        <v>878</v>
      </c>
      <c r="M466" t="s" s="12">
        <v>34</v>
      </c>
    </row>
    <row r="467" ht="15" customHeight="1">
      <c r="A467" s="10">
        <v>466</v>
      </c>
      <c r="B467" t="s" s="11">
        <v>885</v>
      </c>
      <c r="C467" t="s" s="12">
        <v>563</v>
      </c>
      <c r="D467" s="13">
        <v>617950200628</v>
      </c>
      <c r="E467" t="s" s="14">
        <v>886</v>
      </c>
      <c r="F467" s="10">
        <v>0.194</v>
      </c>
      <c r="G467" s="10">
        <v>0.195</v>
      </c>
      <c r="H467" s="21">
        <v>0.22</v>
      </c>
      <c r="I467" s="16">
        <f>F467*72</f>
        <v>13.968</v>
      </c>
      <c r="J467" t="s" s="11">
        <v>30</v>
      </c>
      <c r="K467" t="s" s="12">
        <v>505</v>
      </c>
      <c r="L467" t="s" s="12">
        <v>885</v>
      </c>
      <c r="M467" t="s" s="12">
        <v>34</v>
      </c>
    </row>
    <row r="468" ht="15" customHeight="1">
      <c r="A468" s="10">
        <v>467</v>
      </c>
      <c r="B468" t="s" s="11">
        <v>885</v>
      </c>
      <c r="C468" t="s" s="12">
        <v>563</v>
      </c>
      <c r="D468" s="13">
        <v>617950200642</v>
      </c>
      <c r="E468" t="s" s="14">
        <v>887</v>
      </c>
      <c r="F468" s="18">
        <v>0.3583333333333333</v>
      </c>
      <c r="G468" s="18">
        <v>0.36</v>
      </c>
      <c r="H468" s="21">
        <v>0.4</v>
      </c>
      <c r="I468" s="16">
        <f>F468*24</f>
        <v>8.599999999999998</v>
      </c>
      <c r="J468" t="s" s="11">
        <v>30</v>
      </c>
      <c r="K468" t="s" s="12">
        <v>505</v>
      </c>
      <c r="L468" t="s" s="12">
        <v>885</v>
      </c>
      <c r="M468" t="s" s="12">
        <v>34</v>
      </c>
    </row>
    <row r="469" ht="15" customHeight="1">
      <c r="A469" s="10">
        <v>468</v>
      </c>
      <c r="B469" t="s" s="11">
        <v>885</v>
      </c>
      <c r="C469" t="s" s="12">
        <v>563</v>
      </c>
      <c r="D469" s="13">
        <v>617950201069</v>
      </c>
      <c r="E469" t="s" s="14">
        <v>888</v>
      </c>
      <c r="F469" s="18">
        <v>0.6458333333333334</v>
      </c>
      <c r="G469" s="18">
        <v>0.65</v>
      </c>
      <c r="H469" s="21">
        <v>0.72</v>
      </c>
      <c r="I469" s="16">
        <f>F469*24</f>
        <v>15.5</v>
      </c>
      <c r="J469" t="s" s="11">
        <v>30</v>
      </c>
      <c r="K469" t="s" s="12">
        <v>505</v>
      </c>
      <c r="L469" t="s" s="12">
        <v>885</v>
      </c>
      <c r="M469" t="s" s="12">
        <v>34</v>
      </c>
    </row>
    <row r="470" ht="15" customHeight="1">
      <c r="A470" s="10">
        <v>469</v>
      </c>
      <c r="B470" t="s" s="11">
        <v>583</v>
      </c>
      <c r="C470" t="s" s="12">
        <v>584</v>
      </c>
      <c r="D470" s="13">
        <v>617950202363</v>
      </c>
      <c r="E470" t="s" s="14">
        <v>889</v>
      </c>
      <c r="F470" s="18">
        <v>0.3341666666666667</v>
      </c>
      <c r="G470" s="18">
        <v>0.335</v>
      </c>
      <c r="H470" s="21">
        <v>0.375</v>
      </c>
      <c r="I470" s="16">
        <f>F470*12</f>
        <v>4.010000000000001</v>
      </c>
      <c r="J470" t="s" s="11">
        <v>30</v>
      </c>
      <c r="K470" t="s" s="12">
        <v>517</v>
      </c>
      <c r="L470" t="s" s="12">
        <v>583</v>
      </c>
      <c r="M470" t="s" s="12">
        <v>34</v>
      </c>
    </row>
    <row r="471" ht="15" customHeight="1">
      <c r="A471" s="10">
        <v>470</v>
      </c>
      <c r="B471" t="s" s="11">
        <v>583</v>
      </c>
      <c r="C471" t="s" s="12">
        <v>584</v>
      </c>
      <c r="D471" s="13">
        <v>617950204367</v>
      </c>
      <c r="E471" t="s" s="14">
        <v>890</v>
      </c>
      <c r="F471" s="18">
        <v>0.62</v>
      </c>
      <c r="G471" s="18">
        <v>0.62</v>
      </c>
      <c r="H471" s="21">
        <v>0.6899999999999999</v>
      </c>
      <c r="I471" s="16">
        <f>F471*12</f>
        <v>7.44</v>
      </c>
      <c r="J471" t="s" s="11">
        <v>30</v>
      </c>
      <c r="K471" t="s" s="11">
        <v>517</v>
      </c>
      <c r="L471" t="s" s="11">
        <v>583</v>
      </c>
      <c r="M471" t="s" s="12">
        <v>34</v>
      </c>
    </row>
    <row r="472" ht="15" customHeight="1">
      <c r="A472" s="10">
        <v>471</v>
      </c>
      <c r="B472" t="s" s="11">
        <v>891</v>
      </c>
      <c r="C472" t="s" s="12">
        <v>590</v>
      </c>
      <c r="D472" s="13">
        <v>617950200161</v>
      </c>
      <c r="E472" t="s" s="14">
        <v>881</v>
      </c>
      <c r="F472" s="22"/>
      <c r="G472" s="22"/>
      <c r="H472" s="21"/>
      <c r="I472" s="16"/>
      <c r="J472" t="s" s="11">
        <v>30</v>
      </c>
      <c r="K472" t="s" s="12">
        <v>517</v>
      </c>
      <c r="L472" t="s" s="12">
        <v>892</v>
      </c>
      <c r="M472" t="s" s="12">
        <v>34</v>
      </c>
    </row>
    <row r="473" ht="15" customHeight="1">
      <c r="A473" s="10">
        <v>472</v>
      </c>
      <c r="B473" t="s" s="11">
        <v>893</v>
      </c>
      <c r="C473" t="s" s="12">
        <v>590</v>
      </c>
      <c r="D473" s="13">
        <v>617950200529</v>
      </c>
      <c r="E473" t="s" s="14">
        <v>884</v>
      </c>
      <c r="F473" s="18">
        <v>0.4208333333333333</v>
      </c>
      <c r="G473" s="18">
        <v>0.425</v>
      </c>
      <c r="H473" s="21">
        <v>0.47</v>
      </c>
      <c r="I473" s="16">
        <f>F473*24</f>
        <v>10.1</v>
      </c>
      <c r="J473" t="s" s="11">
        <v>30</v>
      </c>
      <c r="K473" t="s" s="12">
        <v>517</v>
      </c>
      <c r="L473" t="s" s="12">
        <v>892</v>
      </c>
      <c r="M473" t="s" s="12">
        <v>34</v>
      </c>
    </row>
    <row r="474" ht="15" customHeight="1">
      <c r="A474" s="10">
        <v>473</v>
      </c>
      <c r="B474" t="s" s="11">
        <v>894</v>
      </c>
      <c r="C474" t="s" s="12">
        <v>587</v>
      </c>
      <c r="D474" s="13">
        <v>617950207276</v>
      </c>
      <c r="E474" t="s" s="14">
        <v>895</v>
      </c>
      <c r="F474" s="18">
        <v>1.819444444444444</v>
      </c>
      <c r="G474" s="18">
        <v>1.82</v>
      </c>
      <c r="H474" s="21">
        <v>2.05</v>
      </c>
      <c r="I474" s="16">
        <f>F474*108</f>
        <v>196.4999999999999</v>
      </c>
      <c r="J474" t="s" s="11">
        <v>30</v>
      </c>
      <c r="K474" t="s" s="11">
        <v>517</v>
      </c>
      <c r="L474" t="s" s="11">
        <v>894</v>
      </c>
      <c r="M474" t="s" s="12">
        <v>34</v>
      </c>
    </row>
    <row r="475" ht="15" customHeight="1">
      <c r="A475" s="10">
        <v>474</v>
      </c>
      <c r="B475" t="s" s="11">
        <v>896</v>
      </c>
      <c r="C475" t="s" s="12">
        <v>897</v>
      </c>
      <c r="D475" s="13">
        <v>617950205609</v>
      </c>
      <c r="E475" t="s" s="14">
        <v>898</v>
      </c>
      <c r="F475" s="18">
        <v>0.1193055555555556</v>
      </c>
      <c r="G475" s="18">
        <v>0.12</v>
      </c>
      <c r="H475" s="21">
        <v>0.135</v>
      </c>
      <c r="I475" s="16">
        <f>F475*72</f>
        <v>8.590000000000003</v>
      </c>
      <c r="J475" t="s" s="11">
        <v>30</v>
      </c>
      <c r="K475" t="s" s="12">
        <v>517</v>
      </c>
      <c r="L475" t="s" s="12">
        <v>899</v>
      </c>
      <c r="M475" t="s" s="12">
        <v>34</v>
      </c>
    </row>
    <row r="476" ht="15" customHeight="1">
      <c r="A476" s="10">
        <v>475</v>
      </c>
      <c r="B476" t="s" s="11">
        <v>900</v>
      </c>
      <c r="C476" t="s" s="12">
        <v>901</v>
      </c>
      <c r="D476" s="13">
        <v>617950205623</v>
      </c>
      <c r="E476" t="s" s="14">
        <v>898</v>
      </c>
      <c r="F476" s="18">
        <v>0.1193055555555556</v>
      </c>
      <c r="G476" s="18">
        <v>0.12</v>
      </c>
      <c r="H476" s="21">
        <v>0.135</v>
      </c>
      <c r="I476" s="16">
        <f>F476*72</f>
        <v>8.590000000000003</v>
      </c>
      <c r="J476" t="s" s="11">
        <v>30</v>
      </c>
      <c r="K476" t="s" s="12">
        <v>517</v>
      </c>
      <c r="L476" t="s" s="12">
        <v>899</v>
      </c>
      <c r="M476" t="s" s="12">
        <v>34</v>
      </c>
    </row>
    <row r="477" ht="15" customHeight="1">
      <c r="A477" s="10">
        <v>476</v>
      </c>
      <c r="B477" t="s" s="11">
        <v>902</v>
      </c>
      <c r="C477" t="s" s="12">
        <v>903</v>
      </c>
      <c r="D477" s="13">
        <v>617950205647</v>
      </c>
      <c r="E477" t="s" s="14">
        <v>898</v>
      </c>
      <c r="F477" s="18">
        <v>0.1193055555555556</v>
      </c>
      <c r="G477" s="18">
        <v>0.12</v>
      </c>
      <c r="H477" s="21">
        <v>0.135</v>
      </c>
      <c r="I477" s="16">
        <f>F477*72</f>
        <v>8.590000000000003</v>
      </c>
      <c r="J477" t="s" s="11">
        <v>30</v>
      </c>
      <c r="K477" t="s" s="12">
        <v>517</v>
      </c>
      <c r="L477" t="s" s="12">
        <v>899</v>
      </c>
      <c r="M477" t="s" s="12">
        <v>34</v>
      </c>
    </row>
    <row r="478" ht="15" customHeight="1">
      <c r="A478" s="10">
        <v>477</v>
      </c>
      <c r="B478" t="s" s="11">
        <v>904</v>
      </c>
      <c r="C478" t="s" s="12">
        <v>905</v>
      </c>
      <c r="D478" s="13">
        <v>617950205661</v>
      </c>
      <c r="E478" t="s" s="14">
        <v>898</v>
      </c>
      <c r="F478" s="18">
        <v>0.1193055555555556</v>
      </c>
      <c r="G478" s="18">
        <v>0.12</v>
      </c>
      <c r="H478" s="21">
        <v>0.135</v>
      </c>
      <c r="I478" s="16">
        <f>F478*72</f>
        <v>8.590000000000003</v>
      </c>
      <c r="J478" t="s" s="11">
        <v>30</v>
      </c>
      <c r="K478" t="s" s="12">
        <v>517</v>
      </c>
      <c r="L478" t="s" s="12">
        <v>899</v>
      </c>
      <c r="M478" t="s" s="12">
        <v>34</v>
      </c>
    </row>
    <row r="479" ht="15" customHeight="1">
      <c r="A479" s="10">
        <v>478</v>
      </c>
      <c r="B479" t="s" s="11">
        <v>906</v>
      </c>
      <c r="C479" t="s" s="12">
        <v>907</v>
      </c>
      <c r="D479" s="13">
        <v>617950205685</v>
      </c>
      <c r="E479" t="s" s="14">
        <v>898</v>
      </c>
      <c r="F479" s="18">
        <v>0.1193055555555556</v>
      </c>
      <c r="G479" s="18">
        <v>0.12</v>
      </c>
      <c r="H479" s="21">
        <v>0.135</v>
      </c>
      <c r="I479" s="16">
        <f>F479*72</f>
        <v>8.590000000000003</v>
      </c>
      <c r="J479" t="s" s="11">
        <v>30</v>
      </c>
      <c r="K479" t="s" s="12">
        <v>517</v>
      </c>
      <c r="L479" t="s" s="12">
        <v>899</v>
      </c>
      <c r="M479" t="s" s="12">
        <v>34</v>
      </c>
    </row>
    <row r="480" ht="15" customHeight="1">
      <c r="A480" s="10">
        <v>479</v>
      </c>
      <c r="B480" t="s" s="11">
        <v>908</v>
      </c>
      <c r="C480" t="s" s="12">
        <v>909</v>
      </c>
      <c r="D480" s="13">
        <v>617950205708</v>
      </c>
      <c r="E480" t="s" s="14">
        <v>898</v>
      </c>
      <c r="F480" s="18">
        <v>0.1193055555555556</v>
      </c>
      <c r="G480" s="18">
        <v>0.12</v>
      </c>
      <c r="H480" s="21">
        <v>0.135</v>
      </c>
      <c r="I480" s="16">
        <f>F480*72</f>
        <v>8.590000000000003</v>
      </c>
      <c r="J480" t="s" s="11">
        <v>30</v>
      </c>
      <c r="K480" t="s" s="12">
        <v>517</v>
      </c>
      <c r="L480" t="s" s="12">
        <v>899</v>
      </c>
      <c r="M480" t="s" s="12">
        <v>34</v>
      </c>
    </row>
    <row r="481" ht="15" customHeight="1">
      <c r="A481" s="10">
        <v>480</v>
      </c>
      <c r="B481" t="s" s="11">
        <v>613</v>
      </c>
      <c r="C481" t="s" s="12">
        <v>614</v>
      </c>
      <c r="D481" s="13">
        <v>617950200185</v>
      </c>
      <c r="E481" t="s" s="14">
        <v>910</v>
      </c>
      <c r="F481" s="18">
        <v>0.1527777777777778</v>
      </c>
      <c r="G481" s="18">
        <v>0.155</v>
      </c>
      <c r="H481" s="21">
        <v>0.175</v>
      </c>
      <c r="I481" s="16">
        <f>F481*72</f>
        <v>11</v>
      </c>
      <c r="J481" t="s" s="11">
        <v>30</v>
      </c>
      <c r="K481" t="s" s="12">
        <v>517</v>
      </c>
      <c r="L481" t="s" s="12">
        <v>613</v>
      </c>
      <c r="M481" t="s" s="12">
        <v>34</v>
      </c>
    </row>
    <row r="482" ht="15" customHeight="1">
      <c r="A482" s="10">
        <v>481</v>
      </c>
      <c r="B482" t="s" s="11">
        <v>911</v>
      </c>
      <c r="C482" t="s" s="12">
        <v>912</v>
      </c>
      <c r="D482" s="13">
        <v>617950156000</v>
      </c>
      <c r="E482" t="s" s="14">
        <v>913</v>
      </c>
      <c r="F482" s="18">
        <v>0.2389166666666667</v>
      </c>
      <c r="G482" s="18">
        <v>0.24</v>
      </c>
      <c r="H482" s="21">
        <v>0.265</v>
      </c>
      <c r="I482" s="16">
        <f>F482*10</f>
        <v>2.389166666666667</v>
      </c>
      <c r="J482" t="s" s="11">
        <v>30</v>
      </c>
      <c r="K482" t="s" s="12">
        <v>505</v>
      </c>
      <c r="L482" t="s" s="12">
        <v>914</v>
      </c>
      <c r="M482" t="s" s="12">
        <v>34</v>
      </c>
    </row>
    <row r="483" ht="15" customHeight="1">
      <c r="A483" s="10">
        <v>482</v>
      </c>
      <c r="B483" t="s" s="11">
        <v>658</v>
      </c>
      <c r="C483" t="s" s="12">
        <v>915</v>
      </c>
      <c r="D483" s="13">
        <v>617950115021</v>
      </c>
      <c r="E483" t="s" s="14">
        <v>881</v>
      </c>
      <c r="F483" s="18">
        <v>0.50125</v>
      </c>
      <c r="G483" s="18">
        <v>0.51</v>
      </c>
      <c r="H483" s="21">
        <v>0.5600000000000001</v>
      </c>
      <c r="I483" s="16">
        <f>F483*24</f>
        <v>12.03</v>
      </c>
      <c r="J483" t="s" s="11">
        <v>30</v>
      </c>
      <c r="K483" t="s" s="12">
        <v>532</v>
      </c>
      <c r="L483" t="s" s="12">
        <v>658</v>
      </c>
      <c r="M483" t="s" s="12">
        <v>34</v>
      </c>
    </row>
    <row r="484" ht="15" customHeight="1">
      <c r="A484" s="10">
        <v>483</v>
      </c>
      <c r="B484" t="s" s="11">
        <v>502</v>
      </c>
      <c r="C484" t="s" s="12">
        <v>503</v>
      </c>
      <c r="D484" s="13">
        <v>617950192411</v>
      </c>
      <c r="E484" t="s" s="14">
        <v>916</v>
      </c>
      <c r="F484" s="10">
        <v>1.458</v>
      </c>
      <c r="G484" s="10">
        <v>1.46</v>
      </c>
      <c r="H484" s="21">
        <v>1.62</v>
      </c>
      <c r="I484" s="16">
        <f>F484*12</f>
        <v>17.496</v>
      </c>
      <c r="J484" t="s" s="11">
        <v>30</v>
      </c>
      <c r="K484" t="s" s="12">
        <v>502</v>
      </c>
      <c r="L484" t="s" s="12">
        <v>502</v>
      </c>
      <c r="M484" t="s" s="12">
        <v>34</v>
      </c>
    </row>
    <row r="485" ht="15" customHeight="1">
      <c r="A485" s="10">
        <v>484</v>
      </c>
      <c r="B485" t="s" s="11">
        <v>502</v>
      </c>
      <c r="C485" t="s" s="12">
        <v>503</v>
      </c>
      <c r="D485" s="13">
        <v>617950191247</v>
      </c>
      <c r="E485" t="s" s="14">
        <v>917</v>
      </c>
      <c r="F485" s="10">
        <v>0.541</v>
      </c>
      <c r="G485" s="10">
        <v>0.545</v>
      </c>
      <c r="H485" s="21">
        <v>0.61</v>
      </c>
      <c r="I485" s="16">
        <f>F485*24</f>
        <v>12.984</v>
      </c>
      <c r="J485" t="s" s="11">
        <v>30</v>
      </c>
      <c r="K485" t="s" s="12">
        <v>502</v>
      </c>
      <c r="L485" t="s" s="12">
        <v>502</v>
      </c>
      <c r="M485" t="s" s="12">
        <v>34</v>
      </c>
    </row>
    <row r="486" ht="15" customHeight="1">
      <c r="A486" s="10">
        <v>485</v>
      </c>
      <c r="B486" t="s" s="11">
        <v>918</v>
      </c>
      <c r="C486" t="s" s="12">
        <v>919</v>
      </c>
      <c r="D486" s="13">
        <v>617950410027</v>
      </c>
      <c r="E486" t="s" s="14">
        <v>920</v>
      </c>
      <c r="F486" s="18">
        <v>0.4666666666666666</v>
      </c>
      <c r="G486" s="18">
        <v>0.47</v>
      </c>
      <c r="H486" s="21">
        <v>0.525</v>
      </c>
      <c r="I486" s="16">
        <f>F486*12</f>
        <v>5.6</v>
      </c>
      <c r="J486" t="s" s="11">
        <v>30</v>
      </c>
      <c r="K486" t="s" s="12">
        <v>529</v>
      </c>
      <c r="L486" t="s" s="12">
        <v>529</v>
      </c>
      <c r="M486" t="s" s="12">
        <v>34</v>
      </c>
    </row>
    <row r="487" ht="15" customHeight="1">
      <c r="A487" s="10">
        <v>486</v>
      </c>
      <c r="B487" t="s" s="11">
        <v>921</v>
      </c>
      <c r="C487" t="s" s="12">
        <v>922</v>
      </c>
      <c r="D487" s="13">
        <v>617950410065</v>
      </c>
      <c r="E487" t="s" s="14">
        <v>920</v>
      </c>
      <c r="F487" s="18">
        <v>0.4666666666666666</v>
      </c>
      <c r="G487" s="18">
        <v>0.47</v>
      </c>
      <c r="H487" s="21">
        <v>0.525</v>
      </c>
      <c r="I487" s="16">
        <f>F487*12</f>
        <v>5.6</v>
      </c>
      <c r="J487" t="s" s="11">
        <v>30</v>
      </c>
      <c r="K487" t="s" s="12">
        <v>529</v>
      </c>
      <c r="L487" t="s" s="12">
        <v>529</v>
      </c>
      <c r="M487" t="s" s="12">
        <v>34</v>
      </c>
    </row>
    <row r="488" ht="15" customHeight="1">
      <c r="A488" s="10">
        <v>487</v>
      </c>
      <c r="B488" t="s" s="11">
        <v>923</v>
      </c>
      <c r="C488" t="s" s="12">
        <v>924</v>
      </c>
      <c r="D488" s="13">
        <v>617950410072</v>
      </c>
      <c r="E488" t="s" s="14">
        <v>920</v>
      </c>
      <c r="F488" s="18">
        <v>0.4666666666666666</v>
      </c>
      <c r="G488" s="18">
        <v>0.47</v>
      </c>
      <c r="H488" s="21">
        <v>0.525</v>
      </c>
      <c r="I488" s="16">
        <f>F488*12</f>
        <v>5.6</v>
      </c>
      <c r="J488" t="s" s="11">
        <v>30</v>
      </c>
      <c r="K488" t="s" s="12">
        <v>529</v>
      </c>
      <c r="L488" t="s" s="12">
        <v>529</v>
      </c>
      <c r="M488" t="s" s="12">
        <v>34</v>
      </c>
    </row>
    <row r="489" ht="15" customHeight="1">
      <c r="A489" s="10">
        <v>488</v>
      </c>
      <c r="B489" t="s" s="11">
        <v>925</v>
      </c>
      <c r="C489" t="s" s="12">
        <v>926</v>
      </c>
      <c r="D489" s="13">
        <v>617950410058</v>
      </c>
      <c r="E489" t="s" s="14">
        <v>920</v>
      </c>
      <c r="F489" s="18">
        <v>0.4666666666666666</v>
      </c>
      <c r="G489" s="18">
        <v>0.47</v>
      </c>
      <c r="H489" s="21">
        <v>0.525</v>
      </c>
      <c r="I489" s="16">
        <f>F489*12</f>
        <v>5.6</v>
      </c>
      <c r="J489" t="s" s="11">
        <v>30</v>
      </c>
      <c r="K489" t="s" s="12">
        <v>529</v>
      </c>
      <c r="L489" t="s" s="12">
        <v>529</v>
      </c>
      <c r="M489" t="s" s="12">
        <v>34</v>
      </c>
    </row>
    <row r="490" ht="15" customHeight="1">
      <c r="A490" s="10">
        <v>489</v>
      </c>
      <c r="B490" t="s" s="11">
        <v>927</v>
      </c>
      <c r="C490" t="s" s="12">
        <v>928</v>
      </c>
      <c r="D490" s="13">
        <v>617950410010</v>
      </c>
      <c r="E490" t="s" s="14">
        <v>920</v>
      </c>
      <c r="F490" s="18">
        <v>0.4666666666666666</v>
      </c>
      <c r="G490" s="18">
        <v>0.47</v>
      </c>
      <c r="H490" s="21">
        <v>0.525</v>
      </c>
      <c r="I490" s="16">
        <f>F490*12</f>
        <v>5.6</v>
      </c>
      <c r="J490" t="s" s="11">
        <v>30</v>
      </c>
      <c r="K490" t="s" s="12">
        <v>529</v>
      </c>
      <c r="L490" t="s" s="12">
        <v>529</v>
      </c>
      <c r="M490" t="s" s="12">
        <v>34</v>
      </c>
    </row>
    <row r="491" ht="15" customHeight="1">
      <c r="A491" s="10">
        <v>490</v>
      </c>
      <c r="B491" t="s" s="11">
        <v>929</v>
      </c>
      <c r="C491" t="s" s="12">
        <v>930</v>
      </c>
      <c r="D491" s="13">
        <v>617950410041</v>
      </c>
      <c r="E491" t="s" s="14">
        <v>920</v>
      </c>
      <c r="F491" s="18">
        <v>0.4666666666666666</v>
      </c>
      <c r="G491" s="18">
        <v>0.47</v>
      </c>
      <c r="H491" s="21">
        <v>0.525</v>
      </c>
      <c r="I491" s="16">
        <f>F491*12</f>
        <v>5.6</v>
      </c>
      <c r="J491" t="s" s="11">
        <v>30</v>
      </c>
      <c r="K491" t="s" s="12">
        <v>529</v>
      </c>
      <c r="L491" t="s" s="12">
        <v>529</v>
      </c>
      <c r="M491" t="s" s="12">
        <v>34</v>
      </c>
    </row>
    <row r="492" ht="15" customHeight="1">
      <c r="A492" s="10">
        <v>491</v>
      </c>
      <c r="B492" t="s" s="11">
        <v>931</v>
      </c>
      <c r="C492" t="s" s="12">
        <v>932</v>
      </c>
      <c r="D492" s="13">
        <v>617950410034</v>
      </c>
      <c r="E492" t="s" s="14">
        <v>920</v>
      </c>
      <c r="F492" s="18">
        <v>0.4666666666666666</v>
      </c>
      <c r="G492" s="18">
        <v>0.47</v>
      </c>
      <c r="H492" s="21">
        <v>0.525</v>
      </c>
      <c r="I492" s="16">
        <f>F492*12</f>
        <v>5.6</v>
      </c>
      <c r="J492" t="s" s="11">
        <v>30</v>
      </c>
      <c r="K492" t="s" s="12">
        <v>529</v>
      </c>
      <c r="L492" t="s" s="12">
        <v>529</v>
      </c>
      <c r="M492" t="s" s="12">
        <v>34</v>
      </c>
    </row>
    <row r="493" ht="15" customHeight="1">
      <c r="A493" s="10">
        <v>492</v>
      </c>
      <c r="B493" t="s" s="11">
        <v>933</v>
      </c>
      <c r="C493" t="s" s="12">
        <v>934</v>
      </c>
      <c r="D493" s="13">
        <v>617950410218</v>
      </c>
      <c r="E493" t="s" s="14">
        <v>935</v>
      </c>
      <c r="F493" s="18">
        <v>0.85</v>
      </c>
      <c r="G493" s="18">
        <v>0.85</v>
      </c>
      <c r="H493" s="21">
        <v>0.945</v>
      </c>
      <c r="I493" s="16">
        <f>F493*12</f>
        <v>10.2</v>
      </c>
      <c r="J493" t="s" s="11">
        <v>30</v>
      </c>
      <c r="K493" t="s" s="12">
        <v>529</v>
      </c>
      <c r="L493" t="s" s="12">
        <v>529</v>
      </c>
      <c r="M493" t="s" s="12">
        <v>34</v>
      </c>
    </row>
    <row r="494" ht="15" customHeight="1">
      <c r="A494" s="10">
        <v>493</v>
      </c>
      <c r="B494" t="s" s="11">
        <v>936</v>
      </c>
      <c r="C494" t="s" s="12">
        <v>937</v>
      </c>
      <c r="D494" s="13">
        <v>617950410317</v>
      </c>
      <c r="E494" t="s" s="14">
        <v>935</v>
      </c>
      <c r="F494" s="18">
        <v>0.85</v>
      </c>
      <c r="G494" s="18">
        <v>0.85</v>
      </c>
      <c r="H494" s="21">
        <v>0.945</v>
      </c>
      <c r="I494" s="16">
        <f>F494*12</f>
        <v>10.2</v>
      </c>
      <c r="J494" t="s" s="11">
        <v>30</v>
      </c>
      <c r="K494" t="s" s="12">
        <v>529</v>
      </c>
      <c r="L494" t="s" s="12">
        <v>529</v>
      </c>
      <c r="M494" t="s" s="12">
        <v>34</v>
      </c>
    </row>
    <row r="495" ht="15" customHeight="1">
      <c r="A495" s="10">
        <v>494</v>
      </c>
      <c r="B495" t="s" s="11">
        <v>938</v>
      </c>
      <c r="C495" t="s" s="12">
        <v>939</v>
      </c>
      <c r="D495" s="13">
        <v>617950410195</v>
      </c>
      <c r="E495" t="s" s="14">
        <v>935</v>
      </c>
      <c r="F495" s="18">
        <v>0.85</v>
      </c>
      <c r="G495" s="18">
        <v>0.85</v>
      </c>
      <c r="H495" s="21">
        <v>0.945</v>
      </c>
      <c r="I495" s="16">
        <f>F495*12</f>
        <v>10.2</v>
      </c>
      <c r="J495" t="s" s="11">
        <v>30</v>
      </c>
      <c r="K495" t="s" s="12">
        <v>529</v>
      </c>
      <c r="L495" t="s" s="12">
        <v>529</v>
      </c>
      <c r="M495" t="s" s="12">
        <v>34</v>
      </c>
    </row>
    <row r="496" ht="15" customHeight="1">
      <c r="A496" s="10">
        <v>495</v>
      </c>
      <c r="B496" t="s" s="11">
        <v>940</v>
      </c>
      <c r="C496" t="s" s="12">
        <v>941</v>
      </c>
      <c r="D496" s="13">
        <v>617950410270</v>
      </c>
      <c r="E496" t="s" s="14">
        <v>935</v>
      </c>
      <c r="F496" s="18">
        <v>0.85</v>
      </c>
      <c r="G496" s="18">
        <v>0.85</v>
      </c>
      <c r="H496" s="21">
        <v>0.945</v>
      </c>
      <c r="I496" s="16">
        <f>F496*12</f>
        <v>10.2</v>
      </c>
      <c r="J496" t="s" s="11">
        <v>30</v>
      </c>
      <c r="K496" t="s" s="12">
        <v>529</v>
      </c>
      <c r="L496" t="s" s="12">
        <v>529</v>
      </c>
      <c r="M496" t="s" s="12">
        <v>34</v>
      </c>
    </row>
    <row r="497" ht="15" customHeight="1">
      <c r="A497" s="10">
        <v>496</v>
      </c>
      <c r="B497" t="s" s="11">
        <v>942</v>
      </c>
      <c r="C497" t="s" s="12">
        <v>943</v>
      </c>
      <c r="D497" s="13">
        <v>617950410232</v>
      </c>
      <c r="E497" t="s" s="14">
        <v>935</v>
      </c>
      <c r="F497" s="18">
        <v>0.85</v>
      </c>
      <c r="G497" s="18">
        <v>0.85</v>
      </c>
      <c r="H497" s="21">
        <v>0.945</v>
      </c>
      <c r="I497" s="16">
        <f>F497*12</f>
        <v>10.2</v>
      </c>
      <c r="J497" t="s" s="11">
        <v>30</v>
      </c>
      <c r="K497" t="s" s="12">
        <v>529</v>
      </c>
      <c r="L497" t="s" s="12">
        <v>529</v>
      </c>
      <c r="M497" t="s" s="12">
        <v>34</v>
      </c>
    </row>
    <row r="498" ht="15" customHeight="1">
      <c r="A498" s="10">
        <v>497</v>
      </c>
      <c r="B498" t="s" s="11">
        <v>944</v>
      </c>
      <c r="C498" t="s" s="12">
        <v>945</v>
      </c>
      <c r="D498" s="13">
        <v>617950410294</v>
      </c>
      <c r="E498" t="s" s="14">
        <v>935</v>
      </c>
      <c r="F498" s="18">
        <v>0.85</v>
      </c>
      <c r="G498" s="18">
        <v>0.85</v>
      </c>
      <c r="H498" s="21">
        <v>0.945</v>
      </c>
      <c r="I498" s="16">
        <f>F498*12</f>
        <v>10.2</v>
      </c>
      <c r="J498" t="s" s="11">
        <v>30</v>
      </c>
      <c r="K498" t="s" s="12">
        <v>529</v>
      </c>
      <c r="L498" t="s" s="12">
        <v>529</v>
      </c>
      <c r="M498" t="s" s="12">
        <v>34</v>
      </c>
    </row>
    <row r="499" ht="15" customHeight="1">
      <c r="A499" s="10">
        <v>498</v>
      </c>
      <c r="B499" t="s" s="11">
        <v>946</v>
      </c>
      <c r="C499" t="s" s="12">
        <v>947</v>
      </c>
      <c r="D499" s="13">
        <v>617950510031</v>
      </c>
      <c r="E499" t="s" s="14">
        <v>920</v>
      </c>
      <c r="F499" s="18">
        <v>0.6541666666666667</v>
      </c>
      <c r="G499" s="18">
        <v>0.66</v>
      </c>
      <c r="H499" s="21">
        <v>0.73</v>
      </c>
      <c r="I499" s="16">
        <f>F499*12</f>
        <v>7.85</v>
      </c>
      <c r="J499" t="s" s="11">
        <v>30</v>
      </c>
      <c r="K499" t="s" s="12">
        <v>529</v>
      </c>
      <c r="L499" t="s" s="12">
        <v>948</v>
      </c>
      <c r="M499" t="s" s="12">
        <v>34</v>
      </c>
    </row>
    <row r="500" ht="15" customHeight="1">
      <c r="A500" s="10">
        <v>499</v>
      </c>
      <c r="B500" t="s" s="11">
        <v>949</v>
      </c>
      <c r="C500" t="s" s="12">
        <v>950</v>
      </c>
      <c r="D500" s="13">
        <v>617950510062</v>
      </c>
      <c r="E500" t="s" s="14">
        <v>920</v>
      </c>
      <c r="F500" s="18">
        <v>0.6541666666666667</v>
      </c>
      <c r="G500" s="18">
        <v>0.66</v>
      </c>
      <c r="H500" s="21">
        <v>0.73</v>
      </c>
      <c r="I500" s="16">
        <f>F500*12</f>
        <v>7.85</v>
      </c>
      <c r="J500" t="s" s="11">
        <v>30</v>
      </c>
      <c r="K500" t="s" s="12">
        <v>529</v>
      </c>
      <c r="L500" t="s" s="12">
        <v>948</v>
      </c>
      <c r="M500" t="s" s="12">
        <v>34</v>
      </c>
    </row>
    <row r="501" ht="15" customHeight="1">
      <c r="A501" s="10">
        <v>500</v>
      </c>
      <c r="B501" t="s" s="11">
        <v>951</v>
      </c>
      <c r="C501" t="s" s="12">
        <v>952</v>
      </c>
      <c r="D501" s="13">
        <v>617950510055</v>
      </c>
      <c r="E501" t="s" s="14">
        <v>920</v>
      </c>
      <c r="F501" s="18">
        <v>0.6541666666666667</v>
      </c>
      <c r="G501" s="18">
        <v>0.66</v>
      </c>
      <c r="H501" s="21">
        <v>0.73</v>
      </c>
      <c r="I501" s="16">
        <f>F501*12</f>
        <v>7.85</v>
      </c>
      <c r="J501" t="s" s="11">
        <v>30</v>
      </c>
      <c r="K501" t="s" s="12">
        <v>529</v>
      </c>
      <c r="L501" t="s" s="12">
        <v>948</v>
      </c>
      <c r="M501" t="s" s="12">
        <v>34</v>
      </c>
    </row>
    <row r="502" ht="15" customHeight="1">
      <c r="A502" s="10">
        <v>501</v>
      </c>
      <c r="B502" t="s" s="11">
        <v>953</v>
      </c>
      <c r="C502" t="s" s="12">
        <v>954</v>
      </c>
      <c r="D502" s="13">
        <v>617950510321</v>
      </c>
      <c r="E502" t="s" s="14">
        <v>920</v>
      </c>
      <c r="F502" s="18">
        <v>0.6541666666666667</v>
      </c>
      <c r="G502" s="18">
        <v>0.66</v>
      </c>
      <c r="H502" s="21">
        <v>0.73</v>
      </c>
      <c r="I502" s="16">
        <f>F502*12</f>
        <v>7.85</v>
      </c>
      <c r="J502" t="s" s="11">
        <v>30</v>
      </c>
      <c r="K502" t="s" s="12">
        <v>529</v>
      </c>
      <c r="L502" t="s" s="12">
        <v>948</v>
      </c>
      <c r="M502" t="s" s="12">
        <v>34</v>
      </c>
    </row>
    <row r="503" ht="15" customHeight="1">
      <c r="A503" s="10">
        <v>502</v>
      </c>
      <c r="B503" t="s" s="11">
        <v>955</v>
      </c>
      <c r="C503" t="s" s="12">
        <v>956</v>
      </c>
      <c r="D503" s="13">
        <v>617950510017</v>
      </c>
      <c r="E503" t="s" s="14">
        <v>920</v>
      </c>
      <c r="F503" s="18">
        <v>0.6541666666666667</v>
      </c>
      <c r="G503" s="18">
        <v>0.66</v>
      </c>
      <c r="H503" s="21">
        <v>0.73</v>
      </c>
      <c r="I503" s="16">
        <f>F503*12</f>
        <v>7.85</v>
      </c>
      <c r="J503" t="s" s="11">
        <v>30</v>
      </c>
      <c r="K503" t="s" s="12">
        <v>529</v>
      </c>
      <c r="L503" t="s" s="12">
        <v>948</v>
      </c>
      <c r="M503" t="s" s="12">
        <v>34</v>
      </c>
    </row>
    <row r="504" ht="15" customHeight="1">
      <c r="A504" s="10">
        <v>503</v>
      </c>
      <c r="B504" t="s" s="11">
        <v>957</v>
      </c>
      <c r="C504" t="s" s="12">
        <v>958</v>
      </c>
      <c r="D504" s="13">
        <v>617950510024</v>
      </c>
      <c r="E504" t="s" s="14">
        <v>920</v>
      </c>
      <c r="F504" s="18">
        <v>0.6541666666666667</v>
      </c>
      <c r="G504" s="18">
        <v>0.66</v>
      </c>
      <c r="H504" s="21">
        <v>0.73</v>
      </c>
      <c r="I504" s="16">
        <f>F504*12</f>
        <v>7.85</v>
      </c>
      <c r="J504" t="s" s="11">
        <v>30</v>
      </c>
      <c r="K504" t="s" s="12">
        <v>529</v>
      </c>
      <c r="L504" t="s" s="12">
        <v>948</v>
      </c>
      <c r="M504" t="s" s="12">
        <v>34</v>
      </c>
    </row>
    <row r="505" ht="15" customHeight="1">
      <c r="A505" s="10">
        <v>504</v>
      </c>
      <c r="B505" t="s" s="11">
        <v>959</v>
      </c>
      <c r="C505" t="s" s="12">
        <v>960</v>
      </c>
      <c r="D505" s="13">
        <v>617950510246</v>
      </c>
      <c r="E505" t="s" s="14">
        <v>961</v>
      </c>
      <c r="F505" s="18">
        <v>0.5354166666666667</v>
      </c>
      <c r="G505" s="18">
        <v>0.535</v>
      </c>
      <c r="H505" s="21">
        <v>0.6</v>
      </c>
      <c r="I505" s="16">
        <f>F505*12</f>
        <v>6.425</v>
      </c>
      <c r="J505" t="s" s="11">
        <v>30</v>
      </c>
      <c r="K505" t="s" s="12">
        <v>529</v>
      </c>
      <c r="L505" t="s" s="12">
        <v>529</v>
      </c>
      <c r="M505" t="s" s="12">
        <v>34</v>
      </c>
    </row>
    <row r="506" ht="15" customHeight="1">
      <c r="A506" s="10">
        <v>505</v>
      </c>
      <c r="B506" t="s" s="11">
        <v>962</v>
      </c>
      <c r="C506" t="s" s="12">
        <v>963</v>
      </c>
      <c r="D506" s="13">
        <v>617950510307</v>
      </c>
      <c r="E506" t="s" s="14">
        <v>961</v>
      </c>
      <c r="F506" s="18">
        <v>0.5354166666666667</v>
      </c>
      <c r="G506" s="18">
        <v>0.535</v>
      </c>
      <c r="H506" s="21">
        <v>0.66</v>
      </c>
      <c r="I506" s="16">
        <f>F506*12</f>
        <v>6.425</v>
      </c>
      <c r="J506" t="s" s="11">
        <v>30</v>
      </c>
      <c r="K506" t="s" s="12">
        <v>529</v>
      </c>
      <c r="L506" t="s" s="12">
        <v>529</v>
      </c>
      <c r="M506" t="s" s="12">
        <v>34</v>
      </c>
    </row>
    <row r="507" ht="15" customHeight="1">
      <c r="A507" s="10">
        <v>506</v>
      </c>
      <c r="B507" t="s" s="11">
        <v>964</v>
      </c>
      <c r="C507" t="s" s="12">
        <v>965</v>
      </c>
      <c r="D507" s="13">
        <v>617950510260</v>
      </c>
      <c r="E507" t="s" s="14">
        <v>961</v>
      </c>
      <c r="F507" s="18">
        <v>0.5354166666666667</v>
      </c>
      <c r="G507" s="18">
        <v>0.535</v>
      </c>
      <c r="H507" s="21">
        <v>0.66</v>
      </c>
      <c r="I507" s="16">
        <f>F507*12</f>
        <v>6.425</v>
      </c>
      <c r="J507" t="s" s="11">
        <v>30</v>
      </c>
      <c r="K507" t="s" s="12">
        <v>529</v>
      </c>
      <c r="L507" t="s" s="12">
        <v>529</v>
      </c>
      <c r="M507" t="s" s="12">
        <v>34</v>
      </c>
    </row>
    <row r="508" ht="15" customHeight="1">
      <c r="A508" s="10">
        <v>507</v>
      </c>
      <c r="B508" t="s" s="11">
        <v>966</v>
      </c>
      <c r="C508" t="s" s="12">
        <v>967</v>
      </c>
      <c r="D508" s="13">
        <v>617950510284</v>
      </c>
      <c r="E508" t="s" s="14">
        <v>961</v>
      </c>
      <c r="F508" s="18">
        <v>0.5354166666666667</v>
      </c>
      <c r="G508" s="18">
        <v>0.535</v>
      </c>
      <c r="H508" s="21">
        <v>0.66</v>
      </c>
      <c r="I508" s="16">
        <f>F508*12</f>
        <v>6.425</v>
      </c>
      <c r="J508" t="s" s="11">
        <v>30</v>
      </c>
      <c r="K508" t="s" s="12">
        <v>529</v>
      </c>
      <c r="L508" t="s" s="12">
        <v>529</v>
      </c>
      <c r="M508" t="s" s="12">
        <v>34</v>
      </c>
    </row>
    <row r="509" ht="15" customHeight="1">
      <c r="A509" s="10">
        <v>508</v>
      </c>
      <c r="B509" t="s" s="11">
        <v>968</v>
      </c>
      <c r="C509" t="s" s="12">
        <v>969</v>
      </c>
      <c r="D509" s="13"/>
      <c r="E509" t="s" s="14">
        <v>961</v>
      </c>
      <c r="F509" s="18"/>
      <c r="G509" s="18"/>
      <c r="H509" s="21"/>
      <c r="I509" s="16"/>
      <c r="J509" s="20"/>
      <c r="K509" t="s" s="11">
        <v>514</v>
      </c>
      <c r="L509" t="s" s="11">
        <v>604</v>
      </c>
      <c r="M509" t="s" s="12">
        <v>34</v>
      </c>
    </row>
    <row r="510" ht="15" customHeight="1">
      <c r="A510" s="10">
        <v>509</v>
      </c>
      <c r="B510" t="s" s="11">
        <v>970</v>
      </c>
      <c r="C510" t="s" s="12">
        <v>971</v>
      </c>
      <c r="D510" s="13">
        <v>617950600039</v>
      </c>
      <c r="E510" t="s" s="14">
        <v>961</v>
      </c>
      <c r="F510" s="18">
        <v>0.31</v>
      </c>
      <c r="G510" s="18">
        <v>0.31</v>
      </c>
      <c r="H510" s="21">
        <v>0.345</v>
      </c>
      <c r="I510" s="16">
        <f>F510*12</f>
        <v>3.72</v>
      </c>
      <c r="J510" t="s" s="11">
        <v>30</v>
      </c>
      <c r="K510" t="s" s="11">
        <v>514</v>
      </c>
      <c r="L510" t="s" s="11">
        <v>604</v>
      </c>
      <c r="M510" t="s" s="12">
        <v>34</v>
      </c>
    </row>
    <row r="511" ht="15" customHeight="1">
      <c r="A511" s="10">
        <v>510</v>
      </c>
      <c r="B511" t="s" s="11">
        <v>972</v>
      </c>
      <c r="C511" t="s" s="12">
        <v>973</v>
      </c>
      <c r="D511" s="13">
        <v>617950600305</v>
      </c>
      <c r="E511" t="s" s="14">
        <v>974</v>
      </c>
      <c r="F511" s="18">
        <v>0.63125</v>
      </c>
      <c r="G511" s="18">
        <v>0.635</v>
      </c>
      <c r="H511" s="21">
        <v>0.71</v>
      </c>
      <c r="I511" s="16">
        <f>F511*12</f>
        <v>7.574999999999999</v>
      </c>
      <c r="J511" t="s" s="11">
        <v>30</v>
      </c>
      <c r="K511" t="s" s="11">
        <v>514</v>
      </c>
      <c r="L511" t="s" s="11">
        <v>604</v>
      </c>
      <c r="M511" t="s" s="12">
        <v>34</v>
      </c>
    </row>
    <row r="512" ht="15" customHeight="1">
      <c r="A512" s="10">
        <v>511</v>
      </c>
      <c r="B512" t="s" s="11">
        <v>975</v>
      </c>
      <c r="C512" t="s" s="12">
        <v>976</v>
      </c>
      <c r="D512" s="13">
        <v>617950600046</v>
      </c>
      <c r="E512" t="s" s="14">
        <v>977</v>
      </c>
      <c r="F512" s="18">
        <v>0.4925</v>
      </c>
      <c r="G512" s="18">
        <v>0.495</v>
      </c>
      <c r="H512" s="21">
        <v>0.55</v>
      </c>
      <c r="I512" s="16">
        <f>F512*12</f>
        <v>5.91</v>
      </c>
      <c r="J512" t="s" s="11">
        <v>30</v>
      </c>
      <c r="K512" t="s" s="12">
        <v>514</v>
      </c>
      <c r="L512" t="s" s="12">
        <v>978</v>
      </c>
      <c r="M512" t="s" s="12">
        <v>34</v>
      </c>
    </row>
    <row r="513" ht="15" customHeight="1">
      <c r="A513" s="10">
        <v>512</v>
      </c>
      <c r="B513" t="s" s="11">
        <v>979</v>
      </c>
      <c r="C513" t="s" s="12">
        <v>980</v>
      </c>
      <c r="D513" s="13">
        <v>617950600053</v>
      </c>
      <c r="E513" t="s" s="14">
        <v>981</v>
      </c>
      <c r="F513" s="18">
        <v>0.6604166666666667</v>
      </c>
      <c r="G513" s="18">
        <v>0.66</v>
      </c>
      <c r="H513" s="21">
        <v>0.74</v>
      </c>
      <c r="I513" s="16">
        <f>F513*12</f>
        <v>7.925</v>
      </c>
      <c r="J513" t="s" s="11">
        <v>30</v>
      </c>
      <c r="K513" t="s" s="12">
        <v>514</v>
      </c>
      <c r="L513" t="s" s="12">
        <v>978</v>
      </c>
      <c r="M513" t="s" s="12">
        <v>34</v>
      </c>
    </row>
    <row r="514" ht="15" customHeight="1">
      <c r="A514" s="10">
        <v>513</v>
      </c>
      <c r="B514" t="s" s="11">
        <v>982</v>
      </c>
      <c r="C514" t="s" s="12">
        <v>983</v>
      </c>
      <c r="D514" s="13">
        <v>617950600060</v>
      </c>
      <c r="E514" t="s" s="14">
        <v>984</v>
      </c>
      <c r="F514" s="18">
        <v>0.8112499999999999</v>
      </c>
      <c r="G514" s="18">
        <v>0.8149999999999999</v>
      </c>
      <c r="H514" s="21">
        <v>0.9</v>
      </c>
      <c r="I514" s="16">
        <f>F514*12</f>
        <v>9.734999999999999</v>
      </c>
      <c r="J514" t="s" s="11">
        <v>30</v>
      </c>
      <c r="K514" t="s" s="12">
        <v>514</v>
      </c>
      <c r="L514" t="s" s="12">
        <v>978</v>
      </c>
      <c r="M514" t="s" s="12">
        <v>34</v>
      </c>
    </row>
    <row r="515" ht="15" customHeight="1">
      <c r="A515" s="10">
        <v>514</v>
      </c>
      <c r="B515" t="s" s="11">
        <v>607</v>
      </c>
      <c r="C515" t="s" s="12">
        <v>608</v>
      </c>
      <c r="D515" s="13">
        <v>617950130888</v>
      </c>
      <c r="E515" t="s" s="14">
        <v>985</v>
      </c>
      <c r="F515" s="18">
        <v>0.08180555555555555</v>
      </c>
      <c r="G515" s="18">
        <v>0.08500000000000001</v>
      </c>
      <c r="H515" s="21">
        <v>0.095</v>
      </c>
      <c r="I515" s="16">
        <f>F515*36</f>
        <v>2.945</v>
      </c>
      <c r="J515" t="s" s="11">
        <v>30</v>
      </c>
      <c r="K515" t="s" s="12">
        <v>538</v>
      </c>
      <c r="L515" t="s" s="12">
        <v>607</v>
      </c>
      <c r="M515" t="s" s="12">
        <v>34</v>
      </c>
    </row>
    <row r="516" ht="15" customHeight="1">
      <c r="A516" s="10">
        <v>515</v>
      </c>
      <c r="B516" t="s" s="11">
        <v>607</v>
      </c>
      <c r="C516" t="s" s="12">
        <v>608</v>
      </c>
      <c r="D516" s="13">
        <v>617950131762</v>
      </c>
      <c r="E516" t="s" s="14">
        <v>986</v>
      </c>
      <c r="F516" s="18">
        <v>0.131875</v>
      </c>
      <c r="G516" s="18">
        <v>0.135</v>
      </c>
      <c r="H516" s="21">
        <v>0.15</v>
      </c>
      <c r="I516" s="16">
        <f>F516*24</f>
        <v>3.165</v>
      </c>
      <c r="J516" t="s" s="11">
        <v>30</v>
      </c>
      <c r="K516" t="s" s="12">
        <v>538</v>
      </c>
      <c r="L516" t="s" s="12">
        <v>607</v>
      </c>
      <c r="M516" t="s" s="12">
        <v>34</v>
      </c>
    </row>
    <row r="517" ht="15" customHeight="1">
      <c r="A517" s="10">
        <v>516</v>
      </c>
      <c r="B517" t="s" s="11">
        <v>607</v>
      </c>
      <c r="C517" t="s" s="12">
        <v>608</v>
      </c>
      <c r="D517" s="13">
        <v>617950131601</v>
      </c>
      <c r="E517" t="s" s="14">
        <v>987</v>
      </c>
      <c r="F517" s="18">
        <v>0.25</v>
      </c>
      <c r="G517" s="18">
        <v>0.25</v>
      </c>
      <c r="H517" s="21">
        <v>0.28</v>
      </c>
      <c r="I517" s="16">
        <f>F517*12</f>
        <v>3</v>
      </c>
      <c r="J517" t="s" s="11">
        <v>30</v>
      </c>
      <c r="K517" t="s" s="12">
        <v>538</v>
      </c>
      <c r="L517" t="s" s="12">
        <v>607</v>
      </c>
      <c r="M517" t="s" s="12">
        <v>34</v>
      </c>
    </row>
    <row r="518" ht="15" customHeight="1">
      <c r="A518" s="10">
        <v>517</v>
      </c>
      <c r="B518" t="s" s="11">
        <v>988</v>
      </c>
      <c r="C518" t="s" s="12">
        <v>989</v>
      </c>
      <c r="D518" s="19">
        <v>617950600589</v>
      </c>
      <c r="E518" t="s" s="14">
        <v>990</v>
      </c>
      <c r="F518" s="18">
        <v>0.305</v>
      </c>
      <c r="G518" s="18">
        <v>0.305</v>
      </c>
      <c r="H518" s="21">
        <v>0.34</v>
      </c>
      <c r="I518" s="16">
        <f>F518*40</f>
        <v>12.2</v>
      </c>
      <c r="J518" t="s" s="11">
        <v>30</v>
      </c>
      <c r="K518" t="s" s="11">
        <v>538</v>
      </c>
      <c r="L518" t="s" s="11">
        <v>991</v>
      </c>
      <c r="M518" t="s" s="12">
        <v>34</v>
      </c>
    </row>
    <row r="519" ht="15" customHeight="1">
      <c r="A519" s="10">
        <v>518</v>
      </c>
      <c r="B519" t="s" s="11">
        <v>992</v>
      </c>
      <c r="C519" t="s" s="12">
        <v>993</v>
      </c>
      <c r="D519" s="13">
        <v>617950600565</v>
      </c>
      <c r="E519" t="s" s="14">
        <v>994</v>
      </c>
      <c r="F519" s="18">
        <v>0.5283333333333333</v>
      </c>
      <c r="G519" s="18">
        <v>0.53</v>
      </c>
      <c r="H519" s="21">
        <v>0.59</v>
      </c>
      <c r="I519" s="16">
        <f>F519*12</f>
        <v>6.34</v>
      </c>
      <c r="J519" t="s" s="11">
        <v>30</v>
      </c>
      <c r="K519" t="s" s="12">
        <v>538</v>
      </c>
      <c r="L519" t="s" s="12">
        <v>995</v>
      </c>
      <c r="M519" t="s" s="12">
        <v>34</v>
      </c>
    </row>
    <row r="520" ht="15" customHeight="1">
      <c r="A520" s="10">
        <v>519</v>
      </c>
      <c r="B520" t="s" s="11">
        <v>996</v>
      </c>
      <c r="C520" t="s" s="12">
        <v>997</v>
      </c>
      <c r="D520" s="13">
        <v>617950600541</v>
      </c>
      <c r="E520" t="s" s="14">
        <v>994</v>
      </c>
      <c r="F520" s="18">
        <v>0.5283333333333333</v>
      </c>
      <c r="G520" s="18">
        <v>0.53</v>
      </c>
      <c r="H520" s="21">
        <v>0.59</v>
      </c>
      <c r="I520" s="16">
        <f>F520*12</f>
        <v>6.34</v>
      </c>
      <c r="J520" t="s" s="11">
        <v>30</v>
      </c>
      <c r="K520" t="s" s="12">
        <v>538</v>
      </c>
      <c r="L520" t="s" s="12">
        <v>995</v>
      </c>
      <c r="M520" t="s" s="12">
        <v>34</v>
      </c>
    </row>
    <row r="521" ht="15" customHeight="1">
      <c r="A521" s="10">
        <v>520</v>
      </c>
      <c r="B521" t="s" s="11">
        <v>995</v>
      </c>
      <c r="C521" t="s" s="12">
        <v>644</v>
      </c>
      <c r="D521" s="13">
        <v>617950600220</v>
      </c>
      <c r="E521" t="s" s="14">
        <v>994</v>
      </c>
      <c r="F521" s="18">
        <v>0.4370833333333333</v>
      </c>
      <c r="G521" s="18">
        <v>0.44</v>
      </c>
      <c r="H521" s="21">
        <v>0.49</v>
      </c>
      <c r="I521" s="16">
        <f>F521*12</f>
        <v>5.245</v>
      </c>
      <c r="J521" t="s" s="11">
        <v>30</v>
      </c>
      <c r="K521" t="s" s="12">
        <v>538</v>
      </c>
      <c r="L521" t="s" s="12">
        <v>995</v>
      </c>
      <c r="M521" t="s" s="12">
        <v>34</v>
      </c>
    </row>
    <row r="522" ht="15" customHeight="1">
      <c r="A522" s="10">
        <v>521</v>
      </c>
      <c r="B522" t="s" s="11">
        <v>998</v>
      </c>
      <c r="C522" t="s" s="12">
        <v>999</v>
      </c>
      <c r="D522" s="13">
        <v>617950600527</v>
      </c>
      <c r="E522" t="s" s="14">
        <v>994</v>
      </c>
      <c r="F522" s="18">
        <v>0.4779166666666667</v>
      </c>
      <c r="G522" s="18">
        <v>0.48</v>
      </c>
      <c r="H522" s="21">
        <v>0.535</v>
      </c>
      <c r="I522" s="16">
        <f>F522*12</f>
        <v>5.735</v>
      </c>
      <c r="J522" t="s" s="11">
        <v>30</v>
      </c>
      <c r="K522" t="s" s="12">
        <v>538</v>
      </c>
      <c r="L522" t="s" s="12">
        <v>1000</v>
      </c>
      <c r="M522" t="s" s="12">
        <v>34</v>
      </c>
    </row>
    <row r="523" ht="15" customHeight="1">
      <c r="A523" s="10">
        <v>522</v>
      </c>
      <c r="B523" t="s" s="11">
        <v>1001</v>
      </c>
      <c r="C523" t="s" s="12">
        <v>1002</v>
      </c>
      <c r="D523" s="13">
        <v>617950600503</v>
      </c>
      <c r="E523" t="s" s="14">
        <v>994</v>
      </c>
      <c r="F523" s="18">
        <v>0.4779166666666667</v>
      </c>
      <c r="G523" s="18">
        <v>0.48</v>
      </c>
      <c r="H523" s="21">
        <v>0.535</v>
      </c>
      <c r="I523" s="16">
        <f>F523*12</f>
        <v>5.735</v>
      </c>
      <c r="J523" t="s" s="11">
        <v>30</v>
      </c>
      <c r="K523" t="s" s="12">
        <v>538</v>
      </c>
      <c r="L523" t="s" s="12">
        <v>1000</v>
      </c>
      <c r="M523" t="s" s="12">
        <v>34</v>
      </c>
    </row>
    <row r="524" ht="15" customHeight="1">
      <c r="A524" s="10">
        <v>523</v>
      </c>
      <c r="B524" t="s" s="11">
        <v>1000</v>
      </c>
      <c r="C524" t="s" s="12">
        <v>641</v>
      </c>
      <c r="D524" s="13">
        <v>617950600244</v>
      </c>
      <c r="E524" t="s" s="14">
        <v>994</v>
      </c>
      <c r="F524" s="18">
        <v>0.37875</v>
      </c>
      <c r="G524" s="18">
        <v>0.38</v>
      </c>
      <c r="H524" s="21">
        <v>0.425</v>
      </c>
      <c r="I524" s="16">
        <f>F524*12</f>
        <v>4.545</v>
      </c>
      <c r="J524" t="s" s="11">
        <v>30</v>
      </c>
      <c r="K524" t="s" s="12">
        <v>538</v>
      </c>
      <c r="L524" t="s" s="12">
        <v>1000</v>
      </c>
      <c r="M524" t="s" s="12">
        <v>34</v>
      </c>
    </row>
    <row r="525" ht="15" customHeight="1">
      <c r="A525" s="10">
        <v>524</v>
      </c>
      <c r="B525" t="s" s="11">
        <v>1000</v>
      </c>
      <c r="C525" t="s" s="12">
        <v>641</v>
      </c>
      <c r="D525" s="13">
        <v>617950600206</v>
      </c>
      <c r="E525" t="s" s="14">
        <v>1003</v>
      </c>
      <c r="F525" s="18">
        <v>0.6804166666666666</v>
      </c>
      <c r="G525" s="18">
        <v>0.68</v>
      </c>
      <c r="H525" s="21">
        <v>0.76</v>
      </c>
      <c r="I525" s="16">
        <f>F525*12</f>
        <v>8.164999999999999</v>
      </c>
      <c r="J525" t="s" s="11">
        <v>30</v>
      </c>
      <c r="K525" t="s" s="12">
        <v>538</v>
      </c>
      <c r="L525" t="s" s="12">
        <v>1000</v>
      </c>
      <c r="M525" t="s" s="12">
        <v>34</v>
      </c>
    </row>
    <row r="526" ht="15" customHeight="1">
      <c r="A526" s="10">
        <v>525</v>
      </c>
      <c r="B526" t="s" s="11">
        <v>1004</v>
      </c>
      <c r="C526" t="s" s="11">
        <v>1005</v>
      </c>
      <c r="D526" s="13">
        <v>617950600701</v>
      </c>
      <c r="E526" t="s" s="14">
        <v>1006</v>
      </c>
      <c r="F526" s="22"/>
      <c r="G526" s="22"/>
      <c r="H526" s="21"/>
      <c r="I526" s="16"/>
      <c r="J526" t="s" s="11">
        <v>30</v>
      </c>
      <c r="K526" t="s" s="12">
        <v>550</v>
      </c>
      <c r="L526" t="s" s="12">
        <v>1007</v>
      </c>
      <c r="M526" t="s" s="12">
        <v>34</v>
      </c>
    </row>
    <row r="527" ht="15" customHeight="1">
      <c r="A527" s="10">
        <v>526</v>
      </c>
      <c r="B527" t="s" s="11">
        <v>1008</v>
      </c>
      <c r="C527" t="s" s="11">
        <v>1009</v>
      </c>
      <c r="D527" s="13">
        <v>617950600336</v>
      </c>
      <c r="E527" t="s" s="14">
        <v>1010</v>
      </c>
      <c r="F527" s="22"/>
      <c r="G527" s="22"/>
      <c r="H527" s="21"/>
      <c r="I527" s="16"/>
      <c r="J527" t="s" s="11">
        <v>30</v>
      </c>
      <c r="K527" t="s" s="12">
        <v>550</v>
      </c>
      <c r="L527" t="s" s="12">
        <v>1007</v>
      </c>
      <c r="M527" t="s" s="12">
        <v>34</v>
      </c>
    </row>
    <row r="528" ht="15" customHeight="1">
      <c r="A528" s="10">
        <v>527</v>
      </c>
      <c r="B528" t="s" s="11">
        <v>1011</v>
      </c>
      <c r="C528" t="s" s="12">
        <v>1012</v>
      </c>
      <c r="D528" s="13">
        <v>617950154532</v>
      </c>
      <c r="E528" t="s" s="14">
        <v>987</v>
      </c>
      <c r="F528" s="10">
        <v>0.295</v>
      </c>
      <c r="G528" s="10">
        <v>0.295</v>
      </c>
      <c r="H528" s="21">
        <v>0.33</v>
      </c>
      <c r="I528" s="16">
        <f>F528*12</f>
        <v>3.54</v>
      </c>
      <c r="J528" t="s" s="11">
        <v>30</v>
      </c>
      <c r="K528" t="s" s="12">
        <v>556</v>
      </c>
      <c r="L528" t="s" s="12">
        <v>556</v>
      </c>
      <c r="M528" t="s" s="12">
        <v>34</v>
      </c>
    </row>
    <row r="529" ht="15" customHeight="1">
      <c r="A529" s="10">
        <v>528</v>
      </c>
      <c r="B529" t="s" s="11">
        <v>1011</v>
      </c>
      <c r="C529" t="s" s="12">
        <v>1012</v>
      </c>
      <c r="D529" s="13">
        <v>617950154556</v>
      </c>
      <c r="E529" t="s" s="14">
        <v>1013</v>
      </c>
      <c r="F529" s="22"/>
      <c r="G529" s="22"/>
      <c r="H529" s="21"/>
      <c r="I529" s="16"/>
      <c r="J529" t="s" s="11">
        <v>30</v>
      </c>
      <c r="K529" t="s" s="12">
        <v>556</v>
      </c>
      <c r="L529" t="s" s="12">
        <v>556</v>
      </c>
      <c r="M529" t="s" s="12">
        <v>34</v>
      </c>
    </row>
    <row r="530" ht="15" customHeight="1">
      <c r="A530" s="10">
        <v>529</v>
      </c>
      <c r="B530" t="s" s="11">
        <v>664</v>
      </c>
      <c r="C530" t="s" s="12">
        <v>1014</v>
      </c>
      <c r="D530" s="13">
        <v>617950706328</v>
      </c>
      <c r="E530" t="s" s="14">
        <v>887</v>
      </c>
      <c r="F530" s="18">
        <v>0.2216666666666667</v>
      </c>
      <c r="G530" s="18">
        <v>0.225</v>
      </c>
      <c r="H530" s="21">
        <v>0.25</v>
      </c>
      <c r="I530" s="16">
        <f>F530*24</f>
        <v>5.320000000000001</v>
      </c>
      <c r="J530" t="s" s="11">
        <v>70</v>
      </c>
      <c r="K530" t="s" s="12">
        <v>511</v>
      </c>
      <c r="L530" t="s" s="12">
        <v>511</v>
      </c>
      <c r="M530" t="s" s="12">
        <v>34</v>
      </c>
    </row>
    <row r="531" ht="15" customHeight="1">
      <c r="A531" s="10">
        <v>530</v>
      </c>
      <c r="B531" t="s" s="11">
        <v>664</v>
      </c>
      <c r="C531" t="s" s="12">
        <v>1014</v>
      </c>
      <c r="D531" s="13">
        <v>617950701460</v>
      </c>
      <c r="E531" t="s" s="14">
        <v>1015</v>
      </c>
      <c r="F531" s="18">
        <v>0.2895833333333334</v>
      </c>
      <c r="G531" s="18">
        <v>0.29</v>
      </c>
      <c r="H531" s="21">
        <v>0.325</v>
      </c>
      <c r="I531" s="16">
        <f>F531*24</f>
        <v>6.950000000000002</v>
      </c>
      <c r="J531" t="s" s="11">
        <v>70</v>
      </c>
      <c r="K531" t="s" s="12">
        <v>511</v>
      </c>
      <c r="L531" t="s" s="12">
        <v>511</v>
      </c>
      <c r="M531" t="s" s="12">
        <v>34</v>
      </c>
    </row>
    <row r="532" ht="15" customHeight="1">
      <c r="A532" s="10">
        <v>531</v>
      </c>
      <c r="B532" t="s" s="11">
        <v>649</v>
      </c>
      <c r="C532" t="s" s="12">
        <v>1016</v>
      </c>
      <c r="D532" s="13">
        <v>617950703341</v>
      </c>
      <c r="E532" t="s" s="14">
        <v>1017</v>
      </c>
      <c r="F532" s="18">
        <v>0.2958333333333333</v>
      </c>
      <c r="G532" s="18">
        <v>0.3</v>
      </c>
      <c r="H532" s="21">
        <v>0.33</v>
      </c>
      <c r="I532" s="16">
        <f>F532*24</f>
        <v>7.099999999999999</v>
      </c>
      <c r="J532" t="s" s="11">
        <v>70</v>
      </c>
      <c r="K532" t="s" s="12">
        <v>511</v>
      </c>
      <c r="L532" t="s" s="12">
        <v>511</v>
      </c>
      <c r="M532" t="s" s="12">
        <v>34</v>
      </c>
    </row>
    <row r="533" ht="15" customHeight="1">
      <c r="A533" s="10">
        <v>532</v>
      </c>
      <c r="B533" t="s" s="11">
        <v>565</v>
      </c>
      <c r="C533" t="s" s="12">
        <v>1018</v>
      </c>
      <c r="D533" s="13">
        <v>617950701392</v>
      </c>
      <c r="E533" t="s" s="14">
        <v>1019</v>
      </c>
      <c r="F533" s="18">
        <v>0.2895833333333334</v>
      </c>
      <c r="G533" s="18">
        <v>0.29</v>
      </c>
      <c r="H533" s="21">
        <v>0.33</v>
      </c>
      <c r="I533" s="16">
        <f>F533*24</f>
        <v>6.950000000000002</v>
      </c>
      <c r="J533" t="s" s="11">
        <v>70</v>
      </c>
      <c r="K533" t="s" s="11">
        <v>511</v>
      </c>
      <c r="L533" t="s" s="11">
        <v>511</v>
      </c>
      <c r="M533" t="s" s="12">
        <v>34</v>
      </c>
    </row>
    <row r="534" ht="15" customHeight="1">
      <c r="A534" s="10">
        <v>533</v>
      </c>
      <c r="B534" t="s" s="11">
        <v>1020</v>
      </c>
      <c r="C534" t="s" s="12">
        <v>692</v>
      </c>
      <c r="D534" s="13">
        <v>617950701552</v>
      </c>
      <c r="E534" t="s" s="14">
        <v>1021</v>
      </c>
      <c r="F534" s="18">
        <v>0.2895833333333334</v>
      </c>
      <c r="G534" s="18">
        <v>0.29</v>
      </c>
      <c r="H534" s="21">
        <v>0.33</v>
      </c>
      <c r="I534" s="16">
        <f>F534*24</f>
        <v>6.950000000000002</v>
      </c>
      <c r="J534" t="s" s="11">
        <v>70</v>
      </c>
      <c r="K534" t="s" s="12">
        <v>511</v>
      </c>
      <c r="L534" t="s" s="12">
        <v>511</v>
      </c>
      <c r="M534" t="s" s="12">
        <v>34</v>
      </c>
    </row>
    <row r="535" ht="15" customHeight="1">
      <c r="A535" s="10">
        <v>534</v>
      </c>
      <c r="B535" t="s" s="11">
        <v>1022</v>
      </c>
      <c r="C535" t="s" s="12">
        <v>1023</v>
      </c>
      <c r="D535" s="13">
        <v>617950701514</v>
      </c>
      <c r="E535" t="s" s="14">
        <v>1017</v>
      </c>
      <c r="F535" s="18">
        <v>0.315</v>
      </c>
      <c r="G535" s="18">
        <v>0.315</v>
      </c>
      <c r="H535" s="21">
        <v>0.35</v>
      </c>
      <c r="I535" s="16">
        <f>F535*24</f>
        <v>7.56</v>
      </c>
      <c r="J535" t="s" s="11">
        <v>70</v>
      </c>
      <c r="K535" t="s" s="12">
        <v>511</v>
      </c>
      <c r="L535" t="s" s="12">
        <v>511</v>
      </c>
      <c r="M535" t="s" s="12">
        <v>34</v>
      </c>
    </row>
    <row r="536" ht="15" customHeight="1">
      <c r="A536" s="10">
        <v>535</v>
      </c>
      <c r="B536" t="s" s="11">
        <v>1024</v>
      </c>
      <c r="C536" t="s" s="11">
        <v>1025</v>
      </c>
      <c r="D536" s="13">
        <v>617950701446</v>
      </c>
      <c r="E536" t="s" s="14">
        <v>920</v>
      </c>
      <c r="F536" s="18">
        <v>0.3</v>
      </c>
      <c r="G536" s="18">
        <v>0.3</v>
      </c>
      <c r="H536" s="21">
        <v>0.33</v>
      </c>
      <c r="I536" s="16">
        <f>F536*12</f>
        <v>3.6</v>
      </c>
      <c r="J536" t="s" s="11">
        <v>102</v>
      </c>
      <c r="K536" t="s" s="12">
        <v>544</v>
      </c>
      <c r="L536" t="s" s="12">
        <v>544</v>
      </c>
      <c r="M536" t="s" s="12">
        <v>34</v>
      </c>
    </row>
    <row r="537" ht="15" customHeight="1">
      <c r="A537" s="10">
        <v>536</v>
      </c>
      <c r="B537" t="s" s="11">
        <v>1026</v>
      </c>
      <c r="C537" t="s" s="11">
        <v>1027</v>
      </c>
      <c r="D537" s="13">
        <v>617950701422</v>
      </c>
      <c r="E537" t="s" s="14">
        <v>920</v>
      </c>
      <c r="F537" s="18">
        <v>0.3</v>
      </c>
      <c r="G537" s="18">
        <v>0.3</v>
      </c>
      <c r="H537" s="21">
        <v>0.33</v>
      </c>
      <c r="I537" s="16">
        <f>F537*12</f>
        <v>3.6</v>
      </c>
      <c r="J537" t="s" s="11">
        <v>102</v>
      </c>
      <c r="K537" t="s" s="12">
        <v>544</v>
      </c>
      <c r="L537" t="s" s="12">
        <v>544</v>
      </c>
      <c r="M537" t="s" s="12">
        <v>34</v>
      </c>
    </row>
    <row r="538" ht="15" customHeight="1">
      <c r="A538" s="10">
        <v>537</v>
      </c>
      <c r="B538" t="s" s="11">
        <v>1028</v>
      </c>
      <c r="C538" t="s" s="12">
        <v>1029</v>
      </c>
      <c r="D538" s="13">
        <v>617950701439</v>
      </c>
      <c r="E538" t="s" s="14">
        <v>920</v>
      </c>
      <c r="F538" s="18">
        <v>0.3</v>
      </c>
      <c r="G538" s="18">
        <v>0.3</v>
      </c>
      <c r="H538" s="21">
        <v>0.33</v>
      </c>
      <c r="I538" s="16">
        <f>F538*12</f>
        <v>3.6</v>
      </c>
      <c r="J538" t="s" s="11">
        <v>102</v>
      </c>
      <c r="K538" t="s" s="12">
        <v>544</v>
      </c>
      <c r="L538" t="s" s="12">
        <v>544</v>
      </c>
      <c r="M538" t="s" s="12">
        <v>34</v>
      </c>
    </row>
    <row r="539" ht="15" customHeight="1">
      <c r="A539" s="10">
        <v>538</v>
      </c>
      <c r="B539" t="s" s="11">
        <v>1030</v>
      </c>
      <c r="C539" t="s" s="12">
        <v>1031</v>
      </c>
      <c r="D539" s="13">
        <v>617950701415</v>
      </c>
      <c r="E539" t="s" s="14">
        <v>920</v>
      </c>
      <c r="F539" s="18">
        <v>0.3</v>
      </c>
      <c r="G539" s="18">
        <v>0.3</v>
      </c>
      <c r="H539" s="21">
        <v>0.33</v>
      </c>
      <c r="I539" s="16">
        <f>F539*12</f>
        <v>3.6</v>
      </c>
      <c r="J539" t="s" s="11">
        <v>102</v>
      </c>
      <c r="K539" t="s" s="11">
        <v>544</v>
      </c>
      <c r="L539" t="s" s="11">
        <v>544</v>
      </c>
      <c r="M539" t="s" s="12">
        <v>34</v>
      </c>
    </row>
    <row r="540" ht="15" customHeight="1">
      <c r="A540" s="10">
        <v>539</v>
      </c>
      <c r="B540" t="s" s="11">
        <v>1032</v>
      </c>
      <c r="C540" t="s" s="11">
        <v>1033</v>
      </c>
      <c r="D540" s="19">
        <v>617950701453</v>
      </c>
      <c r="E540" t="s" s="14">
        <v>920</v>
      </c>
      <c r="F540" s="18">
        <v>0.3</v>
      </c>
      <c r="G540" s="18">
        <v>0.3</v>
      </c>
      <c r="H540" s="21">
        <v>0.33</v>
      </c>
      <c r="I540" s="16">
        <f>F540*12</f>
        <v>3.6</v>
      </c>
      <c r="J540" t="s" s="11">
        <v>102</v>
      </c>
      <c r="K540" t="s" s="11">
        <v>544</v>
      </c>
      <c r="L540" t="s" s="11">
        <v>544</v>
      </c>
      <c r="M540" t="s" s="12">
        <v>34</v>
      </c>
    </row>
    <row r="541" ht="15" customHeight="1">
      <c r="A541" s="10">
        <v>540</v>
      </c>
      <c r="B541" t="s" s="11">
        <v>1034</v>
      </c>
      <c r="C541" t="s" s="12">
        <v>602</v>
      </c>
      <c r="D541" s="13">
        <v>617950804246</v>
      </c>
      <c r="E541" t="s" s="14">
        <v>1035</v>
      </c>
      <c r="F541" s="18">
        <v>0.2727083333333333</v>
      </c>
      <c r="G541" s="18">
        <v>0.275</v>
      </c>
      <c r="H541" s="21">
        <v>0.31</v>
      </c>
      <c r="I541" s="16">
        <f>F541*24</f>
        <v>6.544999999999998</v>
      </c>
      <c r="J541" t="s" s="11">
        <v>90</v>
      </c>
      <c r="K541" t="s" s="11">
        <v>523</v>
      </c>
      <c r="L541" t="s" s="11">
        <v>1034</v>
      </c>
      <c r="M541" t="s" s="12">
        <v>34</v>
      </c>
    </row>
    <row r="542" ht="15" customHeight="1">
      <c r="A542" s="10">
        <v>541</v>
      </c>
      <c r="B542" t="s" s="11">
        <v>1034</v>
      </c>
      <c r="C542" t="s" s="12">
        <v>602</v>
      </c>
      <c r="D542" s="13">
        <v>617950804536</v>
      </c>
      <c r="E542" t="s" s="14">
        <v>1036</v>
      </c>
      <c r="F542" s="18">
        <v>0.3770833333333334</v>
      </c>
      <c r="G542" s="18">
        <v>0.38</v>
      </c>
      <c r="H542" s="21">
        <v>0.42</v>
      </c>
      <c r="I542" s="16">
        <f>F542*24</f>
        <v>9.050000000000001</v>
      </c>
      <c r="J542" t="s" s="11">
        <v>90</v>
      </c>
      <c r="K542" t="s" s="12">
        <v>523</v>
      </c>
      <c r="L542" t="s" s="12">
        <v>1034</v>
      </c>
      <c r="M542" t="s" s="12">
        <v>34</v>
      </c>
    </row>
    <row r="543" ht="15" customHeight="1">
      <c r="A543" s="10">
        <v>542</v>
      </c>
      <c r="B543" t="s" s="11">
        <v>601</v>
      </c>
      <c r="C543" t="s" s="12">
        <v>602</v>
      </c>
      <c r="D543" s="19">
        <v>617950804857</v>
      </c>
      <c r="E543" t="s" s="14">
        <v>1037</v>
      </c>
      <c r="F543" s="18">
        <v>0.5770833333333333</v>
      </c>
      <c r="G543" s="18">
        <v>0.58</v>
      </c>
      <c r="H543" s="21">
        <v>0.65</v>
      </c>
      <c r="I543" s="16">
        <f>F543*24</f>
        <v>13.85</v>
      </c>
      <c r="J543" t="s" s="11">
        <v>90</v>
      </c>
      <c r="K543" t="s" s="12">
        <v>523</v>
      </c>
      <c r="L543" t="s" s="12">
        <v>1034</v>
      </c>
      <c r="M543" t="s" s="12">
        <v>34</v>
      </c>
    </row>
    <row r="544" ht="15" customHeight="1">
      <c r="A544" s="10">
        <v>543</v>
      </c>
      <c r="B544" t="s" s="11">
        <v>574</v>
      </c>
      <c r="C544" t="s" s="12">
        <v>1038</v>
      </c>
      <c r="D544" s="13">
        <v>617950803232</v>
      </c>
      <c r="E544" t="s" s="14">
        <v>1039</v>
      </c>
      <c r="F544" s="18">
        <v>0.2045833333333333</v>
      </c>
      <c r="G544" s="18">
        <v>0.205</v>
      </c>
      <c r="H544" s="21">
        <v>0.23</v>
      </c>
      <c r="I544" s="16">
        <f>F544*24</f>
        <v>4.909999999999999</v>
      </c>
      <c r="J544" t="s" s="11">
        <v>70</v>
      </c>
      <c r="K544" t="s" s="11">
        <v>523</v>
      </c>
      <c r="L544" t="s" s="11">
        <v>1040</v>
      </c>
      <c r="M544" t="s" s="12">
        <v>34</v>
      </c>
    </row>
    <row r="545" ht="15" customHeight="1">
      <c r="A545" s="10">
        <v>544</v>
      </c>
      <c r="B545" t="s" s="11">
        <v>574</v>
      </c>
      <c r="C545" t="s" s="12">
        <v>1038</v>
      </c>
      <c r="D545" s="13">
        <v>617950803560</v>
      </c>
      <c r="E545" t="s" s="14">
        <v>1041</v>
      </c>
      <c r="F545" s="18">
        <v>0.3545833333333333</v>
      </c>
      <c r="G545" s="18">
        <v>0.355</v>
      </c>
      <c r="H545" s="21">
        <v>0.395</v>
      </c>
      <c r="I545" s="16">
        <f>F545*24</f>
        <v>8.51</v>
      </c>
      <c r="J545" t="s" s="11">
        <v>70</v>
      </c>
      <c r="K545" t="s" s="11">
        <v>523</v>
      </c>
      <c r="L545" t="s" s="11">
        <v>1040</v>
      </c>
      <c r="M545" t="s" s="12">
        <v>34</v>
      </c>
    </row>
    <row r="546" ht="15" customHeight="1">
      <c r="A546" s="10">
        <v>545</v>
      </c>
      <c r="B546" t="s" s="11">
        <v>1042</v>
      </c>
      <c r="C546" t="s" s="12">
        <v>653</v>
      </c>
      <c r="D546" s="19">
        <v>617950803720</v>
      </c>
      <c r="E546" t="s" s="11">
        <v>1043</v>
      </c>
      <c r="F546" s="18">
        <v>0.181875</v>
      </c>
      <c r="G546" s="18">
        <v>0.185</v>
      </c>
      <c r="H546" s="21">
        <v>0.205</v>
      </c>
      <c r="I546" s="16">
        <f>F546*24</f>
        <v>4.365</v>
      </c>
      <c r="J546" t="s" s="11">
        <v>70</v>
      </c>
      <c r="K546" t="s" s="12">
        <v>523</v>
      </c>
      <c r="L546" t="s" s="12">
        <v>1040</v>
      </c>
      <c r="M546" t="s" s="12">
        <v>34</v>
      </c>
    </row>
    <row r="547" ht="15" customHeight="1">
      <c r="A547" s="10">
        <v>546</v>
      </c>
      <c r="B547" t="s" s="11">
        <v>1042</v>
      </c>
      <c r="C547" t="s" s="12">
        <v>653</v>
      </c>
      <c r="D547" s="19">
        <v>617950803652</v>
      </c>
      <c r="E547" t="s" s="11">
        <v>1041</v>
      </c>
      <c r="F547" s="18">
        <v>0.3272916666666667</v>
      </c>
      <c r="G547" s="18">
        <v>0.33</v>
      </c>
      <c r="H547" s="21">
        <v>0.365</v>
      </c>
      <c r="I547" s="16">
        <f>F547*24</f>
        <v>7.855</v>
      </c>
      <c r="J547" t="s" s="11">
        <v>70</v>
      </c>
      <c r="K547" t="s" s="12">
        <v>523</v>
      </c>
      <c r="L547" t="s" s="12">
        <v>1040</v>
      </c>
      <c r="M547" t="s" s="12">
        <v>34</v>
      </c>
    </row>
    <row r="548" ht="15" customHeight="1">
      <c r="A548" s="10">
        <v>547</v>
      </c>
      <c r="B548" t="s" s="11">
        <v>1044</v>
      </c>
      <c r="C548" t="s" s="12">
        <v>623</v>
      </c>
      <c r="D548" s="13">
        <v>617950700371</v>
      </c>
      <c r="E548" t="s" s="14">
        <v>881</v>
      </c>
      <c r="F548" s="18">
        <v>0.2454166666666666</v>
      </c>
      <c r="G548" s="18">
        <v>0.245</v>
      </c>
      <c r="H548" s="21">
        <v>0.275</v>
      </c>
      <c r="I548" s="16">
        <f>F548*24</f>
        <v>5.889999999999998</v>
      </c>
      <c r="J548" t="s" s="11">
        <v>93</v>
      </c>
      <c r="K548" t="s" s="12">
        <v>535</v>
      </c>
      <c r="L548" t="s" s="12">
        <v>1045</v>
      </c>
      <c r="M548" t="s" s="12">
        <v>34</v>
      </c>
    </row>
    <row r="549" ht="15" customHeight="1">
      <c r="A549" s="10">
        <v>548</v>
      </c>
      <c r="B549" t="s" s="11">
        <v>1044</v>
      </c>
      <c r="C549" t="s" s="12">
        <v>623</v>
      </c>
      <c r="D549" s="13">
        <v>617950701194</v>
      </c>
      <c r="E549" t="s" s="14">
        <v>887</v>
      </c>
      <c r="F549" s="18">
        <v>0.4208333333333333</v>
      </c>
      <c r="G549" s="18">
        <v>0.425</v>
      </c>
      <c r="H549" s="21">
        <v>0.47</v>
      </c>
      <c r="I549" s="16">
        <f>F549*24</f>
        <v>10.1</v>
      </c>
      <c r="J549" t="s" s="11">
        <v>93</v>
      </c>
      <c r="K549" t="s" s="12">
        <v>535</v>
      </c>
      <c r="L549" t="s" s="12">
        <v>1045</v>
      </c>
      <c r="M549" t="s" s="12">
        <v>34</v>
      </c>
    </row>
    <row r="550" ht="15" customHeight="1">
      <c r="A550" s="10">
        <v>549</v>
      </c>
      <c r="B550" t="s" s="11">
        <v>1046</v>
      </c>
      <c r="C550" t="s" s="12">
        <v>620</v>
      </c>
      <c r="D550" s="13">
        <v>617950701378</v>
      </c>
      <c r="E550" t="s" s="14">
        <v>881</v>
      </c>
      <c r="F550" s="18">
        <v>0.275</v>
      </c>
      <c r="G550" s="18">
        <v>0.275</v>
      </c>
      <c r="H550" s="21">
        <v>0.31</v>
      </c>
      <c r="I550" s="16">
        <f>F550*24</f>
        <v>6.600000000000001</v>
      </c>
      <c r="J550" t="s" s="11">
        <v>93</v>
      </c>
      <c r="K550" t="s" s="12">
        <v>535</v>
      </c>
      <c r="L550" t="s" s="12">
        <v>788</v>
      </c>
      <c r="M550" t="s" s="12">
        <v>34</v>
      </c>
    </row>
    <row r="551" ht="15" customHeight="1">
      <c r="A551" s="10">
        <v>550</v>
      </c>
      <c r="B551" t="s" s="11">
        <v>1046</v>
      </c>
      <c r="C551" t="s" s="12">
        <v>620</v>
      </c>
      <c r="D551" s="13">
        <v>617950700197</v>
      </c>
      <c r="E551" t="s" s="14">
        <v>887</v>
      </c>
      <c r="F551" s="18">
        <v>0.475</v>
      </c>
      <c r="G551" s="18">
        <v>0.475</v>
      </c>
      <c r="H551" s="21">
        <v>0.53</v>
      </c>
      <c r="I551" s="16">
        <f>F551*24</f>
        <v>11.4</v>
      </c>
      <c r="J551" t="s" s="11">
        <v>93</v>
      </c>
      <c r="K551" t="s" s="12">
        <v>535</v>
      </c>
      <c r="L551" t="s" s="12">
        <v>788</v>
      </c>
      <c r="M551" t="s" s="12">
        <v>34</v>
      </c>
    </row>
    <row r="552" ht="15" customHeight="1">
      <c r="A552" s="10">
        <v>551</v>
      </c>
      <c r="B552" t="s" s="11">
        <v>1047</v>
      </c>
      <c r="C552" t="s" s="12">
        <v>1048</v>
      </c>
      <c r="D552" s="13">
        <v>617950205593</v>
      </c>
      <c r="E552" t="s" s="14">
        <v>1049</v>
      </c>
      <c r="F552" s="18">
        <v>0.7916666666666666</v>
      </c>
      <c r="G552" s="18">
        <v>0.795</v>
      </c>
      <c r="H552" s="21">
        <v>0.88</v>
      </c>
      <c r="I552" s="16">
        <f>F552*12</f>
        <v>9.5</v>
      </c>
      <c r="J552" t="s" s="11">
        <v>96</v>
      </c>
      <c r="K552" t="s" s="12">
        <v>541</v>
      </c>
      <c r="L552" t="s" s="12">
        <v>541</v>
      </c>
      <c r="M552" t="s" s="12">
        <v>34</v>
      </c>
    </row>
    <row r="553" ht="15" customHeight="1">
      <c r="A553" s="10">
        <v>552</v>
      </c>
      <c r="B553" t="s" s="11">
        <v>1050</v>
      </c>
      <c r="C553" t="s" s="12">
        <v>1051</v>
      </c>
      <c r="D553" s="13">
        <v>617950205531</v>
      </c>
      <c r="E553" t="s" s="14">
        <v>1052</v>
      </c>
      <c r="F553" s="18">
        <v>0.7916666666666666</v>
      </c>
      <c r="G553" s="18">
        <v>0.795</v>
      </c>
      <c r="H553" s="21">
        <v>0.88</v>
      </c>
      <c r="I553" s="16">
        <f>F553*12</f>
        <v>9.5</v>
      </c>
      <c r="J553" t="s" s="11">
        <v>96</v>
      </c>
      <c r="K553" t="s" s="12">
        <v>541</v>
      </c>
      <c r="L553" t="s" s="12">
        <v>541</v>
      </c>
      <c r="M553" t="s" s="12">
        <v>34</v>
      </c>
    </row>
    <row r="554" ht="15" customHeight="1">
      <c r="A554" s="10">
        <v>553</v>
      </c>
      <c r="B554" t="s" s="11">
        <v>1053</v>
      </c>
      <c r="C554" t="s" s="12">
        <v>1054</v>
      </c>
      <c r="D554" s="13">
        <v>617950303176</v>
      </c>
      <c r="E554" t="s" s="14">
        <v>1055</v>
      </c>
      <c r="F554" s="22"/>
      <c r="G554" s="22"/>
      <c r="H554" s="21"/>
      <c r="I554" s="16"/>
      <c r="J554" t="s" s="11">
        <v>99</v>
      </c>
      <c r="K554" t="s" s="12">
        <v>508</v>
      </c>
      <c r="L554" t="s" s="12">
        <v>508</v>
      </c>
      <c r="M554" t="s" s="12">
        <v>34</v>
      </c>
    </row>
    <row r="555" ht="15" customHeight="1">
      <c r="A555" s="10">
        <v>554</v>
      </c>
      <c r="B555" t="s" s="11">
        <v>1056</v>
      </c>
      <c r="C555" t="s" s="12">
        <v>1057</v>
      </c>
      <c r="D555" s="13">
        <v>617950303190</v>
      </c>
      <c r="E555" t="s" s="14">
        <v>1055</v>
      </c>
      <c r="F555" s="22"/>
      <c r="G555" s="22"/>
      <c r="H555" s="21"/>
      <c r="I555" s="16"/>
      <c r="J555" t="s" s="11">
        <v>99</v>
      </c>
      <c r="K555" t="s" s="12">
        <v>508</v>
      </c>
      <c r="L555" t="s" s="12">
        <v>508</v>
      </c>
      <c r="M555" t="s" s="12">
        <v>34</v>
      </c>
    </row>
    <row r="556" ht="15" customHeight="1">
      <c r="A556" s="10">
        <v>555</v>
      </c>
      <c r="B556" t="s" s="11">
        <v>1058</v>
      </c>
      <c r="C556" t="s" s="12">
        <v>1059</v>
      </c>
      <c r="D556" s="13">
        <v>617950300274</v>
      </c>
      <c r="E556" t="s" s="14">
        <v>1060</v>
      </c>
      <c r="F556" s="18">
        <v>0.3375</v>
      </c>
      <c r="G556" s="18">
        <v>0.34</v>
      </c>
      <c r="H556" s="21">
        <v>0.38</v>
      </c>
      <c r="I556" s="16">
        <f>F556*20</f>
        <v>6.75</v>
      </c>
      <c r="J556" t="s" s="11">
        <v>108</v>
      </c>
      <c r="K556" t="s" s="12">
        <v>496</v>
      </c>
      <c r="L556" t="s" s="12">
        <v>1061</v>
      </c>
      <c r="M556" t="s" s="12">
        <v>34</v>
      </c>
    </row>
    <row r="557" ht="15" customHeight="1">
      <c r="A557" s="10">
        <v>556</v>
      </c>
      <c r="B557" t="s" s="11">
        <v>1062</v>
      </c>
      <c r="C557" t="s" s="12">
        <v>1063</v>
      </c>
      <c r="D557" s="13">
        <v>617950300212</v>
      </c>
      <c r="E557" t="s" s="14">
        <v>1060</v>
      </c>
      <c r="F557" s="18">
        <v>0.34125</v>
      </c>
      <c r="G557" s="18">
        <v>0.345</v>
      </c>
      <c r="H557" s="21">
        <v>0.38</v>
      </c>
      <c r="I557" s="16">
        <f>F557*20</f>
        <v>6.825</v>
      </c>
      <c r="J557" t="s" s="11">
        <v>108</v>
      </c>
      <c r="K557" t="s" s="12">
        <v>496</v>
      </c>
      <c r="L557" t="s" s="12">
        <v>1061</v>
      </c>
      <c r="M557" t="s" s="12">
        <v>34</v>
      </c>
    </row>
    <row r="558" ht="15" customHeight="1">
      <c r="A558" s="10">
        <v>557</v>
      </c>
      <c r="B558" t="s" s="11">
        <v>1064</v>
      </c>
      <c r="C558" t="s" s="12">
        <v>1065</v>
      </c>
      <c r="D558" s="13">
        <v>617950300052</v>
      </c>
      <c r="E558" t="s" s="14">
        <v>1060</v>
      </c>
      <c r="F558" s="18">
        <v>0.3475</v>
      </c>
      <c r="G558" s="18">
        <v>0.35</v>
      </c>
      <c r="H558" s="21">
        <v>0.39</v>
      </c>
      <c r="I558" s="16">
        <f>F558*20</f>
        <v>6.949999999999999</v>
      </c>
      <c r="J558" t="s" s="11">
        <v>108</v>
      </c>
      <c r="K558" t="s" s="12">
        <v>496</v>
      </c>
      <c r="L558" t="s" s="12">
        <v>1061</v>
      </c>
      <c r="M558" t="s" s="12">
        <v>34</v>
      </c>
    </row>
    <row r="559" ht="15" customHeight="1">
      <c r="A559" s="10">
        <v>558</v>
      </c>
      <c r="B559" t="s" s="11">
        <v>1066</v>
      </c>
      <c r="C559" t="s" s="12">
        <v>1067</v>
      </c>
      <c r="D559" s="13">
        <v>617950300205</v>
      </c>
      <c r="E559" t="s" s="14">
        <v>935</v>
      </c>
      <c r="F559" s="18">
        <v>0.6104166666666667</v>
      </c>
      <c r="G559" s="18">
        <v>0.61</v>
      </c>
      <c r="H559" s="21">
        <v>0.68</v>
      </c>
      <c r="I559" s="16">
        <f>F559*12</f>
        <v>7.325000000000001</v>
      </c>
      <c r="J559" t="s" s="11">
        <v>108</v>
      </c>
      <c r="K559" t="s" s="12">
        <v>496</v>
      </c>
      <c r="L559" t="s" s="12">
        <v>1061</v>
      </c>
      <c r="M559" t="s" s="12">
        <v>34</v>
      </c>
    </row>
    <row r="560" ht="15" customHeight="1">
      <c r="A560" s="10">
        <v>559</v>
      </c>
      <c r="B560" t="s" s="11">
        <v>1068</v>
      </c>
      <c r="C560" t="s" s="12">
        <v>1069</v>
      </c>
      <c r="D560" s="13">
        <v>617950300236</v>
      </c>
      <c r="E560" t="s" s="14">
        <v>1060</v>
      </c>
      <c r="F560" s="18">
        <v>0.35</v>
      </c>
      <c r="G560" s="18">
        <v>0.35</v>
      </c>
      <c r="H560" s="21">
        <v>0.395</v>
      </c>
      <c r="I560" s="16">
        <f>F560*20</f>
        <v>7</v>
      </c>
      <c r="J560" t="s" s="11">
        <v>108</v>
      </c>
      <c r="K560" t="s" s="12">
        <v>496</v>
      </c>
      <c r="L560" t="s" s="12">
        <v>1061</v>
      </c>
      <c r="M560" t="s" s="12">
        <v>34</v>
      </c>
    </row>
    <row r="561" ht="15" customHeight="1">
      <c r="A561" s="10">
        <v>560</v>
      </c>
      <c r="B561" t="s" s="11">
        <v>1070</v>
      </c>
      <c r="C561" t="s" s="12">
        <v>1071</v>
      </c>
      <c r="D561" s="13">
        <v>617950300298</v>
      </c>
      <c r="E561" t="s" s="14">
        <v>1060</v>
      </c>
      <c r="F561" s="18">
        <v>0.35625</v>
      </c>
      <c r="G561" s="18">
        <v>0.36</v>
      </c>
      <c r="H561" s="21">
        <v>0.4</v>
      </c>
      <c r="I561" s="16">
        <f>F561*20</f>
        <v>7.125</v>
      </c>
      <c r="J561" t="s" s="11">
        <v>108</v>
      </c>
      <c r="K561" t="s" s="12">
        <v>496</v>
      </c>
      <c r="L561" t="s" s="12">
        <v>1061</v>
      </c>
      <c r="M561" t="s" s="12">
        <v>34</v>
      </c>
    </row>
    <row r="562" ht="15" customHeight="1">
      <c r="A562" s="10">
        <v>561</v>
      </c>
      <c r="B562" t="s" s="11">
        <v>1072</v>
      </c>
      <c r="C562" t="s" s="11">
        <v>1073</v>
      </c>
      <c r="D562" s="13">
        <v>617950302155</v>
      </c>
      <c r="E562" t="s" s="14">
        <v>1074</v>
      </c>
      <c r="F562" s="18">
        <v>0.2865</v>
      </c>
      <c r="G562" s="18">
        <v>0.29</v>
      </c>
      <c r="H562" s="21">
        <v>0.32</v>
      </c>
      <c r="I562" s="16">
        <f>F562*20</f>
        <v>5.73</v>
      </c>
      <c r="J562" t="s" s="11">
        <v>108</v>
      </c>
      <c r="K562" t="s" s="12">
        <v>496</v>
      </c>
      <c r="L562" t="s" s="12">
        <v>1075</v>
      </c>
      <c r="M562" t="s" s="12">
        <v>34</v>
      </c>
    </row>
    <row r="563" ht="15" customHeight="1">
      <c r="A563" s="10">
        <v>562</v>
      </c>
      <c r="B563" t="s" s="11">
        <v>1076</v>
      </c>
      <c r="C563" t="s" s="12">
        <v>1077</v>
      </c>
      <c r="D563" s="13">
        <v>617950300014</v>
      </c>
      <c r="E563" t="s" s="14">
        <v>1078</v>
      </c>
      <c r="F563" s="18">
        <v>0.38375</v>
      </c>
      <c r="G563" s="18">
        <v>0.385</v>
      </c>
      <c r="H563" s="21">
        <v>0.43</v>
      </c>
      <c r="I563" s="16">
        <f>F563*20</f>
        <v>7.675</v>
      </c>
      <c r="J563" t="s" s="11">
        <v>108</v>
      </c>
      <c r="K563" t="s" s="11">
        <v>496</v>
      </c>
      <c r="L563" t="s" s="11">
        <v>1075</v>
      </c>
      <c r="M563" t="s" s="12">
        <v>34</v>
      </c>
    </row>
    <row r="564" ht="15" customHeight="1">
      <c r="A564" s="10">
        <v>563</v>
      </c>
      <c r="B564" t="s" s="11">
        <v>1079</v>
      </c>
      <c r="C564" t="s" s="12">
        <v>1080</v>
      </c>
      <c r="D564" s="13">
        <v>617950300038</v>
      </c>
      <c r="E564" t="s" s="14">
        <v>1081</v>
      </c>
      <c r="F564" s="18">
        <v>0.6916666666666668</v>
      </c>
      <c r="G564" s="18">
        <v>0.695</v>
      </c>
      <c r="H564" s="21">
        <v>0.77</v>
      </c>
      <c r="I564" s="16">
        <f>F564*12</f>
        <v>8.300000000000001</v>
      </c>
      <c r="J564" t="s" s="11">
        <v>108</v>
      </c>
      <c r="K564" t="s" s="11">
        <v>496</v>
      </c>
      <c r="L564" t="s" s="11">
        <v>1075</v>
      </c>
      <c r="M564" t="s" s="12">
        <v>34</v>
      </c>
    </row>
    <row r="565" ht="15" customHeight="1">
      <c r="A565" s="10">
        <v>564</v>
      </c>
      <c r="B565" t="s" s="11">
        <v>1082</v>
      </c>
      <c r="C565" t="s" s="12">
        <v>1083</v>
      </c>
      <c r="D565" s="13">
        <v>617950300021</v>
      </c>
      <c r="E565" t="s" s="14">
        <v>1078</v>
      </c>
      <c r="F565" s="18">
        <v>0.38375</v>
      </c>
      <c r="G565" s="18">
        <v>0.385</v>
      </c>
      <c r="H565" s="21">
        <v>0.43</v>
      </c>
      <c r="I565" s="16">
        <f>F565*20</f>
        <v>7.675</v>
      </c>
      <c r="J565" t="s" s="11">
        <v>108</v>
      </c>
      <c r="K565" t="s" s="11">
        <v>496</v>
      </c>
      <c r="L565" t="s" s="11">
        <v>1075</v>
      </c>
      <c r="M565" t="s" s="12">
        <v>34</v>
      </c>
    </row>
    <row r="566" ht="15" customHeight="1">
      <c r="A566" s="10">
        <v>565</v>
      </c>
      <c r="B566" t="s" s="11">
        <v>1084</v>
      </c>
      <c r="C566" t="s" s="12">
        <v>1085</v>
      </c>
      <c r="D566" s="13">
        <v>617950300090</v>
      </c>
      <c r="E566" t="s" s="14">
        <v>1078</v>
      </c>
      <c r="F566" s="18">
        <v>0.38375</v>
      </c>
      <c r="G566" s="18">
        <v>0.385</v>
      </c>
      <c r="H566" s="21">
        <v>0.43</v>
      </c>
      <c r="I566" s="16">
        <f>F566*20</f>
        <v>7.675</v>
      </c>
      <c r="J566" t="s" s="11">
        <v>108</v>
      </c>
      <c r="K566" t="s" s="11">
        <v>496</v>
      </c>
      <c r="L566" t="s" s="11">
        <v>1075</v>
      </c>
      <c r="M566" t="s" s="12">
        <v>34</v>
      </c>
    </row>
    <row r="567" ht="15" customHeight="1">
      <c r="A567" s="10">
        <v>566</v>
      </c>
      <c r="B567" t="s" s="11">
        <v>1086</v>
      </c>
      <c r="C567" t="s" s="12">
        <v>1087</v>
      </c>
      <c r="D567" s="13">
        <v>617950300106</v>
      </c>
      <c r="E567" t="s" s="14">
        <v>1078</v>
      </c>
      <c r="F567" s="18">
        <v>0.38375</v>
      </c>
      <c r="G567" s="18">
        <v>0.385</v>
      </c>
      <c r="H567" s="21">
        <v>0.43</v>
      </c>
      <c r="I567" s="16">
        <f>F567*20</f>
        <v>7.675</v>
      </c>
      <c r="J567" t="s" s="11">
        <v>108</v>
      </c>
      <c r="K567" t="s" s="11">
        <v>496</v>
      </c>
      <c r="L567" t="s" s="11">
        <v>1075</v>
      </c>
      <c r="M567" t="s" s="12">
        <v>34</v>
      </c>
    </row>
    <row r="568" ht="15" customHeight="1">
      <c r="A568" s="10">
        <v>567</v>
      </c>
      <c r="B568" t="s" s="11">
        <v>1088</v>
      </c>
      <c r="C568" t="s" s="12">
        <v>1089</v>
      </c>
      <c r="D568" s="13">
        <v>617950300168</v>
      </c>
      <c r="E568" t="s" s="14">
        <v>1078</v>
      </c>
      <c r="F568" s="18">
        <v>0.38375</v>
      </c>
      <c r="G568" s="18">
        <v>0.385</v>
      </c>
      <c r="H568" s="21">
        <v>0.43</v>
      </c>
      <c r="I568" s="16">
        <f>F568*20</f>
        <v>7.675</v>
      </c>
      <c r="J568" t="s" s="11">
        <v>108</v>
      </c>
      <c r="K568" t="s" s="11">
        <v>496</v>
      </c>
      <c r="L568" t="s" s="11">
        <v>1075</v>
      </c>
      <c r="M568" t="s" s="12">
        <v>34</v>
      </c>
    </row>
    <row r="569" ht="15" customHeight="1">
      <c r="A569" s="10">
        <v>568</v>
      </c>
      <c r="B569" t="s" s="11">
        <v>1090</v>
      </c>
      <c r="C569" t="s" s="12">
        <v>1091</v>
      </c>
      <c r="D569" s="13">
        <v>617950300366</v>
      </c>
      <c r="E569" t="s" s="14">
        <v>1078</v>
      </c>
      <c r="F569" s="18">
        <v>0.38375</v>
      </c>
      <c r="G569" s="18">
        <v>0.385</v>
      </c>
      <c r="H569" s="21">
        <v>0.43</v>
      </c>
      <c r="I569" s="16">
        <f>F569*20</f>
        <v>7.675</v>
      </c>
      <c r="J569" t="s" s="11">
        <v>108</v>
      </c>
      <c r="K569" t="s" s="11">
        <v>496</v>
      </c>
      <c r="L569" t="s" s="11">
        <v>1075</v>
      </c>
      <c r="M569" t="s" s="12">
        <v>34</v>
      </c>
    </row>
    <row r="570" ht="15" customHeight="1">
      <c r="A570" s="10">
        <v>569</v>
      </c>
      <c r="B570" t="s" s="11">
        <v>1092</v>
      </c>
      <c r="C570" t="s" s="12">
        <v>1093</v>
      </c>
      <c r="D570" s="13">
        <v>617950300557</v>
      </c>
      <c r="E570" t="s" s="14">
        <v>1078</v>
      </c>
      <c r="F570" s="18">
        <v>0.38375</v>
      </c>
      <c r="G570" s="18">
        <v>0.385</v>
      </c>
      <c r="H570" s="21">
        <v>0.43</v>
      </c>
      <c r="I570" s="16">
        <f>F570*20</f>
        <v>7.675</v>
      </c>
      <c r="J570" t="s" s="11">
        <v>108</v>
      </c>
      <c r="K570" t="s" s="12">
        <v>496</v>
      </c>
      <c r="L570" t="s" s="12">
        <v>1075</v>
      </c>
      <c r="M570" t="s" s="12">
        <v>34</v>
      </c>
    </row>
    <row r="571" ht="15" customHeight="1">
      <c r="A571" s="10">
        <v>570</v>
      </c>
      <c r="B571" t="s" s="11">
        <v>1094</v>
      </c>
      <c r="C571" t="s" s="12">
        <v>1095</v>
      </c>
      <c r="D571" s="13">
        <v>617950300564</v>
      </c>
      <c r="E571" t="s" s="14">
        <v>1078</v>
      </c>
      <c r="F571" s="18">
        <v>0.38375</v>
      </c>
      <c r="G571" s="18">
        <v>0.385</v>
      </c>
      <c r="H571" s="21">
        <v>0.43</v>
      </c>
      <c r="I571" s="16">
        <f>F571*20</f>
        <v>7.675</v>
      </c>
      <c r="J571" t="s" s="11">
        <v>108</v>
      </c>
      <c r="K571" t="s" s="11">
        <v>496</v>
      </c>
      <c r="L571" t="s" s="11">
        <v>1075</v>
      </c>
      <c r="M571" t="s" s="12">
        <v>34</v>
      </c>
    </row>
    <row r="572" ht="15" customHeight="1">
      <c r="A572" s="10">
        <v>571</v>
      </c>
      <c r="B572" t="s" s="11">
        <v>1096</v>
      </c>
      <c r="C572" t="s" s="12">
        <v>1097</v>
      </c>
      <c r="D572" s="13">
        <v>617950300724</v>
      </c>
      <c r="E572" t="s" s="14">
        <v>1078</v>
      </c>
      <c r="F572" s="18">
        <v>0.38375</v>
      </c>
      <c r="G572" s="18">
        <v>0.385</v>
      </c>
      <c r="H572" s="21">
        <v>0.43</v>
      </c>
      <c r="I572" s="16">
        <f>F572*20</f>
        <v>7.675</v>
      </c>
      <c r="J572" t="s" s="11">
        <v>108</v>
      </c>
      <c r="K572" t="s" s="11">
        <v>496</v>
      </c>
      <c r="L572" t="s" s="11">
        <v>1075</v>
      </c>
      <c r="M572" t="s" s="12">
        <v>34</v>
      </c>
    </row>
    <row r="573" ht="15" customHeight="1">
      <c r="A573" s="10">
        <v>572</v>
      </c>
      <c r="B573" t="s" s="11">
        <v>1098</v>
      </c>
      <c r="C573" t="s" s="12">
        <v>1099</v>
      </c>
      <c r="D573" s="13">
        <v>617950300076</v>
      </c>
      <c r="E573" t="s" s="14">
        <v>1081</v>
      </c>
      <c r="F573" s="18">
        <v>0.6916666666666668</v>
      </c>
      <c r="G573" s="18">
        <v>0.695</v>
      </c>
      <c r="H573" s="21">
        <v>0.77</v>
      </c>
      <c r="I573" s="16">
        <f>F573*12</f>
        <v>8.300000000000001</v>
      </c>
      <c r="J573" t="s" s="11">
        <v>108</v>
      </c>
      <c r="K573" t="s" s="11">
        <v>496</v>
      </c>
      <c r="L573" t="s" s="11">
        <v>1075</v>
      </c>
      <c r="M573" t="s" s="12">
        <v>34</v>
      </c>
    </row>
    <row r="574" ht="15" customHeight="1">
      <c r="A574" s="10">
        <v>573</v>
      </c>
      <c r="B574" t="s" s="11">
        <v>1100</v>
      </c>
      <c r="C574" t="s" s="12">
        <v>1101</v>
      </c>
      <c r="D574" s="13">
        <v>617950308102</v>
      </c>
      <c r="E574" t="s" s="14">
        <v>1078</v>
      </c>
      <c r="F574" s="18">
        <v>0.38375</v>
      </c>
      <c r="G574" s="18">
        <v>0.385</v>
      </c>
      <c r="H574" s="21">
        <v>0.43</v>
      </c>
      <c r="I574" s="16">
        <f>F574*20</f>
        <v>7.675</v>
      </c>
      <c r="J574" t="s" s="11">
        <v>108</v>
      </c>
      <c r="K574" t="s" s="11">
        <v>496</v>
      </c>
      <c r="L574" t="s" s="11">
        <v>1075</v>
      </c>
      <c r="M574" t="s" s="12">
        <v>34</v>
      </c>
    </row>
    <row r="575" ht="15" customHeight="1">
      <c r="A575" s="10">
        <v>574</v>
      </c>
      <c r="B575" t="s" s="11">
        <v>1102</v>
      </c>
      <c r="C575" t="s" s="12">
        <v>1103</v>
      </c>
      <c r="D575" s="13">
        <v>617950300823</v>
      </c>
      <c r="E575" t="s" s="14">
        <v>1078</v>
      </c>
      <c r="F575" s="18">
        <v>0.38375</v>
      </c>
      <c r="G575" s="18">
        <v>0.385</v>
      </c>
      <c r="H575" s="21">
        <v>0.43</v>
      </c>
      <c r="I575" s="16">
        <f>F575*20</f>
        <v>7.675</v>
      </c>
      <c r="J575" t="s" s="11">
        <v>108</v>
      </c>
      <c r="K575" t="s" s="11">
        <v>496</v>
      </c>
      <c r="L575" t="s" s="11">
        <v>1075</v>
      </c>
      <c r="M575" t="s" s="12">
        <v>34</v>
      </c>
    </row>
    <row r="576" ht="17" customHeight="1">
      <c r="A576" s="10">
        <v>575</v>
      </c>
      <c r="B576" t="s" s="11">
        <v>1104</v>
      </c>
      <c r="C576" t="s" s="12">
        <v>1105</v>
      </c>
      <c r="D576" s="17">
        <v>617950300434</v>
      </c>
      <c r="E576" t="s" s="14">
        <v>1078</v>
      </c>
      <c r="F576" s="18">
        <v>0.38375</v>
      </c>
      <c r="G576" s="18">
        <v>0.385</v>
      </c>
      <c r="H576" s="21">
        <v>0.43</v>
      </c>
      <c r="I576" s="16">
        <f>F576*20</f>
        <v>7.675</v>
      </c>
      <c r="J576" t="s" s="11">
        <v>108</v>
      </c>
      <c r="K576" t="s" s="11">
        <v>496</v>
      </c>
      <c r="L576" t="s" s="11">
        <v>1075</v>
      </c>
      <c r="M576" t="s" s="12">
        <v>34</v>
      </c>
    </row>
    <row r="577" ht="15" customHeight="1">
      <c r="A577" s="10">
        <v>576</v>
      </c>
      <c r="B577" t="s" s="11">
        <v>1106</v>
      </c>
      <c r="C577" t="s" s="12">
        <v>1107</v>
      </c>
      <c r="D577" s="13">
        <v>617950300847</v>
      </c>
      <c r="E577" t="s" s="14">
        <v>1078</v>
      </c>
      <c r="F577" s="18">
        <v>0.38375</v>
      </c>
      <c r="G577" s="18">
        <v>0.385</v>
      </c>
      <c r="H577" s="21">
        <v>0.43</v>
      </c>
      <c r="I577" s="16">
        <f>F577*20</f>
        <v>7.675</v>
      </c>
      <c r="J577" t="s" s="11">
        <v>108</v>
      </c>
      <c r="K577" t="s" s="11">
        <v>496</v>
      </c>
      <c r="L577" t="s" s="11">
        <v>1075</v>
      </c>
      <c r="M577" t="s" s="12">
        <v>34</v>
      </c>
    </row>
    <row r="578" ht="15" customHeight="1">
      <c r="A578" s="10">
        <v>577</v>
      </c>
      <c r="B578" t="s" s="11">
        <v>1108</v>
      </c>
      <c r="C578" t="s" s="12">
        <v>1109</v>
      </c>
      <c r="D578" s="13">
        <v>617950302018</v>
      </c>
      <c r="E578" t="s" s="14">
        <v>1078</v>
      </c>
      <c r="F578" s="18">
        <v>0.38375</v>
      </c>
      <c r="G578" s="18">
        <v>0.385</v>
      </c>
      <c r="H578" s="21">
        <v>0.43</v>
      </c>
      <c r="I578" s="16">
        <f>F578*20</f>
        <v>7.675</v>
      </c>
      <c r="J578" t="s" s="11">
        <v>108</v>
      </c>
      <c r="K578" t="s" s="11">
        <v>496</v>
      </c>
      <c r="L578" t="s" s="11">
        <v>1075</v>
      </c>
      <c r="M578" t="s" s="12">
        <v>34</v>
      </c>
    </row>
    <row r="579" ht="15" customHeight="1">
      <c r="A579" s="10">
        <v>578</v>
      </c>
      <c r="B579" t="s" s="11">
        <v>1110</v>
      </c>
      <c r="C579" t="s" s="12">
        <v>1111</v>
      </c>
      <c r="D579" s="13">
        <v>617950300991</v>
      </c>
      <c r="E579" t="s" s="14">
        <v>1078</v>
      </c>
      <c r="F579" s="18">
        <v>0.38375</v>
      </c>
      <c r="G579" s="18">
        <v>0.385</v>
      </c>
      <c r="H579" s="21">
        <v>0.43</v>
      </c>
      <c r="I579" s="16">
        <f>F579*20</f>
        <v>7.675</v>
      </c>
      <c r="J579" t="s" s="11">
        <v>108</v>
      </c>
      <c r="K579" t="s" s="11">
        <v>496</v>
      </c>
      <c r="L579" t="s" s="11">
        <v>1075</v>
      </c>
      <c r="M579" t="s" s="12">
        <v>34</v>
      </c>
    </row>
    <row r="580" ht="15" customHeight="1">
      <c r="A580" s="10">
        <v>579</v>
      </c>
      <c r="B580" t="s" s="11">
        <v>1112</v>
      </c>
      <c r="C580" t="s" s="12">
        <v>1113</v>
      </c>
      <c r="D580" s="13">
        <v>617950305026</v>
      </c>
      <c r="E580" t="s" s="14">
        <v>1081</v>
      </c>
      <c r="F580" s="18">
        <v>0.6916666666666668</v>
      </c>
      <c r="G580" s="18">
        <v>0.695</v>
      </c>
      <c r="H580" s="21">
        <v>0.775</v>
      </c>
      <c r="I580" s="16">
        <f>F580*12</f>
        <v>8.300000000000001</v>
      </c>
      <c r="J580" t="s" s="11">
        <v>108</v>
      </c>
      <c r="K580" t="s" s="11">
        <v>496</v>
      </c>
      <c r="L580" t="s" s="11">
        <v>1075</v>
      </c>
      <c r="M580" t="s" s="12">
        <v>34</v>
      </c>
    </row>
    <row r="581" ht="15" customHeight="1">
      <c r="A581" s="10">
        <v>580</v>
      </c>
      <c r="B581" t="s" s="11">
        <v>1114</v>
      </c>
      <c r="C581" t="s" s="12">
        <v>1115</v>
      </c>
      <c r="D581" s="13">
        <v>617950300465</v>
      </c>
      <c r="E581" t="s" s="14">
        <v>1078</v>
      </c>
      <c r="F581" s="18">
        <v>0.5</v>
      </c>
      <c r="G581" s="18">
        <v>0.5</v>
      </c>
      <c r="H581" s="21">
        <v>0.5600000000000001</v>
      </c>
      <c r="I581" s="16">
        <f>F581*20</f>
        <v>10</v>
      </c>
      <c r="J581" t="s" s="11">
        <v>108</v>
      </c>
      <c r="K581" t="s" s="11">
        <v>496</v>
      </c>
      <c r="L581" t="s" s="11">
        <v>751</v>
      </c>
      <c r="M581" t="s" s="12">
        <v>34</v>
      </c>
    </row>
    <row r="582" ht="15" customHeight="1">
      <c r="A582" s="10">
        <v>581</v>
      </c>
      <c r="B582" t="s" s="11">
        <v>1116</v>
      </c>
      <c r="C582" t="s" s="12">
        <v>1117</v>
      </c>
      <c r="D582" s="13">
        <v>617950300489</v>
      </c>
      <c r="E582" t="s" s="14">
        <v>1078</v>
      </c>
      <c r="F582" s="18">
        <v>0.5</v>
      </c>
      <c r="G582" s="18">
        <v>0.5</v>
      </c>
      <c r="H582" s="21">
        <v>0.5600000000000001</v>
      </c>
      <c r="I582" s="16">
        <f>F582*20</f>
        <v>10</v>
      </c>
      <c r="J582" t="s" s="11">
        <v>108</v>
      </c>
      <c r="K582" t="s" s="11">
        <v>496</v>
      </c>
      <c r="L582" t="s" s="11">
        <v>751</v>
      </c>
      <c r="M582" t="s" s="12">
        <v>34</v>
      </c>
    </row>
    <row r="583" ht="15" customHeight="1">
      <c r="A583" s="10">
        <v>582</v>
      </c>
      <c r="B583" t="s" s="11">
        <v>1118</v>
      </c>
      <c r="C583" t="s" s="12">
        <v>1119</v>
      </c>
      <c r="D583" s="13">
        <v>617950300540</v>
      </c>
      <c r="E583" t="s" s="14">
        <v>1078</v>
      </c>
      <c r="F583" s="18">
        <v>0.7166666666666667</v>
      </c>
      <c r="G583" s="18">
        <v>0.72</v>
      </c>
      <c r="H583" s="21">
        <v>0.8100000000000001</v>
      </c>
      <c r="I583" s="16">
        <f>F583*20</f>
        <v>14.33333333333333</v>
      </c>
      <c r="J583" t="s" s="11">
        <v>108</v>
      </c>
      <c r="K583" t="s" s="11">
        <v>496</v>
      </c>
      <c r="L583" t="s" s="11">
        <v>751</v>
      </c>
      <c r="M583" t="s" s="12">
        <v>34</v>
      </c>
    </row>
    <row r="584" ht="15" customHeight="1">
      <c r="A584" s="10">
        <v>583</v>
      </c>
      <c r="B584" t="s" s="11">
        <v>1120</v>
      </c>
      <c r="C584" t="s" s="12">
        <v>1121</v>
      </c>
      <c r="D584" s="13">
        <v>617950300588</v>
      </c>
      <c r="E584" t="s" s="14">
        <v>1078</v>
      </c>
      <c r="F584" s="18">
        <v>0.7916666666666666</v>
      </c>
      <c r="G584" s="18">
        <v>0.795</v>
      </c>
      <c r="H584" s="21">
        <v>0.9</v>
      </c>
      <c r="I584" s="16">
        <f>F584*20</f>
        <v>15.83333333333333</v>
      </c>
      <c r="J584" t="s" s="11">
        <v>108</v>
      </c>
      <c r="K584" t="s" s="11">
        <v>496</v>
      </c>
      <c r="L584" t="s" s="11">
        <v>751</v>
      </c>
      <c r="M584" t="s" s="12">
        <v>34</v>
      </c>
    </row>
    <row r="585" ht="15" customHeight="1">
      <c r="A585" s="10">
        <v>584</v>
      </c>
      <c r="B585" t="s" s="11">
        <v>1122</v>
      </c>
      <c r="C585" t="s" s="12">
        <v>1123</v>
      </c>
      <c r="D585" s="13">
        <v>617950300601</v>
      </c>
      <c r="E585" t="s" s="14">
        <v>1078</v>
      </c>
      <c r="F585" s="18">
        <v>0.73</v>
      </c>
      <c r="G585" s="18">
        <v>0.73</v>
      </c>
      <c r="H585" s="21">
        <v>0.82</v>
      </c>
      <c r="I585" s="16">
        <f>F585*20</f>
        <v>14.6</v>
      </c>
      <c r="J585" t="s" s="11">
        <v>108</v>
      </c>
      <c r="K585" t="s" s="12">
        <v>496</v>
      </c>
      <c r="L585" t="s" s="12">
        <v>751</v>
      </c>
      <c r="M585" t="s" s="12">
        <v>34</v>
      </c>
    </row>
    <row r="586" ht="15" customHeight="1">
      <c r="A586" s="10">
        <v>585</v>
      </c>
      <c r="B586" t="s" s="11">
        <v>1124</v>
      </c>
      <c r="C586" t="s" s="12">
        <v>1125</v>
      </c>
      <c r="D586" s="13">
        <v>617950300649</v>
      </c>
      <c r="E586" t="s" s="14">
        <v>1078</v>
      </c>
      <c r="F586" s="18">
        <v>0.75</v>
      </c>
      <c r="G586" s="18">
        <v>0.75</v>
      </c>
      <c r="H586" s="21">
        <v>0.84</v>
      </c>
      <c r="I586" s="16">
        <f>F586*20</f>
        <v>15</v>
      </c>
      <c r="J586" t="s" s="11">
        <v>108</v>
      </c>
      <c r="K586" t="s" s="12">
        <v>496</v>
      </c>
      <c r="L586" t="s" s="12">
        <v>751</v>
      </c>
      <c r="M586" t="s" s="12">
        <v>34</v>
      </c>
    </row>
    <row r="587" ht="15" customHeight="1">
      <c r="A587" s="10">
        <v>586</v>
      </c>
      <c r="B587" t="s" s="11">
        <v>1126</v>
      </c>
      <c r="C587" t="s" s="12">
        <v>1127</v>
      </c>
      <c r="D587" s="13">
        <v>617950300625</v>
      </c>
      <c r="E587" t="s" s="14">
        <v>1078</v>
      </c>
      <c r="F587" s="18">
        <v>0.73</v>
      </c>
      <c r="G587" s="18">
        <v>0.73</v>
      </c>
      <c r="H587" s="21">
        <v>0.82</v>
      </c>
      <c r="I587" s="16">
        <f>F587*20</f>
        <v>14.6</v>
      </c>
      <c r="J587" t="s" s="11">
        <v>108</v>
      </c>
      <c r="K587" t="s" s="12">
        <v>496</v>
      </c>
      <c r="L587" t="s" s="12">
        <v>751</v>
      </c>
      <c r="M587" t="s" s="12">
        <v>34</v>
      </c>
    </row>
    <row r="588" ht="15" customHeight="1">
      <c r="A588" s="10">
        <v>587</v>
      </c>
      <c r="B588" t="s" s="11">
        <v>1128</v>
      </c>
      <c r="C588" t="s" s="12">
        <v>1129</v>
      </c>
      <c r="D588" s="13">
        <v>617950300502</v>
      </c>
      <c r="E588" t="s" s="14">
        <v>1078</v>
      </c>
      <c r="F588" s="18">
        <v>0.75</v>
      </c>
      <c r="G588" s="18">
        <v>0.75</v>
      </c>
      <c r="H588" s="21">
        <v>0.84</v>
      </c>
      <c r="I588" s="16">
        <f>F588*20</f>
        <v>15</v>
      </c>
      <c r="J588" t="s" s="11">
        <v>108</v>
      </c>
      <c r="K588" t="s" s="12">
        <v>496</v>
      </c>
      <c r="L588" t="s" s="12">
        <v>751</v>
      </c>
      <c r="M588" t="s" s="12">
        <v>34</v>
      </c>
    </row>
    <row r="589" ht="15" customHeight="1">
      <c r="A589" s="10">
        <v>588</v>
      </c>
      <c r="B589" t="s" s="11">
        <v>1130</v>
      </c>
      <c r="C589" t="s" s="12">
        <v>1131</v>
      </c>
      <c r="D589" s="13">
        <v>617950300526</v>
      </c>
      <c r="E589" t="s" s="14">
        <v>1078</v>
      </c>
      <c r="F589" s="18">
        <v>0.775</v>
      </c>
      <c r="G589" s="18">
        <v>0.775</v>
      </c>
      <c r="H589" s="21">
        <v>0.87</v>
      </c>
      <c r="I589" s="16">
        <f>F589*20</f>
        <v>15.5</v>
      </c>
      <c r="J589" t="s" s="11">
        <v>108</v>
      </c>
      <c r="K589" t="s" s="12">
        <v>496</v>
      </c>
      <c r="L589" t="s" s="12">
        <v>751</v>
      </c>
      <c r="M589" t="s" s="12">
        <v>34</v>
      </c>
    </row>
    <row r="590" ht="15" customHeight="1">
      <c r="A590" s="10">
        <v>589</v>
      </c>
      <c r="B590" t="s" s="11">
        <v>1132</v>
      </c>
      <c r="C590" t="s" s="12">
        <v>1133</v>
      </c>
      <c r="D590" s="13">
        <v>617950141952</v>
      </c>
      <c r="E590" t="s" s="14">
        <v>1134</v>
      </c>
      <c r="F590" s="10">
        <v>0.591</v>
      </c>
      <c r="G590" s="10">
        <v>0.595</v>
      </c>
      <c r="H590" s="21">
        <v>0.66</v>
      </c>
      <c r="I590" s="16">
        <f>F590*48</f>
        <v>28.368</v>
      </c>
      <c r="J590" t="s" s="11">
        <v>70</v>
      </c>
      <c r="K590" t="s" s="12">
        <v>499</v>
      </c>
      <c r="L590" t="s" s="12">
        <v>1135</v>
      </c>
      <c r="M590" t="s" s="12">
        <v>34</v>
      </c>
    </row>
    <row r="591" ht="15" customHeight="1">
      <c r="A591" s="10">
        <v>590</v>
      </c>
      <c r="B591" t="s" s="11">
        <v>1132</v>
      </c>
      <c r="C591" t="s" s="11">
        <v>1133</v>
      </c>
      <c r="D591" s="13">
        <v>617950143857</v>
      </c>
      <c r="E591" t="s" s="14">
        <v>1136</v>
      </c>
      <c r="F591" s="18">
        <v>0.35</v>
      </c>
      <c r="G591" s="18">
        <v>0.35</v>
      </c>
      <c r="H591" s="21">
        <v>0.395</v>
      </c>
      <c r="I591" s="16">
        <f>F591*48</f>
        <v>16.8</v>
      </c>
      <c r="J591" t="s" s="11">
        <v>70</v>
      </c>
      <c r="K591" t="s" s="12">
        <v>499</v>
      </c>
      <c r="L591" t="s" s="12">
        <v>1135</v>
      </c>
      <c r="M591" t="s" s="12">
        <v>34</v>
      </c>
    </row>
    <row r="592" ht="15" customHeight="1">
      <c r="A592" s="10">
        <v>591</v>
      </c>
      <c r="B592" t="s" s="11">
        <v>1137</v>
      </c>
      <c r="C592" t="s" s="11">
        <v>1138</v>
      </c>
      <c r="D592" s="13">
        <v>617950143819</v>
      </c>
      <c r="E592" t="s" s="14">
        <v>1134</v>
      </c>
      <c r="F592" s="10">
        <v>0.591</v>
      </c>
      <c r="G592" s="10">
        <v>0.595</v>
      </c>
      <c r="H592" s="21">
        <v>0.66</v>
      </c>
      <c r="I592" s="16">
        <f>F592*48</f>
        <v>28.368</v>
      </c>
      <c r="J592" t="s" s="11">
        <v>70</v>
      </c>
      <c r="K592" t="s" s="12">
        <v>499</v>
      </c>
      <c r="L592" t="s" s="12">
        <v>1135</v>
      </c>
      <c r="M592" t="s" s="12">
        <v>34</v>
      </c>
    </row>
    <row r="593" ht="15" customHeight="1">
      <c r="A593" s="10">
        <v>592</v>
      </c>
      <c r="B593" t="s" s="11">
        <v>1137</v>
      </c>
      <c r="C593" t="s" s="11">
        <v>1138</v>
      </c>
      <c r="D593" s="13">
        <v>617950143833</v>
      </c>
      <c r="E593" t="s" s="14">
        <v>1136</v>
      </c>
      <c r="F593" s="18">
        <v>0.35</v>
      </c>
      <c r="G593" s="18">
        <v>0.35</v>
      </c>
      <c r="H593" s="21">
        <v>0.395</v>
      </c>
      <c r="I593" s="16">
        <f>F593*48</f>
        <v>16.8</v>
      </c>
      <c r="J593" t="s" s="11">
        <v>70</v>
      </c>
      <c r="K593" t="s" s="12">
        <v>499</v>
      </c>
      <c r="L593" t="s" s="12">
        <v>1135</v>
      </c>
      <c r="M593" t="s" s="12">
        <v>34</v>
      </c>
    </row>
    <row r="594" ht="15" customHeight="1">
      <c r="A594" s="10">
        <v>593</v>
      </c>
      <c r="B594" t="s" s="11">
        <v>1139</v>
      </c>
      <c r="C594" t="s" s="11">
        <v>1140</v>
      </c>
      <c r="D594" s="13">
        <v>617950144953</v>
      </c>
      <c r="E594" t="s" s="14">
        <v>1134</v>
      </c>
      <c r="F594" s="10">
        <v>0.486</v>
      </c>
      <c r="G594" s="10">
        <v>0.49</v>
      </c>
      <c r="H594" s="21">
        <v>0.54</v>
      </c>
      <c r="I594" s="16">
        <f>F594*48</f>
        <v>23.328</v>
      </c>
      <c r="J594" t="s" s="11">
        <v>70</v>
      </c>
      <c r="K594" t="s" s="12">
        <v>499</v>
      </c>
      <c r="L594" t="s" s="12">
        <v>592</v>
      </c>
      <c r="M594" t="s" s="12">
        <v>34</v>
      </c>
    </row>
    <row r="595" ht="15" customHeight="1">
      <c r="A595" s="10">
        <v>594</v>
      </c>
      <c r="B595" t="s" s="11">
        <v>1141</v>
      </c>
      <c r="C595" t="s" s="12">
        <v>1142</v>
      </c>
      <c r="D595" s="13">
        <v>617950144915</v>
      </c>
      <c r="E595" t="s" s="14">
        <v>1134</v>
      </c>
      <c r="F595" s="10">
        <v>0.486</v>
      </c>
      <c r="G595" s="10">
        <v>0.49</v>
      </c>
      <c r="H595" s="21">
        <v>0.54</v>
      </c>
      <c r="I595" s="16">
        <f>F595*48</f>
        <v>23.328</v>
      </c>
      <c r="J595" t="s" s="11">
        <v>70</v>
      </c>
      <c r="K595" t="s" s="12">
        <v>499</v>
      </c>
      <c r="L595" t="s" s="12">
        <v>592</v>
      </c>
      <c r="M595" t="s" s="12">
        <v>34</v>
      </c>
    </row>
    <row r="596" ht="15" customHeight="1">
      <c r="A596" s="10">
        <v>595</v>
      </c>
      <c r="B596" t="s" s="11">
        <v>1139</v>
      </c>
      <c r="C596" t="s" s="11">
        <v>1140</v>
      </c>
      <c r="D596" s="13">
        <v>617950143956</v>
      </c>
      <c r="E596" t="s" s="14">
        <v>1136</v>
      </c>
      <c r="F596" s="18">
        <v>0.29</v>
      </c>
      <c r="G596" s="18">
        <v>0.29</v>
      </c>
      <c r="H596" s="21">
        <v>0.325</v>
      </c>
      <c r="I596" s="16">
        <f>F596*48</f>
        <v>13.92</v>
      </c>
      <c r="J596" t="s" s="11">
        <v>70</v>
      </c>
      <c r="K596" t="s" s="12">
        <v>499</v>
      </c>
      <c r="L596" t="s" s="12">
        <v>592</v>
      </c>
      <c r="M596" t="s" s="12">
        <v>34</v>
      </c>
    </row>
    <row r="597" ht="15" customHeight="1">
      <c r="A597" s="10">
        <v>596</v>
      </c>
      <c r="B597" t="s" s="11">
        <v>1141</v>
      </c>
      <c r="C597" t="s" s="12">
        <v>1142</v>
      </c>
      <c r="D597" s="13">
        <v>617950144977</v>
      </c>
      <c r="E597" t="s" s="14">
        <v>1136</v>
      </c>
      <c r="F597" s="22"/>
      <c r="G597" s="22"/>
      <c r="H597" s="21"/>
      <c r="I597" s="16"/>
      <c r="J597" t="s" s="11">
        <v>70</v>
      </c>
      <c r="K597" t="s" s="12">
        <v>499</v>
      </c>
      <c r="L597" t="s" s="12">
        <v>592</v>
      </c>
      <c r="M597" t="s" s="12">
        <v>34</v>
      </c>
    </row>
    <row r="598" ht="15" customHeight="1">
      <c r="A598" s="10">
        <v>597</v>
      </c>
      <c r="B598" t="s" s="11">
        <v>1143</v>
      </c>
      <c r="C598" t="s" s="11">
        <v>1144</v>
      </c>
      <c r="D598" s="13">
        <v>617950144199</v>
      </c>
      <c r="E598" t="s" s="14">
        <v>1134</v>
      </c>
      <c r="F598" s="18">
        <v>0.29</v>
      </c>
      <c r="G598" s="18">
        <v>0.29</v>
      </c>
      <c r="H598" s="21">
        <v>0.325</v>
      </c>
      <c r="I598" s="16">
        <f>F598*48</f>
        <v>13.92</v>
      </c>
      <c r="J598" t="s" s="11">
        <v>70</v>
      </c>
      <c r="K598" t="s" s="12">
        <v>499</v>
      </c>
      <c r="L598" t="s" s="12">
        <v>592</v>
      </c>
      <c r="M598" t="s" s="12">
        <v>34</v>
      </c>
    </row>
    <row r="599" ht="15" customHeight="1">
      <c r="A599" s="10">
        <v>598</v>
      </c>
      <c r="B599" t="s" s="11">
        <v>1145</v>
      </c>
      <c r="C599" t="s" s="12">
        <v>1146</v>
      </c>
      <c r="D599" s="13">
        <v>617950144939</v>
      </c>
      <c r="E599" t="s" s="14">
        <v>1134</v>
      </c>
      <c r="F599" s="22"/>
      <c r="G599" s="22"/>
      <c r="H599" s="21"/>
      <c r="I599" s="16"/>
      <c r="J599" t="s" s="11">
        <v>70</v>
      </c>
      <c r="K599" t="s" s="12">
        <v>499</v>
      </c>
      <c r="L599" t="s" s="12">
        <v>592</v>
      </c>
      <c r="M599" t="s" s="12">
        <v>34</v>
      </c>
    </row>
    <row r="600" ht="15" customHeight="1">
      <c r="A600" s="10">
        <v>599</v>
      </c>
      <c r="B600" t="s" s="11">
        <v>1147</v>
      </c>
      <c r="C600" t="s" s="11">
        <v>1148</v>
      </c>
      <c r="D600" s="13">
        <v>617950143192</v>
      </c>
      <c r="E600" t="s" s="14">
        <v>1134</v>
      </c>
      <c r="F600" s="10">
        <v>0.533</v>
      </c>
      <c r="G600" s="10">
        <v>0.535</v>
      </c>
      <c r="H600" s="21">
        <v>0.6</v>
      </c>
      <c r="I600" s="16">
        <f>F600*48</f>
        <v>25.584</v>
      </c>
      <c r="J600" t="s" s="11">
        <v>70</v>
      </c>
      <c r="K600" t="s" s="12">
        <v>499</v>
      </c>
      <c r="L600" t="s" s="12">
        <v>592</v>
      </c>
      <c r="M600" t="s" s="12">
        <v>34</v>
      </c>
    </row>
    <row r="601" ht="15" customHeight="1">
      <c r="A601" s="10">
        <v>600</v>
      </c>
      <c r="B601" t="s" s="11">
        <v>1149</v>
      </c>
      <c r="C601" t="s" s="12">
        <v>1150</v>
      </c>
      <c r="D601" s="13">
        <v>617950145479</v>
      </c>
      <c r="E601" t="s" s="14">
        <v>1134</v>
      </c>
      <c r="F601" s="22"/>
      <c r="G601" s="22"/>
      <c r="H601" s="21"/>
      <c r="I601" s="16"/>
      <c r="J601" t="s" s="11">
        <v>70</v>
      </c>
      <c r="K601" t="s" s="12">
        <v>499</v>
      </c>
      <c r="L601" t="s" s="12">
        <v>592</v>
      </c>
      <c r="M601" t="s" s="12">
        <v>34</v>
      </c>
    </row>
    <row r="602" ht="15" customHeight="1">
      <c r="A602" s="10">
        <v>601</v>
      </c>
      <c r="B602" t="s" s="11">
        <v>1143</v>
      </c>
      <c r="C602" t="s" s="11">
        <v>1144</v>
      </c>
      <c r="D602" s="13">
        <v>617950143574</v>
      </c>
      <c r="E602" t="s" s="14">
        <v>1136</v>
      </c>
      <c r="F602" s="18">
        <v>0.29</v>
      </c>
      <c r="G602" s="18">
        <v>0.29</v>
      </c>
      <c r="H602" s="21">
        <v>0.325</v>
      </c>
      <c r="I602" s="16">
        <f>F602*48</f>
        <v>13.92</v>
      </c>
      <c r="J602" t="s" s="11">
        <v>70</v>
      </c>
      <c r="K602" t="s" s="12">
        <v>499</v>
      </c>
      <c r="L602" t="s" s="12">
        <v>592</v>
      </c>
      <c r="M602" t="s" s="12">
        <v>34</v>
      </c>
    </row>
    <row r="603" ht="15" customHeight="1">
      <c r="A603" s="10">
        <v>602</v>
      </c>
      <c r="B603" t="s" s="11">
        <v>1145</v>
      </c>
      <c r="C603" t="s" s="12">
        <v>1146</v>
      </c>
      <c r="D603" s="13">
        <v>617950144991</v>
      </c>
      <c r="E603" t="s" s="14">
        <v>1136</v>
      </c>
      <c r="F603" s="22"/>
      <c r="G603" s="22"/>
      <c r="H603" s="21"/>
      <c r="I603" s="16"/>
      <c r="J603" t="s" s="11">
        <v>70</v>
      </c>
      <c r="K603" t="s" s="12">
        <v>499</v>
      </c>
      <c r="L603" t="s" s="12">
        <v>592</v>
      </c>
      <c r="M603" t="s" s="12">
        <v>34</v>
      </c>
    </row>
    <row r="604" ht="15" customHeight="1">
      <c r="A604" s="10">
        <v>603</v>
      </c>
      <c r="B604" t="s" s="11">
        <v>1151</v>
      </c>
      <c r="C604" t="s" s="12">
        <v>1152</v>
      </c>
      <c r="D604" s="13">
        <v>617950143895</v>
      </c>
      <c r="E604" t="s" s="14">
        <v>1134</v>
      </c>
      <c r="F604" s="22"/>
      <c r="G604" s="22"/>
      <c r="H604" s="21"/>
      <c r="I604" s="16"/>
      <c r="J604" t="s" s="11">
        <v>70</v>
      </c>
      <c r="K604" t="s" s="12">
        <v>499</v>
      </c>
      <c r="L604" t="s" s="12">
        <v>1153</v>
      </c>
      <c r="M604" t="s" s="12">
        <v>34</v>
      </c>
    </row>
    <row r="605" ht="15" customHeight="1">
      <c r="A605" s="10">
        <v>604</v>
      </c>
      <c r="B605" t="s" s="11">
        <v>1151</v>
      </c>
      <c r="C605" t="s" s="12">
        <v>1152</v>
      </c>
      <c r="D605" s="13">
        <v>617950143932</v>
      </c>
      <c r="E605" t="s" s="14">
        <v>1136</v>
      </c>
      <c r="F605" s="10">
        <v>0.265</v>
      </c>
      <c r="G605" s="10">
        <v>0.265</v>
      </c>
      <c r="H605" s="21">
        <v>0.3</v>
      </c>
      <c r="I605" s="16">
        <f>F605*48</f>
        <v>12.72</v>
      </c>
      <c r="J605" t="s" s="11">
        <v>70</v>
      </c>
      <c r="K605" t="s" s="12">
        <v>499</v>
      </c>
      <c r="L605" t="s" s="12">
        <v>1153</v>
      </c>
      <c r="M605" t="s" s="12">
        <v>34</v>
      </c>
    </row>
    <row r="606" ht="15" customHeight="1">
      <c r="A606" s="10">
        <v>605</v>
      </c>
      <c r="B606" t="s" s="11">
        <v>1154</v>
      </c>
      <c r="C606" t="s" s="12">
        <v>1155</v>
      </c>
      <c r="D606" s="13">
        <v>617950143918</v>
      </c>
      <c r="E606" t="s" s="14">
        <v>1134</v>
      </c>
      <c r="F606" s="10">
        <v>0.447</v>
      </c>
      <c r="G606" s="10">
        <v>0.45</v>
      </c>
      <c r="H606" s="21">
        <v>0.5</v>
      </c>
      <c r="I606" s="16">
        <f>F606*48</f>
        <v>21.456</v>
      </c>
      <c r="J606" t="s" s="11">
        <v>70</v>
      </c>
      <c r="K606" t="s" s="12">
        <v>499</v>
      </c>
      <c r="L606" t="s" s="12">
        <v>1153</v>
      </c>
      <c r="M606" t="s" s="12">
        <v>34</v>
      </c>
    </row>
    <row r="607" ht="15" customHeight="1">
      <c r="A607" s="10">
        <v>606</v>
      </c>
      <c r="B607" t="s" s="11">
        <v>1156</v>
      </c>
      <c r="C607" t="s" s="12">
        <v>1157</v>
      </c>
      <c r="D607" s="13">
        <v>617950143994</v>
      </c>
      <c r="E607" t="s" s="14">
        <v>1134</v>
      </c>
      <c r="F607" s="10">
        <v>0.447</v>
      </c>
      <c r="G607" s="10">
        <v>0.45</v>
      </c>
      <c r="H607" s="21">
        <v>0.5</v>
      </c>
      <c r="I607" s="16">
        <f>F607*48</f>
        <v>21.456</v>
      </c>
      <c r="J607" t="s" s="11">
        <v>70</v>
      </c>
      <c r="K607" t="s" s="12">
        <v>499</v>
      </c>
      <c r="L607" t="s" s="12">
        <v>1153</v>
      </c>
      <c r="M607" t="s" s="12">
        <v>34</v>
      </c>
    </row>
    <row r="608" ht="15" customHeight="1">
      <c r="A608" s="10">
        <v>607</v>
      </c>
      <c r="B608" t="s" s="11">
        <v>1154</v>
      </c>
      <c r="C608" t="s" s="12">
        <v>1155</v>
      </c>
      <c r="D608" s="13">
        <v>617950143970</v>
      </c>
      <c r="E608" t="s" s="14">
        <v>1136</v>
      </c>
      <c r="F608" s="10">
        <v>0.265</v>
      </c>
      <c r="G608" s="10">
        <v>0.265</v>
      </c>
      <c r="H608" s="21">
        <v>0.3</v>
      </c>
      <c r="I608" s="16">
        <f>F608*48</f>
        <v>12.72</v>
      </c>
      <c r="J608" t="s" s="11">
        <v>70</v>
      </c>
      <c r="K608" t="s" s="12">
        <v>499</v>
      </c>
      <c r="L608" t="s" s="12">
        <v>1153</v>
      </c>
      <c r="M608" t="s" s="12">
        <v>34</v>
      </c>
    </row>
    <row r="609" ht="15" customHeight="1">
      <c r="A609" s="10">
        <v>608</v>
      </c>
      <c r="B609" t="s" s="11">
        <v>1158</v>
      </c>
      <c r="C609" t="s" s="11">
        <v>1159</v>
      </c>
      <c r="D609" s="13">
        <v>617950142959</v>
      </c>
      <c r="E609" t="s" s="14">
        <v>1134</v>
      </c>
      <c r="F609" s="10">
        <v>0.482</v>
      </c>
      <c r="G609" s="10">
        <v>0.485</v>
      </c>
      <c r="H609" s="21">
        <v>0.54</v>
      </c>
      <c r="I609" s="16">
        <f>F609*48</f>
        <v>23.136</v>
      </c>
      <c r="J609" t="s" s="11">
        <v>70</v>
      </c>
      <c r="K609" t="s" s="12">
        <v>499</v>
      </c>
      <c r="L609" t="s" s="12">
        <v>1160</v>
      </c>
      <c r="M609" t="s" s="12">
        <v>34</v>
      </c>
    </row>
    <row r="610" ht="15" customHeight="1">
      <c r="A610" s="10">
        <v>609</v>
      </c>
      <c r="B610" t="s" s="11">
        <v>1161</v>
      </c>
      <c r="C610" t="s" s="12">
        <v>1162</v>
      </c>
      <c r="D610" s="13">
        <v>617950145011</v>
      </c>
      <c r="E610" t="s" s="14">
        <v>1134</v>
      </c>
      <c r="F610" s="22"/>
      <c r="G610" s="22"/>
      <c r="H610" s="21"/>
      <c r="I610" s="16"/>
      <c r="J610" t="s" s="11">
        <v>70</v>
      </c>
      <c r="K610" t="s" s="12">
        <v>499</v>
      </c>
      <c r="L610" t="s" s="12">
        <v>1160</v>
      </c>
      <c r="M610" t="s" s="12">
        <v>34</v>
      </c>
    </row>
    <row r="611" ht="15" customHeight="1">
      <c r="A611" s="10">
        <v>610</v>
      </c>
      <c r="B611" t="s" s="11">
        <v>1158</v>
      </c>
      <c r="C611" t="s" s="11">
        <v>1159</v>
      </c>
      <c r="D611" s="13">
        <v>617950142096</v>
      </c>
      <c r="E611" t="s" s="14">
        <v>1136</v>
      </c>
      <c r="F611" s="10">
        <v>0.286</v>
      </c>
      <c r="G611" s="10">
        <v>0.29</v>
      </c>
      <c r="H611" s="21">
        <v>0.32</v>
      </c>
      <c r="I611" s="16">
        <f>F611*48</f>
        <v>13.728</v>
      </c>
      <c r="J611" t="s" s="11">
        <v>70</v>
      </c>
      <c r="K611" t="s" s="12">
        <v>499</v>
      </c>
      <c r="L611" t="s" s="12">
        <v>1160</v>
      </c>
      <c r="M611" t="s" s="12">
        <v>34</v>
      </c>
    </row>
    <row r="612" ht="15" customHeight="1">
      <c r="A612" s="10">
        <v>611</v>
      </c>
      <c r="B612" t="s" s="11">
        <v>1161</v>
      </c>
      <c r="C612" t="s" s="12">
        <v>1162</v>
      </c>
      <c r="D612" s="13">
        <v>617950145073</v>
      </c>
      <c r="E612" t="s" s="14">
        <v>1136</v>
      </c>
      <c r="F612" s="22"/>
      <c r="G612" s="22"/>
      <c r="H612" s="21"/>
      <c r="I612" s="16"/>
      <c r="J612" t="s" s="11">
        <v>70</v>
      </c>
      <c r="K612" t="s" s="12">
        <v>499</v>
      </c>
      <c r="L612" t="s" s="12">
        <v>1160</v>
      </c>
      <c r="M612" t="s" s="12">
        <v>34</v>
      </c>
    </row>
    <row r="613" ht="15" customHeight="1">
      <c r="A613" s="10">
        <v>612</v>
      </c>
      <c r="B613" t="s" s="11">
        <v>1163</v>
      </c>
      <c r="C613" t="s" s="11">
        <v>1164</v>
      </c>
      <c r="D613" s="13">
        <v>617950142195</v>
      </c>
      <c r="E613" t="s" s="14">
        <v>1134</v>
      </c>
      <c r="F613" s="10">
        <v>0.482</v>
      </c>
      <c r="G613" s="10">
        <v>0.485</v>
      </c>
      <c r="H613" s="21">
        <v>0.535</v>
      </c>
      <c r="I613" s="16">
        <f>F613*48</f>
        <v>23.136</v>
      </c>
      <c r="J613" t="s" s="11">
        <v>70</v>
      </c>
      <c r="K613" t="s" s="12">
        <v>499</v>
      </c>
      <c r="L613" t="s" s="12">
        <v>1160</v>
      </c>
      <c r="M613" t="s" s="12">
        <v>34</v>
      </c>
    </row>
    <row r="614" ht="15" customHeight="1">
      <c r="A614" s="10">
        <v>613</v>
      </c>
      <c r="B614" t="s" s="11">
        <v>1165</v>
      </c>
      <c r="C614" t="s" s="12">
        <v>1166</v>
      </c>
      <c r="D614" s="13">
        <v>617950145035</v>
      </c>
      <c r="E614" t="s" s="14">
        <v>1134</v>
      </c>
      <c r="F614" s="22"/>
      <c r="G614" s="22"/>
      <c r="H614" s="21"/>
      <c r="I614" s="16"/>
      <c r="J614" t="s" s="11">
        <v>70</v>
      </c>
      <c r="K614" t="s" s="12">
        <v>499</v>
      </c>
      <c r="L614" t="s" s="12">
        <v>1160</v>
      </c>
      <c r="M614" t="s" s="12">
        <v>34</v>
      </c>
    </row>
    <row r="615" ht="15" customHeight="1">
      <c r="A615" s="10">
        <v>614</v>
      </c>
      <c r="B615" t="s" s="11">
        <v>1167</v>
      </c>
      <c r="C615" t="s" s="11">
        <v>1168</v>
      </c>
      <c r="D615" s="13">
        <v>617950143178</v>
      </c>
      <c r="E615" t="s" s="14">
        <v>1134</v>
      </c>
      <c r="F615" s="10">
        <v>0.529</v>
      </c>
      <c r="G615" s="10">
        <v>0.53</v>
      </c>
      <c r="H615" s="21">
        <v>0.59</v>
      </c>
      <c r="I615" s="16">
        <f>F615*48</f>
        <v>25.392</v>
      </c>
      <c r="J615" t="s" s="11">
        <v>70</v>
      </c>
      <c r="K615" t="s" s="12">
        <v>499</v>
      </c>
      <c r="L615" t="s" s="12">
        <v>1160</v>
      </c>
      <c r="M615" t="s" s="12">
        <v>34</v>
      </c>
    </row>
    <row r="616" ht="15" customHeight="1">
      <c r="A616" s="10">
        <v>615</v>
      </c>
      <c r="B616" t="s" s="11">
        <v>1169</v>
      </c>
      <c r="C616" t="s" s="12">
        <v>1170</v>
      </c>
      <c r="D616" s="13">
        <v>617950145059</v>
      </c>
      <c r="E616" t="s" s="14">
        <v>1134</v>
      </c>
      <c r="F616" s="22"/>
      <c r="G616" s="22"/>
      <c r="H616" s="21"/>
      <c r="I616" s="16"/>
      <c r="J616" t="s" s="11">
        <v>70</v>
      </c>
      <c r="K616" t="s" s="12">
        <v>499</v>
      </c>
      <c r="L616" t="s" s="12">
        <v>1160</v>
      </c>
      <c r="M616" t="s" s="12">
        <v>34</v>
      </c>
    </row>
    <row r="617" ht="15" customHeight="1">
      <c r="A617" s="10">
        <v>616</v>
      </c>
      <c r="B617" t="s" s="11">
        <v>1163</v>
      </c>
      <c r="C617" t="s" s="11">
        <v>1164</v>
      </c>
      <c r="D617" s="13">
        <v>617950143598</v>
      </c>
      <c r="E617" t="s" s="14">
        <v>1136</v>
      </c>
      <c r="F617" s="10">
        <v>0.286</v>
      </c>
      <c r="G617" s="10">
        <v>0.29</v>
      </c>
      <c r="H617" s="21">
        <v>0.32</v>
      </c>
      <c r="I617" s="16">
        <f>F617*48</f>
        <v>13.728</v>
      </c>
      <c r="J617" t="s" s="11">
        <v>70</v>
      </c>
      <c r="K617" t="s" s="12">
        <v>499</v>
      </c>
      <c r="L617" t="s" s="12">
        <v>1160</v>
      </c>
      <c r="M617" t="s" s="12">
        <v>34</v>
      </c>
    </row>
    <row r="618" ht="15" customHeight="1">
      <c r="A618" s="10">
        <v>617</v>
      </c>
      <c r="B618" t="s" s="11">
        <v>1165</v>
      </c>
      <c r="C618" t="s" s="12">
        <v>1166</v>
      </c>
      <c r="D618" s="13">
        <v>617950145097</v>
      </c>
      <c r="E618" t="s" s="14">
        <v>1136</v>
      </c>
      <c r="F618" s="22"/>
      <c r="G618" s="22"/>
      <c r="H618" s="21"/>
      <c r="I618" s="16"/>
      <c r="J618" t="s" s="11">
        <v>70</v>
      </c>
      <c r="K618" t="s" s="12">
        <v>499</v>
      </c>
      <c r="L618" t="s" s="12">
        <v>1160</v>
      </c>
      <c r="M618" t="s" s="12">
        <v>34</v>
      </c>
    </row>
    <row r="619" ht="15" customHeight="1">
      <c r="A619" s="10">
        <v>618</v>
      </c>
      <c r="B619" t="s" s="11">
        <v>1171</v>
      </c>
      <c r="C619" t="s" s="11">
        <v>1172</v>
      </c>
      <c r="D619" s="13">
        <v>617950143734</v>
      </c>
      <c r="E619" t="s" s="14">
        <v>1134</v>
      </c>
      <c r="F619" s="18">
        <v>0.4090625000000001</v>
      </c>
      <c r="G619" s="18">
        <v>0.41</v>
      </c>
      <c r="H619" s="21">
        <v>0.46</v>
      </c>
      <c r="I619" s="16">
        <f>F619*48</f>
        <v>19.63500000000001</v>
      </c>
      <c r="J619" t="s" s="11">
        <v>70</v>
      </c>
      <c r="K619" t="s" s="12">
        <v>499</v>
      </c>
      <c r="L619" t="s" s="12">
        <v>1173</v>
      </c>
      <c r="M619" t="s" s="12">
        <v>34</v>
      </c>
    </row>
    <row r="620" ht="15" customHeight="1">
      <c r="A620" s="10">
        <v>619</v>
      </c>
      <c r="B620" t="s" s="11">
        <v>1174</v>
      </c>
      <c r="C620" t="s" s="12">
        <v>1175</v>
      </c>
      <c r="D620" s="13">
        <v>617950145110</v>
      </c>
      <c r="E620" t="s" s="14">
        <v>1134</v>
      </c>
      <c r="F620" s="22"/>
      <c r="G620" s="22"/>
      <c r="H620" s="21"/>
      <c r="I620" s="16"/>
      <c r="J620" t="s" s="11">
        <v>70</v>
      </c>
      <c r="K620" t="s" s="12">
        <v>499</v>
      </c>
      <c r="L620" t="s" s="12">
        <v>1173</v>
      </c>
      <c r="M620" t="s" s="12">
        <v>34</v>
      </c>
    </row>
    <row r="621" ht="15" customHeight="1">
      <c r="A621" s="10">
        <v>620</v>
      </c>
      <c r="B621" t="s" s="11">
        <v>1171</v>
      </c>
      <c r="C621" t="s" s="11">
        <v>1172</v>
      </c>
      <c r="D621" s="13">
        <v>617950140955</v>
      </c>
      <c r="E621" t="s" s="14">
        <v>1136</v>
      </c>
      <c r="F621" s="18">
        <v>0.2272916666666667</v>
      </c>
      <c r="G621" s="18">
        <v>0.23</v>
      </c>
      <c r="H621" s="21">
        <v>0.255</v>
      </c>
      <c r="I621" s="16">
        <f>F621*48</f>
        <v>10.91</v>
      </c>
      <c r="J621" t="s" s="11">
        <v>70</v>
      </c>
      <c r="K621" t="s" s="12">
        <v>499</v>
      </c>
      <c r="L621" t="s" s="12">
        <v>1173</v>
      </c>
      <c r="M621" t="s" s="12">
        <v>34</v>
      </c>
    </row>
    <row r="622" ht="15" customHeight="1">
      <c r="A622" s="10">
        <v>621</v>
      </c>
      <c r="B622" t="s" s="11">
        <v>1174</v>
      </c>
      <c r="C622" t="s" s="12">
        <v>1175</v>
      </c>
      <c r="D622" s="13">
        <v>617950145134</v>
      </c>
      <c r="E622" t="s" s="14">
        <v>1136</v>
      </c>
      <c r="F622" s="22"/>
      <c r="G622" s="22"/>
      <c r="H622" s="21"/>
      <c r="I622" s="16"/>
      <c r="J622" t="s" s="11">
        <v>70</v>
      </c>
      <c r="K622" t="s" s="12">
        <v>499</v>
      </c>
      <c r="L622" t="s" s="12">
        <v>1173</v>
      </c>
      <c r="M622" t="s" s="12">
        <v>34</v>
      </c>
    </row>
    <row r="623" ht="15" customHeight="1">
      <c r="A623" s="10">
        <v>622</v>
      </c>
      <c r="B623" t="s" s="11">
        <v>1176</v>
      </c>
      <c r="C623" t="s" s="12">
        <v>1177</v>
      </c>
      <c r="D623" s="13">
        <v>617950144656</v>
      </c>
      <c r="E623" t="s" s="14">
        <v>1134</v>
      </c>
      <c r="F623" s="10">
        <v>0.427</v>
      </c>
      <c r="G623" s="10">
        <v>0.43</v>
      </c>
      <c r="H623" s="21">
        <v>0.475</v>
      </c>
      <c r="I623" s="16">
        <f>F623*48</f>
        <v>20.496</v>
      </c>
      <c r="J623" t="s" s="11">
        <v>70</v>
      </c>
      <c r="K623" t="s" s="12">
        <v>499</v>
      </c>
      <c r="L623" t="s" s="12">
        <v>1178</v>
      </c>
      <c r="M623" t="s" s="12">
        <v>34</v>
      </c>
    </row>
    <row r="624" ht="15" customHeight="1">
      <c r="A624" s="10">
        <v>623</v>
      </c>
      <c r="B624" t="s" s="11">
        <v>1179</v>
      </c>
      <c r="C624" t="s" s="12">
        <v>1180</v>
      </c>
      <c r="D624" s="13">
        <v>617950144694</v>
      </c>
      <c r="E624" t="s" s="14">
        <v>1134</v>
      </c>
      <c r="F624" s="10">
        <v>0.427</v>
      </c>
      <c r="G624" s="10">
        <v>0.43</v>
      </c>
      <c r="H624" s="21">
        <v>0.475</v>
      </c>
      <c r="I624" s="16">
        <f>F624*48</f>
        <v>20.496</v>
      </c>
      <c r="J624" t="s" s="11">
        <v>70</v>
      </c>
      <c r="K624" t="s" s="12">
        <v>499</v>
      </c>
      <c r="L624" t="s" s="12">
        <v>1178</v>
      </c>
      <c r="M624" t="s" s="12">
        <v>34</v>
      </c>
    </row>
    <row r="625" ht="15" customHeight="1">
      <c r="A625" s="10">
        <v>624</v>
      </c>
      <c r="B625" t="s" s="11">
        <v>1181</v>
      </c>
      <c r="C625" t="s" s="12">
        <v>1182</v>
      </c>
      <c r="D625" s="13">
        <v>617950144731</v>
      </c>
      <c r="E625" t="s" s="14">
        <v>1134</v>
      </c>
      <c r="F625" s="10">
        <v>0.483</v>
      </c>
      <c r="G625" s="10">
        <v>0.485</v>
      </c>
      <c r="H625" s="21">
        <v>0.54</v>
      </c>
      <c r="I625" s="16">
        <f>F625*48</f>
        <v>23.184</v>
      </c>
      <c r="J625" t="s" s="11">
        <v>70</v>
      </c>
      <c r="K625" t="s" s="12">
        <v>499</v>
      </c>
      <c r="L625" t="s" s="12">
        <v>1178</v>
      </c>
      <c r="M625" t="s" s="12">
        <v>34</v>
      </c>
    </row>
    <row r="626" ht="15" customHeight="1">
      <c r="A626" s="10">
        <v>625</v>
      </c>
      <c r="B626" t="s" s="11">
        <v>1183</v>
      </c>
      <c r="C626" t="s" s="11">
        <v>1184</v>
      </c>
      <c r="D626" s="13">
        <v>617950142805</v>
      </c>
      <c r="E626" t="s" s="14">
        <v>863</v>
      </c>
      <c r="F626" s="18">
        <v>0.5</v>
      </c>
      <c r="G626" s="18">
        <v>0.5</v>
      </c>
      <c r="H626" s="21">
        <v>0.55</v>
      </c>
      <c r="I626" s="16">
        <f>F626*24</f>
        <v>12</v>
      </c>
      <c r="J626" t="s" s="11">
        <v>70</v>
      </c>
      <c r="K626" t="s" s="12">
        <v>499</v>
      </c>
      <c r="L626" t="s" s="12">
        <v>770</v>
      </c>
      <c r="M626" t="s" s="12">
        <v>34</v>
      </c>
    </row>
    <row r="627" ht="15" customHeight="1">
      <c r="A627" s="10">
        <v>626</v>
      </c>
      <c r="B627" t="s" s="11">
        <v>1185</v>
      </c>
      <c r="C627" t="s" s="12">
        <v>1186</v>
      </c>
      <c r="D627" s="13">
        <v>617950145233</v>
      </c>
      <c r="E627" t="s" s="14">
        <v>863</v>
      </c>
      <c r="F627" s="22"/>
      <c r="G627" s="22"/>
      <c r="H627" s="21"/>
      <c r="I627" s="16"/>
      <c r="J627" t="s" s="11">
        <v>70</v>
      </c>
      <c r="K627" t="s" s="12">
        <v>499</v>
      </c>
      <c r="L627" t="s" s="12">
        <v>770</v>
      </c>
      <c r="M627" t="s" s="12">
        <v>34</v>
      </c>
    </row>
    <row r="628" ht="15" customHeight="1">
      <c r="A628" s="10">
        <v>627</v>
      </c>
      <c r="B628" t="s" s="11">
        <v>1187</v>
      </c>
      <c r="C628" t="s" s="11">
        <v>1188</v>
      </c>
      <c r="D628" s="13">
        <v>617950142829</v>
      </c>
      <c r="E628" t="s" s="14">
        <v>863</v>
      </c>
      <c r="F628" s="18">
        <v>0.5</v>
      </c>
      <c r="G628" s="18">
        <v>0.5</v>
      </c>
      <c r="H628" s="21">
        <v>0.55</v>
      </c>
      <c r="I628" s="16">
        <f>F628*24</f>
        <v>12</v>
      </c>
      <c r="J628" t="s" s="11">
        <v>70</v>
      </c>
      <c r="K628" t="s" s="12">
        <v>499</v>
      </c>
      <c r="L628" t="s" s="12">
        <v>770</v>
      </c>
      <c r="M628" t="s" s="12">
        <v>34</v>
      </c>
    </row>
    <row r="629" ht="15" customHeight="1">
      <c r="A629" s="10">
        <v>628</v>
      </c>
      <c r="B629" t="s" s="11">
        <v>1189</v>
      </c>
      <c r="C629" t="s" s="11">
        <v>1190</v>
      </c>
      <c r="D629" s="13">
        <v>617950145257</v>
      </c>
      <c r="E629" t="s" s="14">
        <v>863</v>
      </c>
      <c r="F629" s="22"/>
      <c r="G629" s="22"/>
      <c r="H629" s="21"/>
      <c r="I629" s="16"/>
      <c r="J629" t="s" s="11">
        <v>70</v>
      </c>
      <c r="K629" t="s" s="12">
        <v>499</v>
      </c>
      <c r="L629" t="s" s="12">
        <v>770</v>
      </c>
      <c r="M629" t="s" s="12">
        <v>34</v>
      </c>
    </row>
    <row r="630" ht="15" customHeight="1">
      <c r="A630" s="10">
        <v>629</v>
      </c>
      <c r="B630" t="s" s="11">
        <v>1191</v>
      </c>
      <c r="C630" t="s" s="11">
        <v>1192</v>
      </c>
      <c r="D630" s="13">
        <v>617950142843</v>
      </c>
      <c r="E630" t="s" s="14">
        <v>863</v>
      </c>
      <c r="F630" s="10">
        <v>0.527</v>
      </c>
      <c r="G630" s="10">
        <v>0.53</v>
      </c>
      <c r="H630" s="21">
        <v>0.59</v>
      </c>
      <c r="I630" s="16">
        <f>F630*24</f>
        <v>12.648</v>
      </c>
      <c r="J630" t="s" s="11">
        <v>70</v>
      </c>
      <c r="K630" t="s" s="12">
        <v>499</v>
      </c>
      <c r="L630" t="s" s="12">
        <v>770</v>
      </c>
      <c r="M630" t="s" s="12">
        <v>34</v>
      </c>
    </row>
    <row r="631" ht="15" customHeight="1">
      <c r="A631" s="10">
        <v>630</v>
      </c>
      <c r="B631" t="s" s="11">
        <v>1193</v>
      </c>
      <c r="C631" t="s" s="12">
        <v>1194</v>
      </c>
      <c r="D631" s="13">
        <v>617950145318</v>
      </c>
      <c r="E631" t="s" s="14">
        <v>863</v>
      </c>
      <c r="F631" s="22"/>
      <c r="G631" s="22"/>
      <c r="H631" s="21"/>
      <c r="I631" s="16"/>
      <c r="J631" t="s" s="11">
        <v>70</v>
      </c>
      <c r="K631" t="s" s="12">
        <v>499</v>
      </c>
      <c r="L631" t="s" s="12">
        <v>770</v>
      </c>
      <c r="M631" t="s" s="12">
        <v>34</v>
      </c>
    </row>
    <row r="632" ht="15" customHeight="1">
      <c r="A632" s="10">
        <v>631</v>
      </c>
      <c r="B632" t="s" s="11">
        <v>1195</v>
      </c>
      <c r="C632" t="s" s="11">
        <v>1196</v>
      </c>
      <c r="D632" s="13">
        <v>617950143260</v>
      </c>
      <c r="E632" t="s" s="14">
        <v>863</v>
      </c>
      <c r="F632" s="18">
        <v>0.5</v>
      </c>
      <c r="G632" s="18">
        <v>0.5</v>
      </c>
      <c r="H632" s="21">
        <v>0.55</v>
      </c>
      <c r="I632" s="16">
        <f>F632*24</f>
        <v>12</v>
      </c>
      <c r="J632" t="s" s="11">
        <v>70</v>
      </c>
      <c r="K632" t="s" s="12">
        <v>499</v>
      </c>
      <c r="L632" t="s" s="12">
        <v>770</v>
      </c>
      <c r="M632" t="s" s="12">
        <v>34</v>
      </c>
    </row>
    <row r="633" ht="15" customHeight="1">
      <c r="A633" s="10">
        <v>632</v>
      </c>
      <c r="B633" t="s" s="11">
        <v>1197</v>
      </c>
      <c r="C633" t="s" s="12">
        <v>1198</v>
      </c>
      <c r="D633" s="13">
        <v>617950145271</v>
      </c>
      <c r="E633" t="s" s="14">
        <v>863</v>
      </c>
      <c r="F633" s="22"/>
      <c r="G633" s="22"/>
      <c r="H633" s="21"/>
      <c r="I633" s="16"/>
      <c r="J633" t="s" s="11">
        <v>70</v>
      </c>
      <c r="K633" t="s" s="12">
        <v>499</v>
      </c>
      <c r="L633" t="s" s="12">
        <v>770</v>
      </c>
      <c r="M633" t="s" s="12">
        <v>34</v>
      </c>
    </row>
    <row r="634" ht="15" customHeight="1">
      <c r="A634" s="10">
        <v>633</v>
      </c>
      <c r="B634" t="s" s="11">
        <v>1199</v>
      </c>
      <c r="C634" t="s" s="11">
        <v>1200</v>
      </c>
      <c r="D634" s="13">
        <v>617950143222</v>
      </c>
      <c r="E634" t="s" s="14">
        <v>863</v>
      </c>
      <c r="F634" s="18">
        <v>0.5</v>
      </c>
      <c r="G634" s="18">
        <v>0.5</v>
      </c>
      <c r="H634" s="21">
        <v>0.55</v>
      </c>
      <c r="I634" s="16">
        <f>F634*24</f>
        <v>12</v>
      </c>
      <c r="J634" t="s" s="11">
        <v>70</v>
      </c>
      <c r="K634" t="s" s="12">
        <v>499</v>
      </c>
      <c r="L634" t="s" s="12">
        <v>770</v>
      </c>
      <c r="M634" t="s" s="12">
        <v>34</v>
      </c>
    </row>
    <row r="635" ht="15" customHeight="1">
      <c r="A635" s="10">
        <v>634</v>
      </c>
      <c r="B635" t="s" s="11">
        <v>1201</v>
      </c>
      <c r="C635" t="s" s="12">
        <v>1202</v>
      </c>
      <c r="D635" s="13">
        <v>617950145356</v>
      </c>
      <c r="E635" t="s" s="14">
        <v>863</v>
      </c>
      <c r="F635" s="22"/>
      <c r="G635" s="22"/>
      <c r="H635" s="21"/>
      <c r="I635" s="16"/>
      <c r="J635" t="s" s="11">
        <v>70</v>
      </c>
      <c r="K635" t="s" s="12">
        <v>499</v>
      </c>
      <c r="L635" t="s" s="12">
        <v>770</v>
      </c>
      <c r="M635" t="s" s="12">
        <v>34</v>
      </c>
    </row>
    <row r="636" ht="15" customHeight="1">
      <c r="A636" s="10">
        <v>635</v>
      </c>
      <c r="B636" t="s" s="11">
        <v>1203</v>
      </c>
      <c r="C636" t="s" s="11">
        <v>1204</v>
      </c>
      <c r="D636" s="13">
        <v>617950143772</v>
      </c>
      <c r="E636" t="s" s="14">
        <v>863</v>
      </c>
      <c r="F636" s="22"/>
      <c r="G636" s="22"/>
      <c r="H636" s="21"/>
      <c r="I636" s="16"/>
      <c r="J636" t="s" s="11">
        <v>70</v>
      </c>
      <c r="K636" t="s" s="12">
        <v>499</v>
      </c>
      <c r="L636" t="s" s="12">
        <v>770</v>
      </c>
      <c r="M636" t="s" s="12">
        <v>34</v>
      </c>
    </row>
    <row r="637" ht="15" customHeight="1">
      <c r="A637" s="10">
        <v>636</v>
      </c>
      <c r="B637" t="s" s="11">
        <v>1205</v>
      </c>
      <c r="C637" t="s" s="11">
        <v>1206</v>
      </c>
      <c r="D637" s="13">
        <v>617950143796</v>
      </c>
      <c r="E637" t="s" s="14">
        <v>863</v>
      </c>
      <c r="F637" s="22"/>
      <c r="G637" s="22"/>
      <c r="H637" s="21"/>
      <c r="I637" s="16"/>
      <c r="J637" t="s" s="11">
        <v>70</v>
      </c>
      <c r="K637" t="s" s="12">
        <v>499</v>
      </c>
      <c r="L637" t="s" s="12">
        <v>770</v>
      </c>
      <c r="M637" t="s" s="12">
        <v>34</v>
      </c>
    </row>
    <row r="638" ht="15" customHeight="1">
      <c r="A638" s="10">
        <v>637</v>
      </c>
      <c r="B638" t="s" s="11">
        <v>1207</v>
      </c>
      <c r="C638" t="s" s="11">
        <v>1208</v>
      </c>
      <c r="D638" s="13">
        <v>617950143246</v>
      </c>
      <c r="E638" t="s" s="14">
        <v>863</v>
      </c>
      <c r="F638" s="18">
        <v>0.5</v>
      </c>
      <c r="G638" s="18">
        <v>0.5</v>
      </c>
      <c r="H638" s="21">
        <v>0.55</v>
      </c>
      <c r="I638" s="16">
        <f>F638*24</f>
        <v>12</v>
      </c>
      <c r="J638" t="s" s="11">
        <v>70</v>
      </c>
      <c r="K638" t="s" s="12">
        <v>499</v>
      </c>
      <c r="L638" t="s" s="12">
        <v>770</v>
      </c>
      <c r="M638" t="s" s="12">
        <v>34</v>
      </c>
    </row>
    <row r="639" ht="15" customHeight="1">
      <c r="A639" s="10">
        <v>638</v>
      </c>
      <c r="B639" t="s" s="11">
        <v>1209</v>
      </c>
      <c r="C639" t="s" s="12">
        <v>1210</v>
      </c>
      <c r="D639" s="13">
        <v>617950145332</v>
      </c>
      <c r="E639" t="s" s="14">
        <v>863</v>
      </c>
      <c r="F639" s="22"/>
      <c r="G639" s="22"/>
      <c r="H639" s="21"/>
      <c r="I639" s="16"/>
      <c r="J639" t="s" s="11">
        <v>70</v>
      </c>
      <c r="K639" t="s" s="12">
        <v>499</v>
      </c>
      <c r="L639" t="s" s="12">
        <v>770</v>
      </c>
      <c r="M639" t="s" s="12">
        <v>34</v>
      </c>
    </row>
    <row r="640" ht="15" customHeight="1">
      <c r="A640" s="10">
        <v>639</v>
      </c>
      <c r="B640" t="s" s="11">
        <v>1211</v>
      </c>
      <c r="C640" t="s" s="11">
        <v>1212</v>
      </c>
      <c r="D640" s="13">
        <v>617950143529</v>
      </c>
      <c r="E640" t="s" s="14">
        <v>863</v>
      </c>
      <c r="F640" s="18">
        <v>0.5</v>
      </c>
      <c r="G640" s="18">
        <v>0.5</v>
      </c>
      <c r="H640" s="21">
        <v>0.55</v>
      </c>
      <c r="I640" s="16">
        <f>F640*24</f>
        <v>12</v>
      </c>
      <c r="J640" t="s" s="11">
        <v>70</v>
      </c>
      <c r="K640" t="s" s="12">
        <v>499</v>
      </c>
      <c r="L640" t="s" s="12">
        <v>770</v>
      </c>
      <c r="M640" t="s" s="12">
        <v>34</v>
      </c>
    </row>
    <row r="641" ht="15" customHeight="1">
      <c r="A641" s="10">
        <v>640</v>
      </c>
      <c r="B641" t="s" s="11">
        <v>1213</v>
      </c>
      <c r="C641" t="s" s="12">
        <v>1214</v>
      </c>
      <c r="D641" s="13">
        <v>617950145295</v>
      </c>
      <c r="E641" t="s" s="14">
        <v>863</v>
      </c>
      <c r="F641" s="22"/>
      <c r="G641" s="22"/>
      <c r="H641" s="21"/>
      <c r="I641" s="16"/>
      <c r="J641" t="s" s="11">
        <v>70</v>
      </c>
      <c r="K641" t="s" s="12">
        <v>499</v>
      </c>
      <c r="L641" t="s" s="12">
        <v>770</v>
      </c>
      <c r="M641" t="s" s="12">
        <v>34</v>
      </c>
    </row>
    <row r="642" ht="15" customHeight="1">
      <c r="A642" s="10">
        <v>641</v>
      </c>
      <c r="B642" t="s" s="11">
        <v>1215</v>
      </c>
      <c r="C642" t="s" s="11">
        <v>1216</v>
      </c>
      <c r="D642" s="13">
        <v>617950143468</v>
      </c>
      <c r="E642" t="s" s="14">
        <v>1217</v>
      </c>
      <c r="F642" s="10">
        <v>0.728</v>
      </c>
      <c r="G642" s="10">
        <v>0.73</v>
      </c>
      <c r="H642" s="21">
        <v>0.82</v>
      </c>
      <c r="I642" s="16">
        <f>F642*12</f>
        <v>8.736000000000001</v>
      </c>
      <c r="J642" t="s" s="11">
        <v>70</v>
      </c>
      <c r="K642" t="s" s="12">
        <v>499</v>
      </c>
      <c r="L642" t="s" s="12">
        <v>770</v>
      </c>
      <c r="M642" t="s" s="12">
        <v>34</v>
      </c>
    </row>
    <row r="643" ht="15" customHeight="1">
      <c r="A643" s="10">
        <v>642</v>
      </c>
      <c r="B643" t="s" s="11">
        <v>1218</v>
      </c>
      <c r="C643" t="s" s="11">
        <v>1219</v>
      </c>
      <c r="D643" s="13">
        <v>617950143505</v>
      </c>
      <c r="E643" t="s" s="14">
        <v>1217</v>
      </c>
      <c r="F643" s="10">
        <v>0.728</v>
      </c>
      <c r="G643" s="10">
        <v>0.73</v>
      </c>
      <c r="H643" s="21">
        <v>0.82</v>
      </c>
      <c r="I643" s="16">
        <f>F643*12</f>
        <v>8.736000000000001</v>
      </c>
      <c r="J643" t="s" s="11">
        <v>70</v>
      </c>
      <c r="K643" t="s" s="12">
        <v>499</v>
      </c>
      <c r="L643" t="s" s="12">
        <v>770</v>
      </c>
      <c r="M643" t="s" s="12">
        <v>34</v>
      </c>
    </row>
    <row r="644" ht="15" customHeight="1">
      <c r="A644" s="10">
        <v>643</v>
      </c>
      <c r="B644" t="s" s="11">
        <v>1220</v>
      </c>
      <c r="C644" t="s" s="11">
        <v>1221</v>
      </c>
      <c r="D644" s="13">
        <v>617950143482</v>
      </c>
      <c r="E644" t="s" s="14">
        <v>1217</v>
      </c>
      <c r="F644" s="10">
        <v>0.728</v>
      </c>
      <c r="G644" s="10">
        <v>0.73</v>
      </c>
      <c r="H644" s="21">
        <v>0.82</v>
      </c>
      <c r="I644" s="16">
        <f>F644*12</f>
        <v>8.736000000000001</v>
      </c>
      <c r="J644" t="s" s="11">
        <v>70</v>
      </c>
      <c r="K644" t="s" s="12">
        <v>499</v>
      </c>
      <c r="L644" t="s" s="12">
        <v>770</v>
      </c>
      <c r="M644" t="s" s="12">
        <v>34</v>
      </c>
    </row>
    <row r="645" ht="15" customHeight="1">
      <c r="A645" s="10">
        <v>644</v>
      </c>
      <c r="B645" t="s" s="11">
        <v>1222</v>
      </c>
      <c r="C645" t="s" s="11">
        <v>1223</v>
      </c>
      <c r="D645" s="13">
        <v>617950145431</v>
      </c>
      <c r="E645" t="s" s="14">
        <v>1217</v>
      </c>
      <c r="F645" s="22"/>
      <c r="G645" s="22"/>
      <c r="H645" s="21"/>
      <c r="I645" s="16"/>
      <c r="J645" s="20"/>
      <c r="K645" t="s" s="12">
        <v>499</v>
      </c>
      <c r="L645" t="s" s="12">
        <v>770</v>
      </c>
      <c r="M645" t="s" s="12">
        <v>34</v>
      </c>
    </row>
    <row r="646" ht="15" customHeight="1">
      <c r="A646" s="10">
        <v>645</v>
      </c>
      <c r="B646" t="s" s="11">
        <v>1224</v>
      </c>
      <c r="C646" t="s" s="11">
        <v>1225</v>
      </c>
      <c r="D646" s="13">
        <v>617950145417</v>
      </c>
      <c r="E646" t="s" s="14">
        <v>1217</v>
      </c>
      <c r="F646" s="22"/>
      <c r="G646" s="22"/>
      <c r="H646" s="21"/>
      <c r="I646" s="16"/>
      <c r="J646" t="s" s="11">
        <v>70</v>
      </c>
      <c r="K646" t="s" s="12">
        <v>499</v>
      </c>
      <c r="L646" t="s" s="12">
        <v>770</v>
      </c>
      <c r="M646" t="s" s="12">
        <v>34</v>
      </c>
    </row>
    <row r="647" ht="15" customHeight="1">
      <c r="A647" s="10">
        <v>646</v>
      </c>
      <c r="B647" t="s" s="11">
        <v>1226</v>
      </c>
      <c r="C647" t="s" s="11">
        <v>1227</v>
      </c>
      <c r="D647" s="13">
        <v>617950145455</v>
      </c>
      <c r="E647" t="s" s="14">
        <v>1217</v>
      </c>
      <c r="F647" s="22"/>
      <c r="G647" s="22"/>
      <c r="H647" s="21"/>
      <c r="I647" s="16"/>
      <c r="J647" t="s" s="11">
        <v>70</v>
      </c>
      <c r="K647" t="s" s="12">
        <v>499</v>
      </c>
      <c r="L647" t="s" s="12">
        <v>770</v>
      </c>
      <c r="M647" t="s" s="12">
        <v>34</v>
      </c>
    </row>
    <row r="648" ht="15" customHeight="1">
      <c r="A648" s="10">
        <v>647</v>
      </c>
      <c r="B648" t="s" s="11">
        <v>1228</v>
      </c>
      <c r="C648" t="s" s="11">
        <v>1229</v>
      </c>
      <c r="D648" s="13">
        <v>617950145691</v>
      </c>
      <c r="E648" t="s" s="14">
        <v>1217</v>
      </c>
      <c r="F648" s="10">
        <v>0.728</v>
      </c>
      <c r="G648" s="10">
        <v>0.73</v>
      </c>
      <c r="H648" s="21">
        <v>0.82</v>
      </c>
      <c r="I648" s="16">
        <f>F648*12</f>
        <v>8.736000000000001</v>
      </c>
      <c r="J648" t="s" s="11">
        <v>70</v>
      </c>
      <c r="K648" t="s" s="12">
        <v>499</v>
      </c>
      <c r="L648" t="s" s="12">
        <v>766</v>
      </c>
      <c r="M648" t="s" s="12">
        <v>34</v>
      </c>
    </row>
    <row r="649" ht="15" customHeight="1">
      <c r="A649" s="10">
        <v>648</v>
      </c>
      <c r="B649" t="s" s="11">
        <v>1230</v>
      </c>
      <c r="C649" t="s" s="11">
        <v>1231</v>
      </c>
      <c r="D649" s="13">
        <v>617950145714</v>
      </c>
      <c r="E649" t="s" s="14">
        <v>1217</v>
      </c>
      <c r="F649" s="10">
        <v>0.728</v>
      </c>
      <c r="G649" s="10">
        <v>0.73</v>
      </c>
      <c r="H649" s="21">
        <v>0.82</v>
      </c>
      <c r="I649" s="16">
        <f>F649*12</f>
        <v>8.736000000000001</v>
      </c>
      <c r="J649" t="s" s="11">
        <v>70</v>
      </c>
      <c r="K649" t="s" s="12">
        <v>499</v>
      </c>
      <c r="L649" t="s" s="12">
        <v>766</v>
      </c>
      <c r="M649" t="s" s="12">
        <v>34</v>
      </c>
    </row>
    <row r="650" ht="15" customHeight="1">
      <c r="A650" s="10">
        <v>649</v>
      </c>
      <c r="B650" t="s" s="11">
        <v>1232</v>
      </c>
      <c r="C650" t="s" s="11">
        <v>1233</v>
      </c>
      <c r="D650" s="13">
        <v>617950145677</v>
      </c>
      <c r="E650" t="s" s="14">
        <v>1217</v>
      </c>
      <c r="F650" s="10">
        <v>0.728</v>
      </c>
      <c r="G650" s="10">
        <v>0.73</v>
      </c>
      <c r="H650" s="21">
        <v>0.82</v>
      </c>
      <c r="I650" s="16">
        <f>F650*12</f>
        <v>8.736000000000001</v>
      </c>
      <c r="J650" t="s" s="11">
        <v>70</v>
      </c>
      <c r="K650" t="s" s="12">
        <v>499</v>
      </c>
      <c r="L650" t="s" s="12">
        <v>766</v>
      </c>
      <c r="M650" t="s" s="12">
        <v>34</v>
      </c>
    </row>
    <row r="651" ht="15" customHeight="1">
      <c r="A651" s="10">
        <v>650</v>
      </c>
      <c r="B651" t="s" s="11">
        <v>1234</v>
      </c>
      <c r="C651" t="s" s="12">
        <v>1235</v>
      </c>
      <c r="D651" s="13">
        <v>617950143321</v>
      </c>
      <c r="E651" t="s" s="14">
        <v>1236</v>
      </c>
      <c r="F651" s="10">
        <v>0.464</v>
      </c>
      <c r="G651" s="10">
        <v>0.465</v>
      </c>
      <c r="H651" s="21">
        <v>0.52</v>
      </c>
      <c r="I651" s="16">
        <f>F651*24</f>
        <v>11.136</v>
      </c>
      <c r="J651" t="s" s="11">
        <v>70</v>
      </c>
      <c r="K651" t="s" s="12">
        <v>499</v>
      </c>
      <c r="L651" t="s" s="12">
        <v>766</v>
      </c>
      <c r="M651" t="s" s="12">
        <v>34</v>
      </c>
    </row>
    <row r="652" ht="15" customHeight="1">
      <c r="A652" s="10">
        <v>651</v>
      </c>
      <c r="B652" t="s" s="11">
        <v>1237</v>
      </c>
      <c r="C652" t="s" s="12">
        <v>1238</v>
      </c>
      <c r="D652" s="13">
        <v>617950143307</v>
      </c>
      <c r="E652" t="s" s="14">
        <v>1236</v>
      </c>
      <c r="F652" s="10">
        <v>0.464</v>
      </c>
      <c r="G652" s="10">
        <v>0.465</v>
      </c>
      <c r="H652" s="21">
        <v>0.52</v>
      </c>
      <c r="I652" s="16">
        <f>F652*24</f>
        <v>11.136</v>
      </c>
      <c r="J652" t="s" s="11">
        <v>70</v>
      </c>
      <c r="K652" t="s" s="12">
        <v>499</v>
      </c>
      <c r="L652" t="s" s="12">
        <v>766</v>
      </c>
      <c r="M652" t="s" s="12">
        <v>34</v>
      </c>
    </row>
    <row r="653" ht="15" customHeight="1">
      <c r="A653" s="10">
        <v>652</v>
      </c>
      <c r="B653" t="s" s="11">
        <v>1239</v>
      </c>
      <c r="C653" t="s" s="12">
        <v>1240</v>
      </c>
      <c r="D653" s="13">
        <v>617950143345</v>
      </c>
      <c r="E653" t="s" s="14">
        <v>1236</v>
      </c>
      <c r="F653" s="10">
        <v>0.464</v>
      </c>
      <c r="G653" s="10">
        <v>0.465</v>
      </c>
      <c r="H653" s="21">
        <v>0.52</v>
      </c>
      <c r="I653" s="16">
        <f>F653*24</f>
        <v>11.136</v>
      </c>
      <c r="J653" t="s" s="11">
        <v>70</v>
      </c>
      <c r="K653" t="s" s="12">
        <v>499</v>
      </c>
      <c r="L653" t="s" s="12">
        <v>766</v>
      </c>
      <c r="M653" t="s" s="12">
        <v>34</v>
      </c>
    </row>
    <row r="654" ht="15" customHeight="1">
      <c r="A654" s="10">
        <v>653</v>
      </c>
      <c r="B654" t="s" s="11">
        <v>1241</v>
      </c>
      <c r="C654" t="s" s="12">
        <v>1242</v>
      </c>
      <c r="D654" s="13">
        <v>617950145400</v>
      </c>
      <c r="E654" t="s" s="14">
        <v>1243</v>
      </c>
      <c r="F654" s="10">
        <v>0.246</v>
      </c>
      <c r="G654" s="10">
        <v>0.25</v>
      </c>
      <c r="H654" s="21">
        <v>0.275</v>
      </c>
      <c r="I654" s="16">
        <f>F654*50</f>
        <v>12.3</v>
      </c>
      <c r="J654" t="s" s="11">
        <v>93</v>
      </c>
      <c r="K654" t="s" s="12">
        <v>547</v>
      </c>
      <c r="L654" t="s" s="12">
        <v>547</v>
      </c>
      <c r="M654" t="s" s="12">
        <v>34</v>
      </c>
    </row>
    <row r="655" ht="15" customHeight="1">
      <c r="A655" s="10">
        <v>654</v>
      </c>
      <c r="B655" t="s" s="11">
        <v>1244</v>
      </c>
      <c r="C655" t="s" s="12">
        <v>1245</v>
      </c>
      <c r="D655" s="13">
        <v>617950145387</v>
      </c>
      <c r="E655" t="s" s="14">
        <v>1243</v>
      </c>
      <c r="F655" s="10">
        <v>0.246</v>
      </c>
      <c r="G655" s="10">
        <v>0.25</v>
      </c>
      <c r="H655" s="21">
        <v>0.275</v>
      </c>
      <c r="I655" s="16">
        <f>F655*50</f>
        <v>12.3</v>
      </c>
      <c r="J655" t="s" s="11">
        <v>93</v>
      </c>
      <c r="K655" t="s" s="12">
        <v>547</v>
      </c>
      <c r="L655" t="s" s="12">
        <v>547</v>
      </c>
      <c r="M655" t="s" s="12">
        <v>34</v>
      </c>
    </row>
    <row r="656" ht="15" customHeight="1">
      <c r="A656" s="10">
        <v>655</v>
      </c>
      <c r="B656" t="s" s="11">
        <v>1246</v>
      </c>
      <c r="C656" t="s" s="11">
        <v>1247</v>
      </c>
      <c r="D656" s="13">
        <v>617950159100</v>
      </c>
      <c r="E656" t="s" s="14">
        <v>1248</v>
      </c>
      <c r="F656" s="10">
        <v>0.917</v>
      </c>
      <c r="G656" s="10">
        <v>0.92</v>
      </c>
      <c r="H656" s="21">
        <v>1.02</v>
      </c>
      <c r="I656" s="16">
        <f>F656*12</f>
        <v>11.004</v>
      </c>
      <c r="J656" t="s" s="11">
        <v>105</v>
      </c>
      <c r="K656" t="s" s="12">
        <v>553</v>
      </c>
      <c r="L656" t="s" s="12">
        <v>105</v>
      </c>
      <c r="M656" t="s" s="12">
        <v>34</v>
      </c>
    </row>
    <row r="657" ht="15" customHeight="1">
      <c r="A657" s="10">
        <v>656</v>
      </c>
      <c r="B657" t="s" s="11">
        <v>1249</v>
      </c>
      <c r="C657" t="s" s="11">
        <v>1250</v>
      </c>
      <c r="D657" s="13">
        <v>617950159087</v>
      </c>
      <c r="E657" t="s" s="14">
        <v>1251</v>
      </c>
      <c r="F657" s="10">
        <v>1.286</v>
      </c>
      <c r="G657" s="10">
        <v>1.29</v>
      </c>
      <c r="H657" s="21">
        <v>1.43</v>
      </c>
      <c r="I657" s="16">
        <f>F657*12</f>
        <v>15.432</v>
      </c>
      <c r="J657" t="s" s="11">
        <v>96</v>
      </c>
      <c r="K657" t="s" s="12">
        <v>553</v>
      </c>
      <c r="L657" t="s" s="12">
        <v>1252</v>
      </c>
      <c r="M657" t="s" s="12">
        <v>34</v>
      </c>
    </row>
    <row r="658" ht="15" customHeight="1">
      <c r="A658" s="10">
        <v>657</v>
      </c>
      <c r="B658" t="s" s="11">
        <v>1253</v>
      </c>
      <c r="C658" t="s" s="11">
        <v>1254</v>
      </c>
      <c r="D658" s="13">
        <v>617950169123</v>
      </c>
      <c r="E658" t="s" s="14">
        <v>1255</v>
      </c>
      <c r="F658" s="22"/>
      <c r="G658" s="22"/>
      <c r="H658" s="21"/>
      <c r="I658" s="16"/>
      <c r="J658" t="s" s="11">
        <v>96</v>
      </c>
      <c r="K658" t="s" s="12">
        <v>553</v>
      </c>
      <c r="L658" t="s" s="12">
        <v>1252</v>
      </c>
      <c r="M658" t="s" s="12">
        <v>34</v>
      </c>
    </row>
    <row r="659" ht="15" customHeight="1">
      <c r="A659" s="10">
        <v>658</v>
      </c>
      <c r="B659" t="s" s="11">
        <v>1256</v>
      </c>
      <c r="C659" t="s" s="12">
        <v>1257</v>
      </c>
      <c r="D659" s="13">
        <v>617950169222</v>
      </c>
      <c r="E659" t="s" s="14">
        <v>935</v>
      </c>
      <c r="F659" s="10">
        <v>0.705</v>
      </c>
      <c r="G659" s="10">
        <v>0.705</v>
      </c>
      <c r="H659" s="21">
        <v>0.785</v>
      </c>
      <c r="I659" s="16">
        <f>F659*12</f>
        <v>8.459999999999999</v>
      </c>
      <c r="J659" t="s" s="11">
        <v>19</v>
      </c>
      <c r="K659" t="s" s="12">
        <v>553</v>
      </c>
      <c r="L659" t="s" s="12">
        <v>1258</v>
      </c>
      <c r="M659" t="s" s="12">
        <v>34</v>
      </c>
    </row>
    <row r="660" ht="15" customHeight="1">
      <c r="A660" s="10">
        <v>659</v>
      </c>
      <c r="B660" t="s" s="11">
        <v>1259</v>
      </c>
      <c r="C660" t="s" s="12">
        <v>1260</v>
      </c>
      <c r="D660" s="13">
        <v>617950244578</v>
      </c>
      <c r="E660" t="s" s="14">
        <v>1261</v>
      </c>
      <c r="F660" s="10">
        <v>1.031</v>
      </c>
      <c r="G660" s="10">
        <v>1.035</v>
      </c>
      <c r="H660" s="21">
        <v>1.15</v>
      </c>
      <c r="I660" s="16">
        <f>F660*24</f>
        <v>24.744</v>
      </c>
      <c r="J660" t="s" s="11">
        <v>90</v>
      </c>
      <c r="K660" t="s" s="12">
        <v>526</v>
      </c>
      <c r="L660" t="s" s="12">
        <v>745</v>
      </c>
      <c r="M660" t="s" s="12">
        <v>34</v>
      </c>
    </row>
    <row r="661" ht="15" customHeight="1">
      <c r="A661" s="10">
        <v>660</v>
      </c>
      <c r="B661" t="s" s="11">
        <v>1259</v>
      </c>
      <c r="C661" t="s" s="12">
        <v>1260</v>
      </c>
      <c r="D661" s="13">
        <v>617950244592</v>
      </c>
      <c r="E661" t="s" s="14">
        <v>874</v>
      </c>
      <c r="F661" s="10">
        <v>1.818</v>
      </c>
      <c r="G661" s="10">
        <v>1.82</v>
      </c>
      <c r="H661" s="21">
        <v>2.02</v>
      </c>
      <c r="I661" s="16">
        <f>F661*12</f>
        <v>21.816</v>
      </c>
      <c r="J661" t="s" s="11">
        <v>90</v>
      </c>
      <c r="K661" t="s" s="12">
        <v>526</v>
      </c>
      <c r="L661" t="s" s="12">
        <v>745</v>
      </c>
      <c r="M661" t="s" s="12">
        <v>34</v>
      </c>
    </row>
    <row r="662" ht="15" customHeight="1">
      <c r="A662" s="10">
        <v>661</v>
      </c>
      <c r="B662" t="s" s="11">
        <v>1262</v>
      </c>
      <c r="C662" t="s" s="12">
        <v>1260</v>
      </c>
      <c r="D662" s="13">
        <v>617950244615</v>
      </c>
      <c r="E662" t="s" s="14">
        <v>1263</v>
      </c>
      <c r="F662" s="10">
        <v>1.375</v>
      </c>
      <c r="G662" s="10">
        <v>1.375</v>
      </c>
      <c r="H662" s="21">
        <v>1.53</v>
      </c>
      <c r="I662" s="16">
        <f>F662*18</f>
        <v>24.75</v>
      </c>
      <c r="J662" t="s" s="11">
        <v>90</v>
      </c>
      <c r="K662" t="s" s="12">
        <v>526</v>
      </c>
      <c r="L662" t="s" s="12">
        <v>745</v>
      </c>
      <c r="M662" t="s" s="12">
        <v>34</v>
      </c>
    </row>
    <row r="663" ht="15" customHeight="1">
      <c r="A663" s="10">
        <v>662</v>
      </c>
      <c r="B663" t="s" s="11">
        <v>1264</v>
      </c>
      <c r="C663" t="s" s="12">
        <v>1265</v>
      </c>
      <c r="D663" s="13">
        <v>617950244639</v>
      </c>
      <c r="E663" t="s" s="14">
        <v>1261</v>
      </c>
      <c r="F663" s="10">
        <v>1.467</v>
      </c>
      <c r="G663" s="10">
        <v>1.47</v>
      </c>
      <c r="H663" s="21">
        <v>1.63</v>
      </c>
      <c r="I663" s="16">
        <f>F663*24</f>
        <v>35.208</v>
      </c>
      <c r="J663" t="s" s="11">
        <v>90</v>
      </c>
      <c r="K663" t="s" s="12">
        <v>526</v>
      </c>
      <c r="L663" t="s" s="12">
        <v>722</v>
      </c>
      <c r="M663" t="s" s="12">
        <v>34</v>
      </c>
    </row>
    <row r="664" ht="15" customHeight="1">
      <c r="A664" s="10">
        <v>663</v>
      </c>
      <c r="B664" t="s" s="11">
        <v>1264</v>
      </c>
      <c r="C664" t="s" s="12">
        <v>1265</v>
      </c>
      <c r="D664" s="13">
        <v>617950244653</v>
      </c>
      <c r="E664" t="s" s="14">
        <v>874</v>
      </c>
      <c r="F664" s="10">
        <v>2.667</v>
      </c>
      <c r="G664" s="10">
        <v>2.67</v>
      </c>
      <c r="H664" s="21">
        <v>2.975</v>
      </c>
      <c r="I664" s="16">
        <f>F664*12</f>
        <v>32.004</v>
      </c>
      <c r="J664" t="s" s="11">
        <v>90</v>
      </c>
      <c r="K664" t="s" s="12">
        <v>526</v>
      </c>
      <c r="L664" t="s" s="12">
        <v>722</v>
      </c>
      <c r="M664" t="s" s="12">
        <v>34</v>
      </c>
    </row>
    <row r="665" ht="15" customHeight="1">
      <c r="A665" s="10">
        <v>664</v>
      </c>
      <c r="B665" t="s" s="11">
        <v>1266</v>
      </c>
      <c r="C665" t="s" s="12">
        <v>1265</v>
      </c>
      <c r="D665" s="13">
        <v>617950244677</v>
      </c>
      <c r="E665" t="s" s="14">
        <v>1263</v>
      </c>
      <c r="F665" s="10">
        <v>1.978</v>
      </c>
      <c r="G665" s="10">
        <v>1.98</v>
      </c>
      <c r="H665" s="21">
        <v>2.2</v>
      </c>
      <c r="I665" s="16">
        <f>F665*18</f>
        <v>35.604</v>
      </c>
      <c r="J665" t="s" s="11">
        <v>90</v>
      </c>
      <c r="K665" t="s" s="12">
        <v>526</v>
      </c>
      <c r="L665" t="s" s="12">
        <v>722</v>
      </c>
      <c r="M665" t="s" s="12">
        <v>34</v>
      </c>
    </row>
    <row r="666" ht="15" customHeight="1">
      <c r="A666" s="10">
        <v>665</v>
      </c>
      <c r="B666" t="s" s="11">
        <v>1267</v>
      </c>
      <c r="C666" t="s" s="12">
        <v>1268</v>
      </c>
      <c r="D666" s="13">
        <v>617950244691</v>
      </c>
      <c r="E666" t="s" s="14">
        <v>874</v>
      </c>
      <c r="F666" s="10">
        <v>2.467</v>
      </c>
      <c r="G666" s="10">
        <v>2.47</v>
      </c>
      <c r="H666" s="21">
        <v>2.75</v>
      </c>
      <c r="I666" s="16">
        <f>F666*12</f>
        <v>29.604</v>
      </c>
      <c r="J666" t="s" s="11">
        <v>90</v>
      </c>
      <c r="K666" t="s" s="12">
        <v>526</v>
      </c>
      <c r="L666" t="s" s="12">
        <v>748</v>
      </c>
      <c r="M666" t="s" s="12">
        <v>34</v>
      </c>
    </row>
    <row r="667" ht="15" customHeight="1">
      <c r="A667" s="10">
        <v>666</v>
      </c>
      <c r="B667" t="s" s="11">
        <v>1269</v>
      </c>
      <c r="C667" t="s" s="12">
        <v>1268</v>
      </c>
      <c r="D667" s="13">
        <v>617950244714</v>
      </c>
      <c r="E667" t="s" s="14">
        <v>1263</v>
      </c>
      <c r="F667" s="10">
        <v>1.742</v>
      </c>
      <c r="G667" s="10">
        <v>1.745</v>
      </c>
      <c r="H667" s="21">
        <v>1.95</v>
      </c>
      <c r="I667" s="16">
        <f>F667*18</f>
        <v>31.356</v>
      </c>
      <c r="J667" t="s" s="11">
        <v>90</v>
      </c>
      <c r="K667" t="s" s="12">
        <v>526</v>
      </c>
      <c r="L667" t="s" s="12">
        <v>748</v>
      </c>
      <c r="M667" t="s" s="12">
        <v>34</v>
      </c>
    </row>
    <row r="668" ht="15" customHeight="1">
      <c r="A668" s="10">
        <v>667</v>
      </c>
      <c r="B668" t="s" s="11">
        <v>837</v>
      </c>
      <c r="C668" t="s" s="12">
        <v>838</v>
      </c>
      <c r="D668" s="13">
        <v>617950200017</v>
      </c>
      <c r="E668" t="s" s="14">
        <v>839</v>
      </c>
      <c r="F668" s="18">
        <v>0.78125</v>
      </c>
      <c r="G668" s="18">
        <v>0.785</v>
      </c>
      <c r="H668" s="21">
        <v>0.875</v>
      </c>
      <c r="I668" s="16">
        <f>F668*12</f>
        <v>9.375</v>
      </c>
      <c r="J668" t="s" s="11">
        <v>30</v>
      </c>
      <c r="K668" t="s" s="12">
        <v>520</v>
      </c>
      <c r="L668" t="s" s="12">
        <v>520</v>
      </c>
      <c r="M668" t="s" s="12">
        <v>7</v>
      </c>
    </row>
    <row r="669" ht="15" customHeight="1">
      <c r="A669" s="10">
        <v>668</v>
      </c>
      <c r="B669" t="s" s="11">
        <v>840</v>
      </c>
      <c r="C669" t="s" s="12">
        <v>841</v>
      </c>
      <c r="D669" s="13">
        <v>617950200024</v>
      </c>
      <c r="E669" t="s" s="14">
        <v>839</v>
      </c>
      <c r="F669" s="18">
        <v>0.78125</v>
      </c>
      <c r="G669" s="18">
        <v>0.785</v>
      </c>
      <c r="H669" s="21">
        <v>0.875</v>
      </c>
      <c r="I669" s="16">
        <f>F669*12</f>
        <v>9.375</v>
      </c>
      <c r="J669" t="s" s="11">
        <v>30</v>
      </c>
      <c r="K669" t="s" s="12">
        <v>520</v>
      </c>
      <c r="L669" t="s" s="12">
        <v>520</v>
      </c>
      <c r="M669" t="s" s="12">
        <v>7</v>
      </c>
    </row>
    <row r="670" ht="15" customHeight="1">
      <c r="A670" s="10">
        <v>669</v>
      </c>
      <c r="B670" t="s" s="11">
        <v>842</v>
      </c>
      <c r="C670" t="s" s="12">
        <v>843</v>
      </c>
      <c r="D670" s="13">
        <v>617950200031</v>
      </c>
      <c r="E670" t="s" s="14">
        <v>839</v>
      </c>
      <c r="F670" s="18">
        <v>0.78125</v>
      </c>
      <c r="G670" s="18">
        <v>0.785</v>
      </c>
      <c r="H670" s="21">
        <v>0.875</v>
      </c>
      <c r="I670" s="16">
        <f>F670*12</f>
        <v>9.375</v>
      </c>
      <c r="J670" t="s" s="11">
        <v>30</v>
      </c>
      <c r="K670" t="s" s="12">
        <v>520</v>
      </c>
      <c r="L670" t="s" s="12">
        <v>520</v>
      </c>
      <c r="M670" t="s" s="12">
        <v>7</v>
      </c>
    </row>
    <row r="671" ht="15" customHeight="1">
      <c r="A671" s="10">
        <v>670</v>
      </c>
      <c r="B671" t="s" s="11">
        <v>844</v>
      </c>
      <c r="C671" t="s" s="12">
        <v>845</v>
      </c>
      <c r="D671" s="13">
        <v>617950200048</v>
      </c>
      <c r="E671" t="s" s="14">
        <v>839</v>
      </c>
      <c r="F671" s="18">
        <v>0.78125</v>
      </c>
      <c r="G671" s="18">
        <v>0.785</v>
      </c>
      <c r="H671" s="21">
        <v>0.875</v>
      </c>
      <c r="I671" s="16">
        <f>F671*12</f>
        <v>9.375</v>
      </c>
      <c r="J671" t="s" s="11">
        <v>30</v>
      </c>
      <c r="K671" t="s" s="12">
        <v>520</v>
      </c>
      <c r="L671" t="s" s="12">
        <v>520</v>
      </c>
      <c r="M671" t="s" s="12">
        <v>7</v>
      </c>
    </row>
    <row r="672" ht="15" customHeight="1">
      <c r="A672" s="10">
        <v>671</v>
      </c>
      <c r="B672" t="s" s="11">
        <v>846</v>
      </c>
      <c r="C672" t="s" s="12">
        <v>847</v>
      </c>
      <c r="D672" s="13">
        <v>617950200055</v>
      </c>
      <c r="E672" t="s" s="14">
        <v>839</v>
      </c>
      <c r="F672" s="18">
        <v>0.78125</v>
      </c>
      <c r="G672" s="18">
        <v>0.785</v>
      </c>
      <c r="H672" s="21">
        <v>0.875</v>
      </c>
      <c r="I672" s="16">
        <f>F672*12</f>
        <v>9.375</v>
      </c>
      <c r="J672" t="s" s="11">
        <v>30</v>
      </c>
      <c r="K672" t="s" s="12">
        <v>520</v>
      </c>
      <c r="L672" t="s" s="12">
        <v>520</v>
      </c>
      <c r="M672" t="s" s="12">
        <v>7</v>
      </c>
    </row>
    <row r="673" ht="15" customHeight="1">
      <c r="A673" s="10">
        <v>672</v>
      </c>
      <c r="B673" t="s" s="11">
        <v>848</v>
      </c>
      <c r="C673" t="s" s="12">
        <v>849</v>
      </c>
      <c r="D673" s="13">
        <v>617950200062</v>
      </c>
      <c r="E673" t="s" s="14">
        <v>850</v>
      </c>
      <c r="F673" s="18">
        <v>0.78125</v>
      </c>
      <c r="G673" s="18">
        <v>0.785</v>
      </c>
      <c r="H673" s="21">
        <v>0.875</v>
      </c>
      <c r="I673" s="16">
        <f>F673*12</f>
        <v>9.375</v>
      </c>
      <c r="J673" t="s" s="11">
        <v>30</v>
      </c>
      <c r="K673" t="s" s="12">
        <v>520</v>
      </c>
      <c r="L673" t="s" s="12">
        <v>520</v>
      </c>
      <c r="M673" t="s" s="12">
        <v>7</v>
      </c>
    </row>
    <row r="674" ht="15" customHeight="1">
      <c r="A674" s="10">
        <v>673</v>
      </c>
      <c r="B674" t="s" s="11">
        <v>851</v>
      </c>
      <c r="C674" t="s" s="12">
        <v>852</v>
      </c>
      <c r="D674" s="13">
        <v>617950200079</v>
      </c>
      <c r="E674" t="s" s="14">
        <v>839</v>
      </c>
      <c r="F674" s="18">
        <v>0.78125</v>
      </c>
      <c r="G674" s="18">
        <v>0.785</v>
      </c>
      <c r="H674" s="21">
        <v>0.875</v>
      </c>
      <c r="I674" s="16">
        <f>F674*12</f>
        <v>9.375</v>
      </c>
      <c r="J674" t="s" s="11">
        <v>30</v>
      </c>
      <c r="K674" t="s" s="12">
        <v>520</v>
      </c>
      <c r="L674" t="s" s="12">
        <v>520</v>
      </c>
      <c r="M674" t="s" s="12">
        <v>7</v>
      </c>
    </row>
    <row r="675" ht="15" customHeight="1">
      <c r="A675" s="10">
        <v>674</v>
      </c>
      <c r="B675" t="s" s="11">
        <v>853</v>
      </c>
      <c r="C675" t="s" s="12">
        <v>854</v>
      </c>
      <c r="D675" s="13">
        <v>617950200086</v>
      </c>
      <c r="E675" t="s" s="14">
        <v>839</v>
      </c>
      <c r="F675" s="18">
        <v>0.78125</v>
      </c>
      <c r="G675" s="18">
        <v>0.785</v>
      </c>
      <c r="H675" s="21">
        <v>0.875</v>
      </c>
      <c r="I675" s="16">
        <f>F675*12</f>
        <v>9.375</v>
      </c>
      <c r="J675" t="s" s="11">
        <v>30</v>
      </c>
      <c r="K675" t="s" s="12">
        <v>520</v>
      </c>
      <c r="L675" t="s" s="12">
        <v>520</v>
      </c>
      <c r="M675" t="s" s="12">
        <v>7</v>
      </c>
    </row>
    <row r="676" ht="15" customHeight="1">
      <c r="A676" s="10">
        <v>675</v>
      </c>
      <c r="B676" t="s" s="11">
        <v>855</v>
      </c>
      <c r="C676" t="s" s="12">
        <v>856</v>
      </c>
      <c r="D676" s="13">
        <v>617950200130</v>
      </c>
      <c r="E676" t="s" s="14">
        <v>839</v>
      </c>
      <c r="F676" s="18">
        <v>0.78125</v>
      </c>
      <c r="G676" s="18">
        <v>0.785</v>
      </c>
      <c r="H676" s="21">
        <v>0.875</v>
      </c>
      <c r="I676" s="16">
        <f>F676*12</f>
        <v>9.375</v>
      </c>
      <c r="J676" t="s" s="11">
        <v>30</v>
      </c>
      <c r="K676" t="s" s="12">
        <v>520</v>
      </c>
      <c r="L676" t="s" s="12">
        <v>520</v>
      </c>
      <c r="M676" t="s" s="12">
        <v>7</v>
      </c>
    </row>
    <row r="677" ht="15" customHeight="1">
      <c r="A677" s="10">
        <v>676</v>
      </c>
      <c r="B677" t="s" s="11">
        <v>857</v>
      </c>
      <c r="C677" t="s" s="12">
        <v>858</v>
      </c>
      <c r="D677" s="13">
        <v>617950200123</v>
      </c>
      <c r="E677" t="s" s="14">
        <v>859</v>
      </c>
      <c r="F677" s="18">
        <v>0.78125</v>
      </c>
      <c r="G677" s="18">
        <v>0.785</v>
      </c>
      <c r="H677" s="21">
        <v>0.875</v>
      </c>
      <c r="I677" s="16">
        <f>F677*12</f>
        <v>9.375</v>
      </c>
      <c r="J677" t="s" s="11">
        <v>30</v>
      </c>
      <c r="K677" t="s" s="12">
        <v>520</v>
      </c>
      <c r="L677" t="s" s="12">
        <v>520</v>
      </c>
      <c r="M677" t="s" s="12">
        <v>7</v>
      </c>
    </row>
    <row r="678" ht="17" customHeight="1">
      <c r="A678" s="10">
        <v>677</v>
      </c>
      <c r="B678" t="s" s="11">
        <v>860</v>
      </c>
      <c r="C678" t="s" s="11">
        <v>861</v>
      </c>
      <c r="D678" s="17">
        <v>617950200352</v>
      </c>
      <c r="E678" t="s" s="14">
        <v>839</v>
      </c>
      <c r="F678" s="18"/>
      <c r="G678" s="18"/>
      <c r="H678" s="21"/>
      <c r="I678" s="16"/>
      <c r="J678" t="s" s="11">
        <v>30</v>
      </c>
      <c r="K678" t="s" s="12">
        <v>520</v>
      </c>
      <c r="L678" t="s" s="12">
        <v>520</v>
      </c>
      <c r="M678" t="s" s="12">
        <v>7</v>
      </c>
    </row>
    <row r="679" ht="15" customHeight="1">
      <c r="A679" s="10">
        <v>678</v>
      </c>
      <c r="B679" t="s" s="11">
        <v>862</v>
      </c>
      <c r="C679" t="s" s="12">
        <v>581</v>
      </c>
      <c r="D679" s="13">
        <v>617950174103</v>
      </c>
      <c r="E679" t="s" s="14">
        <v>863</v>
      </c>
      <c r="F679" s="18"/>
      <c r="G679" s="18"/>
      <c r="H679" s="21"/>
      <c r="I679" s="16"/>
      <c r="J679" t="s" s="11">
        <v>30</v>
      </c>
      <c r="K679" t="s" s="12">
        <v>505</v>
      </c>
      <c r="L679" t="s" s="12">
        <v>729</v>
      </c>
      <c r="M679" t="s" s="12">
        <v>7</v>
      </c>
    </row>
    <row r="680" ht="15" customHeight="1">
      <c r="A680" s="10">
        <v>679</v>
      </c>
      <c r="B680" t="s" s="11">
        <v>864</v>
      </c>
      <c r="C680" t="s" s="12">
        <v>581</v>
      </c>
      <c r="D680" s="13">
        <v>617950174066</v>
      </c>
      <c r="E680" t="s" s="14">
        <v>865</v>
      </c>
      <c r="F680" s="18"/>
      <c r="G680" s="18"/>
      <c r="H680" s="21"/>
      <c r="I680" s="16"/>
      <c r="J680" t="s" s="11">
        <v>30</v>
      </c>
      <c r="K680" t="s" s="12">
        <v>505</v>
      </c>
      <c r="L680" t="s" s="12">
        <v>729</v>
      </c>
      <c r="M680" t="s" s="12">
        <v>7</v>
      </c>
    </row>
    <row r="681" ht="15" customHeight="1">
      <c r="A681" s="10">
        <v>680</v>
      </c>
      <c r="B681" t="s" s="11">
        <v>864</v>
      </c>
      <c r="C681" t="s" s="12">
        <v>581</v>
      </c>
      <c r="D681" s="13">
        <v>617950174080</v>
      </c>
      <c r="E681" t="s" s="14">
        <v>866</v>
      </c>
      <c r="F681" s="18"/>
      <c r="G681" s="18"/>
      <c r="H681" s="21"/>
      <c r="I681" s="16"/>
      <c r="J681" t="s" s="11">
        <v>30</v>
      </c>
      <c r="K681" t="s" s="12">
        <v>505</v>
      </c>
      <c r="L681" t="s" s="12">
        <v>729</v>
      </c>
      <c r="M681" t="s" s="12">
        <v>7</v>
      </c>
    </row>
    <row r="682" ht="15" customHeight="1">
      <c r="A682" s="10">
        <v>681</v>
      </c>
      <c r="B682" t="s" s="11">
        <v>867</v>
      </c>
      <c r="C682" t="s" s="12">
        <v>680</v>
      </c>
      <c r="D682" s="13">
        <v>617950171720</v>
      </c>
      <c r="E682" t="s" s="14">
        <v>868</v>
      </c>
      <c r="F682" s="18"/>
      <c r="G682" s="18"/>
      <c r="H682" s="21"/>
      <c r="I682" s="16"/>
      <c r="J682" t="s" s="11">
        <v>30</v>
      </c>
      <c r="K682" t="s" s="12">
        <v>505</v>
      </c>
      <c r="L682" t="s" s="12">
        <v>679</v>
      </c>
      <c r="M682" t="s" s="12">
        <v>7</v>
      </c>
    </row>
    <row r="683" ht="15" customHeight="1">
      <c r="A683" s="10">
        <v>682</v>
      </c>
      <c r="B683" t="s" s="11">
        <v>869</v>
      </c>
      <c r="C683" t="s" s="12">
        <v>629</v>
      </c>
      <c r="D683" s="13">
        <v>617950200901</v>
      </c>
      <c r="E683" t="s" s="14">
        <v>870</v>
      </c>
      <c r="F683" s="18"/>
      <c r="G683" s="18"/>
      <c r="H683" s="21"/>
      <c r="I683" s="16"/>
      <c r="J683" t="s" s="11">
        <v>30</v>
      </c>
      <c r="K683" t="s" s="12">
        <v>517</v>
      </c>
      <c r="L683" s="18"/>
      <c r="M683" t="s" s="12">
        <v>7</v>
      </c>
    </row>
    <row r="684" ht="15" customHeight="1">
      <c r="A684" s="10">
        <v>683</v>
      </c>
      <c r="B684" t="s" s="11">
        <v>595</v>
      </c>
      <c r="C684" t="s" s="12">
        <v>596</v>
      </c>
      <c r="D684" s="13">
        <v>617950200116</v>
      </c>
      <c r="E684" t="s" s="14">
        <v>871</v>
      </c>
      <c r="F684" s="18">
        <v>0.4658333333333333</v>
      </c>
      <c r="G684" s="18">
        <v>0.47</v>
      </c>
      <c r="H684" s="21">
        <v>0.525</v>
      </c>
      <c r="I684" s="16">
        <f>F684*18</f>
        <v>8.385</v>
      </c>
      <c r="J684" t="s" s="11">
        <v>30</v>
      </c>
      <c r="K684" t="s" s="12">
        <v>517</v>
      </c>
      <c r="L684" s="18"/>
      <c r="M684" t="s" s="12">
        <v>7</v>
      </c>
    </row>
    <row r="685" ht="15" customHeight="1">
      <c r="A685" s="10">
        <v>684</v>
      </c>
      <c r="B685" t="s" s="11">
        <v>872</v>
      </c>
      <c r="C685" t="s" s="12">
        <v>873</v>
      </c>
      <c r="D685" s="13">
        <v>617950200413</v>
      </c>
      <c r="E685" t="s" s="14">
        <v>874</v>
      </c>
      <c r="F685" s="18">
        <v>0.6416666666666667</v>
      </c>
      <c r="G685" s="18">
        <v>0.645</v>
      </c>
      <c r="H685" s="21">
        <v>0.72</v>
      </c>
      <c r="I685" s="16">
        <f>F685*12</f>
        <v>7.700000000000001</v>
      </c>
      <c r="J685" t="s" s="11">
        <v>30</v>
      </c>
      <c r="K685" t="s" s="12">
        <v>517</v>
      </c>
      <c r="L685" s="18"/>
      <c r="M685" t="s" s="12">
        <v>7</v>
      </c>
    </row>
    <row r="686" ht="15" customHeight="1">
      <c r="A686" s="10">
        <v>685</v>
      </c>
      <c r="B686" t="s" s="11">
        <v>875</v>
      </c>
      <c r="C686" t="s" s="11">
        <v>876</v>
      </c>
      <c r="D686" s="13">
        <v>617950200482</v>
      </c>
      <c r="E686" t="s" s="14">
        <v>877</v>
      </c>
      <c r="F686" s="18"/>
      <c r="G686" s="18"/>
      <c r="H686" s="21"/>
      <c r="I686" s="16"/>
      <c r="J686" t="s" s="11">
        <v>30</v>
      </c>
      <c r="K686" t="s" s="12">
        <v>505</v>
      </c>
      <c r="L686" t="s" s="12">
        <v>878</v>
      </c>
      <c r="M686" t="s" s="12">
        <v>7</v>
      </c>
    </row>
    <row r="687" ht="15" customHeight="1">
      <c r="A687" s="10">
        <v>686</v>
      </c>
      <c r="B687" t="s" s="11">
        <v>879</v>
      </c>
      <c r="C687" t="s" s="11">
        <v>880</v>
      </c>
      <c r="D687" s="13">
        <v>617950200437</v>
      </c>
      <c r="E687" t="s" s="14">
        <v>881</v>
      </c>
      <c r="F687" s="18">
        <v>0.3833333333333333</v>
      </c>
      <c r="G687" s="18">
        <v>0.385</v>
      </c>
      <c r="H687" s="21">
        <v>0.43</v>
      </c>
      <c r="I687" s="16">
        <f>F687*24</f>
        <v>9.199999999999999</v>
      </c>
      <c r="J687" t="s" s="11">
        <v>30</v>
      </c>
      <c r="K687" t="s" s="12">
        <v>505</v>
      </c>
      <c r="L687" t="s" s="12">
        <v>878</v>
      </c>
      <c r="M687" t="s" s="12">
        <v>7</v>
      </c>
    </row>
    <row r="688" ht="15" customHeight="1">
      <c r="A688" s="10">
        <v>687</v>
      </c>
      <c r="B688" t="s" s="11">
        <v>882</v>
      </c>
      <c r="C688" t="s" s="11">
        <v>883</v>
      </c>
      <c r="D688" s="13">
        <v>617950200543</v>
      </c>
      <c r="E688" t="s" s="14">
        <v>884</v>
      </c>
      <c r="F688" s="18">
        <v>0.6333333333333333</v>
      </c>
      <c r="G688" s="18">
        <v>0.635</v>
      </c>
      <c r="H688" s="21">
        <v>0.71</v>
      </c>
      <c r="I688" s="16">
        <f>F688*24</f>
        <v>15.2</v>
      </c>
      <c r="J688" t="s" s="11">
        <v>30</v>
      </c>
      <c r="K688" t="s" s="12">
        <v>505</v>
      </c>
      <c r="L688" t="s" s="12">
        <v>878</v>
      </c>
      <c r="M688" t="s" s="12">
        <v>7</v>
      </c>
    </row>
    <row r="689" ht="15" customHeight="1">
      <c r="A689" s="10">
        <v>688</v>
      </c>
      <c r="B689" t="s" s="11">
        <v>885</v>
      </c>
      <c r="C689" t="s" s="12">
        <v>563</v>
      </c>
      <c r="D689" s="13">
        <v>617950200628</v>
      </c>
      <c r="E689" t="s" s="14">
        <v>886</v>
      </c>
      <c r="F689" s="18">
        <v>0.2770833333333333</v>
      </c>
      <c r="G689" s="18">
        <v>0.28</v>
      </c>
      <c r="H689" s="21">
        <v>0.31</v>
      </c>
      <c r="I689" s="16">
        <f>F689*72</f>
        <v>19.95</v>
      </c>
      <c r="J689" t="s" s="11">
        <v>30</v>
      </c>
      <c r="K689" t="s" s="12">
        <v>505</v>
      </c>
      <c r="L689" t="s" s="12">
        <v>885</v>
      </c>
      <c r="M689" t="s" s="12">
        <v>7</v>
      </c>
    </row>
    <row r="690" ht="15" customHeight="1">
      <c r="A690" s="10">
        <v>689</v>
      </c>
      <c r="B690" t="s" s="11">
        <v>885</v>
      </c>
      <c r="C690" t="s" s="12">
        <v>563</v>
      </c>
      <c r="D690" s="13">
        <v>617950200642</v>
      </c>
      <c r="E690" t="s" s="14">
        <v>887</v>
      </c>
      <c r="F690" s="18">
        <v>0.5291666666666667</v>
      </c>
      <c r="G690" s="18">
        <v>0.53</v>
      </c>
      <c r="H690" s="21">
        <v>0.59</v>
      </c>
      <c r="I690" s="16">
        <f>F690*24</f>
        <v>12.7</v>
      </c>
      <c r="J690" t="s" s="11">
        <v>30</v>
      </c>
      <c r="K690" t="s" s="12">
        <v>505</v>
      </c>
      <c r="L690" t="s" s="12">
        <v>885</v>
      </c>
      <c r="M690" t="s" s="12">
        <v>7</v>
      </c>
    </row>
    <row r="691" ht="15" customHeight="1">
      <c r="A691" s="10">
        <v>690</v>
      </c>
      <c r="B691" t="s" s="11">
        <v>885</v>
      </c>
      <c r="C691" t="s" s="12">
        <v>563</v>
      </c>
      <c r="D691" s="13">
        <v>617950201069</v>
      </c>
      <c r="E691" t="s" s="14">
        <v>888</v>
      </c>
      <c r="F691" s="18">
        <v>0.8833333333333333</v>
      </c>
      <c r="G691" s="18">
        <v>0.885</v>
      </c>
      <c r="H691" s="21">
        <v>0.99</v>
      </c>
      <c r="I691" s="16">
        <f>F691*24</f>
        <v>21.2</v>
      </c>
      <c r="J691" t="s" s="11">
        <v>30</v>
      </c>
      <c r="K691" t="s" s="12">
        <v>505</v>
      </c>
      <c r="L691" t="s" s="12">
        <v>885</v>
      </c>
      <c r="M691" t="s" s="12">
        <v>7</v>
      </c>
    </row>
    <row r="692" ht="15" customHeight="1">
      <c r="A692" s="10">
        <v>691</v>
      </c>
      <c r="B692" t="s" s="11">
        <v>583</v>
      </c>
      <c r="C692" t="s" s="12">
        <v>584</v>
      </c>
      <c r="D692" s="13">
        <v>617950202363</v>
      </c>
      <c r="E692" t="s" s="14">
        <v>889</v>
      </c>
      <c r="F692" s="18">
        <v>0.4458333333333333</v>
      </c>
      <c r="G692" s="18">
        <v>0.45</v>
      </c>
      <c r="H692" s="21">
        <v>0.5</v>
      </c>
      <c r="I692" s="16">
        <f>F692*12</f>
        <v>5.35</v>
      </c>
      <c r="J692" t="s" s="11">
        <v>30</v>
      </c>
      <c r="K692" t="s" s="12">
        <v>517</v>
      </c>
      <c r="L692" t="s" s="12">
        <v>583</v>
      </c>
      <c r="M692" t="s" s="12">
        <v>7</v>
      </c>
    </row>
    <row r="693" ht="15" customHeight="1">
      <c r="A693" s="10">
        <v>692</v>
      </c>
      <c r="B693" t="s" s="11">
        <v>583</v>
      </c>
      <c r="C693" t="s" s="12">
        <v>584</v>
      </c>
      <c r="D693" s="13">
        <v>617950204367</v>
      </c>
      <c r="E693" t="s" s="14">
        <v>890</v>
      </c>
      <c r="F693" s="18">
        <v>0.8333333333333334</v>
      </c>
      <c r="G693" s="18">
        <v>0.835</v>
      </c>
      <c r="H693" s="21">
        <v>0.925</v>
      </c>
      <c r="I693" s="16">
        <f>F693*12</f>
        <v>10</v>
      </c>
      <c r="J693" t="s" s="11">
        <v>30</v>
      </c>
      <c r="K693" t="s" s="11">
        <v>517</v>
      </c>
      <c r="L693" t="s" s="11">
        <v>583</v>
      </c>
      <c r="M693" t="s" s="12">
        <v>7</v>
      </c>
    </row>
    <row r="694" ht="15" customHeight="1">
      <c r="A694" s="10">
        <v>693</v>
      </c>
      <c r="B694" t="s" s="11">
        <v>891</v>
      </c>
      <c r="C694" t="s" s="12">
        <v>590</v>
      </c>
      <c r="D694" s="13">
        <v>617950200161</v>
      </c>
      <c r="E694" t="s" s="14">
        <v>881</v>
      </c>
      <c r="F694" s="18"/>
      <c r="G694" s="18"/>
      <c r="H694" s="21"/>
      <c r="I694" s="16"/>
      <c r="J694" t="s" s="11">
        <v>30</v>
      </c>
      <c r="K694" t="s" s="12">
        <v>517</v>
      </c>
      <c r="L694" t="s" s="12">
        <v>892</v>
      </c>
      <c r="M694" t="s" s="12">
        <v>7</v>
      </c>
    </row>
    <row r="695" ht="15" customHeight="1">
      <c r="A695" s="10">
        <v>694</v>
      </c>
      <c r="B695" t="s" s="11">
        <v>893</v>
      </c>
      <c r="C695" t="s" s="12">
        <v>590</v>
      </c>
      <c r="D695" s="13">
        <v>617950200529</v>
      </c>
      <c r="E695" t="s" s="14">
        <v>884</v>
      </c>
      <c r="F695" s="18">
        <v>0.5875</v>
      </c>
      <c r="G695" s="18">
        <v>0.59</v>
      </c>
      <c r="H695" s="21">
        <v>0.65</v>
      </c>
      <c r="I695" s="16">
        <f>F695*24</f>
        <v>14.1</v>
      </c>
      <c r="J695" t="s" s="11">
        <v>30</v>
      </c>
      <c r="K695" t="s" s="12">
        <v>517</v>
      </c>
      <c r="L695" t="s" s="12">
        <v>892</v>
      </c>
      <c r="M695" t="s" s="12">
        <v>7</v>
      </c>
    </row>
    <row r="696" ht="15" customHeight="1">
      <c r="A696" s="10">
        <v>695</v>
      </c>
      <c r="B696" t="s" s="11">
        <v>894</v>
      </c>
      <c r="C696" t="s" s="12">
        <v>587</v>
      </c>
      <c r="D696" s="13">
        <v>617950207276</v>
      </c>
      <c r="E696" t="s" s="14">
        <v>895</v>
      </c>
      <c r="F696" s="18">
        <v>0.1884259259259259</v>
      </c>
      <c r="G696" s="18">
        <v>0.19</v>
      </c>
      <c r="H696" s="21">
        <v>0.21</v>
      </c>
      <c r="I696" s="16">
        <f>F696*108</f>
        <v>20.35</v>
      </c>
      <c r="J696" t="s" s="11">
        <v>30</v>
      </c>
      <c r="K696" t="s" s="11">
        <v>517</v>
      </c>
      <c r="L696" t="s" s="11">
        <v>894</v>
      </c>
      <c r="M696" t="s" s="12">
        <v>7</v>
      </c>
    </row>
    <row r="697" ht="15" customHeight="1">
      <c r="A697" s="10">
        <v>696</v>
      </c>
      <c r="B697" t="s" s="11">
        <v>896</v>
      </c>
      <c r="C697" t="s" s="12">
        <v>897</v>
      </c>
      <c r="D697" s="13">
        <v>617950205609</v>
      </c>
      <c r="E697" t="s" s="14">
        <v>898</v>
      </c>
      <c r="F697" s="18">
        <v>0.1791666666666667</v>
      </c>
      <c r="G697" s="18">
        <v>0.18</v>
      </c>
      <c r="H697" s="21">
        <v>0.2</v>
      </c>
      <c r="I697" s="16">
        <f>F697*72</f>
        <v>12.9</v>
      </c>
      <c r="J697" t="s" s="11">
        <v>30</v>
      </c>
      <c r="K697" t="s" s="12">
        <v>517</v>
      </c>
      <c r="L697" t="s" s="12">
        <v>899</v>
      </c>
      <c r="M697" t="s" s="12">
        <v>7</v>
      </c>
    </row>
    <row r="698" ht="15" customHeight="1">
      <c r="A698" s="10">
        <v>697</v>
      </c>
      <c r="B698" t="s" s="11">
        <v>900</v>
      </c>
      <c r="C698" t="s" s="12">
        <v>901</v>
      </c>
      <c r="D698" s="13">
        <v>617950205623</v>
      </c>
      <c r="E698" t="s" s="14">
        <v>898</v>
      </c>
      <c r="F698" s="18">
        <v>0.1791666666666667</v>
      </c>
      <c r="G698" s="18">
        <v>0.18</v>
      </c>
      <c r="H698" s="21">
        <v>0.2</v>
      </c>
      <c r="I698" s="16">
        <f>F698*72</f>
        <v>12.9</v>
      </c>
      <c r="J698" t="s" s="11">
        <v>30</v>
      </c>
      <c r="K698" t="s" s="12">
        <v>517</v>
      </c>
      <c r="L698" t="s" s="12">
        <v>899</v>
      </c>
      <c r="M698" t="s" s="12">
        <v>7</v>
      </c>
    </row>
    <row r="699" ht="15" customHeight="1">
      <c r="A699" s="10">
        <v>698</v>
      </c>
      <c r="B699" t="s" s="11">
        <v>902</v>
      </c>
      <c r="C699" t="s" s="12">
        <v>903</v>
      </c>
      <c r="D699" s="13">
        <v>617950205647</v>
      </c>
      <c r="E699" t="s" s="14">
        <v>898</v>
      </c>
      <c r="F699" s="18">
        <v>0.1791666666666667</v>
      </c>
      <c r="G699" s="18">
        <v>0.18</v>
      </c>
      <c r="H699" s="21">
        <v>0.2</v>
      </c>
      <c r="I699" s="16">
        <f>F699*72</f>
        <v>12.9</v>
      </c>
      <c r="J699" t="s" s="11">
        <v>30</v>
      </c>
      <c r="K699" t="s" s="12">
        <v>517</v>
      </c>
      <c r="L699" t="s" s="12">
        <v>899</v>
      </c>
      <c r="M699" t="s" s="12">
        <v>7</v>
      </c>
    </row>
    <row r="700" ht="15" customHeight="1">
      <c r="A700" s="10">
        <v>699</v>
      </c>
      <c r="B700" t="s" s="11">
        <v>904</v>
      </c>
      <c r="C700" t="s" s="12">
        <v>905</v>
      </c>
      <c r="D700" s="13">
        <v>617950205661</v>
      </c>
      <c r="E700" t="s" s="14">
        <v>898</v>
      </c>
      <c r="F700" s="18">
        <v>0.1791666666666667</v>
      </c>
      <c r="G700" s="18">
        <v>0.18</v>
      </c>
      <c r="H700" s="21">
        <v>0.2</v>
      </c>
      <c r="I700" s="16">
        <f>F700*72</f>
        <v>12.9</v>
      </c>
      <c r="J700" t="s" s="11">
        <v>30</v>
      </c>
      <c r="K700" t="s" s="12">
        <v>517</v>
      </c>
      <c r="L700" t="s" s="12">
        <v>899</v>
      </c>
      <c r="M700" t="s" s="12">
        <v>7</v>
      </c>
    </row>
    <row r="701" ht="15" customHeight="1">
      <c r="A701" s="10">
        <v>700</v>
      </c>
      <c r="B701" t="s" s="11">
        <v>906</v>
      </c>
      <c r="C701" t="s" s="12">
        <v>907</v>
      </c>
      <c r="D701" s="13">
        <v>617950205685</v>
      </c>
      <c r="E701" t="s" s="14">
        <v>898</v>
      </c>
      <c r="F701" s="18">
        <v>0.1791666666666667</v>
      </c>
      <c r="G701" s="18">
        <v>0.18</v>
      </c>
      <c r="H701" s="21">
        <v>0.2</v>
      </c>
      <c r="I701" s="16">
        <f>F701*72</f>
        <v>12.9</v>
      </c>
      <c r="J701" t="s" s="11">
        <v>30</v>
      </c>
      <c r="K701" t="s" s="12">
        <v>517</v>
      </c>
      <c r="L701" t="s" s="12">
        <v>899</v>
      </c>
      <c r="M701" t="s" s="12">
        <v>7</v>
      </c>
    </row>
    <row r="702" ht="15" customHeight="1">
      <c r="A702" s="10">
        <v>701</v>
      </c>
      <c r="B702" t="s" s="11">
        <v>908</v>
      </c>
      <c r="C702" t="s" s="12">
        <v>909</v>
      </c>
      <c r="D702" s="13">
        <v>617950205708</v>
      </c>
      <c r="E702" t="s" s="14">
        <v>898</v>
      </c>
      <c r="F702" s="18">
        <v>0.1791666666666667</v>
      </c>
      <c r="G702" s="18">
        <v>0.18</v>
      </c>
      <c r="H702" s="21">
        <v>0.2</v>
      </c>
      <c r="I702" s="16">
        <f>F702*72</f>
        <v>12.9</v>
      </c>
      <c r="J702" t="s" s="11">
        <v>30</v>
      </c>
      <c r="K702" t="s" s="12">
        <v>517</v>
      </c>
      <c r="L702" t="s" s="12">
        <v>899</v>
      </c>
      <c r="M702" t="s" s="12">
        <v>7</v>
      </c>
    </row>
    <row r="703" ht="15" customHeight="1">
      <c r="A703" s="10">
        <v>702</v>
      </c>
      <c r="B703" t="s" s="11">
        <v>613</v>
      </c>
      <c r="C703" t="s" s="12">
        <v>614</v>
      </c>
      <c r="D703" s="13">
        <v>617950200185</v>
      </c>
      <c r="E703" t="s" s="14">
        <v>910</v>
      </c>
      <c r="F703" s="18">
        <v>0.1680555555555555</v>
      </c>
      <c r="G703" s="18">
        <v>0.17</v>
      </c>
      <c r="H703" s="21">
        <v>0.19</v>
      </c>
      <c r="I703" s="16">
        <f>F703*72</f>
        <v>12.1</v>
      </c>
      <c r="J703" t="s" s="11">
        <v>30</v>
      </c>
      <c r="K703" t="s" s="12">
        <v>517</v>
      </c>
      <c r="L703" t="s" s="12">
        <v>613</v>
      </c>
      <c r="M703" t="s" s="12">
        <v>7</v>
      </c>
    </row>
    <row r="704" ht="15" customHeight="1">
      <c r="A704" s="10">
        <v>703</v>
      </c>
      <c r="B704" t="s" s="11">
        <v>911</v>
      </c>
      <c r="C704" t="s" s="12">
        <v>912</v>
      </c>
      <c r="D704" s="13">
        <v>617950156000</v>
      </c>
      <c r="E704" t="s" s="14">
        <v>913</v>
      </c>
      <c r="F704" s="18">
        <v>0.19375</v>
      </c>
      <c r="G704" s="18">
        <v>0.195</v>
      </c>
      <c r="H704" s="21">
        <v>0.22</v>
      </c>
      <c r="I704" s="16">
        <f>F704*10</f>
        <v>1.9375</v>
      </c>
      <c r="J704" t="s" s="11">
        <v>30</v>
      </c>
      <c r="K704" t="s" s="12">
        <v>505</v>
      </c>
      <c r="L704" t="s" s="12">
        <v>914</v>
      </c>
      <c r="M704" t="s" s="12">
        <v>7</v>
      </c>
    </row>
    <row r="705" ht="15" customHeight="1">
      <c r="A705" s="10">
        <v>704</v>
      </c>
      <c r="B705" t="s" s="11">
        <v>658</v>
      </c>
      <c r="C705" t="s" s="12">
        <v>915</v>
      </c>
      <c r="D705" s="13">
        <v>617950115021</v>
      </c>
      <c r="E705" t="s" s="14">
        <v>881</v>
      </c>
      <c r="F705" s="18">
        <v>0.6320833333333333</v>
      </c>
      <c r="G705" s="18">
        <v>0.635</v>
      </c>
      <c r="H705" s="21">
        <v>0.71</v>
      </c>
      <c r="I705" s="16">
        <f>F705*24</f>
        <v>15.17</v>
      </c>
      <c r="J705" t="s" s="11">
        <v>30</v>
      </c>
      <c r="K705" t="s" s="12">
        <v>532</v>
      </c>
      <c r="L705" t="s" s="12">
        <v>658</v>
      </c>
      <c r="M705" t="s" s="12">
        <v>7</v>
      </c>
    </row>
    <row r="706" ht="15" customHeight="1">
      <c r="A706" s="10">
        <v>705</v>
      </c>
      <c r="B706" t="s" s="11">
        <v>502</v>
      </c>
      <c r="C706" t="s" s="12">
        <v>503</v>
      </c>
      <c r="D706" s="13">
        <v>617950192411</v>
      </c>
      <c r="E706" t="s" s="14">
        <v>916</v>
      </c>
      <c r="F706" s="18">
        <v>1.25</v>
      </c>
      <c r="G706" s="18">
        <v>1.25</v>
      </c>
      <c r="H706" s="21">
        <v>1.4</v>
      </c>
      <c r="I706" s="16">
        <f>F706*12</f>
        <v>15</v>
      </c>
      <c r="J706" t="s" s="11">
        <v>30</v>
      </c>
      <c r="K706" t="s" s="12">
        <v>502</v>
      </c>
      <c r="L706" t="s" s="12">
        <v>502</v>
      </c>
      <c r="M706" t="s" s="12">
        <v>7</v>
      </c>
    </row>
    <row r="707" ht="15" customHeight="1">
      <c r="A707" s="10">
        <v>706</v>
      </c>
      <c r="B707" t="s" s="11">
        <v>502</v>
      </c>
      <c r="C707" t="s" s="12">
        <v>503</v>
      </c>
      <c r="D707" s="13">
        <v>617950191247</v>
      </c>
      <c r="E707" t="s" s="14">
        <v>917</v>
      </c>
      <c r="F707" s="18">
        <v>0.625</v>
      </c>
      <c r="G707" s="18">
        <v>0.625</v>
      </c>
      <c r="H707" s="21">
        <v>0.7</v>
      </c>
      <c r="I707" s="16">
        <f>F707*24</f>
        <v>15</v>
      </c>
      <c r="J707" t="s" s="11">
        <v>30</v>
      </c>
      <c r="K707" t="s" s="12">
        <v>502</v>
      </c>
      <c r="L707" t="s" s="12">
        <v>502</v>
      </c>
      <c r="M707" t="s" s="12">
        <v>7</v>
      </c>
    </row>
    <row r="708" ht="15" customHeight="1">
      <c r="A708" s="10">
        <v>707</v>
      </c>
      <c r="B708" t="s" s="11">
        <v>918</v>
      </c>
      <c r="C708" t="s" s="12">
        <v>919</v>
      </c>
      <c r="D708" s="13">
        <v>617950410027</v>
      </c>
      <c r="E708" t="s" s="14">
        <v>920</v>
      </c>
      <c r="F708" s="18">
        <v>0.7141666666666667</v>
      </c>
      <c r="G708" s="18">
        <v>0.715</v>
      </c>
      <c r="H708" s="21">
        <v>0.8</v>
      </c>
      <c r="I708" s="16">
        <f>F708*12</f>
        <v>8.57</v>
      </c>
      <c r="J708" t="s" s="11">
        <v>30</v>
      </c>
      <c r="K708" t="s" s="12">
        <v>529</v>
      </c>
      <c r="L708" t="s" s="12">
        <v>529</v>
      </c>
      <c r="M708" t="s" s="12">
        <v>7</v>
      </c>
    </row>
    <row r="709" ht="15" customHeight="1">
      <c r="A709" s="10">
        <v>708</v>
      </c>
      <c r="B709" t="s" s="11">
        <v>921</v>
      </c>
      <c r="C709" t="s" s="12">
        <v>922</v>
      </c>
      <c r="D709" s="13">
        <v>617950410065</v>
      </c>
      <c r="E709" t="s" s="14">
        <v>920</v>
      </c>
      <c r="F709" s="18">
        <v>0.7141666666666667</v>
      </c>
      <c r="G709" s="18">
        <v>0.715</v>
      </c>
      <c r="H709" s="21">
        <v>0.8</v>
      </c>
      <c r="I709" s="16">
        <f>F709*12</f>
        <v>8.57</v>
      </c>
      <c r="J709" t="s" s="11">
        <v>30</v>
      </c>
      <c r="K709" t="s" s="12">
        <v>529</v>
      </c>
      <c r="L709" t="s" s="12">
        <v>529</v>
      </c>
      <c r="M709" t="s" s="12">
        <v>7</v>
      </c>
    </row>
    <row r="710" ht="15" customHeight="1">
      <c r="A710" s="10">
        <v>709</v>
      </c>
      <c r="B710" t="s" s="11">
        <v>923</v>
      </c>
      <c r="C710" t="s" s="12">
        <v>924</v>
      </c>
      <c r="D710" s="13">
        <v>617950410072</v>
      </c>
      <c r="E710" t="s" s="14">
        <v>920</v>
      </c>
      <c r="F710" s="18">
        <v>0.7141666666666667</v>
      </c>
      <c r="G710" s="18">
        <v>0.715</v>
      </c>
      <c r="H710" s="21">
        <v>0.8</v>
      </c>
      <c r="I710" s="16">
        <f>F710*12</f>
        <v>8.57</v>
      </c>
      <c r="J710" t="s" s="11">
        <v>30</v>
      </c>
      <c r="K710" t="s" s="12">
        <v>529</v>
      </c>
      <c r="L710" t="s" s="12">
        <v>529</v>
      </c>
      <c r="M710" t="s" s="12">
        <v>7</v>
      </c>
    </row>
    <row r="711" ht="15" customHeight="1">
      <c r="A711" s="10">
        <v>710</v>
      </c>
      <c r="B711" t="s" s="11">
        <v>925</v>
      </c>
      <c r="C711" t="s" s="12">
        <v>926</v>
      </c>
      <c r="D711" s="13">
        <v>617950410058</v>
      </c>
      <c r="E711" t="s" s="14">
        <v>920</v>
      </c>
      <c r="F711" s="18">
        <v>0.7141666666666667</v>
      </c>
      <c r="G711" s="18">
        <v>0.715</v>
      </c>
      <c r="H711" s="21">
        <v>0.8</v>
      </c>
      <c r="I711" s="16">
        <f>F711*12</f>
        <v>8.57</v>
      </c>
      <c r="J711" t="s" s="11">
        <v>30</v>
      </c>
      <c r="K711" t="s" s="12">
        <v>529</v>
      </c>
      <c r="L711" t="s" s="12">
        <v>529</v>
      </c>
      <c r="M711" t="s" s="12">
        <v>7</v>
      </c>
    </row>
    <row r="712" ht="15" customHeight="1">
      <c r="A712" s="10">
        <v>711</v>
      </c>
      <c r="B712" t="s" s="11">
        <v>927</v>
      </c>
      <c r="C712" t="s" s="12">
        <v>928</v>
      </c>
      <c r="D712" s="13">
        <v>617950410010</v>
      </c>
      <c r="E712" t="s" s="14">
        <v>920</v>
      </c>
      <c r="F712" s="18">
        <v>0.7141666666666667</v>
      </c>
      <c r="G712" s="18">
        <v>0.715</v>
      </c>
      <c r="H712" s="21">
        <v>0.8</v>
      </c>
      <c r="I712" s="16">
        <f>F712*12</f>
        <v>8.57</v>
      </c>
      <c r="J712" t="s" s="11">
        <v>30</v>
      </c>
      <c r="K712" t="s" s="12">
        <v>529</v>
      </c>
      <c r="L712" t="s" s="12">
        <v>529</v>
      </c>
      <c r="M712" t="s" s="12">
        <v>7</v>
      </c>
    </row>
    <row r="713" ht="15" customHeight="1">
      <c r="A713" s="10">
        <v>712</v>
      </c>
      <c r="B713" t="s" s="11">
        <v>929</v>
      </c>
      <c r="C713" t="s" s="12">
        <v>930</v>
      </c>
      <c r="D713" s="13">
        <v>617950410041</v>
      </c>
      <c r="E713" t="s" s="14">
        <v>920</v>
      </c>
      <c r="F713" s="18">
        <v>0.7141666666666667</v>
      </c>
      <c r="G713" s="18">
        <v>0.715</v>
      </c>
      <c r="H713" s="21">
        <v>0.8</v>
      </c>
      <c r="I713" s="16">
        <f>F713*12</f>
        <v>8.57</v>
      </c>
      <c r="J713" t="s" s="11">
        <v>30</v>
      </c>
      <c r="K713" t="s" s="12">
        <v>529</v>
      </c>
      <c r="L713" t="s" s="12">
        <v>529</v>
      </c>
      <c r="M713" t="s" s="12">
        <v>7</v>
      </c>
    </row>
    <row r="714" ht="15" customHeight="1">
      <c r="A714" s="10">
        <v>713</v>
      </c>
      <c r="B714" t="s" s="11">
        <v>931</v>
      </c>
      <c r="C714" t="s" s="12">
        <v>932</v>
      </c>
      <c r="D714" s="13">
        <v>617950410034</v>
      </c>
      <c r="E714" t="s" s="14">
        <v>920</v>
      </c>
      <c r="F714" s="18">
        <v>0.7141666666666667</v>
      </c>
      <c r="G714" s="18">
        <v>0.715</v>
      </c>
      <c r="H714" s="21">
        <v>0.8</v>
      </c>
      <c r="I714" s="16">
        <f>F714*12</f>
        <v>8.57</v>
      </c>
      <c r="J714" t="s" s="11">
        <v>30</v>
      </c>
      <c r="K714" t="s" s="12">
        <v>529</v>
      </c>
      <c r="L714" t="s" s="12">
        <v>529</v>
      </c>
      <c r="M714" t="s" s="12">
        <v>7</v>
      </c>
    </row>
    <row r="715" ht="15" customHeight="1">
      <c r="A715" s="10">
        <v>714</v>
      </c>
      <c r="B715" t="s" s="11">
        <v>933</v>
      </c>
      <c r="C715" t="s" s="12">
        <v>934</v>
      </c>
      <c r="D715" s="13">
        <v>617950410218</v>
      </c>
      <c r="E715" t="s" s="14">
        <v>935</v>
      </c>
      <c r="F715" s="18"/>
      <c r="G715" s="18"/>
      <c r="H715" s="21"/>
      <c r="I715" s="16"/>
      <c r="J715" t="s" s="11">
        <v>30</v>
      </c>
      <c r="K715" t="s" s="12">
        <v>529</v>
      </c>
      <c r="L715" t="s" s="12">
        <v>529</v>
      </c>
      <c r="M715" t="s" s="12">
        <v>7</v>
      </c>
    </row>
    <row r="716" ht="15" customHeight="1">
      <c r="A716" s="10">
        <v>715</v>
      </c>
      <c r="B716" t="s" s="11">
        <v>936</v>
      </c>
      <c r="C716" t="s" s="12">
        <v>937</v>
      </c>
      <c r="D716" s="13">
        <v>617950410317</v>
      </c>
      <c r="E716" t="s" s="14">
        <v>935</v>
      </c>
      <c r="F716" s="18"/>
      <c r="G716" s="18"/>
      <c r="H716" s="21"/>
      <c r="I716" s="16"/>
      <c r="J716" t="s" s="11">
        <v>30</v>
      </c>
      <c r="K716" t="s" s="12">
        <v>529</v>
      </c>
      <c r="L716" t="s" s="12">
        <v>529</v>
      </c>
      <c r="M716" t="s" s="12">
        <v>7</v>
      </c>
    </row>
    <row r="717" ht="15" customHeight="1">
      <c r="A717" s="10">
        <v>716</v>
      </c>
      <c r="B717" t="s" s="11">
        <v>938</v>
      </c>
      <c r="C717" t="s" s="12">
        <v>939</v>
      </c>
      <c r="D717" s="13">
        <v>617950410195</v>
      </c>
      <c r="E717" t="s" s="14">
        <v>935</v>
      </c>
      <c r="F717" s="18"/>
      <c r="G717" s="18"/>
      <c r="H717" s="21"/>
      <c r="I717" s="16"/>
      <c r="J717" t="s" s="11">
        <v>30</v>
      </c>
      <c r="K717" t="s" s="12">
        <v>529</v>
      </c>
      <c r="L717" t="s" s="12">
        <v>529</v>
      </c>
      <c r="M717" t="s" s="12">
        <v>7</v>
      </c>
    </row>
    <row r="718" ht="15" customHeight="1">
      <c r="A718" s="10">
        <v>717</v>
      </c>
      <c r="B718" t="s" s="11">
        <v>940</v>
      </c>
      <c r="C718" t="s" s="12">
        <v>941</v>
      </c>
      <c r="D718" s="13">
        <v>617950410270</v>
      </c>
      <c r="E718" t="s" s="14">
        <v>935</v>
      </c>
      <c r="F718" s="18"/>
      <c r="G718" s="18"/>
      <c r="H718" s="21"/>
      <c r="I718" s="16"/>
      <c r="J718" t="s" s="11">
        <v>30</v>
      </c>
      <c r="K718" t="s" s="12">
        <v>529</v>
      </c>
      <c r="L718" t="s" s="12">
        <v>529</v>
      </c>
      <c r="M718" t="s" s="12">
        <v>7</v>
      </c>
    </row>
    <row r="719" ht="15" customHeight="1">
      <c r="A719" s="10">
        <v>718</v>
      </c>
      <c r="B719" t="s" s="11">
        <v>942</v>
      </c>
      <c r="C719" t="s" s="12">
        <v>943</v>
      </c>
      <c r="D719" s="13">
        <v>617950410232</v>
      </c>
      <c r="E719" t="s" s="14">
        <v>935</v>
      </c>
      <c r="F719" s="18"/>
      <c r="G719" s="18"/>
      <c r="H719" s="21"/>
      <c r="I719" s="16"/>
      <c r="J719" t="s" s="11">
        <v>30</v>
      </c>
      <c r="K719" t="s" s="12">
        <v>529</v>
      </c>
      <c r="L719" t="s" s="12">
        <v>529</v>
      </c>
      <c r="M719" t="s" s="12">
        <v>7</v>
      </c>
    </row>
    <row r="720" ht="15" customHeight="1">
      <c r="A720" s="10">
        <v>719</v>
      </c>
      <c r="B720" t="s" s="11">
        <v>944</v>
      </c>
      <c r="C720" t="s" s="12">
        <v>945</v>
      </c>
      <c r="D720" s="13">
        <v>617950410294</v>
      </c>
      <c r="E720" t="s" s="14">
        <v>935</v>
      </c>
      <c r="F720" s="18"/>
      <c r="G720" s="18"/>
      <c r="H720" s="21"/>
      <c r="I720" s="16"/>
      <c r="J720" t="s" s="11">
        <v>30</v>
      </c>
      <c r="K720" t="s" s="12">
        <v>529</v>
      </c>
      <c r="L720" t="s" s="12">
        <v>529</v>
      </c>
      <c r="M720" t="s" s="12">
        <v>7</v>
      </c>
    </row>
    <row r="721" ht="15" customHeight="1">
      <c r="A721" s="10">
        <v>720</v>
      </c>
      <c r="B721" t="s" s="11">
        <v>946</v>
      </c>
      <c r="C721" t="s" s="12">
        <v>947</v>
      </c>
      <c r="D721" s="13">
        <v>617950510031</v>
      </c>
      <c r="E721" t="s" s="14">
        <v>920</v>
      </c>
      <c r="F721" s="18">
        <v>0.8916666666666666</v>
      </c>
      <c r="G721" s="18">
        <v>0.895</v>
      </c>
      <c r="H721" s="21">
        <v>1</v>
      </c>
      <c r="I721" s="16">
        <f>F721*12</f>
        <v>10.7</v>
      </c>
      <c r="J721" t="s" s="11">
        <v>30</v>
      </c>
      <c r="K721" t="s" s="12">
        <v>529</v>
      </c>
      <c r="L721" t="s" s="12">
        <v>948</v>
      </c>
      <c r="M721" t="s" s="12">
        <v>7</v>
      </c>
    </row>
    <row r="722" ht="15" customHeight="1">
      <c r="A722" s="10">
        <v>721</v>
      </c>
      <c r="B722" t="s" s="11">
        <v>949</v>
      </c>
      <c r="C722" t="s" s="12">
        <v>950</v>
      </c>
      <c r="D722" s="13">
        <v>617950510062</v>
      </c>
      <c r="E722" t="s" s="14">
        <v>920</v>
      </c>
      <c r="F722" s="18">
        <v>0.8916666666666666</v>
      </c>
      <c r="G722" s="18">
        <v>0.895</v>
      </c>
      <c r="H722" s="21">
        <v>1</v>
      </c>
      <c r="I722" s="16">
        <f>F722*12</f>
        <v>10.7</v>
      </c>
      <c r="J722" t="s" s="11">
        <v>30</v>
      </c>
      <c r="K722" t="s" s="12">
        <v>529</v>
      </c>
      <c r="L722" t="s" s="12">
        <v>948</v>
      </c>
      <c r="M722" t="s" s="12">
        <v>7</v>
      </c>
    </row>
    <row r="723" ht="15" customHeight="1">
      <c r="A723" s="10">
        <v>722</v>
      </c>
      <c r="B723" t="s" s="11">
        <v>951</v>
      </c>
      <c r="C723" t="s" s="12">
        <v>952</v>
      </c>
      <c r="D723" s="13">
        <v>617950510055</v>
      </c>
      <c r="E723" t="s" s="14">
        <v>920</v>
      </c>
      <c r="F723" s="18">
        <v>0.8916666666666666</v>
      </c>
      <c r="G723" s="18">
        <v>0.895</v>
      </c>
      <c r="H723" s="21">
        <v>1</v>
      </c>
      <c r="I723" s="16">
        <f>F723*12</f>
        <v>10.7</v>
      </c>
      <c r="J723" t="s" s="11">
        <v>30</v>
      </c>
      <c r="K723" t="s" s="12">
        <v>529</v>
      </c>
      <c r="L723" t="s" s="12">
        <v>948</v>
      </c>
      <c r="M723" t="s" s="12">
        <v>7</v>
      </c>
    </row>
    <row r="724" ht="15" customHeight="1">
      <c r="A724" s="10">
        <v>723</v>
      </c>
      <c r="B724" t="s" s="11">
        <v>953</v>
      </c>
      <c r="C724" t="s" s="12">
        <v>954</v>
      </c>
      <c r="D724" s="13">
        <v>617950510321</v>
      </c>
      <c r="E724" t="s" s="14">
        <v>920</v>
      </c>
      <c r="F724" s="18">
        <v>0.8916666666666666</v>
      </c>
      <c r="G724" s="18">
        <v>0.895</v>
      </c>
      <c r="H724" s="21">
        <v>1</v>
      </c>
      <c r="I724" s="16">
        <f>F724*12</f>
        <v>10.7</v>
      </c>
      <c r="J724" t="s" s="11">
        <v>30</v>
      </c>
      <c r="K724" t="s" s="12">
        <v>529</v>
      </c>
      <c r="L724" t="s" s="12">
        <v>948</v>
      </c>
      <c r="M724" t="s" s="12">
        <v>7</v>
      </c>
    </row>
    <row r="725" ht="15" customHeight="1">
      <c r="A725" s="10">
        <v>724</v>
      </c>
      <c r="B725" t="s" s="11">
        <v>955</v>
      </c>
      <c r="C725" t="s" s="12">
        <v>956</v>
      </c>
      <c r="D725" s="13">
        <v>617950510017</v>
      </c>
      <c r="E725" t="s" s="14">
        <v>920</v>
      </c>
      <c r="F725" s="18">
        <v>0.8916666666666666</v>
      </c>
      <c r="G725" s="18">
        <v>0.895</v>
      </c>
      <c r="H725" s="21">
        <v>1</v>
      </c>
      <c r="I725" s="16">
        <f>F725*12</f>
        <v>10.7</v>
      </c>
      <c r="J725" t="s" s="11">
        <v>30</v>
      </c>
      <c r="K725" t="s" s="12">
        <v>529</v>
      </c>
      <c r="L725" t="s" s="12">
        <v>948</v>
      </c>
      <c r="M725" t="s" s="12">
        <v>7</v>
      </c>
    </row>
    <row r="726" ht="15" customHeight="1">
      <c r="A726" s="10">
        <v>725</v>
      </c>
      <c r="B726" t="s" s="11">
        <v>957</v>
      </c>
      <c r="C726" t="s" s="12">
        <v>958</v>
      </c>
      <c r="D726" s="13">
        <v>617950510024</v>
      </c>
      <c r="E726" t="s" s="14">
        <v>920</v>
      </c>
      <c r="F726" s="18">
        <v>0.8916666666666666</v>
      </c>
      <c r="G726" s="18">
        <v>0.895</v>
      </c>
      <c r="H726" s="21">
        <v>1</v>
      </c>
      <c r="I726" s="16">
        <f>F726*12</f>
        <v>10.7</v>
      </c>
      <c r="J726" t="s" s="11">
        <v>30</v>
      </c>
      <c r="K726" t="s" s="12">
        <v>529</v>
      </c>
      <c r="L726" t="s" s="12">
        <v>948</v>
      </c>
      <c r="M726" t="s" s="12">
        <v>7</v>
      </c>
    </row>
    <row r="727" ht="15" customHeight="1">
      <c r="A727" s="10">
        <v>726</v>
      </c>
      <c r="B727" t="s" s="11">
        <v>959</v>
      </c>
      <c r="C727" t="s" s="12">
        <v>960</v>
      </c>
      <c r="D727" s="13">
        <v>617950510246</v>
      </c>
      <c r="E727" t="s" s="14">
        <v>961</v>
      </c>
      <c r="F727" s="18">
        <v>0.8875000000000001</v>
      </c>
      <c r="G727" s="18">
        <v>0.89</v>
      </c>
      <c r="H727" s="21">
        <v>1</v>
      </c>
      <c r="I727" s="16">
        <f>F727*12</f>
        <v>10.65</v>
      </c>
      <c r="J727" t="s" s="11">
        <v>30</v>
      </c>
      <c r="K727" t="s" s="12">
        <v>529</v>
      </c>
      <c r="L727" t="s" s="12">
        <v>529</v>
      </c>
      <c r="M727" t="s" s="12">
        <v>7</v>
      </c>
    </row>
    <row r="728" ht="15" customHeight="1">
      <c r="A728" s="10">
        <v>727</v>
      </c>
      <c r="B728" t="s" s="11">
        <v>962</v>
      </c>
      <c r="C728" t="s" s="12">
        <v>963</v>
      </c>
      <c r="D728" s="13">
        <v>617950510307</v>
      </c>
      <c r="E728" t="s" s="14">
        <v>961</v>
      </c>
      <c r="F728" s="18">
        <v>0.8875000000000001</v>
      </c>
      <c r="G728" s="18">
        <v>0.89</v>
      </c>
      <c r="H728" s="21">
        <v>1</v>
      </c>
      <c r="I728" s="16">
        <f>F728*12</f>
        <v>10.65</v>
      </c>
      <c r="J728" t="s" s="11">
        <v>30</v>
      </c>
      <c r="K728" t="s" s="12">
        <v>529</v>
      </c>
      <c r="L728" t="s" s="12">
        <v>529</v>
      </c>
      <c r="M728" t="s" s="12">
        <v>7</v>
      </c>
    </row>
    <row r="729" ht="15" customHeight="1">
      <c r="A729" s="10">
        <v>728</v>
      </c>
      <c r="B729" t="s" s="11">
        <v>964</v>
      </c>
      <c r="C729" t="s" s="12">
        <v>965</v>
      </c>
      <c r="D729" s="13">
        <v>617950510260</v>
      </c>
      <c r="E729" t="s" s="14">
        <v>961</v>
      </c>
      <c r="F729" s="18">
        <v>0.8875000000000001</v>
      </c>
      <c r="G729" s="18">
        <v>0.89</v>
      </c>
      <c r="H729" s="21">
        <v>1</v>
      </c>
      <c r="I729" s="16">
        <f>F729*12</f>
        <v>10.65</v>
      </c>
      <c r="J729" t="s" s="11">
        <v>30</v>
      </c>
      <c r="K729" t="s" s="12">
        <v>529</v>
      </c>
      <c r="L729" t="s" s="12">
        <v>529</v>
      </c>
      <c r="M729" t="s" s="12">
        <v>7</v>
      </c>
    </row>
    <row r="730" ht="15" customHeight="1">
      <c r="A730" s="10">
        <v>729</v>
      </c>
      <c r="B730" t="s" s="11">
        <v>966</v>
      </c>
      <c r="C730" t="s" s="12">
        <v>967</v>
      </c>
      <c r="D730" s="13">
        <v>617950510284</v>
      </c>
      <c r="E730" t="s" s="14">
        <v>961</v>
      </c>
      <c r="F730" s="18">
        <v>0.8875000000000001</v>
      </c>
      <c r="G730" s="18">
        <v>0.89</v>
      </c>
      <c r="H730" s="21">
        <v>1</v>
      </c>
      <c r="I730" s="16">
        <f>F730*12</f>
        <v>10.65</v>
      </c>
      <c r="J730" t="s" s="11">
        <v>30</v>
      </c>
      <c r="K730" t="s" s="12">
        <v>529</v>
      </c>
      <c r="L730" t="s" s="12">
        <v>529</v>
      </c>
      <c r="M730" t="s" s="12">
        <v>7</v>
      </c>
    </row>
    <row r="731" ht="15" customHeight="1">
      <c r="A731" s="10">
        <v>730</v>
      </c>
      <c r="B731" t="s" s="11">
        <v>968</v>
      </c>
      <c r="C731" t="s" s="12">
        <v>969</v>
      </c>
      <c r="D731" s="13"/>
      <c r="E731" t="s" s="14">
        <v>961</v>
      </c>
      <c r="F731" s="18">
        <v>0.4791666666666667</v>
      </c>
      <c r="G731" s="18">
        <v>0.48</v>
      </c>
      <c r="H731" s="21">
        <v>0.54</v>
      </c>
      <c r="I731" s="16">
        <f>F731*12</f>
        <v>5.75</v>
      </c>
      <c r="J731" s="20"/>
      <c r="K731" t="s" s="11">
        <v>514</v>
      </c>
      <c r="L731" t="s" s="11">
        <v>604</v>
      </c>
      <c r="M731" t="s" s="12">
        <v>7</v>
      </c>
    </row>
    <row r="732" ht="15" customHeight="1">
      <c r="A732" s="10">
        <v>731</v>
      </c>
      <c r="B732" t="s" s="11">
        <v>970</v>
      </c>
      <c r="C732" t="s" s="12">
        <v>971</v>
      </c>
      <c r="D732" s="13">
        <v>617950600039</v>
      </c>
      <c r="E732" t="s" s="14">
        <v>961</v>
      </c>
      <c r="F732" s="18">
        <v>0.3583333333333333</v>
      </c>
      <c r="G732" s="18">
        <v>0.36</v>
      </c>
      <c r="H732" s="21">
        <v>0.4</v>
      </c>
      <c r="I732" s="16">
        <f>F732*12</f>
        <v>4.299999999999999</v>
      </c>
      <c r="J732" t="s" s="11">
        <v>30</v>
      </c>
      <c r="K732" t="s" s="11">
        <v>514</v>
      </c>
      <c r="L732" t="s" s="11">
        <v>604</v>
      </c>
      <c r="M732" t="s" s="12">
        <v>7</v>
      </c>
    </row>
    <row r="733" ht="15" customHeight="1">
      <c r="A733" s="10">
        <v>732</v>
      </c>
      <c r="B733" t="s" s="11">
        <v>972</v>
      </c>
      <c r="C733" t="s" s="12">
        <v>973</v>
      </c>
      <c r="D733" s="13">
        <v>617950600305</v>
      </c>
      <c r="E733" t="s" s="14">
        <v>974</v>
      </c>
      <c r="F733" s="18">
        <v>0.94375</v>
      </c>
      <c r="G733" s="18">
        <v>0.945</v>
      </c>
      <c r="H733" s="21">
        <v>1.05</v>
      </c>
      <c r="I733" s="16">
        <f>F733*12</f>
        <v>11.325</v>
      </c>
      <c r="J733" t="s" s="11">
        <v>30</v>
      </c>
      <c r="K733" t="s" s="11">
        <v>514</v>
      </c>
      <c r="L733" t="s" s="11">
        <v>604</v>
      </c>
      <c r="M733" t="s" s="12">
        <v>7</v>
      </c>
    </row>
    <row r="734" ht="15" customHeight="1">
      <c r="A734" s="10">
        <v>733</v>
      </c>
      <c r="B734" t="s" s="11">
        <v>975</v>
      </c>
      <c r="C734" t="s" s="12">
        <v>976</v>
      </c>
      <c r="D734" s="13">
        <v>617950600046</v>
      </c>
      <c r="E734" t="s" s="14">
        <v>977</v>
      </c>
      <c r="F734" s="18">
        <v>0.59375</v>
      </c>
      <c r="G734" s="18">
        <v>0.595</v>
      </c>
      <c r="H734" s="21">
        <v>0.66</v>
      </c>
      <c r="I734" s="16">
        <f>F734*12</f>
        <v>7.125</v>
      </c>
      <c r="J734" t="s" s="11">
        <v>30</v>
      </c>
      <c r="K734" t="s" s="12">
        <v>514</v>
      </c>
      <c r="L734" t="s" s="12">
        <v>978</v>
      </c>
      <c r="M734" t="s" s="12">
        <v>7</v>
      </c>
    </row>
    <row r="735" ht="15" customHeight="1">
      <c r="A735" s="10">
        <v>734</v>
      </c>
      <c r="B735" t="s" s="11">
        <v>979</v>
      </c>
      <c r="C735" t="s" s="12">
        <v>980</v>
      </c>
      <c r="D735" s="13">
        <v>617950600053</v>
      </c>
      <c r="E735" t="s" s="14">
        <v>981</v>
      </c>
      <c r="F735" s="18">
        <v>0.8354166666666667</v>
      </c>
      <c r="G735" s="18">
        <v>0.835</v>
      </c>
      <c r="H735" s="21">
        <v>0.93</v>
      </c>
      <c r="I735" s="16">
        <f>F735*12</f>
        <v>10.025</v>
      </c>
      <c r="J735" t="s" s="11">
        <v>30</v>
      </c>
      <c r="K735" t="s" s="12">
        <v>514</v>
      </c>
      <c r="L735" t="s" s="12">
        <v>978</v>
      </c>
      <c r="M735" t="s" s="12">
        <v>7</v>
      </c>
    </row>
    <row r="736" ht="15" customHeight="1">
      <c r="A736" s="10">
        <v>735</v>
      </c>
      <c r="B736" t="s" s="11">
        <v>982</v>
      </c>
      <c r="C736" t="s" s="12">
        <v>983</v>
      </c>
      <c r="D736" s="13">
        <v>617950600060</v>
      </c>
      <c r="E736" t="s" s="14">
        <v>984</v>
      </c>
      <c r="F736" s="18">
        <v>1.027083333333333</v>
      </c>
      <c r="G736" s="18">
        <v>1.03</v>
      </c>
      <c r="H736" s="21">
        <v>1.15</v>
      </c>
      <c r="I736" s="16">
        <f>F736*12</f>
        <v>12.325</v>
      </c>
      <c r="J736" t="s" s="11">
        <v>30</v>
      </c>
      <c r="K736" t="s" s="12">
        <v>514</v>
      </c>
      <c r="L736" t="s" s="12">
        <v>978</v>
      </c>
      <c r="M736" t="s" s="12">
        <v>7</v>
      </c>
    </row>
    <row r="737" ht="15" customHeight="1">
      <c r="A737" s="10">
        <v>736</v>
      </c>
      <c r="B737" t="s" s="11">
        <v>607</v>
      </c>
      <c r="C737" t="s" s="12">
        <v>608</v>
      </c>
      <c r="D737" s="13">
        <v>617950130888</v>
      </c>
      <c r="E737" t="s" s="14">
        <v>985</v>
      </c>
      <c r="F737" s="18">
        <v>0.1097222222222222</v>
      </c>
      <c r="G737" s="18">
        <v>0.11</v>
      </c>
      <c r="H737" s="21">
        <v>0.125</v>
      </c>
      <c r="I737" s="16">
        <f>F737*36</f>
        <v>3.949999999999999</v>
      </c>
      <c r="J737" t="s" s="11">
        <v>30</v>
      </c>
      <c r="K737" t="s" s="12">
        <v>538</v>
      </c>
      <c r="L737" t="s" s="12">
        <v>607</v>
      </c>
      <c r="M737" t="s" s="12">
        <v>7</v>
      </c>
    </row>
    <row r="738" ht="15" customHeight="1">
      <c r="A738" s="10">
        <v>737</v>
      </c>
      <c r="B738" t="s" s="11">
        <v>607</v>
      </c>
      <c r="C738" t="s" s="12">
        <v>608</v>
      </c>
      <c r="D738" s="13">
        <v>617950131762</v>
      </c>
      <c r="E738" t="s" s="14">
        <v>986</v>
      </c>
      <c r="F738" s="18">
        <v>0.2104166666666667</v>
      </c>
      <c r="G738" s="18">
        <v>0.21</v>
      </c>
      <c r="H738" s="21">
        <v>0.235</v>
      </c>
      <c r="I738" s="16">
        <f>F738*24</f>
        <v>5.050000000000001</v>
      </c>
      <c r="J738" t="s" s="11">
        <v>30</v>
      </c>
      <c r="K738" t="s" s="12">
        <v>538</v>
      </c>
      <c r="L738" t="s" s="12">
        <v>607</v>
      </c>
      <c r="M738" t="s" s="12">
        <v>7</v>
      </c>
    </row>
    <row r="739" ht="15" customHeight="1">
      <c r="A739" s="10">
        <v>738</v>
      </c>
      <c r="B739" t="s" s="11">
        <v>607</v>
      </c>
      <c r="C739" t="s" s="12">
        <v>608</v>
      </c>
      <c r="D739" s="13">
        <v>617950131601</v>
      </c>
      <c r="E739" t="s" s="14">
        <v>987</v>
      </c>
      <c r="F739" s="18">
        <v>0.3791666666666667</v>
      </c>
      <c r="G739" s="18">
        <v>0.38</v>
      </c>
      <c r="H739" s="21">
        <v>0.425</v>
      </c>
      <c r="I739" s="16">
        <f>F739*12</f>
        <v>4.550000000000001</v>
      </c>
      <c r="J739" t="s" s="11">
        <v>30</v>
      </c>
      <c r="K739" t="s" s="12">
        <v>538</v>
      </c>
      <c r="L739" t="s" s="12">
        <v>607</v>
      </c>
      <c r="M739" t="s" s="12">
        <v>7</v>
      </c>
    </row>
    <row r="740" ht="15" customHeight="1">
      <c r="A740" s="10">
        <v>739</v>
      </c>
      <c r="B740" t="s" s="11">
        <v>988</v>
      </c>
      <c r="C740" t="s" s="12">
        <v>989</v>
      </c>
      <c r="D740" s="19">
        <v>617950600589</v>
      </c>
      <c r="E740" t="s" s="14">
        <v>990</v>
      </c>
      <c r="F740" s="18">
        <v>0.36</v>
      </c>
      <c r="G740" s="18">
        <v>0.36</v>
      </c>
      <c r="H740" s="21">
        <v>0.4</v>
      </c>
      <c r="I740" s="16">
        <f>F740*40</f>
        <v>14.4</v>
      </c>
      <c r="J740" t="s" s="11">
        <v>30</v>
      </c>
      <c r="K740" t="s" s="11">
        <v>538</v>
      </c>
      <c r="L740" t="s" s="11">
        <v>991</v>
      </c>
      <c r="M740" t="s" s="12">
        <v>7</v>
      </c>
    </row>
    <row r="741" ht="15" customHeight="1">
      <c r="A741" s="10">
        <v>740</v>
      </c>
      <c r="B741" t="s" s="11">
        <v>992</v>
      </c>
      <c r="C741" t="s" s="12">
        <v>993</v>
      </c>
      <c r="D741" s="13">
        <v>617950600565</v>
      </c>
      <c r="E741" t="s" s="14">
        <v>994</v>
      </c>
      <c r="F741" s="18">
        <v>0.725</v>
      </c>
      <c r="G741" s="18">
        <v>0.725</v>
      </c>
      <c r="H741" s="21">
        <v>0.8</v>
      </c>
      <c r="I741" s="16">
        <f>F741*12</f>
        <v>8.699999999999999</v>
      </c>
      <c r="J741" t="s" s="11">
        <v>30</v>
      </c>
      <c r="K741" t="s" s="12">
        <v>538</v>
      </c>
      <c r="L741" t="s" s="12">
        <v>995</v>
      </c>
      <c r="M741" t="s" s="12">
        <v>7</v>
      </c>
    </row>
    <row r="742" ht="15" customHeight="1">
      <c r="A742" s="10">
        <v>741</v>
      </c>
      <c r="B742" t="s" s="11">
        <v>996</v>
      </c>
      <c r="C742" t="s" s="12">
        <v>997</v>
      </c>
      <c r="D742" s="13">
        <v>617950600541</v>
      </c>
      <c r="E742" t="s" s="14">
        <v>994</v>
      </c>
      <c r="F742" s="18">
        <v>0.725</v>
      </c>
      <c r="G742" s="18">
        <v>0.725</v>
      </c>
      <c r="H742" s="21">
        <v>0.8</v>
      </c>
      <c r="I742" s="16">
        <f>F742*12</f>
        <v>8.699999999999999</v>
      </c>
      <c r="J742" t="s" s="11">
        <v>30</v>
      </c>
      <c r="K742" t="s" s="12">
        <v>538</v>
      </c>
      <c r="L742" t="s" s="12">
        <v>995</v>
      </c>
      <c r="M742" t="s" s="12">
        <v>7</v>
      </c>
    </row>
    <row r="743" ht="15" customHeight="1">
      <c r="A743" s="10">
        <v>742</v>
      </c>
      <c r="B743" t="s" s="11">
        <v>995</v>
      </c>
      <c r="C743" t="s" s="12">
        <v>644</v>
      </c>
      <c r="D743" s="13">
        <v>617950600220</v>
      </c>
      <c r="E743" t="s" s="14">
        <v>994</v>
      </c>
      <c r="F743" s="18">
        <v>0.6333333333333333</v>
      </c>
      <c r="G743" s="18">
        <v>0.635</v>
      </c>
      <c r="H743" s="21">
        <v>0.71</v>
      </c>
      <c r="I743" s="16">
        <f>F743*12</f>
        <v>7.6</v>
      </c>
      <c r="J743" t="s" s="11">
        <v>30</v>
      </c>
      <c r="K743" t="s" s="12">
        <v>538</v>
      </c>
      <c r="L743" t="s" s="12">
        <v>995</v>
      </c>
      <c r="M743" t="s" s="12">
        <v>7</v>
      </c>
    </row>
    <row r="744" ht="15" customHeight="1">
      <c r="A744" s="10">
        <v>743</v>
      </c>
      <c r="B744" t="s" s="11">
        <v>998</v>
      </c>
      <c r="C744" t="s" s="12">
        <v>999</v>
      </c>
      <c r="D744" s="13">
        <v>617950600527</v>
      </c>
      <c r="E744" t="s" s="14">
        <v>994</v>
      </c>
      <c r="F744" s="18">
        <v>0.6833333333333332</v>
      </c>
      <c r="G744" s="18">
        <v>0.6850000000000001</v>
      </c>
      <c r="H744" s="21">
        <v>0.76</v>
      </c>
      <c r="I744" s="16">
        <f>F744*12</f>
        <v>8.199999999999999</v>
      </c>
      <c r="J744" t="s" s="11">
        <v>30</v>
      </c>
      <c r="K744" t="s" s="12">
        <v>538</v>
      </c>
      <c r="L744" t="s" s="12">
        <v>1000</v>
      </c>
      <c r="M744" t="s" s="12">
        <v>7</v>
      </c>
    </row>
    <row r="745" ht="15" customHeight="1">
      <c r="A745" s="10">
        <v>744</v>
      </c>
      <c r="B745" t="s" s="11">
        <v>1001</v>
      </c>
      <c r="C745" t="s" s="12">
        <v>1002</v>
      </c>
      <c r="D745" s="13">
        <v>617950600503</v>
      </c>
      <c r="E745" t="s" s="14">
        <v>994</v>
      </c>
      <c r="F745" s="18">
        <v>0.6833333333333332</v>
      </c>
      <c r="G745" s="18">
        <v>0.6850000000000001</v>
      </c>
      <c r="H745" s="21">
        <v>0.76</v>
      </c>
      <c r="I745" s="16">
        <f>F745*12</f>
        <v>8.199999999999999</v>
      </c>
      <c r="J745" t="s" s="11">
        <v>30</v>
      </c>
      <c r="K745" t="s" s="12">
        <v>538</v>
      </c>
      <c r="L745" t="s" s="12">
        <v>1000</v>
      </c>
      <c r="M745" t="s" s="12">
        <v>7</v>
      </c>
    </row>
    <row r="746" ht="15" customHeight="1">
      <c r="A746" s="10">
        <v>745</v>
      </c>
      <c r="B746" t="s" s="11">
        <v>1000</v>
      </c>
      <c r="C746" t="s" s="12">
        <v>641</v>
      </c>
      <c r="D746" s="13">
        <v>617950600244</v>
      </c>
      <c r="E746" t="s" s="14">
        <v>994</v>
      </c>
      <c r="F746" s="18">
        <v>0.5958333333333333</v>
      </c>
      <c r="G746" s="18">
        <v>0.6</v>
      </c>
      <c r="H746" s="21">
        <v>0.665</v>
      </c>
      <c r="I746" s="16">
        <f>F746*12</f>
        <v>7.15</v>
      </c>
      <c r="J746" t="s" s="11">
        <v>30</v>
      </c>
      <c r="K746" t="s" s="12">
        <v>538</v>
      </c>
      <c r="L746" t="s" s="12">
        <v>1000</v>
      </c>
      <c r="M746" t="s" s="12">
        <v>7</v>
      </c>
    </row>
    <row r="747" ht="15" customHeight="1">
      <c r="A747" s="10">
        <v>746</v>
      </c>
      <c r="B747" t="s" s="11">
        <v>1000</v>
      </c>
      <c r="C747" t="s" s="12">
        <v>641</v>
      </c>
      <c r="D747" s="13">
        <v>617950600206</v>
      </c>
      <c r="E747" t="s" s="14">
        <v>1003</v>
      </c>
      <c r="F747" s="18">
        <v>1.020833333333333</v>
      </c>
      <c r="G747" s="18">
        <v>1.025</v>
      </c>
      <c r="H747" s="21">
        <v>1.15</v>
      </c>
      <c r="I747" s="16">
        <f>F747*12</f>
        <v>12.25</v>
      </c>
      <c r="J747" t="s" s="11">
        <v>30</v>
      </c>
      <c r="K747" t="s" s="12">
        <v>538</v>
      </c>
      <c r="L747" t="s" s="12">
        <v>1000</v>
      </c>
      <c r="M747" t="s" s="12">
        <v>7</v>
      </c>
    </row>
    <row r="748" ht="15" customHeight="1">
      <c r="A748" s="10">
        <v>747</v>
      </c>
      <c r="B748" t="s" s="11">
        <v>1004</v>
      </c>
      <c r="C748" t="s" s="11">
        <v>1005</v>
      </c>
      <c r="D748" s="13">
        <v>617950600701</v>
      </c>
      <c r="E748" t="s" s="14">
        <v>1006</v>
      </c>
      <c r="F748" s="18">
        <v>1.595833333333333</v>
      </c>
      <c r="G748" s="18">
        <v>1.6</v>
      </c>
      <c r="H748" s="21">
        <v>1.8</v>
      </c>
      <c r="I748" s="16">
        <f>F748*48</f>
        <v>76.59999999999998</v>
      </c>
      <c r="J748" t="s" s="11">
        <v>30</v>
      </c>
      <c r="K748" t="s" s="12">
        <v>550</v>
      </c>
      <c r="L748" t="s" s="12">
        <v>1007</v>
      </c>
      <c r="M748" t="s" s="12">
        <v>7</v>
      </c>
    </row>
    <row r="749" ht="15" customHeight="1">
      <c r="A749" s="10">
        <v>748</v>
      </c>
      <c r="B749" t="s" s="11">
        <v>1008</v>
      </c>
      <c r="C749" t="s" s="11">
        <v>1009</v>
      </c>
      <c r="D749" s="13">
        <v>617950600336</v>
      </c>
      <c r="E749" t="s" s="14">
        <v>1010</v>
      </c>
      <c r="F749" s="18">
        <v>1.575</v>
      </c>
      <c r="G749" s="18">
        <v>1.575</v>
      </c>
      <c r="H749" s="21">
        <v>1.775</v>
      </c>
      <c r="I749" s="16">
        <f>F749*36</f>
        <v>56.7</v>
      </c>
      <c r="J749" t="s" s="11">
        <v>30</v>
      </c>
      <c r="K749" t="s" s="12">
        <v>550</v>
      </c>
      <c r="L749" t="s" s="12">
        <v>1007</v>
      </c>
      <c r="M749" t="s" s="12">
        <v>7</v>
      </c>
    </row>
    <row r="750" ht="15" customHeight="1">
      <c r="A750" s="10">
        <v>749</v>
      </c>
      <c r="B750" t="s" s="11">
        <v>1011</v>
      </c>
      <c r="C750" t="s" s="12">
        <v>1012</v>
      </c>
      <c r="D750" s="13">
        <v>617950154532</v>
      </c>
      <c r="E750" t="s" s="14">
        <v>987</v>
      </c>
      <c r="F750" s="18">
        <v>0.275</v>
      </c>
      <c r="G750" s="18">
        <v>0.275</v>
      </c>
      <c r="H750" s="21">
        <v>0.31</v>
      </c>
      <c r="I750" s="16">
        <f>F750*12</f>
        <v>3.3</v>
      </c>
      <c r="J750" t="s" s="11">
        <v>30</v>
      </c>
      <c r="K750" t="s" s="12">
        <v>556</v>
      </c>
      <c r="L750" t="s" s="12">
        <v>556</v>
      </c>
      <c r="M750" t="s" s="12">
        <v>7</v>
      </c>
    </row>
    <row r="751" ht="15" customHeight="1">
      <c r="A751" s="10">
        <v>750</v>
      </c>
      <c r="B751" t="s" s="11">
        <v>1011</v>
      </c>
      <c r="C751" t="s" s="12">
        <v>1012</v>
      </c>
      <c r="D751" s="13">
        <v>617950154556</v>
      </c>
      <c r="E751" t="s" s="14">
        <v>1013</v>
      </c>
      <c r="F751" s="18">
        <v>1.2875</v>
      </c>
      <c r="G751" s="18">
        <v>1.29</v>
      </c>
      <c r="H751" s="21">
        <v>1.445</v>
      </c>
      <c r="I751" s="16">
        <f>F751*4</f>
        <v>5.15</v>
      </c>
      <c r="J751" t="s" s="11">
        <v>30</v>
      </c>
      <c r="K751" t="s" s="12">
        <v>556</v>
      </c>
      <c r="L751" t="s" s="12">
        <v>556</v>
      </c>
      <c r="M751" t="s" s="12">
        <v>7</v>
      </c>
    </row>
    <row r="752" ht="15" customHeight="1">
      <c r="A752" s="10">
        <v>751</v>
      </c>
      <c r="B752" t="s" s="11">
        <v>664</v>
      </c>
      <c r="C752" t="s" s="12">
        <v>1014</v>
      </c>
      <c r="D752" s="13">
        <v>617950706328</v>
      </c>
      <c r="E752" t="s" s="14">
        <v>887</v>
      </c>
      <c r="F752" s="18">
        <v>0.3</v>
      </c>
      <c r="G752" s="18">
        <v>0.3</v>
      </c>
      <c r="H752" s="21">
        <v>0.335</v>
      </c>
      <c r="I752" s="16">
        <f>F752*24</f>
        <v>7.199999999999999</v>
      </c>
      <c r="J752" t="s" s="11">
        <v>70</v>
      </c>
      <c r="K752" t="s" s="12">
        <v>511</v>
      </c>
      <c r="L752" t="s" s="12">
        <v>511</v>
      </c>
      <c r="M752" t="s" s="12">
        <v>7</v>
      </c>
    </row>
    <row r="753" ht="15" customHeight="1">
      <c r="A753" s="10">
        <v>752</v>
      </c>
      <c r="B753" t="s" s="11">
        <v>664</v>
      </c>
      <c r="C753" t="s" s="12">
        <v>1014</v>
      </c>
      <c r="D753" s="13">
        <v>617950701460</v>
      </c>
      <c r="E753" t="s" s="14">
        <v>1015</v>
      </c>
      <c r="F753" s="18">
        <v>0.3958333333333333</v>
      </c>
      <c r="G753" s="18">
        <v>0.4</v>
      </c>
      <c r="H753" s="21">
        <v>0.44</v>
      </c>
      <c r="I753" s="16">
        <f>F753*24</f>
        <v>9.5</v>
      </c>
      <c r="J753" t="s" s="11">
        <v>70</v>
      </c>
      <c r="K753" t="s" s="12">
        <v>511</v>
      </c>
      <c r="L753" t="s" s="12">
        <v>511</v>
      </c>
      <c r="M753" t="s" s="12">
        <v>7</v>
      </c>
    </row>
    <row r="754" ht="15" customHeight="1">
      <c r="A754" s="10">
        <v>753</v>
      </c>
      <c r="B754" t="s" s="11">
        <v>649</v>
      </c>
      <c r="C754" t="s" s="12">
        <v>1016</v>
      </c>
      <c r="D754" s="13">
        <v>617950703341</v>
      </c>
      <c r="E754" t="s" s="14">
        <v>1017</v>
      </c>
      <c r="F754" s="18">
        <v>0.4166666666666667</v>
      </c>
      <c r="G754" s="18">
        <v>0.42</v>
      </c>
      <c r="H754" s="21">
        <v>0.465</v>
      </c>
      <c r="I754" s="16">
        <f>F754*24</f>
        <v>10</v>
      </c>
      <c r="J754" t="s" s="11">
        <v>70</v>
      </c>
      <c r="K754" t="s" s="12">
        <v>511</v>
      </c>
      <c r="L754" t="s" s="12">
        <v>511</v>
      </c>
      <c r="M754" t="s" s="12">
        <v>7</v>
      </c>
    </row>
    <row r="755" ht="15" customHeight="1">
      <c r="A755" s="10">
        <v>754</v>
      </c>
      <c r="B755" t="s" s="11">
        <v>565</v>
      </c>
      <c r="C755" t="s" s="12">
        <v>1018</v>
      </c>
      <c r="D755" s="13">
        <v>617950701392</v>
      </c>
      <c r="E755" t="s" s="14">
        <v>1019</v>
      </c>
      <c r="F755" s="18">
        <v>0.4229166666666667</v>
      </c>
      <c r="G755" s="18">
        <v>0.425</v>
      </c>
      <c r="H755" s="21">
        <v>0.475</v>
      </c>
      <c r="I755" s="16">
        <f>F755*24</f>
        <v>10.15</v>
      </c>
      <c r="J755" t="s" s="11">
        <v>70</v>
      </c>
      <c r="K755" t="s" s="11">
        <v>511</v>
      </c>
      <c r="L755" t="s" s="11">
        <v>511</v>
      </c>
      <c r="M755" t="s" s="12">
        <v>7</v>
      </c>
    </row>
    <row r="756" ht="15" customHeight="1">
      <c r="A756" s="10">
        <v>755</v>
      </c>
      <c r="B756" t="s" s="11">
        <v>1020</v>
      </c>
      <c r="C756" t="s" s="12">
        <v>692</v>
      </c>
      <c r="D756" s="13">
        <v>617950701552</v>
      </c>
      <c r="E756" t="s" s="14">
        <v>1021</v>
      </c>
      <c r="F756" s="18">
        <v>0.3958333333333333</v>
      </c>
      <c r="G756" s="18">
        <v>0.4</v>
      </c>
      <c r="H756" s="21">
        <v>0.44</v>
      </c>
      <c r="I756" s="16">
        <f>F756*24</f>
        <v>9.5</v>
      </c>
      <c r="J756" t="s" s="11">
        <v>70</v>
      </c>
      <c r="K756" t="s" s="12">
        <v>511</v>
      </c>
      <c r="L756" t="s" s="12">
        <v>511</v>
      </c>
      <c r="M756" t="s" s="12">
        <v>7</v>
      </c>
    </row>
    <row r="757" ht="15" customHeight="1">
      <c r="A757" s="10">
        <v>756</v>
      </c>
      <c r="B757" t="s" s="11">
        <v>1022</v>
      </c>
      <c r="C757" t="s" s="12">
        <v>1023</v>
      </c>
      <c r="D757" s="13">
        <v>617950701514</v>
      </c>
      <c r="E757" t="s" s="14">
        <v>1017</v>
      </c>
      <c r="F757" s="18">
        <v>0.45625</v>
      </c>
      <c r="G757" s="18">
        <v>0.46</v>
      </c>
      <c r="H757" s="21">
        <v>0.51</v>
      </c>
      <c r="I757" s="16">
        <f>F757*24</f>
        <v>10.95</v>
      </c>
      <c r="J757" t="s" s="11">
        <v>70</v>
      </c>
      <c r="K757" t="s" s="12">
        <v>511</v>
      </c>
      <c r="L757" t="s" s="12">
        <v>511</v>
      </c>
      <c r="M757" t="s" s="12">
        <v>7</v>
      </c>
    </row>
    <row r="758" ht="15" customHeight="1">
      <c r="A758" s="10">
        <v>757</v>
      </c>
      <c r="B758" t="s" s="11">
        <v>1024</v>
      </c>
      <c r="C758" t="s" s="11">
        <v>1025</v>
      </c>
      <c r="D758" s="13">
        <v>617950701446</v>
      </c>
      <c r="E758" t="s" s="14">
        <v>920</v>
      </c>
      <c r="F758" s="18"/>
      <c r="G758" s="18"/>
      <c r="H758" s="21"/>
      <c r="I758" s="16"/>
      <c r="J758" t="s" s="11">
        <v>102</v>
      </c>
      <c r="K758" t="s" s="12">
        <v>544</v>
      </c>
      <c r="L758" t="s" s="12">
        <v>544</v>
      </c>
      <c r="M758" t="s" s="12">
        <v>7</v>
      </c>
    </row>
    <row r="759" ht="15" customHeight="1">
      <c r="A759" s="10">
        <v>758</v>
      </c>
      <c r="B759" t="s" s="11">
        <v>1026</v>
      </c>
      <c r="C759" t="s" s="11">
        <v>1027</v>
      </c>
      <c r="D759" s="13">
        <v>617950701422</v>
      </c>
      <c r="E759" t="s" s="14">
        <v>920</v>
      </c>
      <c r="F759" s="18"/>
      <c r="G759" s="18"/>
      <c r="H759" s="21"/>
      <c r="I759" s="16"/>
      <c r="J759" t="s" s="11">
        <v>102</v>
      </c>
      <c r="K759" t="s" s="12">
        <v>544</v>
      </c>
      <c r="L759" t="s" s="12">
        <v>544</v>
      </c>
      <c r="M759" t="s" s="12">
        <v>7</v>
      </c>
    </row>
    <row r="760" ht="15" customHeight="1">
      <c r="A760" s="10">
        <v>759</v>
      </c>
      <c r="B760" t="s" s="11">
        <v>1028</v>
      </c>
      <c r="C760" t="s" s="12">
        <v>1029</v>
      </c>
      <c r="D760" s="13">
        <v>617950701439</v>
      </c>
      <c r="E760" t="s" s="14">
        <v>920</v>
      </c>
      <c r="F760" s="18"/>
      <c r="G760" s="18"/>
      <c r="H760" s="21"/>
      <c r="I760" s="16"/>
      <c r="J760" t="s" s="11">
        <v>102</v>
      </c>
      <c r="K760" t="s" s="12">
        <v>544</v>
      </c>
      <c r="L760" t="s" s="12">
        <v>544</v>
      </c>
      <c r="M760" t="s" s="12">
        <v>7</v>
      </c>
    </row>
    <row r="761" ht="15" customHeight="1">
      <c r="A761" s="10">
        <v>760</v>
      </c>
      <c r="B761" t="s" s="11">
        <v>1030</v>
      </c>
      <c r="C761" t="s" s="12">
        <v>1031</v>
      </c>
      <c r="D761" s="13">
        <v>617950701415</v>
      </c>
      <c r="E761" t="s" s="14">
        <v>920</v>
      </c>
      <c r="F761" s="18"/>
      <c r="G761" s="18"/>
      <c r="H761" s="21"/>
      <c r="I761" s="16"/>
      <c r="J761" t="s" s="11">
        <v>102</v>
      </c>
      <c r="K761" t="s" s="11">
        <v>544</v>
      </c>
      <c r="L761" t="s" s="11">
        <v>544</v>
      </c>
      <c r="M761" t="s" s="12">
        <v>7</v>
      </c>
    </row>
    <row r="762" ht="15" customHeight="1">
      <c r="A762" s="10">
        <v>761</v>
      </c>
      <c r="B762" t="s" s="11">
        <v>1032</v>
      </c>
      <c r="C762" t="s" s="11">
        <v>1033</v>
      </c>
      <c r="D762" s="19">
        <v>617950701453</v>
      </c>
      <c r="E762" t="s" s="14">
        <v>920</v>
      </c>
      <c r="F762" s="18"/>
      <c r="G762" s="18"/>
      <c r="H762" s="21"/>
      <c r="I762" s="16"/>
      <c r="J762" t="s" s="11">
        <v>102</v>
      </c>
      <c r="K762" t="s" s="11">
        <v>544</v>
      </c>
      <c r="L762" t="s" s="11">
        <v>544</v>
      </c>
      <c r="M762" t="s" s="12">
        <v>7</v>
      </c>
    </row>
    <row r="763" ht="15" customHeight="1">
      <c r="A763" s="10">
        <v>762</v>
      </c>
      <c r="B763" t="s" s="11">
        <v>1034</v>
      </c>
      <c r="C763" t="s" s="12">
        <v>602</v>
      </c>
      <c r="D763" s="13">
        <v>617950804246</v>
      </c>
      <c r="E763" t="s" s="14">
        <v>1035</v>
      </c>
      <c r="F763" s="18">
        <v>0.4479166666666667</v>
      </c>
      <c r="G763" s="18">
        <v>0.45</v>
      </c>
      <c r="H763" s="21">
        <v>0.5</v>
      </c>
      <c r="I763" s="16">
        <f>F763*24</f>
        <v>10.75</v>
      </c>
      <c r="J763" t="s" s="11">
        <v>90</v>
      </c>
      <c r="K763" t="s" s="11">
        <v>523</v>
      </c>
      <c r="L763" t="s" s="11">
        <v>1034</v>
      </c>
      <c r="M763" t="s" s="12">
        <v>7</v>
      </c>
    </row>
    <row r="764" ht="15" customHeight="1">
      <c r="A764" s="10">
        <v>763</v>
      </c>
      <c r="B764" t="s" s="11">
        <v>1034</v>
      </c>
      <c r="C764" t="s" s="12">
        <v>602</v>
      </c>
      <c r="D764" s="13">
        <v>617950804536</v>
      </c>
      <c r="E764" t="s" s="14">
        <v>1036</v>
      </c>
      <c r="F764" s="18">
        <v>0.5604166666666667</v>
      </c>
      <c r="G764" s="18">
        <v>0.5600000000000001</v>
      </c>
      <c r="H764" s="21">
        <v>0.62</v>
      </c>
      <c r="I764" s="16">
        <f>F764*24</f>
        <v>13.45</v>
      </c>
      <c r="J764" t="s" s="11">
        <v>90</v>
      </c>
      <c r="K764" t="s" s="12">
        <v>523</v>
      </c>
      <c r="L764" t="s" s="12">
        <v>1034</v>
      </c>
      <c r="M764" t="s" s="12">
        <v>7</v>
      </c>
    </row>
    <row r="765" ht="15" customHeight="1">
      <c r="A765" s="10">
        <v>764</v>
      </c>
      <c r="B765" t="s" s="11">
        <v>601</v>
      </c>
      <c r="C765" t="s" s="12">
        <v>602</v>
      </c>
      <c r="D765" s="19">
        <v>617950804857</v>
      </c>
      <c r="E765" t="s" s="14">
        <v>1037</v>
      </c>
      <c r="F765" s="18"/>
      <c r="G765" s="18"/>
      <c r="H765" s="21"/>
      <c r="I765" s="16"/>
      <c r="J765" t="s" s="11">
        <v>90</v>
      </c>
      <c r="K765" t="s" s="12">
        <v>523</v>
      </c>
      <c r="L765" t="s" s="12">
        <v>1034</v>
      </c>
      <c r="M765" t="s" s="12">
        <v>7</v>
      </c>
    </row>
    <row r="766" ht="15" customHeight="1">
      <c r="A766" s="10">
        <v>765</v>
      </c>
      <c r="B766" t="s" s="11">
        <v>574</v>
      </c>
      <c r="C766" t="s" s="12">
        <v>1038</v>
      </c>
      <c r="D766" s="13">
        <v>617950803232</v>
      </c>
      <c r="E766" t="s" s="14">
        <v>1039</v>
      </c>
      <c r="F766" s="18">
        <v>0.325</v>
      </c>
      <c r="G766" s="18">
        <v>0.325</v>
      </c>
      <c r="H766" s="21">
        <v>0.365</v>
      </c>
      <c r="I766" s="16">
        <f>F766*24</f>
        <v>7.800000000000001</v>
      </c>
      <c r="J766" t="s" s="11">
        <v>70</v>
      </c>
      <c r="K766" t="s" s="11">
        <v>523</v>
      </c>
      <c r="L766" t="s" s="11">
        <v>1040</v>
      </c>
      <c r="M766" t="s" s="12">
        <v>7</v>
      </c>
    </row>
    <row r="767" ht="15" customHeight="1">
      <c r="A767" s="10">
        <v>766</v>
      </c>
      <c r="B767" t="s" s="11">
        <v>574</v>
      </c>
      <c r="C767" t="s" s="12">
        <v>1038</v>
      </c>
      <c r="D767" s="13">
        <v>617950803560</v>
      </c>
      <c r="E767" t="s" s="14">
        <v>1041</v>
      </c>
      <c r="F767" s="18">
        <v>0.6749999999999999</v>
      </c>
      <c r="G767" s="18">
        <v>0.675</v>
      </c>
      <c r="H767" s="21">
        <v>0.76</v>
      </c>
      <c r="I767" s="16">
        <f>F767*24</f>
        <v>16.2</v>
      </c>
      <c r="J767" t="s" s="11">
        <v>70</v>
      </c>
      <c r="K767" t="s" s="11">
        <v>523</v>
      </c>
      <c r="L767" t="s" s="11">
        <v>1040</v>
      </c>
      <c r="M767" t="s" s="12">
        <v>7</v>
      </c>
    </row>
    <row r="768" ht="15" customHeight="1">
      <c r="A768" s="10">
        <v>767</v>
      </c>
      <c r="B768" t="s" s="11">
        <v>1042</v>
      </c>
      <c r="C768" t="s" s="12">
        <v>653</v>
      </c>
      <c r="D768" s="19">
        <v>617950803720</v>
      </c>
      <c r="E768" t="s" s="11">
        <v>1043</v>
      </c>
      <c r="F768" s="18">
        <v>0.3014583333333333</v>
      </c>
      <c r="G768" s="18">
        <v>0.3</v>
      </c>
      <c r="H768" s="21">
        <v>0.34</v>
      </c>
      <c r="I768" s="16">
        <f>F768*24</f>
        <v>7.234999999999999</v>
      </c>
      <c r="J768" t="s" s="11">
        <v>70</v>
      </c>
      <c r="K768" t="s" s="12">
        <v>523</v>
      </c>
      <c r="L768" t="s" s="12">
        <v>1040</v>
      </c>
      <c r="M768" t="s" s="12">
        <v>7</v>
      </c>
    </row>
    <row r="769" ht="15" customHeight="1">
      <c r="A769" s="10">
        <v>768</v>
      </c>
      <c r="B769" t="s" s="11">
        <v>1042</v>
      </c>
      <c r="C769" t="s" s="12">
        <v>653</v>
      </c>
      <c r="D769" s="19">
        <v>617950803652</v>
      </c>
      <c r="E769" t="s" s="11">
        <v>1041</v>
      </c>
      <c r="F769" s="18">
        <v>0.6208333333333333</v>
      </c>
      <c r="G769" s="18">
        <v>0.625</v>
      </c>
      <c r="H769" s="21">
        <v>0.7</v>
      </c>
      <c r="I769" s="16">
        <f>F769*24</f>
        <v>14.9</v>
      </c>
      <c r="J769" t="s" s="11">
        <v>70</v>
      </c>
      <c r="K769" t="s" s="12">
        <v>523</v>
      </c>
      <c r="L769" t="s" s="12">
        <v>1040</v>
      </c>
      <c r="M769" t="s" s="12">
        <v>7</v>
      </c>
    </row>
    <row r="770" ht="15" customHeight="1">
      <c r="A770" s="10">
        <v>769</v>
      </c>
      <c r="B770" t="s" s="11">
        <v>1044</v>
      </c>
      <c r="C770" t="s" s="12">
        <v>623</v>
      </c>
      <c r="D770" s="13">
        <v>617950700371</v>
      </c>
      <c r="E770" t="s" s="14">
        <v>881</v>
      </c>
      <c r="F770" s="18">
        <v>0.5125000000000001</v>
      </c>
      <c r="G770" s="18">
        <v>0.515</v>
      </c>
      <c r="H770" s="21">
        <v>0.575</v>
      </c>
      <c r="I770" s="16">
        <f>F770*24</f>
        <v>12.3</v>
      </c>
      <c r="J770" t="s" s="11">
        <v>93</v>
      </c>
      <c r="K770" t="s" s="12">
        <v>535</v>
      </c>
      <c r="L770" t="s" s="12">
        <v>1045</v>
      </c>
      <c r="M770" t="s" s="12">
        <v>7</v>
      </c>
    </row>
    <row r="771" ht="15" customHeight="1">
      <c r="A771" s="10">
        <v>770</v>
      </c>
      <c r="B771" t="s" s="11">
        <v>1044</v>
      </c>
      <c r="C771" t="s" s="12">
        <v>623</v>
      </c>
      <c r="D771" s="13">
        <v>617950701194</v>
      </c>
      <c r="E771" t="s" s="14">
        <v>887</v>
      </c>
      <c r="F771" s="18">
        <v>0.31875</v>
      </c>
      <c r="G771" s="18">
        <v>0.32</v>
      </c>
      <c r="H771" s="21">
        <v>0.355</v>
      </c>
      <c r="I771" s="16">
        <f>F771*24</f>
        <v>7.649999999999999</v>
      </c>
      <c r="J771" t="s" s="11">
        <v>93</v>
      </c>
      <c r="K771" t="s" s="12">
        <v>535</v>
      </c>
      <c r="L771" t="s" s="12">
        <v>1045</v>
      </c>
      <c r="M771" t="s" s="12">
        <v>7</v>
      </c>
    </row>
    <row r="772" ht="15" customHeight="1">
      <c r="A772" s="10">
        <v>771</v>
      </c>
      <c r="B772" t="s" s="11">
        <v>1046</v>
      </c>
      <c r="C772" t="s" s="12">
        <v>620</v>
      </c>
      <c r="D772" s="13">
        <v>617950701378</v>
      </c>
      <c r="E772" t="s" s="14">
        <v>881</v>
      </c>
      <c r="F772" s="18">
        <v>0.6083333333333333</v>
      </c>
      <c r="G772" s="18">
        <v>0.61</v>
      </c>
      <c r="H772" s="21">
        <v>0.68</v>
      </c>
      <c r="I772" s="16">
        <f>F772*24</f>
        <v>14.6</v>
      </c>
      <c r="J772" t="s" s="11">
        <v>93</v>
      </c>
      <c r="K772" t="s" s="12">
        <v>535</v>
      </c>
      <c r="L772" t="s" s="12">
        <v>788</v>
      </c>
      <c r="M772" t="s" s="12">
        <v>7</v>
      </c>
    </row>
    <row r="773" ht="15" customHeight="1">
      <c r="A773" s="10">
        <v>772</v>
      </c>
      <c r="B773" t="s" s="11">
        <v>1046</v>
      </c>
      <c r="C773" t="s" s="12">
        <v>620</v>
      </c>
      <c r="D773" s="13">
        <v>617950700197</v>
      </c>
      <c r="E773" t="s" s="14">
        <v>887</v>
      </c>
      <c r="F773" s="18">
        <v>0.35625</v>
      </c>
      <c r="G773" s="18">
        <v>0.36</v>
      </c>
      <c r="H773" s="21">
        <v>0.4</v>
      </c>
      <c r="I773" s="16">
        <f>F773*24</f>
        <v>8.550000000000001</v>
      </c>
      <c r="J773" t="s" s="11">
        <v>93</v>
      </c>
      <c r="K773" t="s" s="12">
        <v>535</v>
      </c>
      <c r="L773" t="s" s="12">
        <v>788</v>
      </c>
      <c r="M773" t="s" s="12">
        <v>7</v>
      </c>
    </row>
    <row r="774" ht="15" customHeight="1">
      <c r="A774" s="10">
        <v>773</v>
      </c>
      <c r="B774" t="s" s="11">
        <v>1047</v>
      </c>
      <c r="C774" t="s" s="12">
        <v>1048</v>
      </c>
      <c r="D774" s="13">
        <v>617950205593</v>
      </c>
      <c r="E774" t="s" s="14">
        <v>1049</v>
      </c>
      <c r="F774" s="18"/>
      <c r="G774" s="18"/>
      <c r="H774" s="21"/>
      <c r="I774" s="16"/>
      <c r="J774" t="s" s="11">
        <v>96</v>
      </c>
      <c r="K774" t="s" s="12">
        <v>541</v>
      </c>
      <c r="L774" t="s" s="12">
        <v>541</v>
      </c>
      <c r="M774" t="s" s="12">
        <v>7</v>
      </c>
    </row>
    <row r="775" ht="15" customHeight="1">
      <c r="A775" s="10">
        <v>774</v>
      </c>
      <c r="B775" t="s" s="11">
        <v>1050</v>
      </c>
      <c r="C775" t="s" s="12">
        <v>1051</v>
      </c>
      <c r="D775" s="13">
        <v>617950205531</v>
      </c>
      <c r="E775" t="s" s="14">
        <v>1052</v>
      </c>
      <c r="F775" s="18"/>
      <c r="G775" s="18"/>
      <c r="H775" s="21"/>
      <c r="I775" s="16"/>
      <c r="J775" t="s" s="11">
        <v>96</v>
      </c>
      <c r="K775" t="s" s="12">
        <v>541</v>
      </c>
      <c r="L775" t="s" s="12">
        <v>541</v>
      </c>
      <c r="M775" t="s" s="12">
        <v>7</v>
      </c>
    </row>
    <row r="776" ht="15" customHeight="1">
      <c r="A776" s="10">
        <v>775</v>
      </c>
      <c r="B776" t="s" s="11">
        <v>1053</v>
      </c>
      <c r="C776" t="s" s="12">
        <v>1054</v>
      </c>
      <c r="D776" s="13">
        <v>617950303176</v>
      </c>
      <c r="E776" t="s" s="14">
        <v>1055</v>
      </c>
      <c r="F776" s="18"/>
      <c r="G776" s="18"/>
      <c r="H776" s="21"/>
      <c r="I776" s="16"/>
      <c r="J776" t="s" s="11">
        <v>99</v>
      </c>
      <c r="K776" t="s" s="12">
        <v>508</v>
      </c>
      <c r="L776" t="s" s="12">
        <v>508</v>
      </c>
      <c r="M776" t="s" s="12">
        <v>7</v>
      </c>
    </row>
    <row r="777" ht="15" customHeight="1">
      <c r="A777" s="10">
        <v>776</v>
      </c>
      <c r="B777" t="s" s="11">
        <v>1056</v>
      </c>
      <c r="C777" t="s" s="12">
        <v>1057</v>
      </c>
      <c r="D777" s="13">
        <v>617950303190</v>
      </c>
      <c r="E777" t="s" s="14">
        <v>1055</v>
      </c>
      <c r="F777" s="18"/>
      <c r="G777" s="18"/>
      <c r="H777" s="21"/>
      <c r="I777" s="16"/>
      <c r="J777" t="s" s="11">
        <v>99</v>
      </c>
      <c r="K777" t="s" s="12">
        <v>508</v>
      </c>
      <c r="L777" t="s" s="12">
        <v>508</v>
      </c>
      <c r="M777" t="s" s="12">
        <v>7</v>
      </c>
    </row>
    <row r="778" ht="15" customHeight="1">
      <c r="A778" s="10">
        <v>777</v>
      </c>
      <c r="B778" t="s" s="11">
        <v>1058</v>
      </c>
      <c r="C778" t="s" s="12">
        <v>1059</v>
      </c>
      <c r="D778" s="13">
        <v>617950300274</v>
      </c>
      <c r="E778" t="s" s="14">
        <v>1060</v>
      </c>
      <c r="F778" s="18">
        <v>0.41</v>
      </c>
      <c r="G778" s="18">
        <v>0.41</v>
      </c>
      <c r="H778" s="21">
        <v>0.46</v>
      </c>
      <c r="I778" s="16">
        <f>F778*20</f>
        <v>8.199999999999999</v>
      </c>
      <c r="J778" t="s" s="11">
        <v>108</v>
      </c>
      <c r="K778" t="s" s="12">
        <v>496</v>
      </c>
      <c r="L778" t="s" s="12">
        <v>1061</v>
      </c>
      <c r="M778" t="s" s="12">
        <v>7</v>
      </c>
    </row>
    <row r="779" ht="15" customHeight="1">
      <c r="A779" s="10">
        <v>778</v>
      </c>
      <c r="B779" t="s" s="11">
        <v>1062</v>
      </c>
      <c r="C779" t="s" s="12">
        <v>1063</v>
      </c>
      <c r="D779" s="13">
        <v>617950300212</v>
      </c>
      <c r="E779" t="s" s="14">
        <v>1060</v>
      </c>
      <c r="F779" s="18">
        <v>0.41</v>
      </c>
      <c r="G779" s="18">
        <v>0.41</v>
      </c>
      <c r="H779" s="21">
        <v>0.46</v>
      </c>
      <c r="I779" s="16">
        <f>F779*20</f>
        <v>8.199999999999999</v>
      </c>
      <c r="J779" t="s" s="11">
        <v>108</v>
      </c>
      <c r="K779" t="s" s="12">
        <v>496</v>
      </c>
      <c r="L779" t="s" s="12">
        <v>1061</v>
      </c>
      <c r="M779" t="s" s="12">
        <v>7</v>
      </c>
    </row>
    <row r="780" ht="15" customHeight="1">
      <c r="A780" s="10">
        <v>779</v>
      </c>
      <c r="B780" t="s" s="11">
        <v>1064</v>
      </c>
      <c r="C780" t="s" s="12">
        <v>1065</v>
      </c>
      <c r="D780" s="13">
        <v>617950300052</v>
      </c>
      <c r="E780" t="s" s="14">
        <v>1060</v>
      </c>
      <c r="F780" s="18">
        <v>0.41</v>
      </c>
      <c r="G780" s="18">
        <v>0.41</v>
      </c>
      <c r="H780" s="21">
        <v>0.46</v>
      </c>
      <c r="I780" s="16">
        <f>F780*20</f>
        <v>8.199999999999999</v>
      </c>
      <c r="J780" t="s" s="11">
        <v>108</v>
      </c>
      <c r="K780" t="s" s="12">
        <v>496</v>
      </c>
      <c r="L780" t="s" s="12">
        <v>1061</v>
      </c>
      <c r="M780" t="s" s="12">
        <v>7</v>
      </c>
    </row>
    <row r="781" ht="15" customHeight="1">
      <c r="A781" s="10">
        <v>780</v>
      </c>
      <c r="B781" t="s" s="11">
        <v>1066</v>
      </c>
      <c r="C781" t="s" s="12">
        <v>1067</v>
      </c>
      <c r="D781" s="13">
        <v>617950300205</v>
      </c>
      <c r="E781" t="s" s="14">
        <v>935</v>
      </c>
      <c r="F781" s="18">
        <v>0.7354166666666666</v>
      </c>
      <c r="G781" s="18">
        <v>0.735</v>
      </c>
      <c r="H781" s="21">
        <v>0.82</v>
      </c>
      <c r="I781" s="16">
        <f>F781*12</f>
        <v>8.824999999999999</v>
      </c>
      <c r="J781" t="s" s="11">
        <v>108</v>
      </c>
      <c r="K781" t="s" s="12">
        <v>496</v>
      </c>
      <c r="L781" t="s" s="12">
        <v>1061</v>
      </c>
      <c r="M781" t="s" s="12">
        <v>7</v>
      </c>
    </row>
    <row r="782" ht="15" customHeight="1">
      <c r="A782" s="10">
        <v>781</v>
      </c>
      <c r="B782" t="s" s="11">
        <v>1068</v>
      </c>
      <c r="C782" t="s" s="12">
        <v>1069</v>
      </c>
      <c r="D782" s="13">
        <v>617950300236</v>
      </c>
      <c r="E782" t="s" s="14">
        <v>1060</v>
      </c>
      <c r="F782" s="18">
        <v>0.41</v>
      </c>
      <c r="G782" s="18">
        <v>0.41</v>
      </c>
      <c r="H782" s="21">
        <v>0.46</v>
      </c>
      <c r="I782" s="16">
        <f>F782*20</f>
        <v>8.199999999999999</v>
      </c>
      <c r="J782" t="s" s="11">
        <v>108</v>
      </c>
      <c r="K782" t="s" s="12">
        <v>496</v>
      </c>
      <c r="L782" t="s" s="12">
        <v>1061</v>
      </c>
      <c r="M782" t="s" s="12">
        <v>7</v>
      </c>
    </row>
    <row r="783" ht="15" customHeight="1">
      <c r="A783" s="10">
        <v>782</v>
      </c>
      <c r="B783" t="s" s="11">
        <v>1070</v>
      </c>
      <c r="C783" t="s" s="12">
        <v>1071</v>
      </c>
      <c r="D783" s="13">
        <v>617950300298</v>
      </c>
      <c r="E783" t="s" s="14">
        <v>1060</v>
      </c>
      <c r="F783" s="18">
        <v>0.41</v>
      </c>
      <c r="G783" s="18">
        <v>0.41</v>
      </c>
      <c r="H783" s="21">
        <v>0.46</v>
      </c>
      <c r="I783" s="16">
        <f>F783*20</f>
        <v>8.199999999999999</v>
      </c>
      <c r="J783" t="s" s="11">
        <v>108</v>
      </c>
      <c r="K783" t="s" s="12">
        <v>496</v>
      </c>
      <c r="L783" t="s" s="12">
        <v>1061</v>
      </c>
      <c r="M783" t="s" s="12">
        <v>7</v>
      </c>
    </row>
    <row r="784" ht="15" customHeight="1">
      <c r="A784" s="10">
        <v>783</v>
      </c>
      <c r="B784" t="s" s="11">
        <v>1072</v>
      </c>
      <c r="C784" t="s" s="11">
        <v>1073</v>
      </c>
      <c r="D784" s="13">
        <v>617950302155</v>
      </c>
      <c r="E784" t="s" s="14">
        <v>1074</v>
      </c>
      <c r="F784" s="18">
        <v>0.36</v>
      </c>
      <c r="G784" s="18">
        <v>0.36</v>
      </c>
      <c r="H784" s="21">
        <v>0.4</v>
      </c>
      <c r="I784" s="16">
        <f>F784*20</f>
        <v>7.199999999999999</v>
      </c>
      <c r="J784" t="s" s="11">
        <v>108</v>
      </c>
      <c r="K784" t="s" s="12">
        <v>496</v>
      </c>
      <c r="L784" t="s" s="12">
        <v>1075</v>
      </c>
      <c r="M784" t="s" s="12">
        <v>7</v>
      </c>
    </row>
    <row r="785" ht="15" customHeight="1">
      <c r="A785" s="10">
        <v>784</v>
      </c>
      <c r="B785" t="s" s="11">
        <v>1076</v>
      </c>
      <c r="C785" t="s" s="12">
        <v>1077</v>
      </c>
      <c r="D785" s="13">
        <v>617950300014</v>
      </c>
      <c r="E785" t="s" s="14">
        <v>1078</v>
      </c>
      <c r="F785" s="18">
        <v>0.445</v>
      </c>
      <c r="G785" s="18">
        <v>0.445</v>
      </c>
      <c r="H785" s="21">
        <v>0.5</v>
      </c>
      <c r="I785" s="16">
        <f>F785*20</f>
        <v>8.9</v>
      </c>
      <c r="J785" t="s" s="11">
        <v>108</v>
      </c>
      <c r="K785" t="s" s="11">
        <v>496</v>
      </c>
      <c r="L785" t="s" s="11">
        <v>1075</v>
      </c>
      <c r="M785" t="s" s="12">
        <v>7</v>
      </c>
    </row>
    <row r="786" ht="15" customHeight="1">
      <c r="A786" s="10">
        <v>785</v>
      </c>
      <c r="B786" t="s" s="11">
        <v>1079</v>
      </c>
      <c r="C786" t="s" s="12">
        <v>1080</v>
      </c>
      <c r="D786" s="13">
        <v>617950300038</v>
      </c>
      <c r="E786" t="s" s="14">
        <v>1081</v>
      </c>
      <c r="F786" s="18">
        <v>0.7999999999999999</v>
      </c>
      <c r="G786" s="18">
        <v>0.8</v>
      </c>
      <c r="H786" s="21">
        <v>0.9</v>
      </c>
      <c r="I786" s="16">
        <f>F786*12</f>
        <v>9.6</v>
      </c>
      <c r="J786" t="s" s="11">
        <v>108</v>
      </c>
      <c r="K786" t="s" s="11">
        <v>496</v>
      </c>
      <c r="L786" t="s" s="11">
        <v>1075</v>
      </c>
      <c r="M786" t="s" s="12">
        <v>7</v>
      </c>
    </row>
    <row r="787" ht="15" customHeight="1">
      <c r="A787" s="10">
        <v>786</v>
      </c>
      <c r="B787" t="s" s="11">
        <v>1082</v>
      </c>
      <c r="C787" t="s" s="12">
        <v>1083</v>
      </c>
      <c r="D787" s="13">
        <v>617950300021</v>
      </c>
      <c r="E787" t="s" s="14">
        <v>1078</v>
      </c>
      <c r="F787" s="18">
        <v>0.445</v>
      </c>
      <c r="G787" s="18">
        <v>0.445</v>
      </c>
      <c r="H787" s="21">
        <v>0.5</v>
      </c>
      <c r="I787" s="16">
        <f>F787*20</f>
        <v>8.9</v>
      </c>
      <c r="J787" t="s" s="11">
        <v>108</v>
      </c>
      <c r="K787" t="s" s="11">
        <v>496</v>
      </c>
      <c r="L787" t="s" s="11">
        <v>1075</v>
      </c>
      <c r="M787" t="s" s="12">
        <v>7</v>
      </c>
    </row>
    <row r="788" ht="15" customHeight="1">
      <c r="A788" s="10">
        <v>787</v>
      </c>
      <c r="B788" t="s" s="11">
        <v>1084</v>
      </c>
      <c r="C788" t="s" s="12">
        <v>1085</v>
      </c>
      <c r="D788" s="13">
        <v>617950300090</v>
      </c>
      <c r="E788" t="s" s="14">
        <v>1078</v>
      </c>
      <c r="F788" s="18">
        <v>0.445</v>
      </c>
      <c r="G788" s="18">
        <v>0.445</v>
      </c>
      <c r="H788" s="21">
        <v>0.5</v>
      </c>
      <c r="I788" s="16">
        <f>F788*20</f>
        <v>8.9</v>
      </c>
      <c r="J788" t="s" s="11">
        <v>108</v>
      </c>
      <c r="K788" t="s" s="11">
        <v>496</v>
      </c>
      <c r="L788" t="s" s="11">
        <v>1075</v>
      </c>
      <c r="M788" t="s" s="12">
        <v>7</v>
      </c>
    </row>
    <row r="789" ht="15" customHeight="1">
      <c r="A789" s="10">
        <v>788</v>
      </c>
      <c r="B789" t="s" s="11">
        <v>1086</v>
      </c>
      <c r="C789" t="s" s="12">
        <v>1087</v>
      </c>
      <c r="D789" s="13">
        <v>617950300106</v>
      </c>
      <c r="E789" t="s" s="14">
        <v>1078</v>
      </c>
      <c r="F789" s="18">
        <v>0.445</v>
      </c>
      <c r="G789" s="18">
        <v>0.445</v>
      </c>
      <c r="H789" s="21">
        <v>0.5</v>
      </c>
      <c r="I789" s="16">
        <f>F789*20</f>
        <v>8.9</v>
      </c>
      <c r="J789" t="s" s="11">
        <v>108</v>
      </c>
      <c r="K789" t="s" s="11">
        <v>496</v>
      </c>
      <c r="L789" t="s" s="11">
        <v>1075</v>
      </c>
      <c r="M789" t="s" s="12">
        <v>7</v>
      </c>
    </row>
    <row r="790" ht="15" customHeight="1">
      <c r="A790" s="10">
        <v>789</v>
      </c>
      <c r="B790" t="s" s="11">
        <v>1088</v>
      </c>
      <c r="C790" t="s" s="12">
        <v>1089</v>
      </c>
      <c r="D790" s="13">
        <v>617950300168</v>
      </c>
      <c r="E790" t="s" s="14">
        <v>1078</v>
      </c>
      <c r="F790" s="18">
        <v>0.445</v>
      </c>
      <c r="G790" s="18">
        <v>0.445</v>
      </c>
      <c r="H790" s="21">
        <v>0.5</v>
      </c>
      <c r="I790" s="16">
        <f>F790*20</f>
        <v>8.9</v>
      </c>
      <c r="J790" t="s" s="11">
        <v>108</v>
      </c>
      <c r="K790" t="s" s="11">
        <v>496</v>
      </c>
      <c r="L790" t="s" s="11">
        <v>1075</v>
      </c>
      <c r="M790" t="s" s="12">
        <v>7</v>
      </c>
    </row>
    <row r="791" ht="15" customHeight="1">
      <c r="A791" s="10">
        <v>790</v>
      </c>
      <c r="B791" t="s" s="11">
        <v>1090</v>
      </c>
      <c r="C791" t="s" s="12">
        <v>1091</v>
      </c>
      <c r="D791" s="13">
        <v>617950300366</v>
      </c>
      <c r="E791" t="s" s="14">
        <v>1078</v>
      </c>
      <c r="F791" s="18">
        <v>0.445</v>
      </c>
      <c r="G791" s="18">
        <v>0.445</v>
      </c>
      <c r="H791" s="21">
        <v>0.5</v>
      </c>
      <c r="I791" s="16">
        <f>F791*20</f>
        <v>8.9</v>
      </c>
      <c r="J791" t="s" s="11">
        <v>108</v>
      </c>
      <c r="K791" t="s" s="11">
        <v>496</v>
      </c>
      <c r="L791" t="s" s="11">
        <v>1075</v>
      </c>
      <c r="M791" t="s" s="12">
        <v>7</v>
      </c>
    </row>
    <row r="792" ht="15" customHeight="1">
      <c r="A792" s="10">
        <v>791</v>
      </c>
      <c r="B792" t="s" s="11">
        <v>1092</v>
      </c>
      <c r="C792" t="s" s="12">
        <v>1093</v>
      </c>
      <c r="D792" s="13">
        <v>617950300557</v>
      </c>
      <c r="E792" t="s" s="14">
        <v>1078</v>
      </c>
      <c r="F792" s="18">
        <v>0.445</v>
      </c>
      <c r="G792" s="18">
        <v>0.445</v>
      </c>
      <c r="H792" s="21">
        <v>0.5</v>
      </c>
      <c r="I792" s="16">
        <f>F792*20</f>
        <v>8.9</v>
      </c>
      <c r="J792" t="s" s="11">
        <v>108</v>
      </c>
      <c r="K792" t="s" s="12">
        <v>496</v>
      </c>
      <c r="L792" t="s" s="12">
        <v>1075</v>
      </c>
      <c r="M792" t="s" s="12">
        <v>7</v>
      </c>
    </row>
    <row r="793" ht="15" customHeight="1">
      <c r="A793" s="10">
        <v>792</v>
      </c>
      <c r="B793" t="s" s="11">
        <v>1094</v>
      </c>
      <c r="C793" t="s" s="12">
        <v>1095</v>
      </c>
      <c r="D793" s="13">
        <v>617950300564</v>
      </c>
      <c r="E793" t="s" s="14">
        <v>1078</v>
      </c>
      <c r="F793" s="18">
        <v>0.445</v>
      </c>
      <c r="G793" s="18">
        <v>0.445</v>
      </c>
      <c r="H793" s="21">
        <v>0.5</v>
      </c>
      <c r="I793" s="16">
        <f>F793*20</f>
        <v>8.9</v>
      </c>
      <c r="J793" t="s" s="11">
        <v>108</v>
      </c>
      <c r="K793" t="s" s="11">
        <v>496</v>
      </c>
      <c r="L793" t="s" s="11">
        <v>1075</v>
      </c>
      <c r="M793" t="s" s="12">
        <v>7</v>
      </c>
    </row>
    <row r="794" ht="15" customHeight="1">
      <c r="A794" s="10">
        <v>793</v>
      </c>
      <c r="B794" t="s" s="11">
        <v>1096</v>
      </c>
      <c r="C794" t="s" s="12">
        <v>1097</v>
      </c>
      <c r="D794" s="13">
        <v>617950300724</v>
      </c>
      <c r="E794" t="s" s="14">
        <v>1078</v>
      </c>
      <c r="F794" s="18">
        <v>0.445</v>
      </c>
      <c r="G794" s="18">
        <v>0.445</v>
      </c>
      <c r="H794" s="21">
        <v>0.5</v>
      </c>
      <c r="I794" s="16">
        <f>F794*20</f>
        <v>8.9</v>
      </c>
      <c r="J794" t="s" s="11">
        <v>108</v>
      </c>
      <c r="K794" t="s" s="11">
        <v>496</v>
      </c>
      <c r="L794" t="s" s="11">
        <v>1075</v>
      </c>
      <c r="M794" t="s" s="12">
        <v>7</v>
      </c>
    </row>
    <row r="795" ht="15" customHeight="1">
      <c r="A795" s="10">
        <v>794</v>
      </c>
      <c r="B795" t="s" s="11">
        <v>1098</v>
      </c>
      <c r="C795" t="s" s="12">
        <v>1099</v>
      </c>
      <c r="D795" s="13">
        <v>617950300076</v>
      </c>
      <c r="E795" t="s" s="14">
        <v>1081</v>
      </c>
      <c r="F795" s="18">
        <v>0.7999999999999999</v>
      </c>
      <c r="G795" s="18">
        <v>0.8</v>
      </c>
      <c r="H795" s="21">
        <v>0.9</v>
      </c>
      <c r="I795" s="16">
        <f>F795*12</f>
        <v>9.6</v>
      </c>
      <c r="J795" t="s" s="11">
        <v>108</v>
      </c>
      <c r="K795" t="s" s="11">
        <v>496</v>
      </c>
      <c r="L795" t="s" s="11">
        <v>1075</v>
      </c>
      <c r="M795" t="s" s="12">
        <v>7</v>
      </c>
    </row>
    <row r="796" ht="15" customHeight="1">
      <c r="A796" s="10">
        <v>795</v>
      </c>
      <c r="B796" t="s" s="11">
        <v>1100</v>
      </c>
      <c r="C796" t="s" s="12">
        <v>1101</v>
      </c>
      <c r="D796" s="13">
        <v>617950308102</v>
      </c>
      <c r="E796" t="s" s="14">
        <v>1078</v>
      </c>
      <c r="F796" s="18">
        <v>0.445</v>
      </c>
      <c r="G796" s="18">
        <v>0.445</v>
      </c>
      <c r="H796" s="21">
        <v>0.5</v>
      </c>
      <c r="I796" s="16">
        <f>F796*20</f>
        <v>8.9</v>
      </c>
      <c r="J796" t="s" s="11">
        <v>108</v>
      </c>
      <c r="K796" t="s" s="11">
        <v>496</v>
      </c>
      <c r="L796" t="s" s="11">
        <v>1075</v>
      </c>
      <c r="M796" t="s" s="12">
        <v>7</v>
      </c>
    </row>
    <row r="797" ht="15" customHeight="1">
      <c r="A797" s="10">
        <v>796</v>
      </c>
      <c r="B797" t="s" s="11">
        <v>1102</v>
      </c>
      <c r="C797" t="s" s="12">
        <v>1103</v>
      </c>
      <c r="D797" s="13">
        <v>617950300823</v>
      </c>
      <c r="E797" t="s" s="14">
        <v>1078</v>
      </c>
      <c r="F797" s="18">
        <v>0.445</v>
      </c>
      <c r="G797" s="18">
        <v>0.445</v>
      </c>
      <c r="H797" s="21">
        <v>0.5</v>
      </c>
      <c r="I797" s="16">
        <f>F797*20</f>
        <v>8.9</v>
      </c>
      <c r="J797" t="s" s="11">
        <v>108</v>
      </c>
      <c r="K797" t="s" s="11">
        <v>496</v>
      </c>
      <c r="L797" t="s" s="11">
        <v>1075</v>
      </c>
      <c r="M797" t="s" s="12">
        <v>7</v>
      </c>
    </row>
    <row r="798" ht="17" customHeight="1">
      <c r="A798" s="10">
        <v>797</v>
      </c>
      <c r="B798" t="s" s="11">
        <v>1104</v>
      </c>
      <c r="C798" t="s" s="12">
        <v>1105</v>
      </c>
      <c r="D798" s="17">
        <v>617950300434</v>
      </c>
      <c r="E798" t="s" s="14">
        <v>1078</v>
      </c>
      <c r="F798" s="18">
        <v>0.445</v>
      </c>
      <c r="G798" s="18">
        <v>0.445</v>
      </c>
      <c r="H798" s="21">
        <v>0.5</v>
      </c>
      <c r="I798" s="16">
        <f>F798*20</f>
        <v>8.9</v>
      </c>
      <c r="J798" t="s" s="11">
        <v>108</v>
      </c>
      <c r="K798" t="s" s="11">
        <v>496</v>
      </c>
      <c r="L798" t="s" s="11">
        <v>1075</v>
      </c>
      <c r="M798" t="s" s="12">
        <v>7</v>
      </c>
    </row>
    <row r="799" ht="15" customHeight="1">
      <c r="A799" s="10">
        <v>798</v>
      </c>
      <c r="B799" t="s" s="11">
        <v>1106</v>
      </c>
      <c r="C799" t="s" s="12">
        <v>1107</v>
      </c>
      <c r="D799" s="13">
        <v>617950300847</v>
      </c>
      <c r="E799" t="s" s="14">
        <v>1078</v>
      </c>
      <c r="F799" s="18">
        <v>0.445</v>
      </c>
      <c r="G799" s="18">
        <v>0.445</v>
      </c>
      <c r="H799" s="21">
        <v>0.5</v>
      </c>
      <c r="I799" s="16">
        <f>F799*20</f>
        <v>8.9</v>
      </c>
      <c r="J799" t="s" s="11">
        <v>108</v>
      </c>
      <c r="K799" t="s" s="11">
        <v>496</v>
      </c>
      <c r="L799" t="s" s="11">
        <v>1075</v>
      </c>
      <c r="M799" t="s" s="12">
        <v>7</v>
      </c>
    </row>
    <row r="800" ht="15" customHeight="1">
      <c r="A800" s="10">
        <v>799</v>
      </c>
      <c r="B800" t="s" s="11">
        <v>1108</v>
      </c>
      <c r="C800" t="s" s="12">
        <v>1109</v>
      </c>
      <c r="D800" s="13">
        <v>617950302018</v>
      </c>
      <c r="E800" t="s" s="14">
        <v>1078</v>
      </c>
      <c r="F800" s="18">
        <v>0.445</v>
      </c>
      <c r="G800" s="18">
        <v>0.445</v>
      </c>
      <c r="H800" s="21">
        <v>0.5</v>
      </c>
      <c r="I800" s="16">
        <f>F800*20</f>
        <v>8.9</v>
      </c>
      <c r="J800" t="s" s="11">
        <v>108</v>
      </c>
      <c r="K800" t="s" s="11">
        <v>496</v>
      </c>
      <c r="L800" t="s" s="11">
        <v>1075</v>
      </c>
      <c r="M800" t="s" s="12">
        <v>7</v>
      </c>
    </row>
    <row r="801" ht="15" customHeight="1">
      <c r="A801" s="10">
        <v>800</v>
      </c>
      <c r="B801" t="s" s="11">
        <v>1110</v>
      </c>
      <c r="C801" t="s" s="12">
        <v>1111</v>
      </c>
      <c r="D801" s="13">
        <v>617950300991</v>
      </c>
      <c r="E801" t="s" s="14">
        <v>1078</v>
      </c>
      <c r="F801" s="18">
        <v>0.445</v>
      </c>
      <c r="G801" s="18">
        <v>0.445</v>
      </c>
      <c r="H801" s="21">
        <v>0.5</v>
      </c>
      <c r="I801" s="16">
        <f>F801*20</f>
        <v>8.9</v>
      </c>
      <c r="J801" t="s" s="11">
        <v>108</v>
      </c>
      <c r="K801" t="s" s="11">
        <v>496</v>
      </c>
      <c r="L801" t="s" s="11">
        <v>1075</v>
      </c>
      <c r="M801" t="s" s="12">
        <v>7</v>
      </c>
    </row>
    <row r="802" ht="15" customHeight="1">
      <c r="A802" s="10">
        <v>801</v>
      </c>
      <c r="B802" t="s" s="11">
        <v>1112</v>
      </c>
      <c r="C802" t="s" s="12">
        <v>1113</v>
      </c>
      <c r="D802" s="13">
        <v>617950305026</v>
      </c>
      <c r="E802" t="s" s="14">
        <v>1081</v>
      </c>
      <c r="F802" s="18">
        <v>0.7999999999999999</v>
      </c>
      <c r="G802" s="18">
        <v>0.8</v>
      </c>
      <c r="H802" s="21">
        <v>0.9</v>
      </c>
      <c r="I802" s="16">
        <f>F802*12</f>
        <v>9.6</v>
      </c>
      <c r="J802" t="s" s="11">
        <v>108</v>
      </c>
      <c r="K802" t="s" s="11">
        <v>496</v>
      </c>
      <c r="L802" t="s" s="11">
        <v>1075</v>
      </c>
      <c r="M802" t="s" s="12">
        <v>7</v>
      </c>
    </row>
    <row r="803" ht="15" customHeight="1">
      <c r="A803" s="10">
        <v>802</v>
      </c>
      <c r="B803" t="s" s="11">
        <v>1114</v>
      </c>
      <c r="C803" t="s" s="12">
        <v>1115</v>
      </c>
      <c r="D803" s="13">
        <v>617950300465</v>
      </c>
      <c r="E803" t="s" s="14">
        <v>1078</v>
      </c>
      <c r="F803" s="18">
        <v>0.615</v>
      </c>
      <c r="G803" s="18">
        <v>0.615</v>
      </c>
      <c r="H803" s="21">
        <v>0.6899999999999999</v>
      </c>
      <c r="I803" s="16">
        <f>F803*20</f>
        <v>12.3</v>
      </c>
      <c r="J803" t="s" s="11">
        <v>108</v>
      </c>
      <c r="K803" t="s" s="11">
        <v>496</v>
      </c>
      <c r="L803" t="s" s="11">
        <v>751</v>
      </c>
      <c r="M803" t="s" s="12">
        <v>7</v>
      </c>
    </row>
    <row r="804" ht="15" customHeight="1">
      <c r="A804" s="10">
        <v>803</v>
      </c>
      <c r="B804" t="s" s="11">
        <v>1116</v>
      </c>
      <c r="C804" t="s" s="12">
        <v>1117</v>
      </c>
      <c r="D804" s="13">
        <v>617950300489</v>
      </c>
      <c r="E804" t="s" s="14">
        <v>1078</v>
      </c>
      <c r="F804" s="18">
        <v>0.615</v>
      </c>
      <c r="G804" s="18">
        <v>0.615</v>
      </c>
      <c r="H804" s="21">
        <v>0.6899999999999999</v>
      </c>
      <c r="I804" s="16">
        <f>F804*20</f>
        <v>12.3</v>
      </c>
      <c r="J804" t="s" s="11">
        <v>108</v>
      </c>
      <c r="K804" t="s" s="11">
        <v>496</v>
      </c>
      <c r="L804" t="s" s="11">
        <v>751</v>
      </c>
      <c r="M804" t="s" s="12">
        <v>7</v>
      </c>
    </row>
    <row r="805" ht="15" customHeight="1">
      <c r="A805" s="10">
        <v>804</v>
      </c>
      <c r="B805" t="s" s="11">
        <v>1118</v>
      </c>
      <c r="C805" t="s" s="12">
        <v>1119</v>
      </c>
      <c r="D805" s="13">
        <v>617950300540</v>
      </c>
      <c r="E805" t="s" s="14">
        <v>1078</v>
      </c>
      <c r="F805" s="18">
        <v>0.8875000000000001</v>
      </c>
      <c r="G805" s="18">
        <v>0.89</v>
      </c>
      <c r="H805" s="21">
        <v>1</v>
      </c>
      <c r="I805" s="16">
        <f>F805*20</f>
        <v>17.75</v>
      </c>
      <c r="J805" t="s" s="11">
        <v>108</v>
      </c>
      <c r="K805" t="s" s="11">
        <v>496</v>
      </c>
      <c r="L805" t="s" s="11">
        <v>751</v>
      </c>
      <c r="M805" t="s" s="12">
        <v>7</v>
      </c>
    </row>
    <row r="806" ht="15" customHeight="1">
      <c r="A806" s="10">
        <v>805</v>
      </c>
      <c r="B806" t="s" s="11">
        <v>1120</v>
      </c>
      <c r="C806" t="s" s="12">
        <v>1121</v>
      </c>
      <c r="D806" s="13">
        <v>617950300588</v>
      </c>
      <c r="E806" t="s" s="14">
        <v>1078</v>
      </c>
      <c r="F806" s="18">
        <v>0.9708333333333333</v>
      </c>
      <c r="G806" s="18">
        <v>0.975</v>
      </c>
      <c r="H806" s="21">
        <v>1.09</v>
      </c>
      <c r="I806" s="16">
        <f>F806*20</f>
        <v>19.41666666666667</v>
      </c>
      <c r="J806" t="s" s="11">
        <v>108</v>
      </c>
      <c r="K806" t="s" s="11">
        <v>496</v>
      </c>
      <c r="L806" t="s" s="11">
        <v>751</v>
      </c>
      <c r="M806" t="s" s="12">
        <v>7</v>
      </c>
    </row>
    <row r="807" ht="15" customHeight="1">
      <c r="A807" s="10">
        <v>806</v>
      </c>
      <c r="B807" t="s" s="11">
        <v>1122</v>
      </c>
      <c r="C807" t="s" s="12">
        <v>1123</v>
      </c>
      <c r="D807" s="13">
        <v>617950300601</v>
      </c>
      <c r="E807" t="s" s="14">
        <v>1078</v>
      </c>
      <c r="F807" s="18">
        <v>0.8</v>
      </c>
      <c r="G807" s="18">
        <v>0.8</v>
      </c>
      <c r="H807" s="21">
        <v>0.9</v>
      </c>
      <c r="I807" s="16">
        <f>F807*20</f>
        <v>16</v>
      </c>
      <c r="J807" t="s" s="11">
        <v>108</v>
      </c>
      <c r="K807" t="s" s="12">
        <v>496</v>
      </c>
      <c r="L807" t="s" s="12">
        <v>751</v>
      </c>
      <c r="M807" t="s" s="12">
        <v>7</v>
      </c>
    </row>
    <row r="808" ht="15" customHeight="1">
      <c r="A808" s="10">
        <v>807</v>
      </c>
      <c r="B808" t="s" s="11">
        <v>1124</v>
      </c>
      <c r="C808" t="s" s="12">
        <v>1125</v>
      </c>
      <c r="D808" s="13">
        <v>617950300649</v>
      </c>
      <c r="E808" t="s" s="14">
        <v>1078</v>
      </c>
      <c r="F808" s="18">
        <v>0.82</v>
      </c>
      <c r="G808" s="18">
        <v>0.82</v>
      </c>
      <c r="H808" s="21">
        <v>0.92</v>
      </c>
      <c r="I808" s="16">
        <f>F808*20</f>
        <v>16.4</v>
      </c>
      <c r="J808" t="s" s="11">
        <v>108</v>
      </c>
      <c r="K808" t="s" s="12">
        <v>496</v>
      </c>
      <c r="L808" t="s" s="12">
        <v>751</v>
      </c>
      <c r="M808" t="s" s="12">
        <v>7</v>
      </c>
    </row>
    <row r="809" ht="15" customHeight="1">
      <c r="A809" s="10">
        <v>808</v>
      </c>
      <c r="B809" t="s" s="11">
        <v>1126</v>
      </c>
      <c r="C809" t="s" s="12">
        <v>1127</v>
      </c>
      <c r="D809" s="13">
        <v>617950300625</v>
      </c>
      <c r="E809" t="s" s="14">
        <v>1078</v>
      </c>
      <c r="F809" s="18">
        <v>0.82</v>
      </c>
      <c r="G809" s="18">
        <v>0.82</v>
      </c>
      <c r="H809" s="21">
        <v>0.92</v>
      </c>
      <c r="I809" s="16">
        <f>F809*20</f>
        <v>16.4</v>
      </c>
      <c r="J809" t="s" s="11">
        <v>108</v>
      </c>
      <c r="K809" t="s" s="12">
        <v>496</v>
      </c>
      <c r="L809" t="s" s="12">
        <v>751</v>
      </c>
      <c r="M809" t="s" s="12">
        <v>7</v>
      </c>
    </row>
    <row r="810" ht="15" customHeight="1">
      <c r="A810" s="10">
        <v>809</v>
      </c>
      <c r="B810" t="s" s="11">
        <v>1128</v>
      </c>
      <c r="C810" t="s" s="12">
        <v>1129</v>
      </c>
      <c r="D810" s="13">
        <v>617950300502</v>
      </c>
      <c r="E810" t="s" s="14">
        <v>1078</v>
      </c>
      <c r="F810" s="18">
        <v>0.8925000000000001</v>
      </c>
      <c r="G810" s="18">
        <v>0.895</v>
      </c>
      <c r="H810" s="21">
        <v>1</v>
      </c>
      <c r="I810" s="16">
        <f>F810*20</f>
        <v>17.85</v>
      </c>
      <c r="J810" t="s" s="11">
        <v>108</v>
      </c>
      <c r="K810" t="s" s="12">
        <v>496</v>
      </c>
      <c r="L810" t="s" s="12">
        <v>751</v>
      </c>
      <c r="M810" t="s" s="12">
        <v>7</v>
      </c>
    </row>
    <row r="811" ht="15" customHeight="1">
      <c r="A811" s="10">
        <v>810</v>
      </c>
      <c r="B811" t="s" s="11">
        <v>1130</v>
      </c>
      <c r="C811" t="s" s="12">
        <v>1131</v>
      </c>
      <c r="D811" s="13">
        <v>617950300526</v>
      </c>
      <c r="E811" t="s" s="14">
        <v>1078</v>
      </c>
      <c r="F811" s="18">
        <v>0.9550000000000001</v>
      </c>
      <c r="G811" s="18">
        <v>0.955</v>
      </c>
      <c r="H811" s="21">
        <v>1.07</v>
      </c>
      <c r="I811" s="16">
        <f>F811*20</f>
        <v>19.1</v>
      </c>
      <c r="J811" t="s" s="11">
        <v>108</v>
      </c>
      <c r="K811" t="s" s="12">
        <v>496</v>
      </c>
      <c r="L811" t="s" s="12">
        <v>751</v>
      </c>
      <c r="M811" t="s" s="12">
        <v>7</v>
      </c>
    </row>
    <row r="812" ht="15" customHeight="1">
      <c r="A812" s="10">
        <v>811</v>
      </c>
      <c r="B812" t="s" s="11">
        <v>1132</v>
      </c>
      <c r="C812" t="s" s="12">
        <v>1133</v>
      </c>
      <c r="D812" s="13">
        <v>617950141952</v>
      </c>
      <c r="E812" t="s" s="14">
        <v>1134</v>
      </c>
      <c r="F812" s="18"/>
      <c r="G812" s="18"/>
      <c r="H812" s="21"/>
      <c r="I812" s="16"/>
      <c r="J812" t="s" s="11">
        <v>70</v>
      </c>
      <c r="K812" t="s" s="12">
        <v>499</v>
      </c>
      <c r="L812" t="s" s="12">
        <v>1135</v>
      </c>
      <c r="M812" t="s" s="12">
        <v>7</v>
      </c>
    </row>
    <row r="813" ht="15" customHeight="1">
      <c r="A813" s="10">
        <v>812</v>
      </c>
      <c r="B813" t="s" s="11">
        <v>1132</v>
      </c>
      <c r="C813" t="s" s="11">
        <v>1133</v>
      </c>
      <c r="D813" s="13">
        <v>617950143857</v>
      </c>
      <c r="E813" t="s" s="14">
        <v>1136</v>
      </c>
      <c r="F813" s="18"/>
      <c r="G813" s="18"/>
      <c r="H813" s="21"/>
      <c r="I813" s="16"/>
      <c r="J813" t="s" s="11">
        <v>70</v>
      </c>
      <c r="K813" t="s" s="12">
        <v>499</v>
      </c>
      <c r="L813" t="s" s="12">
        <v>1135</v>
      </c>
      <c r="M813" t="s" s="12">
        <v>7</v>
      </c>
    </row>
    <row r="814" ht="15" customHeight="1">
      <c r="A814" s="10">
        <v>813</v>
      </c>
      <c r="B814" t="s" s="11">
        <v>1137</v>
      </c>
      <c r="C814" t="s" s="11">
        <v>1138</v>
      </c>
      <c r="D814" s="13">
        <v>617950143819</v>
      </c>
      <c r="E814" t="s" s="14">
        <v>1134</v>
      </c>
      <c r="F814" s="18"/>
      <c r="G814" s="18"/>
      <c r="H814" s="21"/>
      <c r="I814" s="16"/>
      <c r="J814" t="s" s="11">
        <v>70</v>
      </c>
      <c r="K814" t="s" s="12">
        <v>499</v>
      </c>
      <c r="L814" t="s" s="12">
        <v>1135</v>
      </c>
      <c r="M814" t="s" s="12">
        <v>7</v>
      </c>
    </row>
    <row r="815" ht="15" customHeight="1">
      <c r="A815" s="10">
        <v>814</v>
      </c>
      <c r="B815" t="s" s="11">
        <v>1137</v>
      </c>
      <c r="C815" t="s" s="11">
        <v>1138</v>
      </c>
      <c r="D815" s="13">
        <v>617950143833</v>
      </c>
      <c r="E815" t="s" s="14">
        <v>1136</v>
      </c>
      <c r="F815" s="18"/>
      <c r="G815" s="18"/>
      <c r="H815" s="21"/>
      <c r="I815" s="16"/>
      <c r="J815" t="s" s="11">
        <v>70</v>
      </c>
      <c r="K815" t="s" s="12">
        <v>499</v>
      </c>
      <c r="L815" t="s" s="12">
        <v>1135</v>
      </c>
      <c r="M815" t="s" s="12">
        <v>7</v>
      </c>
    </row>
    <row r="816" ht="15" customHeight="1">
      <c r="A816" s="10">
        <v>815</v>
      </c>
      <c r="B816" t="s" s="11">
        <v>1139</v>
      </c>
      <c r="C816" t="s" s="11">
        <v>1140</v>
      </c>
      <c r="D816" s="13">
        <v>617950144953</v>
      </c>
      <c r="E816" t="s" s="14">
        <v>1134</v>
      </c>
      <c r="F816" s="18">
        <v>0.69375</v>
      </c>
      <c r="G816" s="18">
        <v>0.695</v>
      </c>
      <c r="H816" s="21">
        <v>0.775</v>
      </c>
      <c r="I816" s="16">
        <f>F816*48</f>
        <v>33.3</v>
      </c>
      <c r="J816" t="s" s="11">
        <v>70</v>
      </c>
      <c r="K816" t="s" s="12">
        <v>499</v>
      </c>
      <c r="L816" t="s" s="12">
        <v>592</v>
      </c>
      <c r="M816" t="s" s="12">
        <v>7</v>
      </c>
    </row>
    <row r="817" ht="15" customHeight="1">
      <c r="A817" s="10">
        <v>816</v>
      </c>
      <c r="B817" t="s" s="11">
        <v>1141</v>
      </c>
      <c r="C817" t="s" s="12">
        <v>1142</v>
      </c>
      <c r="D817" s="13">
        <v>617950144915</v>
      </c>
      <c r="E817" t="s" s="14">
        <v>1134</v>
      </c>
      <c r="F817" s="18"/>
      <c r="G817" s="18"/>
      <c r="H817" s="21"/>
      <c r="I817" s="16"/>
      <c r="J817" t="s" s="11">
        <v>70</v>
      </c>
      <c r="K817" t="s" s="12">
        <v>499</v>
      </c>
      <c r="L817" t="s" s="12">
        <v>592</v>
      </c>
      <c r="M817" t="s" s="12">
        <v>7</v>
      </c>
    </row>
    <row r="818" ht="15" customHeight="1">
      <c r="A818" s="10">
        <v>817</v>
      </c>
      <c r="B818" t="s" s="11">
        <v>1139</v>
      </c>
      <c r="C818" t="s" s="11">
        <v>1140</v>
      </c>
      <c r="D818" s="13">
        <v>617950143956</v>
      </c>
      <c r="E818" t="s" s="14">
        <v>1136</v>
      </c>
      <c r="F818" s="18">
        <v>0.390625</v>
      </c>
      <c r="G818" s="18">
        <v>0.395</v>
      </c>
      <c r="H818" s="21">
        <v>0.44</v>
      </c>
      <c r="I818" s="16">
        <f>F818*48</f>
        <v>18.75</v>
      </c>
      <c r="J818" t="s" s="11">
        <v>70</v>
      </c>
      <c r="K818" t="s" s="12">
        <v>499</v>
      </c>
      <c r="L818" t="s" s="12">
        <v>592</v>
      </c>
      <c r="M818" t="s" s="12">
        <v>7</v>
      </c>
    </row>
    <row r="819" ht="15" customHeight="1">
      <c r="A819" s="10">
        <v>818</v>
      </c>
      <c r="B819" t="s" s="11">
        <v>1141</v>
      </c>
      <c r="C819" t="s" s="12">
        <v>1142</v>
      </c>
      <c r="D819" s="13">
        <v>617950144977</v>
      </c>
      <c r="E819" t="s" s="14">
        <v>1136</v>
      </c>
      <c r="F819" s="18"/>
      <c r="G819" s="18"/>
      <c r="H819" s="21"/>
      <c r="I819" s="16"/>
      <c r="J819" t="s" s="11">
        <v>70</v>
      </c>
      <c r="K819" t="s" s="12">
        <v>499</v>
      </c>
      <c r="L819" t="s" s="12">
        <v>592</v>
      </c>
      <c r="M819" t="s" s="12">
        <v>7</v>
      </c>
    </row>
    <row r="820" ht="15" customHeight="1">
      <c r="A820" s="10">
        <v>819</v>
      </c>
      <c r="B820" t="s" s="11">
        <v>1143</v>
      </c>
      <c r="C820" t="s" s="11">
        <v>1144</v>
      </c>
      <c r="D820" s="13">
        <v>617950144199</v>
      </c>
      <c r="E820" t="s" s="14">
        <v>1134</v>
      </c>
      <c r="F820" s="18">
        <v>0.69375</v>
      </c>
      <c r="G820" s="18">
        <v>0.695</v>
      </c>
      <c r="H820" s="21">
        <v>0.775</v>
      </c>
      <c r="I820" s="16">
        <f>F820*48</f>
        <v>33.3</v>
      </c>
      <c r="J820" t="s" s="11">
        <v>70</v>
      </c>
      <c r="K820" t="s" s="12">
        <v>499</v>
      </c>
      <c r="L820" t="s" s="12">
        <v>592</v>
      </c>
      <c r="M820" t="s" s="12">
        <v>7</v>
      </c>
    </row>
    <row r="821" ht="15" customHeight="1">
      <c r="A821" s="10">
        <v>820</v>
      </c>
      <c r="B821" t="s" s="11">
        <v>1145</v>
      </c>
      <c r="C821" t="s" s="12">
        <v>1146</v>
      </c>
      <c r="D821" s="13">
        <v>617950144939</v>
      </c>
      <c r="E821" t="s" s="14">
        <v>1134</v>
      </c>
      <c r="F821" s="18"/>
      <c r="G821" s="18"/>
      <c r="H821" s="21"/>
      <c r="I821" s="16"/>
      <c r="J821" t="s" s="11">
        <v>70</v>
      </c>
      <c r="K821" t="s" s="12">
        <v>499</v>
      </c>
      <c r="L821" t="s" s="12">
        <v>592</v>
      </c>
      <c r="M821" t="s" s="12">
        <v>7</v>
      </c>
    </row>
    <row r="822" ht="15" customHeight="1">
      <c r="A822" s="10">
        <v>821</v>
      </c>
      <c r="B822" t="s" s="11">
        <v>1147</v>
      </c>
      <c r="C822" t="s" s="11">
        <v>1148</v>
      </c>
      <c r="D822" s="13">
        <v>617950143192</v>
      </c>
      <c r="E822" t="s" s="14">
        <v>1134</v>
      </c>
      <c r="F822" s="18">
        <v>0.7458333333333332</v>
      </c>
      <c r="G822" s="18">
        <v>0.75</v>
      </c>
      <c r="H822" s="21">
        <v>0.835</v>
      </c>
      <c r="I822" s="16">
        <f>F822*48</f>
        <v>35.8</v>
      </c>
      <c r="J822" t="s" s="11">
        <v>70</v>
      </c>
      <c r="K822" t="s" s="12">
        <v>499</v>
      </c>
      <c r="L822" t="s" s="12">
        <v>592</v>
      </c>
      <c r="M822" t="s" s="12">
        <v>7</v>
      </c>
    </row>
    <row r="823" ht="15" customHeight="1">
      <c r="A823" s="10">
        <v>822</v>
      </c>
      <c r="B823" t="s" s="11">
        <v>1149</v>
      </c>
      <c r="C823" t="s" s="12">
        <v>1150</v>
      </c>
      <c r="D823" s="13">
        <v>617950145479</v>
      </c>
      <c r="E823" t="s" s="14">
        <v>1134</v>
      </c>
      <c r="F823" s="18"/>
      <c r="G823" s="18"/>
      <c r="H823" s="21"/>
      <c r="I823" s="16"/>
      <c r="J823" t="s" s="11">
        <v>70</v>
      </c>
      <c r="K823" t="s" s="12">
        <v>499</v>
      </c>
      <c r="L823" t="s" s="12">
        <v>592</v>
      </c>
      <c r="M823" t="s" s="12">
        <v>7</v>
      </c>
    </row>
    <row r="824" ht="15" customHeight="1">
      <c r="A824" s="10">
        <v>823</v>
      </c>
      <c r="B824" t="s" s="11">
        <v>1143</v>
      </c>
      <c r="C824" t="s" s="11">
        <v>1144</v>
      </c>
      <c r="D824" s="13">
        <v>617950143574</v>
      </c>
      <c r="E824" t="s" s="14">
        <v>1136</v>
      </c>
      <c r="F824" s="18">
        <v>0.390625</v>
      </c>
      <c r="G824" s="18">
        <v>0.395</v>
      </c>
      <c r="H824" s="21">
        <v>0.435</v>
      </c>
      <c r="I824" s="16">
        <f>F824*48</f>
        <v>18.75</v>
      </c>
      <c r="J824" t="s" s="11">
        <v>70</v>
      </c>
      <c r="K824" t="s" s="12">
        <v>499</v>
      </c>
      <c r="L824" t="s" s="12">
        <v>592</v>
      </c>
      <c r="M824" t="s" s="12">
        <v>7</v>
      </c>
    </row>
    <row r="825" ht="15" customHeight="1">
      <c r="A825" s="10">
        <v>824</v>
      </c>
      <c r="B825" t="s" s="11">
        <v>1145</v>
      </c>
      <c r="C825" t="s" s="12">
        <v>1146</v>
      </c>
      <c r="D825" s="13">
        <v>617950144991</v>
      </c>
      <c r="E825" t="s" s="14">
        <v>1136</v>
      </c>
      <c r="F825" s="18"/>
      <c r="G825" s="18"/>
      <c r="H825" s="21"/>
      <c r="I825" s="16"/>
      <c r="J825" t="s" s="11">
        <v>70</v>
      </c>
      <c r="K825" t="s" s="12">
        <v>499</v>
      </c>
      <c r="L825" t="s" s="12">
        <v>592</v>
      </c>
      <c r="M825" t="s" s="12">
        <v>7</v>
      </c>
    </row>
    <row r="826" ht="15" customHeight="1">
      <c r="A826" s="10">
        <v>825</v>
      </c>
      <c r="B826" t="s" s="11">
        <v>1151</v>
      </c>
      <c r="C826" t="s" s="12">
        <v>1152</v>
      </c>
      <c r="D826" s="13">
        <v>617950143895</v>
      </c>
      <c r="E826" t="s" s="14">
        <v>1134</v>
      </c>
      <c r="F826" s="18">
        <v>0.6354166666666666</v>
      </c>
      <c r="G826" s="18">
        <v>0.635</v>
      </c>
      <c r="H826" s="21">
        <v>0.71</v>
      </c>
      <c r="I826" s="16">
        <f>F826*48</f>
        <v>30.5</v>
      </c>
      <c r="J826" t="s" s="11">
        <v>70</v>
      </c>
      <c r="K826" t="s" s="12">
        <v>499</v>
      </c>
      <c r="L826" t="s" s="12">
        <v>1153</v>
      </c>
      <c r="M826" t="s" s="12">
        <v>7</v>
      </c>
    </row>
    <row r="827" ht="15" customHeight="1">
      <c r="A827" s="10">
        <v>826</v>
      </c>
      <c r="B827" t="s" s="11">
        <v>1151</v>
      </c>
      <c r="C827" t="s" s="12">
        <v>1152</v>
      </c>
      <c r="D827" s="13">
        <v>617950143932</v>
      </c>
      <c r="E827" t="s" s="14">
        <v>1136</v>
      </c>
      <c r="F827" s="18">
        <v>0.384375</v>
      </c>
      <c r="G827" s="18">
        <v>0.385</v>
      </c>
      <c r="H827" s="21">
        <v>0.43</v>
      </c>
      <c r="I827" s="16">
        <f>F827*48</f>
        <v>18.45</v>
      </c>
      <c r="J827" t="s" s="11">
        <v>70</v>
      </c>
      <c r="K827" t="s" s="12">
        <v>499</v>
      </c>
      <c r="L827" t="s" s="12">
        <v>1153</v>
      </c>
      <c r="M827" t="s" s="12">
        <v>7</v>
      </c>
    </row>
    <row r="828" ht="15" customHeight="1">
      <c r="A828" s="10">
        <v>827</v>
      </c>
      <c r="B828" t="s" s="11">
        <v>1154</v>
      </c>
      <c r="C828" t="s" s="12">
        <v>1155</v>
      </c>
      <c r="D828" s="13">
        <v>617950143918</v>
      </c>
      <c r="E828" t="s" s="14">
        <v>1134</v>
      </c>
      <c r="F828" s="18">
        <v>0.6354166666666666</v>
      </c>
      <c r="G828" s="18">
        <v>0.635</v>
      </c>
      <c r="H828" s="21">
        <v>0.71</v>
      </c>
      <c r="I828" s="16">
        <f>F828*48</f>
        <v>30.5</v>
      </c>
      <c r="J828" t="s" s="11">
        <v>70</v>
      </c>
      <c r="K828" t="s" s="12">
        <v>499</v>
      </c>
      <c r="L828" t="s" s="12">
        <v>1153</v>
      </c>
      <c r="M828" t="s" s="12">
        <v>7</v>
      </c>
    </row>
    <row r="829" ht="15" customHeight="1">
      <c r="A829" s="10">
        <v>828</v>
      </c>
      <c r="B829" t="s" s="11">
        <v>1156</v>
      </c>
      <c r="C829" t="s" s="12">
        <v>1157</v>
      </c>
      <c r="D829" s="13">
        <v>617950143994</v>
      </c>
      <c r="E829" t="s" s="14">
        <v>1134</v>
      </c>
      <c r="F829" s="18">
        <v>0.69375</v>
      </c>
      <c r="G829" s="18">
        <v>0.695</v>
      </c>
      <c r="H829" s="21">
        <v>0.775</v>
      </c>
      <c r="I829" s="16">
        <f>F829*48</f>
        <v>33.3</v>
      </c>
      <c r="J829" t="s" s="11">
        <v>70</v>
      </c>
      <c r="K829" t="s" s="12">
        <v>499</v>
      </c>
      <c r="L829" t="s" s="12">
        <v>1153</v>
      </c>
      <c r="M829" t="s" s="12">
        <v>7</v>
      </c>
    </row>
    <row r="830" ht="15" customHeight="1">
      <c r="A830" s="10">
        <v>829</v>
      </c>
      <c r="B830" t="s" s="11">
        <v>1154</v>
      </c>
      <c r="C830" t="s" s="12">
        <v>1155</v>
      </c>
      <c r="D830" s="13">
        <v>617950143970</v>
      </c>
      <c r="E830" t="s" s="14">
        <v>1136</v>
      </c>
      <c r="F830" s="18">
        <v>0.384375</v>
      </c>
      <c r="G830" s="18">
        <v>0.385</v>
      </c>
      <c r="H830" s="21">
        <v>0.43</v>
      </c>
      <c r="I830" s="16">
        <f>F830*48</f>
        <v>18.45</v>
      </c>
      <c r="J830" t="s" s="11">
        <v>70</v>
      </c>
      <c r="K830" t="s" s="12">
        <v>499</v>
      </c>
      <c r="L830" t="s" s="12">
        <v>1153</v>
      </c>
      <c r="M830" t="s" s="12">
        <v>7</v>
      </c>
    </row>
    <row r="831" ht="15" customHeight="1">
      <c r="A831" s="10">
        <v>830</v>
      </c>
      <c r="B831" t="s" s="11">
        <v>1158</v>
      </c>
      <c r="C831" t="s" s="11">
        <v>1159</v>
      </c>
      <c r="D831" s="13">
        <v>617950142959</v>
      </c>
      <c r="E831" t="s" s="14">
        <v>1134</v>
      </c>
      <c r="F831" s="18">
        <v>0.7125</v>
      </c>
      <c r="G831" s="18">
        <v>0.715</v>
      </c>
      <c r="H831" s="21">
        <v>0.8</v>
      </c>
      <c r="I831" s="16">
        <f>F831*48</f>
        <v>34.2</v>
      </c>
      <c r="J831" t="s" s="11">
        <v>70</v>
      </c>
      <c r="K831" t="s" s="12">
        <v>499</v>
      </c>
      <c r="L831" t="s" s="12">
        <v>1160</v>
      </c>
      <c r="M831" t="s" s="12">
        <v>7</v>
      </c>
    </row>
    <row r="832" ht="15" customHeight="1">
      <c r="A832" s="10">
        <v>831</v>
      </c>
      <c r="B832" t="s" s="11">
        <v>1161</v>
      </c>
      <c r="C832" t="s" s="12">
        <v>1162</v>
      </c>
      <c r="D832" s="13">
        <v>617950145011</v>
      </c>
      <c r="E832" t="s" s="14">
        <v>1134</v>
      </c>
      <c r="F832" s="18"/>
      <c r="G832" s="18"/>
      <c r="H832" s="21"/>
      <c r="I832" s="16"/>
      <c r="J832" t="s" s="11">
        <v>70</v>
      </c>
      <c r="K832" t="s" s="12">
        <v>499</v>
      </c>
      <c r="L832" t="s" s="12">
        <v>1160</v>
      </c>
      <c r="M832" t="s" s="12">
        <v>7</v>
      </c>
    </row>
    <row r="833" ht="15" customHeight="1">
      <c r="A833" s="10">
        <v>832</v>
      </c>
      <c r="B833" t="s" s="11">
        <v>1158</v>
      </c>
      <c r="C833" t="s" s="11">
        <v>1159</v>
      </c>
      <c r="D833" s="13">
        <v>617950142096</v>
      </c>
      <c r="E833" t="s" s="14">
        <v>1136</v>
      </c>
      <c r="F833" s="18">
        <v>0.3958333333333333</v>
      </c>
      <c r="G833" s="18">
        <v>0.4</v>
      </c>
      <c r="H833" s="21">
        <v>0.44</v>
      </c>
      <c r="I833" s="16">
        <f>F833*48</f>
        <v>19</v>
      </c>
      <c r="J833" t="s" s="11">
        <v>70</v>
      </c>
      <c r="K833" t="s" s="12">
        <v>499</v>
      </c>
      <c r="L833" t="s" s="12">
        <v>1160</v>
      </c>
      <c r="M833" t="s" s="12">
        <v>7</v>
      </c>
    </row>
    <row r="834" ht="15" customHeight="1">
      <c r="A834" s="10">
        <v>833</v>
      </c>
      <c r="B834" t="s" s="11">
        <v>1161</v>
      </c>
      <c r="C834" t="s" s="12">
        <v>1162</v>
      </c>
      <c r="D834" s="13">
        <v>617950145073</v>
      </c>
      <c r="E834" t="s" s="14">
        <v>1136</v>
      </c>
      <c r="F834" s="18"/>
      <c r="G834" s="18"/>
      <c r="H834" s="21"/>
      <c r="I834" s="16"/>
      <c r="J834" t="s" s="11">
        <v>70</v>
      </c>
      <c r="K834" t="s" s="12">
        <v>499</v>
      </c>
      <c r="L834" t="s" s="12">
        <v>1160</v>
      </c>
      <c r="M834" t="s" s="12">
        <v>7</v>
      </c>
    </row>
    <row r="835" ht="15" customHeight="1">
      <c r="A835" s="10">
        <v>834</v>
      </c>
      <c r="B835" t="s" s="11">
        <v>1163</v>
      </c>
      <c r="C835" t="s" s="11">
        <v>1164</v>
      </c>
      <c r="D835" s="13">
        <v>617950142195</v>
      </c>
      <c r="E835" t="s" s="14">
        <v>1134</v>
      </c>
      <c r="F835" s="18">
        <v>0.7125</v>
      </c>
      <c r="G835" s="18">
        <v>0.715</v>
      </c>
      <c r="H835" s="21">
        <v>0.8</v>
      </c>
      <c r="I835" s="16">
        <f>F835*48</f>
        <v>34.2</v>
      </c>
      <c r="J835" t="s" s="11">
        <v>70</v>
      </c>
      <c r="K835" t="s" s="12">
        <v>499</v>
      </c>
      <c r="L835" t="s" s="12">
        <v>1160</v>
      </c>
      <c r="M835" t="s" s="12">
        <v>7</v>
      </c>
    </row>
    <row r="836" ht="15" customHeight="1">
      <c r="A836" s="10">
        <v>835</v>
      </c>
      <c r="B836" t="s" s="11">
        <v>1165</v>
      </c>
      <c r="C836" t="s" s="12">
        <v>1166</v>
      </c>
      <c r="D836" s="13">
        <v>617950145035</v>
      </c>
      <c r="E836" t="s" s="14">
        <v>1134</v>
      </c>
      <c r="F836" s="18"/>
      <c r="G836" s="18"/>
      <c r="H836" s="21"/>
      <c r="I836" s="16"/>
      <c r="J836" t="s" s="11">
        <v>70</v>
      </c>
      <c r="K836" t="s" s="12">
        <v>499</v>
      </c>
      <c r="L836" t="s" s="12">
        <v>1160</v>
      </c>
      <c r="M836" t="s" s="12">
        <v>7</v>
      </c>
    </row>
    <row r="837" ht="15" customHeight="1">
      <c r="A837" s="10">
        <v>836</v>
      </c>
      <c r="B837" t="s" s="11">
        <v>1167</v>
      </c>
      <c r="C837" t="s" s="11">
        <v>1168</v>
      </c>
      <c r="D837" s="13">
        <v>617950143178</v>
      </c>
      <c r="E837" t="s" s="14">
        <v>1134</v>
      </c>
      <c r="F837" s="18">
        <v>0.7645833333333334</v>
      </c>
      <c r="G837" s="18">
        <v>0.765</v>
      </c>
      <c r="H837" s="21">
        <v>0.85</v>
      </c>
      <c r="I837" s="16">
        <f>F837*48</f>
        <v>36.7</v>
      </c>
      <c r="J837" t="s" s="11">
        <v>70</v>
      </c>
      <c r="K837" t="s" s="12">
        <v>499</v>
      </c>
      <c r="L837" t="s" s="12">
        <v>1160</v>
      </c>
      <c r="M837" t="s" s="12">
        <v>7</v>
      </c>
    </row>
    <row r="838" ht="15" customHeight="1">
      <c r="A838" s="10">
        <v>837</v>
      </c>
      <c r="B838" t="s" s="11">
        <v>1169</v>
      </c>
      <c r="C838" t="s" s="12">
        <v>1170</v>
      </c>
      <c r="D838" s="13">
        <v>617950145059</v>
      </c>
      <c r="E838" t="s" s="14">
        <v>1134</v>
      </c>
      <c r="F838" s="18"/>
      <c r="G838" s="18"/>
      <c r="H838" s="21"/>
      <c r="I838" s="16"/>
      <c r="J838" t="s" s="11">
        <v>70</v>
      </c>
      <c r="K838" t="s" s="12">
        <v>499</v>
      </c>
      <c r="L838" t="s" s="12">
        <v>1160</v>
      </c>
      <c r="M838" t="s" s="12">
        <v>7</v>
      </c>
    </row>
    <row r="839" ht="15" customHeight="1">
      <c r="A839" s="10">
        <v>838</v>
      </c>
      <c r="B839" t="s" s="11">
        <v>1163</v>
      </c>
      <c r="C839" t="s" s="11">
        <v>1164</v>
      </c>
      <c r="D839" s="13">
        <v>617950143598</v>
      </c>
      <c r="E839" t="s" s="14">
        <v>1136</v>
      </c>
      <c r="F839" s="18">
        <v>0.3958333333333333</v>
      </c>
      <c r="G839" s="18">
        <v>0.4</v>
      </c>
      <c r="H839" s="21">
        <v>0.44</v>
      </c>
      <c r="I839" s="16">
        <f>F839*48</f>
        <v>19</v>
      </c>
      <c r="J839" t="s" s="11">
        <v>70</v>
      </c>
      <c r="K839" t="s" s="12">
        <v>499</v>
      </c>
      <c r="L839" t="s" s="12">
        <v>1160</v>
      </c>
      <c r="M839" t="s" s="12">
        <v>7</v>
      </c>
    </row>
    <row r="840" ht="15" customHeight="1">
      <c r="A840" s="10">
        <v>839</v>
      </c>
      <c r="B840" t="s" s="11">
        <v>1165</v>
      </c>
      <c r="C840" t="s" s="12">
        <v>1166</v>
      </c>
      <c r="D840" s="13">
        <v>617950145097</v>
      </c>
      <c r="E840" t="s" s="14">
        <v>1136</v>
      </c>
      <c r="F840" s="18"/>
      <c r="G840" s="18"/>
      <c r="H840" s="21"/>
      <c r="I840" s="16"/>
      <c r="J840" t="s" s="11">
        <v>70</v>
      </c>
      <c r="K840" t="s" s="12">
        <v>499</v>
      </c>
      <c r="L840" t="s" s="12">
        <v>1160</v>
      </c>
      <c r="M840" t="s" s="12">
        <v>7</v>
      </c>
    </row>
    <row r="841" ht="15" customHeight="1">
      <c r="A841" s="10">
        <v>840</v>
      </c>
      <c r="B841" t="s" s="11">
        <v>1171</v>
      </c>
      <c r="C841" t="s" s="11">
        <v>1172</v>
      </c>
      <c r="D841" s="13">
        <v>617950143734</v>
      </c>
      <c r="E841" t="s" s="14">
        <v>1134</v>
      </c>
      <c r="F841" s="18">
        <v>0.5416666666666666</v>
      </c>
      <c r="G841" s="18">
        <v>0.545</v>
      </c>
      <c r="H841" s="21">
        <v>0.61</v>
      </c>
      <c r="I841" s="16">
        <f>F841*48</f>
        <v>26</v>
      </c>
      <c r="J841" t="s" s="11">
        <v>70</v>
      </c>
      <c r="K841" t="s" s="12">
        <v>499</v>
      </c>
      <c r="L841" t="s" s="12">
        <v>1173</v>
      </c>
      <c r="M841" t="s" s="12">
        <v>7</v>
      </c>
    </row>
    <row r="842" ht="15" customHeight="1">
      <c r="A842" s="10">
        <v>841</v>
      </c>
      <c r="B842" t="s" s="11">
        <v>1174</v>
      </c>
      <c r="C842" t="s" s="12">
        <v>1175</v>
      </c>
      <c r="D842" s="13">
        <v>617950145110</v>
      </c>
      <c r="E842" t="s" s="14">
        <v>1134</v>
      </c>
      <c r="F842" s="18"/>
      <c r="G842" s="18"/>
      <c r="H842" s="21"/>
      <c r="I842" s="16"/>
      <c r="J842" t="s" s="11">
        <v>70</v>
      </c>
      <c r="K842" t="s" s="12">
        <v>499</v>
      </c>
      <c r="L842" t="s" s="12">
        <v>1173</v>
      </c>
      <c r="M842" t="s" s="12">
        <v>7</v>
      </c>
    </row>
    <row r="843" ht="15" customHeight="1">
      <c r="A843" s="10">
        <v>842</v>
      </c>
      <c r="B843" t="s" s="11">
        <v>1171</v>
      </c>
      <c r="C843" t="s" s="11">
        <v>1172</v>
      </c>
      <c r="D843" s="13">
        <v>617950140955</v>
      </c>
      <c r="E843" t="s" s="14">
        <v>1136</v>
      </c>
      <c r="F843" s="18">
        <v>0.328125</v>
      </c>
      <c r="G843" s="18">
        <v>0.33</v>
      </c>
      <c r="H843" s="21">
        <v>0.365</v>
      </c>
      <c r="I843" s="16">
        <f>F843*48</f>
        <v>15.75</v>
      </c>
      <c r="J843" t="s" s="11">
        <v>70</v>
      </c>
      <c r="K843" t="s" s="12">
        <v>499</v>
      </c>
      <c r="L843" t="s" s="12">
        <v>1173</v>
      </c>
      <c r="M843" t="s" s="12">
        <v>7</v>
      </c>
    </row>
    <row r="844" ht="15" customHeight="1">
      <c r="A844" s="10">
        <v>843</v>
      </c>
      <c r="B844" t="s" s="11">
        <v>1174</v>
      </c>
      <c r="C844" t="s" s="12">
        <v>1175</v>
      </c>
      <c r="D844" s="13">
        <v>617950145134</v>
      </c>
      <c r="E844" t="s" s="14">
        <v>1136</v>
      </c>
      <c r="F844" s="18"/>
      <c r="G844" s="18"/>
      <c r="H844" s="21"/>
      <c r="I844" s="16"/>
      <c r="J844" t="s" s="11">
        <v>70</v>
      </c>
      <c r="K844" t="s" s="12">
        <v>499</v>
      </c>
      <c r="L844" t="s" s="12">
        <v>1173</v>
      </c>
      <c r="M844" t="s" s="12">
        <v>7</v>
      </c>
    </row>
    <row r="845" ht="15" customHeight="1">
      <c r="A845" s="10">
        <v>844</v>
      </c>
      <c r="B845" t="s" s="11">
        <v>1176</v>
      </c>
      <c r="C845" t="s" s="12">
        <v>1177</v>
      </c>
      <c r="D845" s="13">
        <v>617950144656</v>
      </c>
      <c r="E845" t="s" s="14">
        <v>1134</v>
      </c>
      <c r="F845" s="18">
        <v>0.5989583333333334</v>
      </c>
      <c r="G845" s="18">
        <v>0.6</v>
      </c>
      <c r="H845" s="21">
        <v>0.665</v>
      </c>
      <c r="I845" s="16">
        <f>F845*48</f>
        <v>28.75</v>
      </c>
      <c r="J845" t="s" s="11">
        <v>70</v>
      </c>
      <c r="K845" t="s" s="12">
        <v>499</v>
      </c>
      <c r="L845" t="s" s="12">
        <v>1178</v>
      </c>
      <c r="M845" t="s" s="12">
        <v>7</v>
      </c>
    </row>
    <row r="846" ht="15" customHeight="1">
      <c r="A846" s="10">
        <v>845</v>
      </c>
      <c r="B846" t="s" s="11">
        <v>1179</v>
      </c>
      <c r="C846" t="s" s="12">
        <v>1180</v>
      </c>
      <c r="D846" s="13">
        <v>617950144694</v>
      </c>
      <c r="E846" t="s" s="14">
        <v>1134</v>
      </c>
      <c r="F846" s="18">
        <v>0.5989583333333334</v>
      </c>
      <c r="G846" s="18">
        <v>0.6</v>
      </c>
      <c r="H846" s="21">
        <v>0.665</v>
      </c>
      <c r="I846" s="16">
        <f>F846*48</f>
        <v>28.75</v>
      </c>
      <c r="J846" t="s" s="11">
        <v>70</v>
      </c>
      <c r="K846" t="s" s="12">
        <v>499</v>
      </c>
      <c r="L846" t="s" s="12">
        <v>1178</v>
      </c>
      <c r="M846" t="s" s="12">
        <v>7</v>
      </c>
    </row>
    <row r="847" ht="15" customHeight="1">
      <c r="A847" s="10">
        <v>846</v>
      </c>
      <c r="B847" t="s" s="11">
        <v>1181</v>
      </c>
      <c r="C847" t="s" s="12">
        <v>1182</v>
      </c>
      <c r="D847" s="13">
        <v>617950144731</v>
      </c>
      <c r="E847" t="s" s="14">
        <v>1134</v>
      </c>
      <c r="F847" s="18">
        <v>0.6625</v>
      </c>
      <c r="G847" s="18">
        <v>0.665</v>
      </c>
      <c r="H847" s="21">
        <v>0.74</v>
      </c>
      <c r="I847" s="16">
        <f>F847*48</f>
        <v>31.8</v>
      </c>
      <c r="J847" t="s" s="11">
        <v>70</v>
      </c>
      <c r="K847" t="s" s="12">
        <v>499</v>
      </c>
      <c r="L847" t="s" s="12">
        <v>1178</v>
      </c>
      <c r="M847" t="s" s="12">
        <v>7</v>
      </c>
    </row>
    <row r="848" ht="15" customHeight="1">
      <c r="A848" s="10">
        <v>847</v>
      </c>
      <c r="B848" t="s" s="11">
        <v>1183</v>
      </c>
      <c r="C848" t="s" s="11">
        <v>1184</v>
      </c>
      <c r="D848" s="13">
        <v>617950142805</v>
      </c>
      <c r="E848" t="s" s="14">
        <v>863</v>
      </c>
      <c r="F848" s="18">
        <v>0.7041666666666666</v>
      </c>
      <c r="G848" s="18">
        <v>0.71</v>
      </c>
      <c r="H848" s="21">
        <v>0.79</v>
      </c>
      <c r="I848" s="16">
        <f>F848*24</f>
        <v>16.9</v>
      </c>
      <c r="J848" t="s" s="11">
        <v>70</v>
      </c>
      <c r="K848" t="s" s="12">
        <v>499</v>
      </c>
      <c r="L848" t="s" s="12">
        <v>770</v>
      </c>
      <c r="M848" t="s" s="12">
        <v>7</v>
      </c>
    </row>
    <row r="849" ht="15" customHeight="1">
      <c r="A849" s="10">
        <v>848</v>
      </c>
      <c r="B849" t="s" s="11">
        <v>1185</v>
      </c>
      <c r="C849" t="s" s="12">
        <v>1186</v>
      </c>
      <c r="D849" s="13">
        <v>617950145233</v>
      </c>
      <c r="E849" t="s" s="14">
        <v>863</v>
      </c>
      <c r="F849" s="18"/>
      <c r="G849" s="18"/>
      <c r="H849" s="21"/>
      <c r="I849" s="16"/>
      <c r="J849" t="s" s="11">
        <v>70</v>
      </c>
      <c r="K849" t="s" s="12">
        <v>499</v>
      </c>
      <c r="L849" t="s" s="12">
        <v>770</v>
      </c>
      <c r="M849" t="s" s="12">
        <v>7</v>
      </c>
    </row>
    <row r="850" ht="15" customHeight="1">
      <c r="A850" s="10">
        <v>849</v>
      </c>
      <c r="B850" t="s" s="11">
        <v>1187</v>
      </c>
      <c r="C850" t="s" s="11">
        <v>1188</v>
      </c>
      <c r="D850" s="13">
        <v>617950142829</v>
      </c>
      <c r="E850" t="s" s="14">
        <v>863</v>
      </c>
      <c r="F850" s="18">
        <v>0.7041666666666666</v>
      </c>
      <c r="G850" s="18">
        <v>0.71</v>
      </c>
      <c r="H850" s="21">
        <v>0.79</v>
      </c>
      <c r="I850" s="16">
        <f>F850*24</f>
        <v>16.9</v>
      </c>
      <c r="J850" t="s" s="11">
        <v>70</v>
      </c>
      <c r="K850" t="s" s="12">
        <v>499</v>
      </c>
      <c r="L850" t="s" s="12">
        <v>770</v>
      </c>
      <c r="M850" t="s" s="12">
        <v>7</v>
      </c>
    </row>
    <row r="851" ht="15" customHeight="1">
      <c r="A851" s="10">
        <v>850</v>
      </c>
      <c r="B851" t="s" s="11">
        <v>1189</v>
      </c>
      <c r="C851" t="s" s="11">
        <v>1190</v>
      </c>
      <c r="D851" s="13">
        <v>617950145257</v>
      </c>
      <c r="E851" t="s" s="14">
        <v>863</v>
      </c>
      <c r="F851" s="18"/>
      <c r="G851" s="18"/>
      <c r="H851" s="21"/>
      <c r="I851" s="16"/>
      <c r="J851" t="s" s="11">
        <v>70</v>
      </c>
      <c r="K851" t="s" s="12">
        <v>499</v>
      </c>
      <c r="L851" t="s" s="12">
        <v>770</v>
      </c>
      <c r="M851" t="s" s="12">
        <v>7</v>
      </c>
    </row>
    <row r="852" ht="15" customHeight="1">
      <c r="A852" s="10">
        <v>851</v>
      </c>
      <c r="B852" t="s" s="11">
        <v>1191</v>
      </c>
      <c r="C852" t="s" s="11">
        <v>1192</v>
      </c>
      <c r="D852" s="13">
        <v>617950142843</v>
      </c>
      <c r="E852" t="s" s="14">
        <v>863</v>
      </c>
      <c r="F852" s="18">
        <v>0.7604166666666666</v>
      </c>
      <c r="G852" s="18">
        <v>0.76</v>
      </c>
      <c r="H852" s="21">
        <v>0.85</v>
      </c>
      <c r="I852" s="16">
        <f>F852*24</f>
        <v>18.25</v>
      </c>
      <c r="J852" t="s" s="11">
        <v>70</v>
      </c>
      <c r="K852" t="s" s="12">
        <v>499</v>
      </c>
      <c r="L852" t="s" s="12">
        <v>770</v>
      </c>
      <c r="M852" t="s" s="12">
        <v>7</v>
      </c>
    </row>
    <row r="853" ht="15" customHeight="1">
      <c r="A853" s="10">
        <v>852</v>
      </c>
      <c r="B853" t="s" s="11">
        <v>1193</v>
      </c>
      <c r="C853" t="s" s="12">
        <v>1194</v>
      </c>
      <c r="D853" s="13">
        <v>617950145318</v>
      </c>
      <c r="E853" t="s" s="14">
        <v>863</v>
      </c>
      <c r="F853" s="18"/>
      <c r="G853" s="18"/>
      <c r="H853" s="21"/>
      <c r="I853" s="16"/>
      <c r="J853" t="s" s="11">
        <v>70</v>
      </c>
      <c r="K853" t="s" s="12">
        <v>499</v>
      </c>
      <c r="L853" t="s" s="12">
        <v>770</v>
      </c>
      <c r="M853" t="s" s="12">
        <v>7</v>
      </c>
    </row>
    <row r="854" ht="15" customHeight="1">
      <c r="A854" s="10">
        <v>853</v>
      </c>
      <c r="B854" t="s" s="11">
        <v>1195</v>
      </c>
      <c r="C854" t="s" s="11">
        <v>1196</v>
      </c>
      <c r="D854" s="13">
        <v>617950143260</v>
      </c>
      <c r="E854" t="s" s="14">
        <v>863</v>
      </c>
      <c r="F854" s="18">
        <v>0.7041666666666666</v>
      </c>
      <c r="G854" s="18">
        <v>0.71</v>
      </c>
      <c r="H854" s="21">
        <v>0.79</v>
      </c>
      <c r="I854" s="16">
        <f>F854*24</f>
        <v>16.9</v>
      </c>
      <c r="J854" t="s" s="11">
        <v>70</v>
      </c>
      <c r="K854" t="s" s="12">
        <v>499</v>
      </c>
      <c r="L854" t="s" s="12">
        <v>770</v>
      </c>
      <c r="M854" t="s" s="12">
        <v>7</v>
      </c>
    </row>
    <row r="855" ht="15" customHeight="1">
      <c r="A855" s="10">
        <v>854</v>
      </c>
      <c r="B855" t="s" s="11">
        <v>1197</v>
      </c>
      <c r="C855" t="s" s="12">
        <v>1198</v>
      </c>
      <c r="D855" s="13">
        <v>617950145271</v>
      </c>
      <c r="E855" t="s" s="14">
        <v>863</v>
      </c>
      <c r="F855" s="18"/>
      <c r="G855" s="18"/>
      <c r="H855" s="21"/>
      <c r="I855" s="16"/>
      <c r="J855" t="s" s="11">
        <v>70</v>
      </c>
      <c r="K855" t="s" s="12">
        <v>499</v>
      </c>
      <c r="L855" t="s" s="12">
        <v>770</v>
      </c>
      <c r="M855" t="s" s="12">
        <v>7</v>
      </c>
    </row>
    <row r="856" ht="15" customHeight="1">
      <c r="A856" s="10">
        <v>855</v>
      </c>
      <c r="B856" t="s" s="11">
        <v>1199</v>
      </c>
      <c r="C856" t="s" s="11">
        <v>1200</v>
      </c>
      <c r="D856" s="13">
        <v>617950143222</v>
      </c>
      <c r="E856" t="s" s="14">
        <v>863</v>
      </c>
      <c r="F856" s="18">
        <v>0.7041666666666666</v>
      </c>
      <c r="G856" s="18">
        <v>0.71</v>
      </c>
      <c r="H856" s="21">
        <v>0.79</v>
      </c>
      <c r="I856" s="16">
        <f>F856*24</f>
        <v>16.9</v>
      </c>
      <c r="J856" t="s" s="11">
        <v>70</v>
      </c>
      <c r="K856" t="s" s="12">
        <v>499</v>
      </c>
      <c r="L856" t="s" s="12">
        <v>770</v>
      </c>
      <c r="M856" t="s" s="12">
        <v>7</v>
      </c>
    </row>
    <row r="857" ht="15" customHeight="1">
      <c r="A857" s="10">
        <v>856</v>
      </c>
      <c r="B857" t="s" s="11">
        <v>1201</v>
      </c>
      <c r="C857" t="s" s="12">
        <v>1202</v>
      </c>
      <c r="D857" s="13">
        <v>617950145356</v>
      </c>
      <c r="E857" t="s" s="14">
        <v>863</v>
      </c>
      <c r="F857" s="18"/>
      <c r="G857" s="18"/>
      <c r="H857" s="21"/>
      <c r="I857" s="16"/>
      <c r="J857" t="s" s="11">
        <v>70</v>
      </c>
      <c r="K857" t="s" s="12">
        <v>499</v>
      </c>
      <c r="L857" t="s" s="12">
        <v>770</v>
      </c>
      <c r="M857" t="s" s="12">
        <v>7</v>
      </c>
    </row>
    <row r="858" ht="15" customHeight="1">
      <c r="A858" s="10">
        <v>857</v>
      </c>
      <c r="B858" t="s" s="11">
        <v>1203</v>
      </c>
      <c r="C858" t="s" s="11">
        <v>1204</v>
      </c>
      <c r="D858" s="13">
        <v>617950143772</v>
      </c>
      <c r="E858" t="s" s="14">
        <v>863</v>
      </c>
      <c r="F858" s="18"/>
      <c r="G858" s="18"/>
      <c r="H858" s="21"/>
      <c r="I858" s="16"/>
      <c r="J858" t="s" s="11">
        <v>70</v>
      </c>
      <c r="K858" t="s" s="12">
        <v>499</v>
      </c>
      <c r="L858" t="s" s="12">
        <v>770</v>
      </c>
      <c r="M858" t="s" s="12">
        <v>7</v>
      </c>
    </row>
    <row r="859" ht="15" customHeight="1">
      <c r="A859" s="10">
        <v>858</v>
      </c>
      <c r="B859" t="s" s="11">
        <v>1205</v>
      </c>
      <c r="C859" t="s" s="11">
        <v>1206</v>
      </c>
      <c r="D859" s="13">
        <v>617950143796</v>
      </c>
      <c r="E859" t="s" s="14">
        <v>863</v>
      </c>
      <c r="F859" s="18"/>
      <c r="G859" s="18"/>
      <c r="H859" s="21"/>
      <c r="I859" s="16"/>
      <c r="J859" t="s" s="11">
        <v>70</v>
      </c>
      <c r="K859" t="s" s="12">
        <v>499</v>
      </c>
      <c r="L859" t="s" s="12">
        <v>770</v>
      </c>
      <c r="M859" t="s" s="12">
        <v>7</v>
      </c>
    </row>
    <row r="860" ht="15" customHeight="1">
      <c r="A860" s="10">
        <v>859</v>
      </c>
      <c r="B860" t="s" s="11">
        <v>1207</v>
      </c>
      <c r="C860" t="s" s="11">
        <v>1208</v>
      </c>
      <c r="D860" s="13">
        <v>617950143246</v>
      </c>
      <c r="E860" t="s" s="14">
        <v>863</v>
      </c>
      <c r="F860" s="18">
        <v>0.7041666666666666</v>
      </c>
      <c r="G860" s="18">
        <v>0.71</v>
      </c>
      <c r="H860" s="21">
        <v>0.79</v>
      </c>
      <c r="I860" s="16">
        <f>F860*24</f>
        <v>16.9</v>
      </c>
      <c r="J860" t="s" s="11">
        <v>70</v>
      </c>
      <c r="K860" t="s" s="12">
        <v>499</v>
      </c>
      <c r="L860" t="s" s="12">
        <v>770</v>
      </c>
      <c r="M860" t="s" s="12">
        <v>7</v>
      </c>
    </row>
    <row r="861" ht="15" customHeight="1">
      <c r="A861" s="10">
        <v>860</v>
      </c>
      <c r="B861" t="s" s="11">
        <v>1209</v>
      </c>
      <c r="C861" t="s" s="12">
        <v>1210</v>
      </c>
      <c r="D861" s="13">
        <v>617950145332</v>
      </c>
      <c r="E861" t="s" s="14">
        <v>863</v>
      </c>
      <c r="F861" s="18"/>
      <c r="G861" s="18"/>
      <c r="H861" s="21"/>
      <c r="I861" s="16"/>
      <c r="J861" t="s" s="11">
        <v>70</v>
      </c>
      <c r="K861" t="s" s="12">
        <v>499</v>
      </c>
      <c r="L861" t="s" s="12">
        <v>770</v>
      </c>
      <c r="M861" t="s" s="12">
        <v>7</v>
      </c>
    </row>
    <row r="862" ht="15" customHeight="1">
      <c r="A862" s="10">
        <v>861</v>
      </c>
      <c r="B862" t="s" s="11">
        <v>1211</v>
      </c>
      <c r="C862" t="s" s="11">
        <v>1212</v>
      </c>
      <c r="D862" s="13">
        <v>617950143529</v>
      </c>
      <c r="E862" t="s" s="14">
        <v>863</v>
      </c>
      <c r="F862" s="18">
        <v>0.7041666666666666</v>
      </c>
      <c r="G862" s="18">
        <v>0.71</v>
      </c>
      <c r="H862" s="21">
        <v>0.79</v>
      </c>
      <c r="I862" s="16">
        <f>F862*24</f>
        <v>16.9</v>
      </c>
      <c r="J862" t="s" s="11">
        <v>70</v>
      </c>
      <c r="K862" t="s" s="12">
        <v>499</v>
      </c>
      <c r="L862" t="s" s="12">
        <v>770</v>
      </c>
      <c r="M862" t="s" s="12">
        <v>7</v>
      </c>
    </row>
    <row r="863" ht="15" customHeight="1">
      <c r="A863" s="10">
        <v>862</v>
      </c>
      <c r="B863" t="s" s="11">
        <v>1213</v>
      </c>
      <c r="C863" t="s" s="12">
        <v>1214</v>
      </c>
      <c r="D863" s="13">
        <v>617950145295</v>
      </c>
      <c r="E863" t="s" s="14">
        <v>863</v>
      </c>
      <c r="F863" s="18"/>
      <c r="G863" s="18"/>
      <c r="H863" s="21"/>
      <c r="I863" s="16"/>
      <c r="J863" t="s" s="11">
        <v>70</v>
      </c>
      <c r="K863" t="s" s="12">
        <v>499</v>
      </c>
      <c r="L863" t="s" s="12">
        <v>770</v>
      </c>
      <c r="M863" t="s" s="12">
        <v>7</v>
      </c>
    </row>
    <row r="864" ht="15" customHeight="1">
      <c r="A864" s="10">
        <v>863</v>
      </c>
      <c r="B864" t="s" s="11">
        <v>1215</v>
      </c>
      <c r="C864" t="s" s="11">
        <v>1216</v>
      </c>
      <c r="D864" s="13">
        <v>617950143468</v>
      </c>
      <c r="E864" t="s" s="14">
        <v>1217</v>
      </c>
      <c r="F864" s="18"/>
      <c r="G864" s="18"/>
      <c r="H864" s="21"/>
      <c r="I864" s="16"/>
      <c r="J864" t="s" s="11">
        <v>70</v>
      </c>
      <c r="K864" t="s" s="12">
        <v>499</v>
      </c>
      <c r="L864" t="s" s="12">
        <v>770</v>
      </c>
      <c r="M864" t="s" s="12">
        <v>7</v>
      </c>
    </row>
    <row r="865" ht="15" customHeight="1">
      <c r="A865" s="10">
        <v>864</v>
      </c>
      <c r="B865" t="s" s="11">
        <v>1218</v>
      </c>
      <c r="C865" t="s" s="11">
        <v>1219</v>
      </c>
      <c r="D865" s="13">
        <v>617950143505</v>
      </c>
      <c r="E865" t="s" s="14">
        <v>1217</v>
      </c>
      <c r="F865" s="18"/>
      <c r="G865" s="18"/>
      <c r="H865" s="21"/>
      <c r="I865" s="16"/>
      <c r="J865" t="s" s="11">
        <v>70</v>
      </c>
      <c r="K865" t="s" s="12">
        <v>499</v>
      </c>
      <c r="L865" t="s" s="12">
        <v>770</v>
      </c>
      <c r="M865" t="s" s="12">
        <v>7</v>
      </c>
    </row>
    <row r="866" ht="15" customHeight="1">
      <c r="A866" s="10">
        <v>865</v>
      </c>
      <c r="B866" t="s" s="11">
        <v>1220</v>
      </c>
      <c r="C866" t="s" s="11">
        <v>1221</v>
      </c>
      <c r="D866" s="13">
        <v>617950143482</v>
      </c>
      <c r="E866" t="s" s="14">
        <v>1217</v>
      </c>
      <c r="F866" s="18"/>
      <c r="G866" s="18"/>
      <c r="H866" s="21"/>
      <c r="I866" s="16"/>
      <c r="J866" t="s" s="11">
        <v>70</v>
      </c>
      <c r="K866" t="s" s="12">
        <v>499</v>
      </c>
      <c r="L866" t="s" s="12">
        <v>770</v>
      </c>
      <c r="M866" t="s" s="12">
        <v>7</v>
      </c>
    </row>
    <row r="867" ht="15" customHeight="1">
      <c r="A867" s="10">
        <v>866</v>
      </c>
      <c r="B867" t="s" s="11">
        <v>1222</v>
      </c>
      <c r="C867" t="s" s="11">
        <v>1223</v>
      </c>
      <c r="D867" s="13">
        <v>617950145431</v>
      </c>
      <c r="E867" t="s" s="14">
        <v>1217</v>
      </c>
      <c r="F867" s="18"/>
      <c r="G867" s="18"/>
      <c r="H867" s="21"/>
      <c r="I867" s="16"/>
      <c r="J867" s="20"/>
      <c r="K867" t="s" s="12">
        <v>499</v>
      </c>
      <c r="L867" t="s" s="12">
        <v>770</v>
      </c>
      <c r="M867" t="s" s="12">
        <v>7</v>
      </c>
    </row>
    <row r="868" ht="15" customHeight="1">
      <c r="A868" s="10">
        <v>867</v>
      </c>
      <c r="B868" t="s" s="11">
        <v>1224</v>
      </c>
      <c r="C868" t="s" s="11">
        <v>1225</v>
      </c>
      <c r="D868" s="13">
        <v>617950145417</v>
      </c>
      <c r="E868" t="s" s="14">
        <v>1217</v>
      </c>
      <c r="F868" s="18"/>
      <c r="G868" s="18"/>
      <c r="H868" s="21"/>
      <c r="I868" s="16"/>
      <c r="J868" t="s" s="11">
        <v>70</v>
      </c>
      <c r="K868" t="s" s="12">
        <v>499</v>
      </c>
      <c r="L868" t="s" s="12">
        <v>770</v>
      </c>
      <c r="M868" t="s" s="12">
        <v>7</v>
      </c>
    </row>
    <row r="869" ht="15" customHeight="1">
      <c r="A869" s="10">
        <v>868</v>
      </c>
      <c r="B869" t="s" s="11">
        <v>1226</v>
      </c>
      <c r="C869" t="s" s="11">
        <v>1227</v>
      </c>
      <c r="D869" s="13">
        <v>617950145455</v>
      </c>
      <c r="E869" t="s" s="14">
        <v>1217</v>
      </c>
      <c r="F869" s="18"/>
      <c r="G869" s="18"/>
      <c r="H869" s="21"/>
      <c r="I869" s="16"/>
      <c r="J869" t="s" s="11">
        <v>70</v>
      </c>
      <c r="K869" t="s" s="12">
        <v>499</v>
      </c>
      <c r="L869" t="s" s="12">
        <v>770</v>
      </c>
      <c r="M869" t="s" s="12">
        <v>7</v>
      </c>
    </row>
    <row r="870" ht="15" customHeight="1">
      <c r="A870" s="10">
        <v>869</v>
      </c>
      <c r="B870" t="s" s="11">
        <v>1228</v>
      </c>
      <c r="C870" t="s" s="11">
        <v>1229</v>
      </c>
      <c r="D870" s="13">
        <v>617950145691</v>
      </c>
      <c r="E870" t="s" s="14">
        <v>1217</v>
      </c>
      <c r="F870" s="18">
        <v>0.9916666666666667</v>
      </c>
      <c r="G870" s="18">
        <v>0.995</v>
      </c>
      <c r="H870" s="21">
        <v>1.1</v>
      </c>
      <c r="I870" s="16">
        <f>F870*12</f>
        <v>11.9</v>
      </c>
      <c r="J870" t="s" s="11">
        <v>70</v>
      </c>
      <c r="K870" t="s" s="12">
        <v>499</v>
      </c>
      <c r="L870" t="s" s="12">
        <v>766</v>
      </c>
      <c r="M870" t="s" s="12">
        <v>7</v>
      </c>
    </row>
    <row r="871" ht="15" customHeight="1">
      <c r="A871" s="10">
        <v>870</v>
      </c>
      <c r="B871" t="s" s="11">
        <v>1230</v>
      </c>
      <c r="C871" t="s" s="11">
        <v>1231</v>
      </c>
      <c r="D871" s="13">
        <v>617950145714</v>
      </c>
      <c r="E871" t="s" s="14">
        <v>1217</v>
      </c>
      <c r="F871" s="18">
        <v>0.9916666666666667</v>
      </c>
      <c r="G871" s="18">
        <v>0.995</v>
      </c>
      <c r="H871" s="21">
        <v>1.1</v>
      </c>
      <c r="I871" s="16">
        <f>F871*12</f>
        <v>11.9</v>
      </c>
      <c r="J871" t="s" s="11">
        <v>70</v>
      </c>
      <c r="K871" t="s" s="12">
        <v>499</v>
      </c>
      <c r="L871" t="s" s="12">
        <v>766</v>
      </c>
      <c r="M871" t="s" s="12">
        <v>7</v>
      </c>
    </row>
    <row r="872" ht="15" customHeight="1">
      <c r="A872" s="10">
        <v>871</v>
      </c>
      <c r="B872" t="s" s="11">
        <v>1232</v>
      </c>
      <c r="C872" t="s" s="11">
        <v>1233</v>
      </c>
      <c r="D872" s="13">
        <v>617950145677</v>
      </c>
      <c r="E872" t="s" s="14">
        <v>1217</v>
      </c>
      <c r="F872" s="18">
        <v>0.9916666666666667</v>
      </c>
      <c r="G872" s="18">
        <v>0.995</v>
      </c>
      <c r="H872" s="21">
        <v>1.1</v>
      </c>
      <c r="I872" s="16">
        <f>F872*12</f>
        <v>11.9</v>
      </c>
      <c r="J872" t="s" s="11">
        <v>70</v>
      </c>
      <c r="K872" t="s" s="12">
        <v>499</v>
      </c>
      <c r="L872" t="s" s="12">
        <v>766</v>
      </c>
      <c r="M872" t="s" s="12">
        <v>7</v>
      </c>
    </row>
    <row r="873" ht="15" customHeight="1">
      <c r="A873" s="10">
        <v>872</v>
      </c>
      <c r="B873" t="s" s="11">
        <v>1234</v>
      </c>
      <c r="C873" t="s" s="12">
        <v>1235</v>
      </c>
      <c r="D873" s="13">
        <v>617950143321</v>
      </c>
      <c r="E873" t="s" s="14">
        <v>1236</v>
      </c>
      <c r="F873" s="18">
        <v>0.6354166666666666</v>
      </c>
      <c r="G873" s="18">
        <v>0.635</v>
      </c>
      <c r="H873" s="21">
        <v>0.71</v>
      </c>
      <c r="I873" s="16">
        <f>F873*24</f>
        <v>15.25</v>
      </c>
      <c r="J873" t="s" s="11">
        <v>70</v>
      </c>
      <c r="K873" t="s" s="12">
        <v>499</v>
      </c>
      <c r="L873" t="s" s="12">
        <v>766</v>
      </c>
      <c r="M873" t="s" s="12">
        <v>7</v>
      </c>
    </row>
    <row r="874" ht="15" customHeight="1">
      <c r="A874" s="10">
        <v>873</v>
      </c>
      <c r="B874" t="s" s="11">
        <v>1237</v>
      </c>
      <c r="C874" t="s" s="12">
        <v>1238</v>
      </c>
      <c r="D874" s="13">
        <v>617950143307</v>
      </c>
      <c r="E874" t="s" s="14">
        <v>1236</v>
      </c>
      <c r="F874" s="18">
        <v>0.6354166666666666</v>
      </c>
      <c r="G874" s="18">
        <v>0.635</v>
      </c>
      <c r="H874" s="21">
        <v>0.71</v>
      </c>
      <c r="I874" s="16">
        <f>F874*24</f>
        <v>15.25</v>
      </c>
      <c r="J874" t="s" s="11">
        <v>70</v>
      </c>
      <c r="K874" t="s" s="12">
        <v>499</v>
      </c>
      <c r="L874" t="s" s="12">
        <v>766</v>
      </c>
      <c r="M874" t="s" s="12">
        <v>7</v>
      </c>
    </row>
    <row r="875" ht="15" customHeight="1">
      <c r="A875" s="10">
        <v>874</v>
      </c>
      <c r="B875" t="s" s="11">
        <v>1239</v>
      </c>
      <c r="C875" t="s" s="12">
        <v>1240</v>
      </c>
      <c r="D875" s="13">
        <v>617950143345</v>
      </c>
      <c r="E875" t="s" s="14">
        <v>1236</v>
      </c>
      <c r="F875" s="18">
        <v>0.6354166666666666</v>
      </c>
      <c r="G875" s="18">
        <v>0.635</v>
      </c>
      <c r="H875" s="21">
        <v>0.71</v>
      </c>
      <c r="I875" s="16">
        <f>F875*24</f>
        <v>15.25</v>
      </c>
      <c r="J875" t="s" s="11">
        <v>70</v>
      </c>
      <c r="K875" t="s" s="12">
        <v>499</v>
      </c>
      <c r="L875" t="s" s="12">
        <v>766</v>
      </c>
      <c r="M875" t="s" s="12">
        <v>7</v>
      </c>
    </row>
    <row r="876" ht="15" customHeight="1">
      <c r="A876" s="10">
        <v>875</v>
      </c>
      <c r="B876" t="s" s="11">
        <v>1241</v>
      </c>
      <c r="C876" t="s" s="12">
        <v>1242</v>
      </c>
      <c r="D876" s="13">
        <v>617950145400</v>
      </c>
      <c r="E876" t="s" s="14">
        <v>1243</v>
      </c>
      <c r="F876" s="18">
        <v>0.357</v>
      </c>
      <c r="G876" s="18">
        <v>0.36</v>
      </c>
      <c r="H876" s="21">
        <v>0.4</v>
      </c>
      <c r="I876" s="16">
        <f>F876*50</f>
        <v>17.85</v>
      </c>
      <c r="J876" t="s" s="11">
        <v>93</v>
      </c>
      <c r="K876" t="s" s="12">
        <v>547</v>
      </c>
      <c r="L876" t="s" s="12">
        <v>547</v>
      </c>
      <c r="M876" t="s" s="12">
        <v>7</v>
      </c>
    </row>
    <row r="877" ht="15" customHeight="1">
      <c r="A877" s="10">
        <v>876</v>
      </c>
      <c r="B877" t="s" s="11">
        <v>1244</v>
      </c>
      <c r="C877" t="s" s="12">
        <v>1245</v>
      </c>
      <c r="D877" s="13">
        <v>617950145387</v>
      </c>
      <c r="E877" t="s" s="14">
        <v>1243</v>
      </c>
      <c r="F877" s="18">
        <v>0.357</v>
      </c>
      <c r="G877" s="18">
        <v>0.36</v>
      </c>
      <c r="H877" s="21">
        <v>0.4</v>
      </c>
      <c r="I877" s="16">
        <f>F877*50</f>
        <v>17.85</v>
      </c>
      <c r="J877" t="s" s="11">
        <v>93</v>
      </c>
      <c r="K877" t="s" s="12">
        <v>547</v>
      </c>
      <c r="L877" t="s" s="12">
        <v>547</v>
      </c>
      <c r="M877" t="s" s="12">
        <v>7</v>
      </c>
    </row>
    <row r="878" ht="15" customHeight="1">
      <c r="A878" s="10">
        <v>877</v>
      </c>
      <c r="B878" t="s" s="11">
        <v>1246</v>
      </c>
      <c r="C878" t="s" s="11">
        <v>1247</v>
      </c>
      <c r="D878" s="13">
        <v>617950159100</v>
      </c>
      <c r="E878" t="s" s="14">
        <v>1248</v>
      </c>
      <c r="F878" s="18">
        <v>1.333333333333333</v>
      </c>
      <c r="G878" s="18">
        <v>1.335</v>
      </c>
      <c r="H878" s="21">
        <v>1.5</v>
      </c>
      <c r="I878" s="16">
        <f>F878*12</f>
        <v>16</v>
      </c>
      <c r="J878" t="s" s="11">
        <v>105</v>
      </c>
      <c r="K878" t="s" s="12">
        <v>553</v>
      </c>
      <c r="L878" t="s" s="12">
        <v>105</v>
      </c>
      <c r="M878" t="s" s="12">
        <v>7</v>
      </c>
    </row>
    <row r="879" ht="15" customHeight="1">
      <c r="A879" s="10">
        <v>878</v>
      </c>
      <c r="B879" t="s" s="11">
        <v>1249</v>
      </c>
      <c r="C879" t="s" s="11">
        <v>1250</v>
      </c>
      <c r="D879" s="13">
        <v>617950159087</v>
      </c>
      <c r="E879" t="s" s="14">
        <v>1251</v>
      </c>
      <c r="F879" s="18">
        <v>1.979166666666667</v>
      </c>
      <c r="G879" s="18">
        <v>1.98</v>
      </c>
      <c r="H879" s="21">
        <v>2.2</v>
      </c>
      <c r="I879" s="16">
        <f>F879*12</f>
        <v>23.75</v>
      </c>
      <c r="J879" t="s" s="11">
        <v>96</v>
      </c>
      <c r="K879" t="s" s="12">
        <v>553</v>
      </c>
      <c r="L879" t="s" s="12">
        <v>1252</v>
      </c>
      <c r="M879" t="s" s="12">
        <v>7</v>
      </c>
    </row>
    <row r="880" ht="15" customHeight="1">
      <c r="A880" s="10">
        <v>879</v>
      </c>
      <c r="B880" t="s" s="11">
        <v>1253</v>
      </c>
      <c r="C880" t="s" s="11">
        <v>1254</v>
      </c>
      <c r="D880" s="13">
        <v>617950169123</v>
      </c>
      <c r="E880" t="s" s="14">
        <v>1255</v>
      </c>
      <c r="F880" s="18"/>
      <c r="G880" s="18"/>
      <c r="H880" s="21"/>
      <c r="I880" s="16"/>
      <c r="J880" t="s" s="11">
        <v>96</v>
      </c>
      <c r="K880" t="s" s="12">
        <v>553</v>
      </c>
      <c r="L880" t="s" s="12">
        <v>1252</v>
      </c>
      <c r="M880" t="s" s="12">
        <v>7</v>
      </c>
    </row>
    <row r="881" ht="15" customHeight="1">
      <c r="A881" s="10">
        <v>880</v>
      </c>
      <c r="B881" t="s" s="11">
        <v>1256</v>
      </c>
      <c r="C881" t="s" s="12">
        <v>1257</v>
      </c>
      <c r="D881" s="13">
        <v>617950169222</v>
      </c>
      <c r="E881" t="s" s="14">
        <v>935</v>
      </c>
      <c r="F881" s="18">
        <v>1.95</v>
      </c>
      <c r="G881" s="18">
        <v>1.95</v>
      </c>
      <c r="H881" s="21">
        <v>2.2</v>
      </c>
      <c r="I881" s="16">
        <f>F881*12</f>
        <v>23.4</v>
      </c>
      <c r="J881" t="s" s="11">
        <v>19</v>
      </c>
      <c r="K881" t="s" s="12">
        <v>553</v>
      </c>
      <c r="L881" t="s" s="12">
        <v>1258</v>
      </c>
      <c r="M881" t="s" s="12">
        <v>7</v>
      </c>
    </row>
    <row r="882" ht="15" customHeight="1">
      <c r="A882" s="10">
        <v>881</v>
      </c>
      <c r="B882" t="s" s="11">
        <v>1259</v>
      </c>
      <c r="C882" t="s" s="12">
        <v>1260</v>
      </c>
      <c r="D882" s="13">
        <v>617950244578</v>
      </c>
      <c r="E882" t="s" s="14">
        <v>1261</v>
      </c>
      <c r="F882" s="18">
        <v>1.3375</v>
      </c>
      <c r="G882" s="18">
        <v>1.34</v>
      </c>
      <c r="H882" s="21">
        <v>1.5</v>
      </c>
      <c r="I882" s="16">
        <f>F882*24</f>
        <v>32.09999999999999</v>
      </c>
      <c r="J882" t="s" s="11">
        <v>90</v>
      </c>
      <c r="K882" t="s" s="12">
        <v>526</v>
      </c>
      <c r="L882" t="s" s="12">
        <v>745</v>
      </c>
      <c r="M882" t="s" s="12">
        <v>7</v>
      </c>
    </row>
    <row r="883" ht="15" customHeight="1">
      <c r="A883" s="10">
        <v>882</v>
      </c>
      <c r="B883" t="s" s="11">
        <v>1259</v>
      </c>
      <c r="C883" t="s" s="12">
        <v>1260</v>
      </c>
      <c r="D883" s="13">
        <v>617950244592</v>
      </c>
      <c r="E883" t="s" s="14">
        <v>874</v>
      </c>
      <c r="F883" s="18">
        <v>2.283333333333333</v>
      </c>
      <c r="G883" s="18">
        <v>2.285</v>
      </c>
      <c r="H883" s="21">
        <v>2.55</v>
      </c>
      <c r="I883" s="16">
        <f>F883*12</f>
        <v>27.4</v>
      </c>
      <c r="J883" t="s" s="11">
        <v>90</v>
      </c>
      <c r="K883" t="s" s="12">
        <v>526</v>
      </c>
      <c r="L883" t="s" s="12">
        <v>745</v>
      </c>
      <c r="M883" t="s" s="12">
        <v>7</v>
      </c>
    </row>
    <row r="884" ht="15" customHeight="1">
      <c r="A884" s="10">
        <v>883</v>
      </c>
      <c r="B884" t="s" s="11">
        <v>1262</v>
      </c>
      <c r="C884" t="s" s="12">
        <v>1260</v>
      </c>
      <c r="D884" s="13">
        <v>617950244615</v>
      </c>
      <c r="E884" t="s" s="14">
        <v>1263</v>
      </c>
      <c r="F884" s="18">
        <v>1.744444444444444</v>
      </c>
      <c r="G884" s="18">
        <v>1.745</v>
      </c>
      <c r="H884" s="21">
        <v>1.95</v>
      </c>
      <c r="I884" s="16">
        <f>F884*18</f>
        <v>31.39999999999999</v>
      </c>
      <c r="J884" t="s" s="11">
        <v>90</v>
      </c>
      <c r="K884" t="s" s="12">
        <v>526</v>
      </c>
      <c r="L884" t="s" s="12">
        <v>745</v>
      </c>
      <c r="M884" t="s" s="12">
        <v>7</v>
      </c>
    </row>
    <row r="885" ht="15" customHeight="1">
      <c r="A885" s="10">
        <v>884</v>
      </c>
      <c r="B885" t="s" s="11">
        <v>1264</v>
      </c>
      <c r="C885" t="s" s="12">
        <v>1265</v>
      </c>
      <c r="D885" s="13">
        <v>617950244639</v>
      </c>
      <c r="E885" t="s" s="14">
        <v>1261</v>
      </c>
      <c r="F885" s="18">
        <v>2.141666666666667</v>
      </c>
      <c r="G885" s="18">
        <v>2.145</v>
      </c>
      <c r="H885" s="21">
        <v>2.4</v>
      </c>
      <c r="I885" s="16">
        <f>F885*24</f>
        <v>51.40000000000001</v>
      </c>
      <c r="J885" t="s" s="11">
        <v>90</v>
      </c>
      <c r="K885" t="s" s="12">
        <v>526</v>
      </c>
      <c r="L885" t="s" s="12">
        <v>722</v>
      </c>
      <c r="M885" t="s" s="12">
        <v>7</v>
      </c>
    </row>
    <row r="886" ht="15" customHeight="1">
      <c r="A886" s="10">
        <v>885</v>
      </c>
      <c r="B886" t="s" s="11">
        <v>1264</v>
      </c>
      <c r="C886" t="s" s="12">
        <v>1265</v>
      </c>
      <c r="D886" s="13">
        <v>617950244653</v>
      </c>
      <c r="E886" t="s" s="14">
        <v>874</v>
      </c>
      <c r="F886" s="18">
        <v>3.708333333333333</v>
      </c>
      <c r="G886" s="18">
        <v>3.71</v>
      </c>
      <c r="H886" s="21">
        <v>4.12</v>
      </c>
      <c r="I886" s="16">
        <f>F886*12</f>
        <v>44.5</v>
      </c>
      <c r="J886" t="s" s="11">
        <v>90</v>
      </c>
      <c r="K886" t="s" s="12">
        <v>526</v>
      </c>
      <c r="L886" t="s" s="12">
        <v>722</v>
      </c>
      <c r="M886" t="s" s="12">
        <v>7</v>
      </c>
    </row>
    <row r="887" ht="15" customHeight="1">
      <c r="A887" s="10">
        <v>886</v>
      </c>
      <c r="B887" t="s" s="11">
        <v>1266</v>
      </c>
      <c r="C887" t="s" s="12">
        <v>1265</v>
      </c>
      <c r="D887" s="13">
        <v>617950244677</v>
      </c>
      <c r="E887" t="s" s="14">
        <v>1263</v>
      </c>
      <c r="F887" s="18">
        <v>2.680555555555555</v>
      </c>
      <c r="G887" s="18">
        <v>2.685</v>
      </c>
      <c r="H887" s="21">
        <v>3</v>
      </c>
      <c r="I887" s="16">
        <f>F887*18</f>
        <v>48.24999999999999</v>
      </c>
      <c r="J887" t="s" s="11">
        <v>90</v>
      </c>
      <c r="K887" t="s" s="12">
        <v>526</v>
      </c>
      <c r="L887" t="s" s="12">
        <v>722</v>
      </c>
      <c r="M887" t="s" s="12">
        <v>7</v>
      </c>
    </row>
    <row r="888" ht="15" customHeight="1">
      <c r="A888" s="10">
        <v>887</v>
      </c>
      <c r="B888" t="s" s="11">
        <v>1267</v>
      </c>
      <c r="C888" t="s" s="12">
        <v>1268</v>
      </c>
      <c r="D888" s="13">
        <v>617950244691</v>
      </c>
      <c r="E888" t="s" s="14">
        <v>874</v>
      </c>
      <c r="F888" s="18">
        <v>3.391666666666667</v>
      </c>
      <c r="G888" s="18">
        <v>3.395</v>
      </c>
      <c r="H888" s="21">
        <v>3.8</v>
      </c>
      <c r="I888" s="16">
        <f>F888*12</f>
        <v>40.7</v>
      </c>
      <c r="J888" t="s" s="11">
        <v>90</v>
      </c>
      <c r="K888" t="s" s="12">
        <v>526</v>
      </c>
      <c r="L888" t="s" s="12">
        <v>748</v>
      </c>
      <c r="M888" t="s" s="12">
        <v>7</v>
      </c>
    </row>
    <row r="889" ht="15" customHeight="1">
      <c r="A889" s="10">
        <v>888</v>
      </c>
      <c r="B889" t="s" s="11">
        <v>1269</v>
      </c>
      <c r="C889" t="s" s="12">
        <v>1268</v>
      </c>
      <c r="D889" s="13">
        <v>617950244714</v>
      </c>
      <c r="E889" t="s" s="14">
        <v>1263</v>
      </c>
      <c r="F889" s="18">
        <v>2.455555555555556</v>
      </c>
      <c r="G889" s="18">
        <v>0.46</v>
      </c>
      <c r="H889" s="21">
        <v>2.77</v>
      </c>
      <c r="I889" s="16">
        <f>F889*18</f>
        <v>44.20000000000001</v>
      </c>
      <c r="J889" t="s" s="11">
        <v>90</v>
      </c>
      <c r="K889" t="s" s="12">
        <v>526</v>
      </c>
      <c r="L889" t="s" s="12">
        <v>748</v>
      </c>
      <c r="M889" t="s" s="12">
        <v>7</v>
      </c>
    </row>
    <row r="890" ht="15" customHeight="1">
      <c r="A890" s="10">
        <v>889</v>
      </c>
      <c r="B890" t="s" s="11">
        <v>837</v>
      </c>
      <c r="C890" t="s" s="12">
        <v>838</v>
      </c>
      <c r="D890" s="13">
        <v>617950200017</v>
      </c>
      <c r="E890" t="s" s="14">
        <v>839</v>
      </c>
      <c r="F890" s="18">
        <v>0.7999999999999999</v>
      </c>
      <c r="G890" s="18">
        <v>0.8</v>
      </c>
      <c r="H890" s="21">
        <v>0.9</v>
      </c>
      <c r="I890" s="16">
        <f>F890*12</f>
        <v>9.6</v>
      </c>
      <c r="J890" t="s" s="11">
        <v>30</v>
      </c>
      <c r="K890" t="s" s="12">
        <v>520</v>
      </c>
      <c r="L890" t="s" s="12">
        <v>520</v>
      </c>
      <c r="M890" t="s" s="12">
        <v>42</v>
      </c>
    </row>
    <row r="891" ht="15" customHeight="1">
      <c r="A891" s="10">
        <v>890</v>
      </c>
      <c r="B891" t="s" s="11">
        <v>840</v>
      </c>
      <c r="C891" t="s" s="12">
        <v>841</v>
      </c>
      <c r="D891" s="13">
        <v>617950200024</v>
      </c>
      <c r="E891" t="s" s="14">
        <v>839</v>
      </c>
      <c r="F891" s="18">
        <v>0.7999999999999999</v>
      </c>
      <c r="G891" s="18">
        <v>0.8</v>
      </c>
      <c r="H891" s="21">
        <v>0.9</v>
      </c>
      <c r="I891" s="16">
        <f>F891*12</f>
        <v>9.6</v>
      </c>
      <c r="J891" t="s" s="11">
        <v>30</v>
      </c>
      <c r="K891" t="s" s="12">
        <v>520</v>
      </c>
      <c r="L891" t="s" s="12">
        <v>520</v>
      </c>
      <c r="M891" t="s" s="12">
        <v>42</v>
      </c>
    </row>
    <row r="892" ht="15" customHeight="1">
      <c r="A892" s="10">
        <v>891</v>
      </c>
      <c r="B892" t="s" s="11">
        <v>842</v>
      </c>
      <c r="C892" t="s" s="12">
        <v>843</v>
      </c>
      <c r="D892" s="13">
        <v>617950200031</v>
      </c>
      <c r="E892" t="s" s="14">
        <v>839</v>
      </c>
      <c r="F892" s="18">
        <v>0.7999999999999999</v>
      </c>
      <c r="G892" s="18">
        <v>0.8</v>
      </c>
      <c r="H892" s="21">
        <v>0.9</v>
      </c>
      <c r="I892" s="16">
        <f>F892*12</f>
        <v>9.6</v>
      </c>
      <c r="J892" t="s" s="11">
        <v>30</v>
      </c>
      <c r="K892" t="s" s="12">
        <v>520</v>
      </c>
      <c r="L892" t="s" s="12">
        <v>520</v>
      </c>
      <c r="M892" t="s" s="12">
        <v>42</v>
      </c>
    </row>
    <row r="893" ht="15" customHeight="1">
      <c r="A893" s="10">
        <v>892</v>
      </c>
      <c r="B893" t="s" s="11">
        <v>844</v>
      </c>
      <c r="C893" t="s" s="12">
        <v>845</v>
      </c>
      <c r="D893" s="13">
        <v>617950200048</v>
      </c>
      <c r="E893" t="s" s="14">
        <v>839</v>
      </c>
      <c r="F893" s="18">
        <v>0.7999999999999999</v>
      </c>
      <c r="G893" s="18">
        <v>0.8</v>
      </c>
      <c r="H893" s="21">
        <v>0.9</v>
      </c>
      <c r="I893" s="16">
        <f>F893*12</f>
        <v>9.6</v>
      </c>
      <c r="J893" t="s" s="11">
        <v>30</v>
      </c>
      <c r="K893" t="s" s="12">
        <v>520</v>
      </c>
      <c r="L893" t="s" s="12">
        <v>520</v>
      </c>
      <c r="M893" t="s" s="12">
        <v>42</v>
      </c>
    </row>
    <row r="894" ht="15" customHeight="1">
      <c r="A894" s="10">
        <v>893</v>
      </c>
      <c r="B894" t="s" s="11">
        <v>846</v>
      </c>
      <c r="C894" t="s" s="12">
        <v>847</v>
      </c>
      <c r="D894" s="13">
        <v>617950200055</v>
      </c>
      <c r="E894" t="s" s="14">
        <v>839</v>
      </c>
      <c r="F894" s="18">
        <v>0.7999999999999999</v>
      </c>
      <c r="G894" s="18">
        <v>0.8</v>
      </c>
      <c r="H894" s="21">
        <v>0.9</v>
      </c>
      <c r="I894" s="16">
        <f>F894*12</f>
        <v>9.6</v>
      </c>
      <c r="J894" t="s" s="11">
        <v>30</v>
      </c>
      <c r="K894" t="s" s="12">
        <v>520</v>
      </c>
      <c r="L894" t="s" s="12">
        <v>520</v>
      </c>
      <c r="M894" t="s" s="12">
        <v>42</v>
      </c>
    </row>
    <row r="895" ht="15" customHeight="1">
      <c r="A895" s="10">
        <v>894</v>
      </c>
      <c r="B895" t="s" s="11">
        <v>848</v>
      </c>
      <c r="C895" t="s" s="12">
        <v>849</v>
      </c>
      <c r="D895" s="13">
        <v>617950200062</v>
      </c>
      <c r="E895" t="s" s="14">
        <v>850</v>
      </c>
      <c r="F895" s="18">
        <v>0.7999999999999999</v>
      </c>
      <c r="G895" s="18">
        <v>0.8</v>
      </c>
      <c r="H895" s="21">
        <v>0.9</v>
      </c>
      <c r="I895" s="16">
        <f>F895*12</f>
        <v>9.6</v>
      </c>
      <c r="J895" t="s" s="11">
        <v>30</v>
      </c>
      <c r="K895" t="s" s="12">
        <v>520</v>
      </c>
      <c r="L895" t="s" s="12">
        <v>520</v>
      </c>
      <c r="M895" t="s" s="12">
        <v>42</v>
      </c>
    </row>
    <row r="896" ht="15" customHeight="1">
      <c r="A896" s="10">
        <v>895</v>
      </c>
      <c r="B896" t="s" s="11">
        <v>851</v>
      </c>
      <c r="C896" t="s" s="12">
        <v>852</v>
      </c>
      <c r="D896" s="13">
        <v>617950200079</v>
      </c>
      <c r="E896" t="s" s="14">
        <v>839</v>
      </c>
      <c r="F896" s="18">
        <v>0.7999999999999999</v>
      </c>
      <c r="G896" s="18">
        <v>0.8</v>
      </c>
      <c r="H896" s="21">
        <v>0.9</v>
      </c>
      <c r="I896" s="16">
        <f>F896*12</f>
        <v>9.6</v>
      </c>
      <c r="J896" t="s" s="11">
        <v>30</v>
      </c>
      <c r="K896" t="s" s="12">
        <v>520</v>
      </c>
      <c r="L896" t="s" s="12">
        <v>520</v>
      </c>
      <c r="M896" t="s" s="12">
        <v>42</v>
      </c>
    </row>
    <row r="897" ht="15" customHeight="1">
      <c r="A897" s="10">
        <v>896</v>
      </c>
      <c r="B897" t="s" s="11">
        <v>853</v>
      </c>
      <c r="C897" t="s" s="12">
        <v>854</v>
      </c>
      <c r="D897" s="13">
        <v>617950200086</v>
      </c>
      <c r="E897" t="s" s="14">
        <v>839</v>
      </c>
      <c r="F897" s="18">
        <v>0.7999999999999999</v>
      </c>
      <c r="G897" s="18">
        <v>0.8</v>
      </c>
      <c r="H897" s="21">
        <v>0.9</v>
      </c>
      <c r="I897" s="16">
        <f>F897*12</f>
        <v>9.6</v>
      </c>
      <c r="J897" t="s" s="11">
        <v>30</v>
      </c>
      <c r="K897" t="s" s="12">
        <v>520</v>
      </c>
      <c r="L897" t="s" s="12">
        <v>520</v>
      </c>
      <c r="M897" t="s" s="12">
        <v>42</v>
      </c>
    </row>
    <row r="898" ht="15" customHeight="1">
      <c r="A898" s="10">
        <v>897</v>
      </c>
      <c r="B898" t="s" s="11">
        <v>855</v>
      </c>
      <c r="C898" t="s" s="12">
        <v>856</v>
      </c>
      <c r="D898" s="13">
        <v>617950200130</v>
      </c>
      <c r="E898" t="s" s="14">
        <v>839</v>
      </c>
      <c r="F898" s="18">
        <v>0.7999999999999999</v>
      </c>
      <c r="G898" s="18">
        <v>0.8</v>
      </c>
      <c r="H898" s="21">
        <v>0.9</v>
      </c>
      <c r="I898" s="16">
        <f>F898*12</f>
        <v>9.6</v>
      </c>
      <c r="J898" t="s" s="11">
        <v>30</v>
      </c>
      <c r="K898" t="s" s="12">
        <v>520</v>
      </c>
      <c r="L898" t="s" s="12">
        <v>520</v>
      </c>
      <c r="M898" t="s" s="12">
        <v>42</v>
      </c>
    </row>
    <row r="899" ht="15" customHeight="1">
      <c r="A899" s="10">
        <v>898</v>
      </c>
      <c r="B899" t="s" s="11">
        <v>857</v>
      </c>
      <c r="C899" t="s" s="12">
        <v>858</v>
      </c>
      <c r="D899" s="13">
        <v>617950200123</v>
      </c>
      <c r="E899" t="s" s="14">
        <v>859</v>
      </c>
      <c r="F899" s="18">
        <v>0.7999999999999999</v>
      </c>
      <c r="G899" s="18">
        <v>0.8</v>
      </c>
      <c r="H899" s="21">
        <v>0.9</v>
      </c>
      <c r="I899" s="16">
        <f>F899*12</f>
        <v>9.6</v>
      </c>
      <c r="J899" t="s" s="11">
        <v>30</v>
      </c>
      <c r="K899" t="s" s="12">
        <v>520</v>
      </c>
      <c r="L899" t="s" s="12">
        <v>520</v>
      </c>
      <c r="M899" t="s" s="12">
        <v>42</v>
      </c>
    </row>
    <row r="900" ht="17" customHeight="1">
      <c r="A900" s="10">
        <v>899</v>
      </c>
      <c r="B900" t="s" s="11">
        <v>860</v>
      </c>
      <c r="C900" t="s" s="11">
        <v>861</v>
      </c>
      <c r="D900" s="17">
        <v>617950200352</v>
      </c>
      <c r="E900" t="s" s="14">
        <v>839</v>
      </c>
      <c r="F900" s="18"/>
      <c r="G900" s="18"/>
      <c r="H900" s="21"/>
      <c r="I900" s="16"/>
      <c r="J900" t="s" s="11">
        <v>30</v>
      </c>
      <c r="K900" t="s" s="12">
        <v>520</v>
      </c>
      <c r="L900" t="s" s="12">
        <v>520</v>
      </c>
      <c r="M900" t="s" s="12">
        <v>42</v>
      </c>
    </row>
    <row r="901" ht="15" customHeight="1">
      <c r="A901" s="10">
        <v>900</v>
      </c>
      <c r="B901" t="s" s="11">
        <v>862</v>
      </c>
      <c r="C901" t="s" s="12">
        <v>581</v>
      </c>
      <c r="D901" s="13">
        <v>617950174103</v>
      </c>
      <c r="E901" t="s" s="14">
        <v>863</v>
      </c>
      <c r="F901" s="18">
        <v>0.6295833333333333</v>
      </c>
      <c r="G901" s="18">
        <v>0.63</v>
      </c>
      <c r="H901" s="21">
        <v>0.71</v>
      </c>
      <c r="I901" s="16">
        <f>F901*24</f>
        <v>15.11</v>
      </c>
      <c r="J901" t="s" s="11">
        <v>30</v>
      </c>
      <c r="K901" t="s" s="12">
        <v>505</v>
      </c>
      <c r="L901" t="s" s="12">
        <v>729</v>
      </c>
      <c r="M901" t="s" s="12">
        <v>42</v>
      </c>
    </row>
    <row r="902" ht="15" customHeight="1">
      <c r="A902" s="10">
        <v>901</v>
      </c>
      <c r="B902" t="s" s="11">
        <v>864</v>
      </c>
      <c r="C902" t="s" s="12">
        <v>581</v>
      </c>
      <c r="D902" s="13">
        <v>617950174066</v>
      </c>
      <c r="E902" t="s" s="14">
        <v>865</v>
      </c>
      <c r="F902" s="18"/>
      <c r="G902" s="18"/>
      <c r="H902" s="21"/>
      <c r="I902" s="16"/>
      <c r="J902" t="s" s="11">
        <v>30</v>
      </c>
      <c r="K902" t="s" s="12">
        <v>505</v>
      </c>
      <c r="L902" t="s" s="12">
        <v>729</v>
      </c>
      <c r="M902" t="s" s="12">
        <v>42</v>
      </c>
    </row>
    <row r="903" ht="15" customHeight="1">
      <c r="A903" s="10">
        <v>902</v>
      </c>
      <c r="B903" t="s" s="11">
        <v>864</v>
      </c>
      <c r="C903" t="s" s="12">
        <v>581</v>
      </c>
      <c r="D903" s="13">
        <v>617950174080</v>
      </c>
      <c r="E903" t="s" s="14">
        <v>866</v>
      </c>
      <c r="F903" s="18">
        <v>2.203333333333334</v>
      </c>
      <c r="G903" s="18">
        <v>2.21</v>
      </c>
      <c r="H903" s="21">
        <v>2.475</v>
      </c>
      <c r="I903" s="16">
        <f>F903*12</f>
        <v>26.44000000000001</v>
      </c>
      <c r="J903" t="s" s="11">
        <v>30</v>
      </c>
      <c r="K903" t="s" s="12">
        <v>505</v>
      </c>
      <c r="L903" t="s" s="12">
        <v>729</v>
      </c>
      <c r="M903" t="s" s="12">
        <v>42</v>
      </c>
    </row>
    <row r="904" ht="15" customHeight="1">
      <c r="A904" s="10">
        <v>903</v>
      </c>
      <c r="B904" t="s" s="11">
        <v>867</v>
      </c>
      <c r="C904" t="s" s="12">
        <v>680</v>
      </c>
      <c r="D904" s="13">
        <v>617950171720</v>
      </c>
      <c r="E904" t="s" s="14">
        <v>868</v>
      </c>
      <c r="F904" s="18"/>
      <c r="G904" s="18"/>
      <c r="H904" s="21"/>
      <c r="I904" s="16"/>
      <c r="J904" t="s" s="11">
        <v>30</v>
      </c>
      <c r="K904" t="s" s="12">
        <v>505</v>
      </c>
      <c r="L904" t="s" s="12">
        <v>679</v>
      </c>
      <c r="M904" t="s" s="12">
        <v>42</v>
      </c>
    </row>
    <row r="905" ht="15" customHeight="1">
      <c r="A905" s="10">
        <v>904</v>
      </c>
      <c r="B905" t="s" s="11">
        <v>869</v>
      </c>
      <c r="C905" t="s" s="12">
        <v>629</v>
      </c>
      <c r="D905" s="13">
        <v>617950200901</v>
      </c>
      <c r="E905" t="s" s="14">
        <v>870</v>
      </c>
      <c r="F905" s="18">
        <v>0.5333333333333333</v>
      </c>
      <c r="G905" s="18">
        <v>0.535</v>
      </c>
      <c r="H905" s="21">
        <v>0.6</v>
      </c>
      <c r="I905" s="16">
        <f>F905*12</f>
        <v>6.4</v>
      </c>
      <c r="J905" t="s" s="11">
        <v>30</v>
      </c>
      <c r="K905" t="s" s="12">
        <v>517</v>
      </c>
      <c r="L905" s="18"/>
      <c r="M905" t="s" s="12">
        <v>42</v>
      </c>
    </row>
    <row r="906" ht="15" customHeight="1">
      <c r="A906" s="10">
        <v>905</v>
      </c>
      <c r="B906" t="s" s="11">
        <v>595</v>
      </c>
      <c r="C906" t="s" s="12">
        <v>596</v>
      </c>
      <c r="D906" s="13">
        <v>617950200116</v>
      </c>
      <c r="E906" t="s" s="14">
        <v>871</v>
      </c>
      <c r="F906" s="18">
        <v>0.4609444444444445</v>
      </c>
      <c r="G906" s="18">
        <v>0.465</v>
      </c>
      <c r="H906" s="21">
        <v>0.52</v>
      </c>
      <c r="I906" s="16">
        <f>F906*18</f>
        <v>8.297000000000001</v>
      </c>
      <c r="J906" t="s" s="11">
        <v>30</v>
      </c>
      <c r="K906" t="s" s="12">
        <v>517</v>
      </c>
      <c r="L906" s="18"/>
      <c r="M906" t="s" s="12">
        <v>42</v>
      </c>
    </row>
    <row r="907" ht="15" customHeight="1">
      <c r="A907" s="10">
        <v>906</v>
      </c>
      <c r="B907" t="s" s="11">
        <v>872</v>
      </c>
      <c r="C907" t="s" s="12">
        <v>873</v>
      </c>
      <c r="D907" s="13">
        <v>617950200413</v>
      </c>
      <c r="E907" t="s" s="14">
        <v>874</v>
      </c>
      <c r="F907" s="18">
        <v>0.5925</v>
      </c>
      <c r="G907" s="18">
        <v>0.595</v>
      </c>
      <c r="H907" s="21">
        <v>0.66</v>
      </c>
      <c r="I907" s="16">
        <f>F907*12</f>
        <v>7.11</v>
      </c>
      <c r="J907" t="s" s="11">
        <v>30</v>
      </c>
      <c r="K907" t="s" s="12">
        <v>517</v>
      </c>
      <c r="L907" s="18"/>
      <c r="M907" t="s" s="12">
        <v>42</v>
      </c>
    </row>
    <row r="908" ht="15" customHeight="1">
      <c r="A908" s="10">
        <v>907</v>
      </c>
      <c r="B908" t="s" s="11">
        <v>875</v>
      </c>
      <c r="C908" t="s" s="11">
        <v>876</v>
      </c>
      <c r="D908" s="13">
        <v>617950200482</v>
      </c>
      <c r="E908" t="s" s="14">
        <v>877</v>
      </c>
      <c r="F908" s="18"/>
      <c r="G908" s="18"/>
      <c r="H908" s="21"/>
      <c r="I908" s="16"/>
      <c r="J908" t="s" s="11">
        <v>30</v>
      </c>
      <c r="K908" t="s" s="12">
        <v>505</v>
      </c>
      <c r="L908" t="s" s="12">
        <v>878</v>
      </c>
      <c r="M908" t="s" s="12">
        <v>42</v>
      </c>
    </row>
    <row r="909" ht="15" customHeight="1">
      <c r="A909" s="10">
        <v>908</v>
      </c>
      <c r="B909" t="s" s="11">
        <v>879</v>
      </c>
      <c r="C909" t="s" s="11">
        <v>880</v>
      </c>
      <c r="D909" s="13">
        <v>617950200437</v>
      </c>
      <c r="E909" t="s" s="14">
        <v>881</v>
      </c>
      <c r="F909" s="18">
        <v>0.4066666666666667</v>
      </c>
      <c r="G909" s="18">
        <v>0.41</v>
      </c>
      <c r="H909" s="21">
        <v>0.46</v>
      </c>
      <c r="I909" s="16">
        <f>F909*24</f>
        <v>9.76</v>
      </c>
      <c r="J909" t="s" s="11">
        <v>30</v>
      </c>
      <c r="K909" t="s" s="12">
        <v>505</v>
      </c>
      <c r="L909" t="s" s="12">
        <v>878</v>
      </c>
      <c r="M909" t="s" s="12">
        <v>42</v>
      </c>
    </row>
    <row r="910" ht="15" customHeight="1">
      <c r="A910" s="10">
        <v>909</v>
      </c>
      <c r="B910" t="s" s="11">
        <v>882</v>
      </c>
      <c r="C910" t="s" s="11">
        <v>883</v>
      </c>
      <c r="D910" s="13">
        <v>617950200543</v>
      </c>
      <c r="E910" t="s" s="14">
        <v>884</v>
      </c>
      <c r="F910" s="18">
        <v>0.5552083333333333</v>
      </c>
      <c r="G910" s="18">
        <v>0.555</v>
      </c>
      <c r="H910" s="21">
        <v>0.62</v>
      </c>
      <c r="I910" s="16">
        <f>F910*24</f>
        <v>13.325</v>
      </c>
      <c r="J910" t="s" s="11">
        <v>30</v>
      </c>
      <c r="K910" t="s" s="12">
        <v>505</v>
      </c>
      <c r="L910" t="s" s="12">
        <v>878</v>
      </c>
      <c r="M910" t="s" s="12">
        <v>42</v>
      </c>
    </row>
    <row r="911" ht="15" customHeight="1">
      <c r="A911" s="10">
        <v>910</v>
      </c>
      <c r="B911" t="s" s="11">
        <v>885</v>
      </c>
      <c r="C911" t="s" s="12">
        <v>563</v>
      </c>
      <c r="D911" s="13">
        <v>617950200628</v>
      </c>
      <c r="E911" t="s" s="14">
        <v>886</v>
      </c>
      <c r="F911" s="18">
        <v>0.294375</v>
      </c>
      <c r="G911" s="18">
        <v>0.295</v>
      </c>
      <c r="H911" s="21">
        <v>0.33</v>
      </c>
      <c r="I911" s="16">
        <f>F911*72</f>
        <v>21.195</v>
      </c>
      <c r="J911" t="s" s="11">
        <v>30</v>
      </c>
      <c r="K911" t="s" s="12">
        <v>505</v>
      </c>
      <c r="L911" t="s" s="12">
        <v>885</v>
      </c>
      <c r="M911" t="s" s="12">
        <v>42</v>
      </c>
    </row>
    <row r="912" ht="15" customHeight="1">
      <c r="A912" s="10">
        <v>911</v>
      </c>
      <c r="B912" t="s" s="11">
        <v>885</v>
      </c>
      <c r="C912" t="s" s="12">
        <v>563</v>
      </c>
      <c r="D912" s="13">
        <v>617950200642</v>
      </c>
      <c r="E912" t="s" s="14">
        <v>887</v>
      </c>
      <c r="F912" s="18">
        <v>0.49625</v>
      </c>
      <c r="G912" s="18">
        <v>0.5</v>
      </c>
      <c r="H912" s="21">
        <v>0.5600000000000001</v>
      </c>
      <c r="I912" s="16">
        <f>F912*24</f>
        <v>11.91</v>
      </c>
      <c r="J912" t="s" s="11">
        <v>30</v>
      </c>
      <c r="K912" t="s" s="12">
        <v>505</v>
      </c>
      <c r="L912" t="s" s="12">
        <v>885</v>
      </c>
      <c r="M912" t="s" s="12">
        <v>42</v>
      </c>
    </row>
    <row r="913" ht="15" customHeight="1">
      <c r="A913" s="10">
        <v>912</v>
      </c>
      <c r="B913" t="s" s="11">
        <v>885</v>
      </c>
      <c r="C913" t="s" s="12">
        <v>563</v>
      </c>
      <c r="D913" s="13">
        <v>617950201069</v>
      </c>
      <c r="E913" t="s" s="14">
        <v>888</v>
      </c>
      <c r="F913" s="18">
        <v>0.874375</v>
      </c>
      <c r="G913" s="18">
        <v>0.875</v>
      </c>
      <c r="H913" s="21">
        <v>0.98</v>
      </c>
      <c r="I913" s="16">
        <f>F913*24</f>
        <v>20.985</v>
      </c>
      <c r="J913" t="s" s="11">
        <v>30</v>
      </c>
      <c r="K913" t="s" s="12">
        <v>505</v>
      </c>
      <c r="L913" t="s" s="12">
        <v>885</v>
      </c>
      <c r="M913" t="s" s="12">
        <v>42</v>
      </c>
    </row>
    <row r="914" ht="15" customHeight="1">
      <c r="A914" s="10">
        <v>913</v>
      </c>
      <c r="B914" t="s" s="11">
        <v>583</v>
      </c>
      <c r="C914" t="s" s="12">
        <v>584</v>
      </c>
      <c r="D914" s="13">
        <v>617950202363</v>
      </c>
      <c r="E914" t="s" s="14">
        <v>889</v>
      </c>
      <c r="F914" s="18">
        <v>0.4679166666666667</v>
      </c>
      <c r="G914" s="18">
        <v>0.47</v>
      </c>
      <c r="H914" s="21">
        <v>0.525</v>
      </c>
      <c r="I914" s="16">
        <f>F914*12</f>
        <v>5.615</v>
      </c>
      <c r="J914" t="s" s="11">
        <v>30</v>
      </c>
      <c r="K914" t="s" s="12">
        <v>517</v>
      </c>
      <c r="L914" t="s" s="12">
        <v>583</v>
      </c>
      <c r="M914" t="s" s="12">
        <v>42</v>
      </c>
    </row>
    <row r="915" ht="15" customHeight="1">
      <c r="A915" s="10">
        <v>914</v>
      </c>
      <c r="B915" t="s" s="11">
        <v>583</v>
      </c>
      <c r="C915" t="s" s="12">
        <v>584</v>
      </c>
      <c r="D915" s="13">
        <v>617950204367</v>
      </c>
      <c r="E915" t="s" s="14">
        <v>890</v>
      </c>
      <c r="F915" s="18">
        <v>0.8566666666666666</v>
      </c>
      <c r="G915" s="18">
        <v>0.86</v>
      </c>
      <c r="H915" s="21">
        <v>0.96</v>
      </c>
      <c r="I915" s="16">
        <f>F915*12</f>
        <v>10.28</v>
      </c>
      <c r="J915" t="s" s="11">
        <v>30</v>
      </c>
      <c r="K915" t="s" s="11">
        <v>517</v>
      </c>
      <c r="L915" t="s" s="11">
        <v>583</v>
      </c>
      <c r="M915" t="s" s="12">
        <v>42</v>
      </c>
    </row>
    <row r="916" ht="15" customHeight="1">
      <c r="A916" s="10">
        <v>915</v>
      </c>
      <c r="B916" t="s" s="11">
        <v>891</v>
      </c>
      <c r="C916" t="s" s="12">
        <v>590</v>
      </c>
      <c r="D916" s="13">
        <v>617950200161</v>
      </c>
      <c r="E916" t="s" s="14">
        <v>881</v>
      </c>
      <c r="F916" s="18">
        <v>0.4589583333333334</v>
      </c>
      <c r="G916" s="18">
        <v>0.46</v>
      </c>
      <c r="H916" s="21">
        <v>0.515</v>
      </c>
      <c r="I916" s="16">
        <f>F916*24</f>
        <v>11.015</v>
      </c>
      <c r="J916" t="s" s="11">
        <v>30</v>
      </c>
      <c r="K916" t="s" s="12">
        <v>517</v>
      </c>
      <c r="L916" t="s" s="12">
        <v>892</v>
      </c>
      <c r="M916" t="s" s="12">
        <v>42</v>
      </c>
    </row>
    <row r="917" ht="15" customHeight="1">
      <c r="A917" s="10">
        <v>916</v>
      </c>
      <c r="B917" t="s" s="11">
        <v>893</v>
      </c>
      <c r="C917" t="s" s="12">
        <v>590</v>
      </c>
      <c r="D917" s="13">
        <v>617950200529</v>
      </c>
      <c r="E917" t="s" s="14">
        <v>884</v>
      </c>
      <c r="F917" s="18">
        <v>0.5508333333333334</v>
      </c>
      <c r="G917" s="18">
        <v>0.555</v>
      </c>
      <c r="H917" s="21">
        <v>0.62</v>
      </c>
      <c r="I917" s="16">
        <f>F917*24</f>
        <v>13.22</v>
      </c>
      <c r="J917" t="s" s="11">
        <v>30</v>
      </c>
      <c r="K917" t="s" s="12">
        <v>517</v>
      </c>
      <c r="L917" t="s" s="12">
        <v>892</v>
      </c>
      <c r="M917" t="s" s="12">
        <v>42</v>
      </c>
    </row>
    <row r="918" ht="15" customHeight="1">
      <c r="A918" s="10">
        <v>917</v>
      </c>
      <c r="B918" t="s" s="11">
        <v>894</v>
      </c>
      <c r="C918" t="s" s="12">
        <v>587</v>
      </c>
      <c r="D918" s="13">
        <v>617950207276</v>
      </c>
      <c r="E918" t="s" s="14">
        <v>895</v>
      </c>
      <c r="F918" s="18">
        <v>0.1972222222222222</v>
      </c>
      <c r="G918" s="18">
        <v>0.2</v>
      </c>
      <c r="H918" s="21">
        <v>0.22</v>
      </c>
      <c r="I918" s="16">
        <f>F918*108</f>
        <v>21.3</v>
      </c>
      <c r="J918" t="s" s="11">
        <v>30</v>
      </c>
      <c r="K918" t="s" s="11">
        <v>517</v>
      </c>
      <c r="L918" t="s" s="11">
        <v>894</v>
      </c>
      <c r="M918" t="s" s="12">
        <v>42</v>
      </c>
    </row>
    <row r="919" ht="15" customHeight="1">
      <c r="A919" s="10">
        <v>918</v>
      </c>
      <c r="B919" t="s" s="11">
        <v>896</v>
      </c>
      <c r="C919" t="s" s="12">
        <v>897</v>
      </c>
      <c r="D919" s="13">
        <v>617950205609</v>
      </c>
      <c r="E919" t="s" s="14">
        <v>898</v>
      </c>
      <c r="F919" s="18">
        <v>0.1715277777777778</v>
      </c>
      <c r="G919" s="18">
        <v>0.175</v>
      </c>
      <c r="H919" s="21">
        <v>0.195</v>
      </c>
      <c r="I919" s="16">
        <f>F919*72</f>
        <v>12.35</v>
      </c>
      <c r="J919" t="s" s="11">
        <v>30</v>
      </c>
      <c r="K919" t="s" s="12">
        <v>517</v>
      </c>
      <c r="L919" t="s" s="12">
        <v>899</v>
      </c>
      <c r="M919" t="s" s="12">
        <v>42</v>
      </c>
    </row>
    <row r="920" ht="15" customHeight="1">
      <c r="A920" s="10">
        <v>919</v>
      </c>
      <c r="B920" t="s" s="11">
        <v>900</v>
      </c>
      <c r="C920" t="s" s="12">
        <v>901</v>
      </c>
      <c r="D920" s="13">
        <v>617950205623</v>
      </c>
      <c r="E920" t="s" s="14">
        <v>898</v>
      </c>
      <c r="F920" s="18">
        <v>0.1715277777777778</v>
      </c>
      <c r="G920" s="18">
        <v>0.175</v>
      </c>
      <c r="H920" s="21">
        <v>0.195</v>
      </c>
      <c r="I920" s="16">
        <f>F920*72</f>
        <v>12.35</v>
      </c>
      <c r="J920" t="s" s="11">
        <v>30</v>
      </c>
      <c r="K920" t="s" s="12">
        <v>517</v>
      </c>
      <c r="L920" t="s" s="12">
        <v>899</v>
      </c>
      <c r="M920" t="s" s="12">
        <v>42</v>
      </c>
    </row>
    <row r="921" ht="15" customHeight="1">
      <c r="A921" s="10">
        <v>920</v>
      </c>
      <c r="B921" t="s" s="11">
        <v>902</v>
      </c>
      <c r="C921" t="s" s="12">
        <v>903</v>
      </c>
      <c r="D921" s="13">
        <v>617950205647</v>
      </c>
      <c r="E921" t="s" s="14">
        <v>898</v>
      </c>
      <c r="F921" s="18">
        <v>0.1715277777777778</v>
      </c>
      <c r="G921" s="18">
        <v>0.175</v>
      </c>
      <c r="H921" s="21">
        <v>0.195</v>
      </c>
      <c r="I921" s="16">
        <f>F921*72</f>
        <v>12.35</v>
      </c>
      <c r="J921" t="s" s="11">
        <v>30</v>
      </c>
      <c r="K921" t="s" s="12">
        <v>517</v>
      </c>
      <c r="L921" t="s" s="12">
        <v>899</v>
      </c>
      <c r="M921" t="s" s="12">
        <v>42</v>
      </c>
    </row>
    <row r="922" ht="15" customHeight="1">
      <c r="A922" s="10">
        <v>921</v>
      </c>
      <c r="B922" t="s" s="11">
        <v>904</v>
      </c>
      <c r="C922" t="s" s="12">
        <v>905</v>
      </c>
      <c r="D922" s="13">
        <v>617950205661</v>
      </c>
      <c r="E922" t="s" s="14">
        <v>898</v>
      </c>
      <c r="F922" s="18">
        <v>0.1715277777777778</v>
      </c>
      <c r="G922" s="18">
        <v>0.175</v>
      </c>
      <c r="H922" s="21">
        <v>0.195</v>
      </c>
      <c r="I922" s="16">
        <f>F922*72</f>
        <v>12.35</v>
      </c>
      <c r="J922" t="s" s="11">
        <v>30</v>
      </c>
      <c r="K922" t="s" s="12">
        <v>517</v>
      </c>
      <c r="L922" t="s" s="12">
        <v>899</v>
      </c>
      <c r="M922" t="s" s="12">
        <v>42</v>
      </c>
    </row>
    <row r="923" ht="15" customHeight="1">
      <c r="A923" s="10">
        <v>922</v>
      </c>
      <c r="B923" t="s" s="11">
        <v>906</v>
      </c>
      <c r="C923" t="s" s="12">
        <v>907</v>
      </c>
      <c r="D923" s="13">
        <v>617950205685</v>
      </c>
      <c r="E923" t="s" s="14">
        <v>898</v>
      </c>
      <c r="F923" s="18">
        <v>0.1715277777777778</v>
      </c>
      <c r="G923" s="18">
        <v>0.175</v>
      </c>
      <c r="H923" s="21">
        <v>0.195</v>
      </c>
      <c r="I923" s="16">
        <f>F923*72</f>
        <v>12.35</v>
      </c>
      <c r="J923" t="s" s="11">
        <v>30</v>
      </c>
      <c r="K923" t="s" s="12">
        <v>517</v>
      </c>
      <c r="L923" t="s" s="12">
        <v>899</v>
      </c>
      <c r="M923" t="s" s="12">
        <v>42</v>
      </c>
    </row>
    <row r="924" ht="15" customHeight="1">
      <c r="A924" s="10">
        <v>923</v>
      </c>
      <c r="B924" t="s" s="11">
        <v>908</v>
      </c>
      <c r="C924" t="s" s="12">
        <v>909</v>
      </c>
      <c r="D924" s="13">
        <v>617950205708</v>
      </c>
      <c r="E924" t="s" s="14">
        <v>898</v>
      </c>
      <c r="F924" s="18">
        <v>0.1715277777777778</v>
      </c>
      <c r="G924" s="18">
        <v>0.175</v>
      </c>
      <c r="H924" s="21">
        <v>0.195</v>
      </c>
      <c r="I924" s="16">
        <f>F924*72</f>
        <v>12.35</v>
      </c>
      <c r="J924" t="s" s="11">
        <v>30</v>
      </c>
      <c r="K924" t="s" s="12">
        <v>517</v>
      </c>
      <c r="L924" t="s" s="12">
        <v>899</v>
      </c>
      <c r="M924" t="s" s="12">
        <v>42</v>
      </c>
    </row>
    <row r="925" ht="15" customHeight="1">
      <c r="A925" s="10">
        <v>924</v>
      </c>
      <c r="B925" t="s" s="11">
        <v>613</v>
      </c>
      <c r="C925" t="s" s="12">
        <v>614</v>
      </c>
      <c r="D925" s="13">
        <v>617950200185</v>
      </c>
      <c r="E925" t="s" s="14">
        <v>910</v>
      </c>
      <c r="F925" s="18">
        <v>0.1894444444444444</v>
      </c>
      <c r="G925" s="18">
        <v>0.19</v>
      </c>
      <c r="H925" s="21">
        <v>0.215</v>
      </c>
      <c r="I925" s="16">
        <f>F925*72</f>
        <v>13.64</v>
      </c>
      <c r="J925" t="s" s="11">
        <v>30</v>
      </c>
      <c r="K925" t="s" s="12">
        <v>517</v>
      </c>
      <c r="L925" t="s" s="12">
        <v>613</v>
      </c>
      <c r="M925" t="s" s="12">
        <v>42</v>
      </c>
    </row>
    <row r="926" ht="15" customHeight="1">
      <c r="A926" s="10">
        <v>925</v>
      </c>
      <c r="B926" t="s" s="11">
        <v>911</v>
      </c>
      <c r="C926" t="s" s="12">
        <v>912</v>
      </c>
      <c r="D926" s="13">
        <v>617950156000</v>
      </c>
      <c r="E926" t="s" s="14">
        <v>913</v>
      </c>
      <c r="F926" s="18">
        <v>0.27735</v>
      </c>
      <c r="G926" s="18">
        <v>0.28</v>
      </c>
      <c r="H926" s="21">
        <v>0.31</v>
      </c>
      <c r="I926" s="16">
        <f>F926*10</f>
        <v>2.7735</v>
      </c>
      <c r="J926" t="s" s="11">
        <v>30</v>
      </c>
      <c r="K926" t="s" s="12">
        <v>505</v>
      </c>
      <c r="L926" t="s" s="12">
        <v>914</v>
      </c>
      <c r="M926" t="s" s="12">
        <v>42</v>
      </c>
    </row>
    <row r="927" ht="15" customHeight="1">
      <c r="A927" s="10">
        <v>926</v>
      </c>
      <c r="B927" t="s" s="11">
        <v>658</v>
      </c>
      <c r="C927" t="s" s="12">
        <v>915</v>
      </c>
      <c r="D927" s="13">
        <v>617950115021</v>
      </c>
      <c r="E927" t="s" s="14">
        <v>881</v>
      </c>
      <c r="F927" s="18">
        <v>0.53125</v>
      </c>
      <c r="G927" s="18">
        <v>0.535</v>
      </c>
      <c r="H927" s="21">
        <v>0.6</v>
      </c>
      <c r="I927" s="16">
        <f>F927*24</f>
        <v>12.75</v>
      </c>
      <c r="J927" t="s" s="11">
        <v>30</v>
      </c>
      <c r="K927" t="s" s="12">
        <v>532</v>
      </c>
      <c r="L927" t="s" s="12">
        <v>658</v>
      </c>
      <c r="M927" t="s" s="12">
        <v>42</v>
      </c>
    </row>
    <row r="928" ht="15" customHeight="1">
      <c r="A928" s="10">
        <v>927</v>
      </c>
      <c r="B928" t="s" s="11">
        <v>502</v>
      </c>
      <c r="C928" t="s" s="12">
        <v>503</v>
      </c>
      <c r="D928" s="13">
        <v>617950192411</v>
      </c>
      <c r="E928" t="s" s="14">
        <v>916</v>
      </c>
      <c r="F928" s="18">
        <v>1.375</v>
      </c>
      <c r="G928" s="18">
        <v>1.375</v>
      </c>
      <c r="H928" s="21">
        <v>1.54</v>
      </c>
      <c r="I928" s="16">
        <f>F928*12</f>
        <v>16.5</v>
      </c>
      <c r="J928" t="s" s="11">
        <v>30</v>
      </c>
      <c r="K928" t="s" s="12">
        <v>502</v>
      </c>
      <c r="L928" t="s" s="12">
        <v>502</v>
      </c>
      <c r="M928" t="s" s="12">
        <v>42</v>
      </c>
    </row>
    <row r="929" ht="15" customHeight="1">
      <c r="A929" s="10">
        <v>928</v>
      </c>
      <c r="B929" t="s" s="11">
        <v>502</v>
      </c>
      <c r="C929" t="s" s="12">
        <v>503</v>
      </c>
      <c r="D929" s="13">
        <v>617950191247</v>
      </c>
      <c r="E929" t="s" s="14">
        <v>917</v>
      </c>
      <c r="F929" s="18">
        <v>0.6908333333333333</v>
      </c>
      <c r="G929" s="18">
        <v>0.695</v>
      </c>
      <c r="H929" s="21">
        <v>0.775</v>
      </c>
      <c r="I929" s="16">
        <f>F929*24</f>
        <v>16.58</v>
      </c>
      <c r="J929" t="s" s="11">
        <v>30</v>
      </c>
      <c r="K929" t="s" s="12">
        <v>502</v>
      </c>
      <c r="L929" t="s" s="12">
        <v>502</v>
      </c>
      <c r="M929" t="s" s="12">
        <v>42</v>
      </c>
    </row>
    <row r="930" ht="15" customHeight="1">
      <c r="A930" s="10">
        <v>929</v>
      </c>
      <c r="B930" t="s" s="11">
        <v>918</v>
      </c>
      <c r="C930" t="s" s="12">
        <v>919</v>
      </c>
      <c r="D930" s="13">
        <v>617950410027</v>
      </c>
      <c r="E930" t="s" s="14">
        <v>920</v>
      </c>
      <c r="F930" s="18">
        <v>0.6166666666666667</v>
      </c>
      <c r="G930" s="18">
        <v>0.62</v>
      </c>
      <c r="H930" s="21">
        <v>0.695</v>
      </c>
      <c r="I930" s="16">
        <f>F930*12</f>
        <v>7.4</v>
      </c>
      <c r="J930" t="s" s="11">
        <v>30</v>
      </c>
      <c r="K930" t="s" s="12">
        <v>529</v>
      </c>
      <c r="L930" t="s" s="12">
        <v>529</v>
      </c>
      <c r="M930" t="s" s="12">
        <v>42</v>
      </c>
    </row>
    <row r="931" ht="15" customHeight="1">
      <c r="A931" s="10">
        <v>930</v>
      </c>
      <c r="B931" t="s" s="11">
        <v>921</v>
      </c>
      <c r="C931" t="s" s="12">
        <v>922</v>
      </c>
      <c r="D931" s="13">
        <v>617950410065</v>
      </c>
      <c r="E931" t="s" s="14">
        <v>920</v>
      </c>
      <c r="F931" s="18">
        <v>0.6166666666666667</v>
      </c>
      <c r="G931" s="18">
        <v>0.62</v>
      </c>
      <c r="H931" s="21">
        <v>0.695</v>
      </c>
      <c r="I931" s="16">
        <f>F931*12</f>
        <v>7.4</v>
      </c>
      <c r="J931" t="s" s="11">
        <v>30</v>
      </c>
      <c r="K931" t="s" s="12">
        <v>529</v>
      </c>
      <c r="L931" t="s" s="12">
        <v>529</v>
      </c>
      <c r="M931" t="s" s="12">
        <v>42</v>
      </c>
    </row>
    <row r="932" ht="15" customHeight="1">
      <c r="A932" s="10">
        <v>931</v>
      </c>
      <c r="B932" t="s" s="11">
        <v>923</v>
      </c>
      <c r="C932" t="s" s="12">
        <v>924</v>
      </c>
      <c r="D932" s="13">
        <v>617950410072</v>
      </c>
      <c r="E932" t="s" s="14">
        <v>920</v>
      </c>
      <c r="F932" s="18">
        <v>0.6166666666666667</v>
      </c>
      <c r="G932" s="18">
        <v>0.62</v>
      </c>
      <c r="H932" s="21">
        <v>0.695</v>
      </c>
      <c r="I932" s="16">
        <f>F932*12</f>
        <v>7.4</v>
      </c>
      <c r="J932" t="s" s="11">
        <v>30</v>
      </c>
      <c r="K932" t="s" s="12">
        <v>529</v>
      </c>
      <c r="L932" t="s" s="12">
        <v>529</v>
      </c>
      <c r="M932" t="s" s="12">
        <v>42</v>
      </c>
    </row>
    <row r="933" ht="15" customHeight="1">
      <c r="A933" s="10">
        <v>932</v>
      </c>
      <c r="B933" t="s" s="11">
        <v>925</v>
      </c>
      <c r="C933" t="s" s="12">
        <v>926</v>
      </c>
      <c r="D933" s="13">
        <v>617950410058</v>
      </c>
      <c r="E933" t="s" s="14">
        <v>920</v>
      </c>
      <c r="F933" s="18">
        <v>0.6166666666666667</v>
      </c>
      <c r="G933" s="18">
        <v>0.62</v>
      </c>
      <c r="H933" s="21">
        <v>0.695</v>
      </c>
      <c r="I933" s="16">
        <f>F933*12</f>
        <v>7.4</v>
      </c>
      <c r="J933" t="s" s="11">
        <v>30</v>
      </c>
      <c r="K933" t="s" s="12">
        <v>529</v>
      </c>
      <c r="L933" t="s" s="12">
        <v>529</v>
      </c>
      <c r="M933" t="s" s="12">
        <v>42</v>
      </c>
    </row>
    <row r="934" ht="15" customHeight="1">
      <c r="A934" s="10">
        <v>933</v>
      </c>
      <c r="B934" t="s" s="11">
        <v>927</v>
      </c>
      <c r="C934" t="s" s="12">
        <v>928</v>
      </c>
      <c r="D934" s="13">
        <v>617950410010</v>
      </c>
      <c r="E934" t="s" s="14">
        <v>920</v>
      </c>
      <c r="F934" s="18">
        <v>0.6166666666666667</v>
      </c>
      <c r="G934" s="18">
        <v>0.62</v>
      </c>
      <c r="H934" s="21">
        <v>0.695</v>
      </c>
      <c r="I934" s="16">
        <f>F934*12</f>
        <v>7.4</v>
      </c>
      <c r="J934" t="s" s="11">
        <v>30</v>
      </c>
      <c r="K934" t="s" s="12">
        <v>529</v>
      </c>
      <c r="L934" t="s" s="12">
        <v>529</v>
      </c>
      <c r="M934" t="s" s="12">
        <v>42</v>
      </c>
    </row>
    <row r="935" ht="15" customHeight="1">
      <c r="A935" s="10">
        <v>934</v>
      </c>
      <c r="B935" t="s" s="11">
        <v>929</v>
      </c>
      <c r="C935" t="s" s="12">
        <v>930</v>
      </c>
      <c r="D935" s="13">
        <v>617950410041</v>
      </c>
      <c r="E935" t="s" s="14">
        <v>920</v>
      </c>
      <c r="F935" s="18">
        <v>0.6166666666666667</v>
      </c>
      <c r="G935" s="18">
        <v>0.62</v>
      </c>
      <c r="H935" s="21">
        <v>0.695</v>
      </c>
      <c r="I935" s="16">
        <f>F935*12</f>
        <v>7.4</v>
      </c>
      <c r="J935" t="s" s="11">
        <v>30</v>
      </c>
      <c r="K935" t="s" s="12">
        <v>529</v>
      </c>
      <c r="L935" t="s" s="12">
        <v>529</v>
      </c>
      <c r="M935" t="s" s="12">
        <v>42</v>
      </c>
    </row>
    <row r="936" ht="15" customHeight="1">
      <c r="A936" s="10">
        <v>935</v>
      </c>
      <c r="B936" t="s" s="11">
        <v>931</v>
      </c>
      <c r="C936" t="s" s="12">
        <v>932</v>
      </c>
      <c r="D936" s="13">
        <v>617950410034</v>
      </c>
      <c r="E936" t="s" s="14">
        <v>920</v>
      </c>
      <c r="F936" s="18">
        <v>0.6166666666666667</v>
      </c>
      <c r="G936" s="18">
        <v>0.62</v>
      </c>
      <c r="H936" s="21">
        <v>0.695</v>
      </c>
      <c r="I936" s="16">
        <f>F936*12</f>
        <v>7.4</v>
      </c>
      <c r="J936" t="s" s="11">
        <v>30</v>
      </c>
      <c r="K936" t="s" s="12">
        <v>529</v>
      </c>
      <c r="L936" t="s" s="12">
        <v>529</v>
      </c>
      <c r="M936" t="s" s="12">
        <v>42</v>
      </c>
    </row>
    <row r="937" ht="15" customHeight="1">
      <c r="A937" s="10">
        <v>936</v>
      </c>
      <c r="B937" t="s" s="11">
        <v>933</v>
      </c>
      <c r="C937" t="s" s="12">
        <v>934</v>
      </c>
      <c r="D937" s="13">
        <v>617950410218</v>
      </c>
      <c r="E937" t="s" s="14">
        <v>935</v>
      </c>
      <c r="F937" s="18"/>
      <c r="G937" s="18"/>
      <c r="H937" s="21"/>
      <c r="I937" s="16"/>
      <c r="J937" t="s" s="11">
        <v>30</v>
      </c>
      <c r="K937" t="s" s="12">
        <v>529</v>
      </c>
      <c r="L937" t="s" s="12">
        <v>529</v>
      </c>
      <c r="M937" t="s" s="12">
        <v>42</v>
      </c>
    </row>
    <row r="938" ht="15" customHeight="1">
      <c r="A938" s="10">
        <v>937</v>
      </c>
      <c r="B938" t="s" s="11">
        <v>936</v>
      </c>
      <c r="C938" t="s" s="12">
        <v>937</v>
      </c>
      <c r="D938" s="13">
        <v>617950410317</v>
      </c>
      <c r="E938" t="s" s="14">
        <v>935</v>
      </c>
      <c r="F938" s="18"/>
      <c r="G938" s="18"/>
      <c r="H938" s="21"/>
      <c r="I938" s="16"/>
      <c r="J938" t="s" s="11">
        <v>30</v>
      </c>
      <c r="K938" t="s" s="12">
        <v>529</v>
      </c>
      <c r="L938" t="s" s="12">
        <v>529</v>
      </c>
      <c r="M938" t="s" s="12">
        <v>42</v>
      </c>
    </row>
    <row r="939" ht="15" customHeight="1">
      <c r="A939" s="10">
        <v>938</v>
      </c>
      <c r="B939" t="s" s="11">
        <v>938</v>
      </c>
      <c r="C939" t="s" s="12">
        <v>939</v>
      </c>
      <c r="D939" s="13">
        <v>617950410195</v>
      </c>
      <c r="E939" t="s" s="14">
        <v>935</v>
      </c>
      <c r="F939" s="18"/>
      <c r="G939" s="18"/>
      <c r="H939" s="21"/>
      <c r="I939" s="16"/>
      <c r="J939" t="s" s="11">
        <v>30</v>
      </c>
      <c r="K939" t="s" s="12">
        <v>529</v>
      </c>
      <c r="L939" t="s" s="12">
        <v>529</v>
      </c>
      <c r="M939" t="s" s="12">
        <v>42</v>
      </c>
    </row>
    <row r="940" ht="15" customHeight="1">
      <c r="A940" s="10">
        <v>939</v>
      </c>
      <c r="B940" t="s" s="11">
        <v>940</v>
      </c>
      <c r="C940" t="s" s="12">
        <v>941</v>
      </c>
      <c r="D940" s="13">
        <v>617950410270</v>
      </c>
      <c r="E940" t="s" s="14">
        <v>935</v>
      </c>
      <c r="F940" s="18"/>
      <c r="G940" s="18"/>
      <c r="H940" s="21"/>
      <c r="I940" s="16"/>
      <c r="J940" t="s" s="11">
        <v>30</v>
      </c>
      <c r="K940" t="s" s="12">
        <v>529</v>
      </c>
      <c r="L940" t="s" s="12">
        <v>529</v>
      </c>
      <c r="M940" t="s" s="12">
        <v>42</v>
      </c>
    </row>
    <row r="941" ht="15" customHeight="1">
      <c r="A941" s="10">
        <v>940</v>
      </c>
      <c r="B941" t="s" s="11">
        <v>942</v>
      </c>
      <c r="C941" t="s" s="12">
        <v>943</v>
      </c>
      <c r="D941" s="13">
        <v>617950410232</v>
      </c>
      <c r="E941" t="s" s="14">
        <v>935</v>
      </c>
      <c r="F941" s="18"/>
      <c r="G941" s="18"/>
      <c r="H941" s="21"/>
      <c r="I941" s="16"/>
      <c r="J941" t="s" s="11">
        <v>30</v>
      </c>
      <c r="K941" t="s" s="12">
        <v>529</v>
      </c>
      <c r="L941" t="s" s="12">
        <v>529</v>
      </c>
      <c r="M941" t="s" s="12">
        <v>42</v>
      </c>
    </row>
    <row r="942" ht="15" customHeight="1">
      <c r="A942" s="10">
        <v>941</v>
      </c>
      <c r="B942" t="s" s="11">
        <v>944</v>
      </c>
      <c r="C942" t="s" s="12">
        <v>945</v>
      </c>
      <c r="D942" s="13">
        <v>617950410294</v>
      </c>
      <c r="E942" t="s" s="14">
        <v>935</v>
      </c>
      <c r="F942" s="18"/>
      <c r="G942" s="18"/>
      <c r="H942" s="21"/>
      <c r="I942" s="16"/>
      <c r="J942" t="s" s="11">
        <v>30</v>
      </c>
      <c r="K942" t="s" s="12">
        <v>529</v>
      </c>
      <c r="L942" t="s" s="12">
        <v>529</v>
      </c>
      <c r="M942" t="s" s="12">
        <v>42</v>
      </c>
    </row>
    <row r="943" ht="15" customHeight="1">
      <c r="A943" s="10">
        <v>942</v>
      </c>
      <c r="B943" t="s" s="11">
        <v>946</v>
      </c>
      <c r="C943" t="s" s="12">
        <v>947</v>
      </c>
      <c r="D943" s="13">
        <v>617950510031</v>
      </c>
      <c r="E943" t="s" s="14">
        <v>920</v>
      </c>
      <c r="F943" s="18">
        <v>0.8479166666666668</v>
      </c>
      <c r="G943" s="18">
        <v>0.85</v>
      </c>
      <c r="H943" s="21">
        <v>0.95</v>
      </c>
      <c r="I943" s="16">
        <f>F943*12</f>
        <v>10.175</v>
      </c>
      <c r="J943" t="s" s="11">
        <v>30</v>
      </c>
      <c r="K943" t="s" s="12">
        <v>529</v>
      </c>
      <c r="L943" t="s" s="12">
        <v>948</v>
      </c>
      <c r="M943" t="s" s="12">
        <v>42</v>
      </c>
    </row>
    <row r="944" ht="15" customHeight="1">
      <c r="A944" s="10">
        <v>943</v>
      </c>
      <c r="B944" t="s" s="11">
        <v>949</v>
      </c>
      <c r="C944" t="s" s="12">
        <v>950</v>
      </c>
      <c r="D944" s="13">
        <v>617950510062</v>
      </c>
      <c r="E944" t="s" s="14">
        <v>920</v>
      </c>
      <c r="F944" s="18">
        <v>0.8479166666666668</v>
      </c>
      <c r="G944" s="18">
        <v>0.85</v>
      </c>
      <c r="H944" s="21">
        <v>0.95</v>
      </c>
      <c r="I944" s="16">
        <f>F944*12</f>
        <v>10.175</v>
      </c>
      <c r="J944" t="s" s="11">
        <v>30</v>
      </c>
      <c r="K944" t="s" s="12">
        <v>529</v>
      </c>
      <c r="L944" t="s" s="12">
        <v>948</v>
      </c>
      <c r="M944" t="s" s="12">
        <v>42</v>
      </c>
    </row>
    <row r="945" ht="15" customHeight="1">
      <c r="A945" s="10">
        <v>944</v>
      </c>
      <c r="B945" t="s" s="11">
        <v>951</v>
      </c>
      <c r="C945" t="s" s="12">
        <v>952</v>
      </c>
      <c r="D945" s="13">
        <v>617950510055</v>
      </c>
      <c r="E945" t="s" s="14">
        <v>920</v>
      </c>
      <c r="F945" s="18">
        <v>0.8479166666666668</v>
      </c>
      <c r="G945" s="18">
        <v>0.85</v>
      </c>
      <c r="H945" s="21">
        <v>0.95</v>
      </c>
      <c r="I945" s="16">
        <f>F945*12</f>
        <v>10.175</v>
      </c>
      <c r="J945" t="s" s="11">
        <v>30</v>
      </c>
      <c r="K945" t="s" s="12">
        <v>529</v>
      </c>
      <c r="L945" t="s" s="12">
        <v>948</v>
      </c>
      <c r="M945" t="s" s="12">
        <v>42</v>
      </c>
    </row>
    <row r="946" ht="15" customHeight="1">
      <c r="A946" s="10">
        <v>945</v>
      </c>
      <c r="B946" t="s" s="11">
        <v>953</v>
      </c>
      <c r="C946" t="s" s="12">
        <v>954</v>
      </c>
      <c r="D946" s="13">
        <v>617950510321</v>
      </c>
      <c r="E946" t="s" s="14">
        <v>920</v>
      </c>
      <c r="F946" s="18">
        <v>0.8479166666666668</v>
      </c>
      <c r="G946" s="18">
        <v>0.85</v>
      </c>
      <c r="H946" s="21">
        <v>0.95</v>
      </c>
      <c r="I946" s="16">
        <f>F946*12</f>
        <v>10.175</v>
      </c>
      <c r="J946" t="s" s="11">
        <v>30</v>
      </c>
      <c r="K946" t="s" s="12">
        <v>529</v>
      </c>
      <c r="L946" t="s" s="12">
        <v>948</v>
      </c>
      <c r="M946" t="s" s="12">
        <v>42</v>
      </c>
    </row>
    <row r="947" ht="15" customHeight="1">
      <c r="A947" s="10">
        <v>946</v>
      </c>
      <c r="B947" t="s" s="11">
        <v>955</v>
      </c>
      <c r="C947" t="s" s="12">
        <v>956</v>
      </c>
      <c r="D947" s="13">
        <v>617950510017</v>
      </c>
      <c r="E947" t="s" s="14">
        <v>920</v>
      </c>
      <c r="F947" s="18">
        <v>0.8479166666666668</v>
      </c>
      <c r="G947" s="18">
        <v>0.85</v>
      </c>
      <c r="H947" s="21">
        <v>0.95</v>
      </c>
      <c r="I947" s="16">
        <f>F947*12</f>
        <v>10.175</v>
      </c>
      <c r="J947" t="s" s="11">
        <v>30</v>
      </c>
      <c r="K947" t="s" s="12">
        <v>529</v>
      </c>
      <c r="L947" t="s" s="12">
        <v>948</v>
      </c>
      <c r="M947" t="s" s="12">
        <v>42</v>
      </c>
    </row>
    <row r="948" ht="15" customHeight="1">
      <c r="A948" s="10">
        <v>947</v>
      </c>
      <c r="B948" t="s" s="11">
        <v>957</v>
      </c>
      <c r="C948" t="s" s="12">
        <v>958</v>
      </c>
      <c r="D948" s="13">
        <v>617950510024</v>
      </c>
      <c r="E948" t="s" s="14">
        <v>920</v>
      </c>
      <c r="F948" s="18">
        <v>0.8479166666666668</v>
      </c>
      <c r="G948" s="18">
        <v>0.85</v>
      </c>
      <c r="H948" s="21">
        <v>0.95</v>
      </c>
      <c r="I948" s="16">
        <f>F948*12</f>
        <v>10.175</v>
      </c>
      <c r="J948" t="s" s="11">
        <v>30</v>
      </c>
      <c r="K948" t="s" s="12">
        <v>529</v>
      </c>
      <c r="L948" t="s" s="12">
        <v>948</v>
      </c>
      <c r="M948" t="s" s="12">
        <v>42</v>
      </c>
    </row>
    <row r="949" ht="15" customHeight="1">
      <c r="A949" s="10">
        <v>948</v>
      </c>
      <c r="B949" t="s" s="11">
        <v>959</v>
      </c>
      <c r="C949" t="s" s="12">
        <v>960</v>
      </c>
      <c r="D949" s="13">
        <v>617950510246</v>
      </c>
      <c r="E949" t="s" s="14">
        <v>961</v>
      </c>
      <c r="F949" s="18">
        <v>0.70375</v>
      </c>
      <c r="G949" s="18">
        <v>0.71</v>
      </c>
      <c r="H949" s="21">
        <v>0.79</v>
      </c>
      <c r="I949" s="16">
        <f>F949*12</f>
        <v>8.445</v>
      </c>
      <c r="J949" t="s" s="11">
        <v>30</v>
      </c>
      <c r="K949" t="s" s="12">
        <v>529</v>
      </c>
      <c r="L949" t="s" s="12">
        <v>529</v>
      </c>
      <c r="M949" t="s" s="12">
        <v>42</v>
      </c>
    </row>
    <row r="950" ht="15" customHeight="1">
      <c r="A950" s="10">
        <v>949</v>
      </c>
      <c r="B950" t="s" s="11">
        <v>962</v>
      </c>
      <c r="C950" t="s" s="12">
        <v>963</v>
      </c>
      <c r="D950" s="13">
        <v>617950510307</v>
      </c>
      <c r="E950" t="s" s="14">
        <v>961</v>
      </c>
      <c r="F950" s="18">
        <v>0.70375</v>
      </c>
      <c r="G950" s="18">
        <v>0.71</v>
      </c>
      <c r="H950" s="21">
        <v>0.79</v>
      </c>
      <c r="I950" s="16">
        <f>F950*12</f>
        <v>8.445</v>
      </c>
      <c r="J950" t="s" s="11">
        <v>30</v>
      </c>
      <c r="K950" t="s" s="12">
        <v>529</v>
      </c>
      <c r="L950" t="s" s="12">
        <v>529</v>
      </c>
      <c r="M950" t="s" s="12">
        <v>42</v>
      </c>
    </row>
    <row r="951" ht="15" customHeight="1">
      <c r="A951" s="10">
        <v>950</v>
      </c>
      <c r="B951" t="s" s="11">
        <v>964</v>
      </c>
      <c r="C951" t="s" s="12">
        <v>965</v>
      </c>
      <c r="D951" s="13">
        <v>617950510260</v>
      </c>
      <c r="E951" t="s" s="14">
        <v>961</v>
      </c>
      <c r="F951" s="18">
        <v>0.70375</v>
      </c>
      <c r="G951" s="18">
        <v>0.71</v>
      </c>
      <c r="H951" s="21">
        <v>0.79</v>
      </c>
      <c r="I951" s="16">
        <f>F951*12</f>
        <v>8.445</v>
      </c>
      <c r="J951" t="s" s="11">
        <v>30</v>
      </c>
      <c r="K951" t="s" s="12">
        <v>529</v>
      </c>
      <c r="L951" t="s" s="12">
        <v>529</v>
      </c>
      <c r="M951" t="s" s="12">
        <v>42</v>
      </c>
    </row>
    <row r="952" ht="15" customHeight="1">
      <c r="A952" s="10">
        <v>951</v>
      </c>
      <c r="B952" t="s" s="11">
        <v>966</v>
      </c>
      <c r="C952" t="s" s="12">
        <v>967</v>
      </c>
      <c r="D952" s="13">
        <v>617950510284</v>
      </c>
      <c r="E952" t="s" s="14">
        <v>961</v>
      </c>
      <c r="F952" s="18">
        <v>0.70375</v>
      </c>
      <c r="G952" s="18">
        <v>0.71</v>
      </c>
      <c r="H952" s="21">
        <v>0.79</v>
      </c>
      <c r="I952" s="16">
        <f>F952*12</f>
        <v>8.445</v>
      </c>
      <c r="J952" t="s" s="11">
        <v>30</v>
      </c>
      <c r="K952" t="s" s="12">
        <v>529</v>
      </c>
      <c r="L952" t="s" s="12">
        <v>529</v>
      </c>
      <c r="M952" t="s" s="12">
        <v>42</v>
      </c>
    </row>
    <row r="953" ht="15" customHeight="1">
      <c r="A953" s="10">
        <v>952</v>
      </c>
      <c r="B953" t="s" s="11">
        <v>968</v>
      </c>
      <c r="C953" t="s" s="12">
        <v>969</v>
      </c>
      <c r="D953" s="13"/>
      <c r="E953" t="s" s="14">
        <v>961</v>
      </c>
      <c r="F953" s="18"/>
      <c r="G953" s="18"/>
      <c r="H953" s="21"/>
      <c r="I953" s="16"/>
      <c r="J953" s="20"/>
      <c r="K953" t="s" s="11">
        <v>514</v>
      </c>
      <c r="L953" t="s" s="11">
        <v>604</v>
      </c>
      <c r="M953" t="s" s="12">
        <v>42</v>
      </c>
    </row>
    <row r="954" ht="15" customHeight="1">
      <c r="A954" s="10">
        <v>953</v>
      </c>
      <c r="B954" t="s" s="11">
        <v>970</v>
      </c>
      <c r="C954" t="s" s="12">
        <v>971</v>
      </c>
      <c r="D954" s="13">
        <v>617950600039</v>
      </c>
      <c r="E954" t="s" s="14">
        <v>961</v>
      </c>
      <c r="F954" s="18"/>
      <c r="G954" s="18"/>
      <c r="H954" s="21"/>
      <c r="I954" s="16"/>
      <c r="J954" t="s" s="11">
        <v>30</v>
      </c>
      <c r="K954" t="s" s="11">
        <v>514</v>
      </c>
      <c r="L954" t="s" s="11">
        <v>604</v>
      </c>
      <c r="M954" t="s" s="12">
        <v>42</v>
      </c>
    </row>
    <row r="955" ht="15" customHeight="1">
      <c r="A955" s="10">
        <v>954</v>
      </c>
      <c r="B955" t="s" s="11">
        <v>972</v>
      </c>
      <c r="C955" t="s" s="12">
        <v>973</v>
      </c>
      <c r="D955" s="13">
        <v>617950600305</v>
      </c>
      <c r="E955" t="s" s="14">
        <v>974</v>
      </c>
      <c r="F955" s="18"/>
      <c r="G955" s="18"/>
      <c r="H955" s="21"/>
      <c r="I955" s="16"/>
      <c r="J955" t="s" s="11">
        <v>30</v>
      </c>
      <c r="K955" t="s" s="11">
        <v>514</v>
      </c>
      <c r="L955" t="s" s="11">
        <v>604</v>
      </c>
      <c r="M955" t="s" s="12">
        <v>42</v>
      </c>
    </row>
    <row r="956" ht="15" customHeight="1">
      <c r="A956" s="10">
        <v>955</v>
      </c>
      <c r="B956" t="s" s="11">
        <v>975</v>
      </c>
      <c r="C956" t="s" s="12">
        <v>976</v>
      </c>
      <c r="D956" s="13">
        <v>617950600046</v>
      </c>
      <c r="E956" t="s" s="14">
        <v>977</v>
      </c>
      <c r="F956" s="18">
        <v>0.5770833333333333</v>
      </c>
      <c r="G956" s="18">
        <v>0.58</v>
      </c>
      <c r="H956" s="21">
        <v>0.65</v>
      </c>
      <c r="I956" s="16">
        <f>F956*12</f>
        <v>6.924999999999999</v>
      </c>
      <c r="J956" t="s" s="11">
        <v>30</v>
      </c>
      <c r="K956" t="s" s="12">
        <v>514</v>
      </c>
      <c r="L956" t="s" s="12">
        <v>978</v>
      </c>
      <c r="M956" t="s" s="12">
        <v>42</v>
      </c>
    </row>
    <row r="957" ht="15" customHeight="1">
      <c r="A957" s="10">
        <v>956</v>
      </c>
      <c r="B957" t="s" s="11">
        <v>979</v>
      </c>
      <c r="C957" t="s" s="12">
        <v>980</v>
      </c>
      <c r="D957" s="13">
        <v>617950600053</v>
      </c>
      <c r="E957" t="s" s="14">
        <v>981</v>
      </c>
      <c r="F957" s="18">
        <v>0.7458333333333332</v>
      </c>
      <c r="G957" s="18">
        <v>0.75</v>
      </c>
      <c r="H957" s="21">
        <v>0.84</v>
      </c>
      <c r="I957" s="16">
        <f>F957*12</f>
        <v>8.949999999999999</v>
      </c>
      <c r="J957" t="s" s="11">
        <v>30</v>
      </c>
      <c r="K957" t="s" s="12">
        <v>514</v>
      </c>
      <c r="L957" t="s" s="12">
        <v>978</v>
      </c>
      <c r="M957" t="s" s="12">
        <v>42</v>
      </c>
    </row>
    <row r="958" ht="15" customHeight="1">
      <c r="A958" s="10">
        <v>957</v>
      </c>
      <c r="B958" t="s" s="11">
        <v>982</v>
      </c>
      <c r="C958" t="s" s="12">
        <v>983</v>
      </c>
      <c r="D958" s="13">
        <v>617950600060</v>
      </c>
      <c r="E958" t="s" s="14">
        <v>984</v>
      </c>
      <c r="F958" s="18">
        <v>0.9495833333333333</v>
      </c>
      <c r="G958" s="18">
        <v>0.95</v>
      </c>
      <c r="H958" s="21">
        <v>1.065</v>
      </c>
      <c r="I958" s="16">
        <f>F958*12</f>
        <v>11.395</v>
      </c>
      <c r="J958" t="s" s="11">
        <v>30</v>
      </c>
      <c r="K958" t="s" s="12">
        <v>514</v>
      </c>
      <c r="L958" t="s" s="12">
        <v>978</v>
      </c>
      <c r="M958" t="s" s="12">
        <v>42</v>
      </c>
    </row>
    <row r="959" ht="15" customHeight="1">
      <c r="A959" s="10">
        <v>958</v>
      </c>
      <c r="B959" t="s" s="11">
        <v>607</v>
      </c>
      <c r="C959" t="s" s="12">
        <v>608</v>
      </c>
      <c r="D959" s="13">
        <v>617950130888</v>
      </c>
      <c r="E959" t="s" s="14">
        <v>985</v>
      </c>
      <c r="F959" s="18">
        <v>0.108</v>
      </c>
      <c r="G959" s="18">
        <v>0.11</v>
      </c>
      <c r="H959" s="21">
        <v>0.12</v>
      </c>
      <c r="I959" s="16">
        <f>F959*36</f>
        <v>3.888</v>
      </c>
      <c r="J959" t="s" s="11">
        <v>30</v>
      </c>
      <c r="K959" t="s" s="12">
        <v>538</v>
      </c>
      <c r="L959" t="s" s="12">
        <v>607</v>
      </c>
      <c r="M959" t="s" s="12">
        <v>42</v>
      </c>
    </row>
    <row r="960" ht="15" customHeight="1">
      <c r="A960" s="10">
        <v>959</v>
      </c>
      <c r="B960" t="s" s="11">
        <v>607</v>
      </c>
      <c r="C960" t="s" s="12">
        <v>608</v>
      </c>
      <c r="D960" s="13">
        <v>617950131762</v>
      </c>
      <c r="E960" t="s" s="14">
        <v>986</v>
      </c>
      <c r="F960" s="18">
        <v>0.2010416666666667</v>
      </c>
      <c r="G960" s="18">
        <v>0.205</v>
      </c>
      <c r="H960" s="21">
        <v>0.225</v>
      </c>
      <c r="I960" s="16">
        <f>F960*24</f>
        <v>4.825000000000001</v>
      </c>
      <c r="J960" t="s" s="11">
        <v>30</v>
      </c>
      <c r="K960" t="s" s="12">
        <v>538</v>
      </c>
      <c r="L960" t="s" s="12">
        <v>607</v>
      </c>
      <c r="M960" t="s" s="12">
        <v>42</v>
      </c>
    </row>
    <row r="961" ht="15" customHeight="1">
      <c r="A961" s="10">
        <v>960</v>
      </c>
      <c r="B961" t="s" s="11">
        <v>607</v>
      </c>
      <c r="C961" t="s" s="12">
        <v>608</v>
      </c>
      <c r="D961" s="13">
        <v>617950131601</v>
      </c>
      <c r="E961" t="s" s="14">
        <v>987</v>
      </c>
      <c r="F961" s="18">
        <v>0.3758333333333333</v>
      </c>
      <c r="G961" s="18">
        <v>0.38</v>
      </c>
      <c r="H961" s="21">
        <v>0.42</v>
      </c>
      <c r="I961" s="16">
        <f>F961*12</f>
        <v>4.51</v>
      </c>
      <c r="J961" t="s" s="11">
        <v>30</v>
      </c>
      <c r="K961" t="s" s="12">
        <v>538</v>
      </c>
      <c r="L961" t="s" s="12">
        <v>607</v>
      </c>
      <c r="M961" t="s" s="12">
        <v>42</v>
      </c>
    </row>
    <row r="962" ht="15" customHeight="1">
      <c r="A962" s="10">
        <v>961</v>
      </c>
      <c r="B962" t="s" s="11">
        <v>988</v>
      </c>
      <c r="C962" t="s" s="12">
        <v>989</v>
      </c>
      <c r="D962" s="19">
        <v>617950600589</v>
      </c>
      <c r="E962" t="s" s="14">
        <v>990</v>
      </c>
      <c r="F962" s="10">
        <v>0.364</v>
      </c>
      <c r="G962" s="10">
        <v>0.365</v>
      </c>
      <c r="H962" s="21">
        <v>0.41</v>
      </c>
      <c r="I962" s="16">
        <f>F962*40</f>
        <v>14.56</v>
      </c>
      <c r="J962" t="s" s="11">
        <v>30</v>
      </c>
      <c r="K962" t="s" s="11">
        <v>538</v>
      </c>
      <c r="L962" t="s" s="11">
        <v>991</v>
      </c>
      <c r="M962" t="s" s="12">
        <v>42</v>
      </c>
    </row>
    <row r="963" ht="15" customHeight="1">
      <c r="A963" s="10">
        <v>962</v>
      </c>
      <c r="B963" t="s" s="11">
        <v>992</v>
      </c>
      <c r="C963" t="s" s="12">
        <v>993</v>
      </c>
      <c r="D963" s="13">
        <v>617950600565</v>
      </c>
      <c r="E963" t="s" s="14">
        <v>994</v>
      </c>
      <c r="F963" s="18">
        <v>0.6108333333333333</v>
      </c>
      <c r="G963" s="18">
        <v>0.615</v>
      </c>
      <c r="H963" s="21">
        <v>0.68</v>
      </c>
      <c r="I963" s="16">
        <f>F963*12</f>
        <v>7.33</v>
      </c>
      <c r="J963" t="s" s="11">
        <v>30</v>
      </c>
      <c r="K963" t="s" s="12">
        <v>538</v>
      </c>
      <c r="L963" t="s" s="12">
        <v>995</v>
      </c>
      <c r="M963" t="s" s="12">
        <v>42</v>
      </c>
    </row>
    <row r="964" ht="15" customHeight="1">
      <c r="A964" s="10">
        <v>963</v>
      </c>
      <c r="B964" t="s" s="11">
        <v>996</v>
      </c>
      <c r="C964" t="s" s="12">
        <v>997</v>
      </c>
      <c r="D964" s="13">
        <v>617950600541</v>
      </c>
      <c r="E964" t="s" s="14">
        <v>994</v>
      </c>
      <c r="F964" s="18">
        <v>0.6108333333333333</v>
      </c>
      <c r="G964" s="18">
        <v>0.615</v>
      </c>
      <c r="H964" s="21">
        <v>0.6899999999999999</v>
      </c>
      <c r="I964" s="16">
        <f>F964*12</f>
        <v>7.33</v>
      </c>
      <c r="J964" t="s" s="11">
        <v>30</v>
      </c>
      <c r="K964" t="s" s="12">
        <v>538</v>
      </c>
      <c r="L964" t="s" s="12">
        <v>995</v>
      </c>
      <c r="M964" t="s" s="12">
        <v>42</v>
      </c>
    </row>
    <row r="965" ht="15" customHeight="1">
      <c r="A965" s="10">
        <v>964</v>
      </c>
      <c r="B965" t="s" s="11">
        <v>995</v>
      </c>
      <c r="C965" t="s" s="12">
        <v>644</v>
      </c>
      <c r="D965" s="13">
        <v>617950600220</v>
      </c>
      <c r="E965" t="s" s="14">
        <v>994</v>
      </c>
      <c r="F965" s="18">
        <v>0.525</v>
      </c>
      <c r="G965" s="18">
        <v>0.525</v>
      </c>
      <c r="H965" s="21">
        <v>0.59</v>
      </c>
      <c r="I965" s="16">
        <f>F965*12</f>
        <v>6.300000000000001</v>
      </c>
      <c r="J965" t="s" s="11">
        <v>30</v>
      </c>
      <c r="K965" t="s" s="12">
        <v>538</v>
      </c>
      <c r="L965" t="s" s="12">
        <v>995</v>
      </c>
      <c r="M965" t="s" s="12">
        <v>42</v>
      </c>
    </row>
    <row r="966" ht="15" customHeight="1">
      <c r="A966" s="10">
        <v>965</v>
      </c>
      <c r="B966" t="s" s="11">
        <v>998</v>
      </c>
      <c r="C966" t="s" s="12">
        <v>999</v>
      </c>
      <c r="D966" s="13">
        <v>617950600527</v>
      </c>
      <c r="E966" t="s" s="14">
        <v>994</v>
      </c>
      <c r="F966" s="18">
        <v>0.5525</v>
      </c>
      <c r="G966" s="18">
        <v>0.555</v>
      </c>
      <c r="H966" s="21">
        <v>0.62</v>
      </c>
      <c r="I966" s="16">
        <f>F966*12</f>
        <v>6.63</v>
      </c>
      <c r="J966" t="s" s="11">
        <v>30</v>
      </c>
      <c r="K966" t="s" s="12">
        <v>538</v>
      </c>
      <c r="L966" t="s" s="12">
        <v>1000</v>
      </c>
      <c r="M966" t="s" s="12">
        <v>42</v>
      </c>
    </row>
    <row r="967" ht="15" customHeight="1">
      <c r="A967" s="10">
        <v>966</v>
      </c>
      <c r="B967" t="s" s="11">
        <v>1001</v>
      </c>
      <c r="C967" t="s" s="12">
        <v>1002</v>
      </c>
      <c r="D967" s="13">
        <v>617950600503</v>
      </c>
      <c r="E967" t="s" s="14">
        <v>994</v>
      </c>
      <c r="F967" s="18">
        <v>0.5525</v>
      </c>
      <c r="G967" s="18">
        <v>0.555</v>
      </c>
      <c r="H967" s="21">
        <v>0.62</v>
      </c>
      <c r="I967" s="16">
        <f>F967*12</f>
        <v>6.63</v>
      </c>
      <c r="J967" t="s" s="11">
        <v>30</v>
      </c>
      <c r="K967" t="s" s="12">
        <v>538</v>
      </c>
      <c r="L967" t="s" s="12">
        <v>1000</v>
      </c>
      <c r="M967" t="s" s="12">
        <v>42</v>
      </c>
    </row>
    <row r="968" ht="15" customHeight="1">
      <c r="A968" s="10">
        <v>967</v>
      </c>
      <c r="B968" t="s" s="11">
        <v>1000</v>
      </c>
      <c r="C968" t="s" s="12">
        <v>641</v>
      </c>
      <c r="D968" s="13">
        <v>617950600244</v>
      </c>
      <c r="E968" t="s" s="14">
        <v>994</v>
      </c>
      <c r="F968" s="18">
        <v>0.45375</v>
      </c>
      <c r="G968" s="18">
        <v>0.455</v>
      </c>
      <c r="H968" s="21">
        <v>0.51</v>
      </c>
      <c r="I968" s="16">
        <f>F968*12</f>
        <v>5.445</v>
      </c>
      <c r="J968" t="s" s="11">
        <v>30</v>
      </c>
      <c r="K968" t="s" s="12">
        <v>538</v>
      </c>
      <c r="L968" t="s" s="12">
        <v>1000</v>
      </c>
      <c r="M968" t="s" s="12">
        <v>42</v>
      </c>
    </row>
    <row r="969" ht="15" customHeight="1">
      <c r="A969" s="10">
        <v>968</v>
      </c>
      <c r="B969" t="s" s="11">
        <v>1000</v>
      </c>
      <c r="C969" t="s" s="12">
        <v>641</v>
      </c>
      <c r="D969" s="13">
        <v>617950600206</v>
      </c>
      <c r="E969" t="s" s="14">
        <v>1003</v>
      </c>
      <c r="F969" s="18">
        <v>0.8650000000000001</v>
      </c>
      <c r="G969" s="18">
        <v>0.865</v>
      </c>
      <c r="H969" s="21">
        <v>0.97</v>
      </c>
      <c r="I969" s="16">
        <f>F969*12</f>
        <v>10.38</v>
      </c>
      <c r="J969" t="s" s="11">
        <v>30</v>
      </c>
      <c r="K969" t="s" s="12">
        <v>538</v>
      </c>
      <c r="L969" t="s" s="12">
        <v>1000</v>
      </c>
      <c r="M969" t="s" s="12">
        <v>42</v>
      </c>
    </row>
    <row r="970" ht="15" customHeight="1">
      <c r="A970" s="10">
        <v>969</v>
      </c>
      <c r="B970" t="s" s="11">
        <v>1004</v>
      </c>
      <c r="C970" t="s" s="11">
        <v>1005</v>
      </c>
      <c r="D970" s="13">
        <v>617950600701</v>
      </c>
      <c r="E970" t="s" s="14">
        <v>1006</v>
      </c>
      <c r="F970" s="18">
        <v>0.151875</v>
      </c>
      <c r="G970" s="18">
        <v>0.155</v>
      </c>
      <c r="H970" s="21">
        <v>0.17</v>
      </c>
      <c r="I970" s="16">
        <f>F970*48</f>
        <v>7.290000000000001</v>
      </c>
      <c r="J970" t="s" s="11">
        <v>30</v>
      </c>
      <c r="K970" t="s" s="12">
        <v>550</v>
      </c>
      <c r="L970" t="s" s="12">
        <v>1007</v>
      </c>
      <c r="M970" t="s" s="12">
        <v>42</v>
      </c>
    </row>
    <row r="971" ht="15" customHeight="1">
      <c r="A971" s="10">
        <v>970</v>
      </c>
      <c r="B971" t="s" s="11">
        <v>1008</v>
      </c>
      <c r="C971" t="s" s="11">
        <v>1009</v>
      </c>
      <c r="D971" s="13">
        <v>617950600336</v>
      </c>
      <c r="E971" t="s" s="14">
        <v>1010</v>
      </c>
      <c r="F971" s="18">
        <v>0.2025</v>
      </c>
      <c r="G971" s="18">
        <v>0.205</v>
      </c>
      <c r="H971" s="21">
        <v>0.225</v>
      </c>
      <c r="I971" s="16">
        <f>F971*36</f>
        <v>7.290000000000001</v>
      </c>
      <c r="J971" t="s" s="11">
        <v>30</v>
      </c>
      <c r="K971" t="s" s="12">
        <v>550</v>
      </c>
      <c r="L971" t="s" s="12">
        <v>1007</v>
      </c>
      <c r="M971" t="s" s="12">
        <v>42</v>
      </c>
    </row>
    <row r="972" ht="15" customHeight="1">
      <c r="A972" s="10">
        <v>971</v>
      </c>
      <c r="B972" t="s" s="11">
        <v>1011</v>
      </c>
      <c r="C972" t="s" s="12">
        <v>1012</v>
      </c>
      <c r="D972" s="13">
        <v>617950154532</v>
      </c>
      <c r="E972" t="s" s="14">
        <v>987</v>
      </c>
      <c r="F972" s="18">
        <v>0.3279166666666667</v>
      </c>
      <c r="G972" s="18">
        <v>0.33</v>
      </c>
      <c r="H972" s="21">
        <v>0.37</v>
      </c>
      <c r="I972" s="16">
        <f>F972*12</f>
        <v>3.935</v>
      </c>
      <c r="J972" t="s" s="11">
        <v>30</v>
      </c>
      <c r="K972" t="s" s="12">
        <v>556</v>
      </c>
      <c r="L972" t="s" s="12">
        <v>556</v>
      </c>
      <c r="M972" t="s" s="12">
        <v>42</v>
      </c>
    </row>
    <row r="973" ht="15" customHeight="1">
      <c r="A973" s="10">
        <v>972</v>
      </c>
      <c r="B973" t="s" s="11">
        <v>1011</v>
      </c>
      <c r="C973" t="s" s="12">
        <v>1012</v>
      </c>
      <c r="D973" s="13">
        <v>617950154556</v>
      </c>
      <c r="E973" t="s" s="14">
        <v>1013</v>
      </c>
      <c r="F973" s="18">
        <v>1.2325</v>
      </c>
      <c r="G973" s="18">
        <v>1.235</v>
      </c>
      <c r="H973" s="21">
        <v>1.375</v>
      </c>
      <c r="I973" s="16">
        <f>F973*4</f>
        <v>4.93</v>
      </c>
      <c r="J973" t="s" s="11">
        <v>30</v>
      </c>
      <c r="K973" t="s" s="12">
        <v>556</v>
      </c>
      <c r="L973" t="s" s="12">
        <v>556</v>
      </c>
      <c r="M973" t="s" s="12">
        <v>42</v>
      </c>
    </row>
    <row r="974" ht="15" customHeight="1">
      <c r="A974" s="10">
        <v>973</v>
      </c>
      <c r="B974" t="s" s="11">
        <v>664</v>
      </c>
      <c r="C974" t="s" s="12">
        <v>1014</v>
      </c>
      <c r="D974" s="13">
        <v>617950706328</v>
      </c>
      <c r="E974" t="s" s="14">
        <v>887</v>
      </c>
      <c r="F974" s="18">
        <v>0.3410416666666667</v>
      </c>
      <c r="G974" s="18">
        <v>0.345</v>
      </c>
      <c r="H974" s="21">
        <v>0.38</v>
      </c>
      <c r="I974" s="16">
        <f>F974*24</f>
        <v>8.185</v>
      </c>
      <c r="J974" t="s" s="11">
        <v>70</v>
      </c>
      <c r="K974" t="s" s="12">
        <v>511</v>
      </c>
      <c r="L974" t="s" s="12">
        <v>511</v>
      </c>
      <c r="M974" t="s" s="12">
        <v>42</v>
      </c>
    </row>
    <row r="975" ht="15" customHeight="1">
      <c r="A975" s="10">
        <v>974</v>
      </c>
      <c r="B975" t="s" s="11">
        <v>664</v>
      </c>
      <c r="C975" t="s" s="12">
        <v>1014</v>
      </c>
      <c r="D975" s="13">
        <v>617950701460</v>
      </c>
      <c r="E975" t="s" s="14">
        <v>1015</v>
      </c>
      <c r="F975" s="18">
        <v>0.4545833333333333</v>
      </c>
      <c r="G975" s="18">
        <v>0.455</v>
      </c>
      <c r="H975" s="21">
        <v>0.51</v>
      </c>
      <c r="I975" s="16">
        <f>F975*24</f>
        <v>10.91</v>
      </c>
      <c r="J975" t="s" s="11">
        <v>70</v>
      </c>
      <c r="K975" t="s" s="12">
        <v>511</v>
      </c>
      <c r="L975" t="s" s="12">
        <v>511</v>
      </c>
      <c r="M975" t="s" s="12">
        <v>42</v>
      </c>
    </row>
    <row r="976" ht="15" customHeight="1">
      <c r="A976" s="10">
        <v>975</v>
      </c>
      <c r="B976" t="s" s="11">
        <v>649</v>
      </c>
      <c r="C976" t="s" s="12">
        <v>1016</v>
      </c>
      <c r="D976" s="13">
        <v>617950703341</v>
      </c>
      <c r="E976" t="s" s="14">
        <v>1017</v>
      </c>
      <c r="F976" s="18">
        <v>0.4589583333333334</v>
      </c>
      <c r="G976" s="18">
        <v>0.46</v>
      </c>
      <c r="H976" s="21">
        <v>0.51</v>
      </c>
      <c r="I976" s="16">
        <f>F976*24</f>
        <v>11.015</v>
      </c>
      <c r="J976" t="s" s="11">
        <v>70</v>
      </c>
      <c r="K976" t="s" s="12">
        <v>511</v>
      </c>
      <c r="L976" t="s" s="12">
        <v>511</v>
      </c>
      <c r="M976" t="s" s="12">
        <v>42</v>
      </c>
    </row>
    <row r="977" ht="15" customHeight="1">
      <c r="A977" s="10">
        <v>976</v>
      </c>
      <c r="B977" t="s" s="11">
        <v>565</v>
      </c>
      <c r="C977" t="s" s="12">
        <v>1018</v>
      </c>
      <c r="D977" s="13">
        <v>617950701392</v>
      </c>
      <c r="E977" t="s" s="14">
        <v>1019</v>
      </c>
      <c r="F977" s="18">
        <v>0.4589583333333334</v>
      </c>
      <c r="G977" s="18">
        <v>0.46</v>
      </c>
      <c r="H977" s="21">
        <v>0.51</v>
      </c>
      <c r="I977" s="16">
        <f>F977*24</f>
        <v>11.015</v>
      </c>
      <c r="J977" t="s" s="11">
        <v>70</v>
      </c>
      <c r="K977" t="s" s="11">
        <v>511</v>
      </c>
      <c r="L977" t="s" s="11">
        <v>511</v>
      </c>
      <c r="M977" t="s" s="12">
        <v>42</v>
      </c>
    </row>
    <row r="978" ht="15" customHeight="1">
      <c r="A978" s="10">
        <v>977</v>
      </c>
      <c r="B978" t="s" s="11">
        <v>1020</v>
      </c>
      <c r="C978" t="s" s="12">
        <v>692</v>
      </c>
      <c r="D978" s="13">
        <v>617950701552</v>
      </c>
      <c r="E978" t="s" s="14">
        <v>1021</v>
      </c>
      <c r="F978" s="18"/>
      <c r="G978" s="18"/>
      <c r="H978" s="21"/>
      <c r="I978" s="16"/>
      <c r="J978" t="s" s="11">
        <v>70</v>
      </c>
      <c r="K978" t="s" s="12">
        <v>511</v>
      </c>
      <c r="L978" t="s" s="12">
        <v>511</v>
      </c>
      <c r="M978" t="s" s="12">
        <v>42</v>
      </c>
    </row>
    <row r="979" ht="15" customHeight="1">
      <c r="A979" s="10">
        <v>978</v>
      </c>
      <c r="B979" t="s" s="11">
        <v>1022</v>
      </c>
      <c r="C979" t="s" s="12">
        <v>1023</v>
      </c>
      <c r="D979" s="13">
        <v>617950701514</v>
      </c>
      <c r="E979" t="s" s="14">
        <v>1017</v>
      </c>
      <c r="F979" s="18"/>
      <c r="G979" s="18"/>
      <c r="H979" s="21"/>
      <c r="I979" s="16"/>
      <c r="J979" t="s" s="11">
        <v>70</v>
      </c>
      <c r="K979" t="s" s="12">
        <v>511</v>
      </c>
      <c r="L979" t="s" s="12">
        <v>511</v>
      </c>
      <c r="M979" t="s" s="12">
        <v>42</v>
      </c>
    </row>
    <row r="980" ht="15" customHeight="1">
      <c r="A980" s="10">
        <v>979</v>
      </c>
      <c r="B980" t="s" s="11">
        <v>1024</v>
      </c>
      <c r="C980" t="s" s="11">
        <v>1025</v>
      </c>
      <c r="D980" s="13">
        <v>617950701446</v>
      </c>
      <c r="E980" t="s" s="14">
        <v>920</v>
      </c>
      <c r="F980" s="18">
        <v>0.3804166666666667</v>
      </c>
      <c r="G980" s="18">
        <v>0.38</v>
      </c>
      <c r="H980" s="21">
        <v>0.425</v>
      </c>
      <c r="I980" s="16">
        <f>F980*12</f>
        <v>4.565</v>
      </c>
      <c r="J980" t="s" s="11">
        <v>102</v>
      </c>
      <c r="K980" t="s" s="12">
        <v>544</v>
      </c>
      <c r="L980" t="s" s="12">
        <v>544</v>
      </c>
      <c r="M980" t="s" s="12">
        <v>42</v>
      </c>
    </row>
    <row r="981" ht="15" customHeight="1">
      <c r="A981" s="10">
        <v>980</v>
      </c>
      <c r="B981" t="s" s="11">
        <v>1026</v>
      </c>
      <c r="C981" t="s" s="11">
        <v>1027</v>
      </c>
      <c r="D981" s="13">
        <v>617950701422</v>
      </c>
      <c r="E981" t="s" s="14">
        <v>920</v>
      </c>
      <c r="F981" s="18">
        <v>0.3804166666666667</v>
      </c>
      <c r="G981" s="18">
        <v>0.38</v>
      </c>
      <c r="H981" s="21">
        <v>0.425</v>
      </c>
      <c r="I981" s="16">
        <f>F981*12</f>
        <v>4.565</v>
      </c>
      <c r="J981" t="s" s="11">
        <v>102</v>
      </c>
      <c r="K981" t="s" s="12">
        <v>544</v>
      </c>
      <c r="L981" t="s" s="12">
        <v>544</v>
      </c>
      <c r="M981" t="s" s="12">
        <v>42</v>
      </c>
    </row>
    <row r="982" ht="15" customHeight="1">
      <c r="A982" s="10">
        <v>981</v>
      </c>
      <c r="B982" t="s" s="11">
        <v>1028</v>
      </c>
      <c r="C982" t="s" s="12">
        <v>1029</v>
      </c>
      <c r="D982" s="13">
        <v>617950701439</v>
      </c>
      <c r="E982" t="s" s="14">
        <v>920</v>
      </c>
      <c r="F982" s="18">
        <v>0.3804166666666667</v>
      </c>
      <c r="G982" s="18">
        <v>0.38</v>
      </c>
      <c r="H982" s="21">
        <v>0.425</v>
      </c>
      <c r="I982" s="16">
        <f>F982*12</f>
        <v>4.565</v>
      </c>
      <c r="J982" t="s" s="11">
        <v>102</v>
      </c>
      <c r="K982" t="s" s="12">
        <v>544</v>
      </c>
      <c r="L982" t="s" s="12">
        <v>544</v>
      </c>
      <c r="M982" t="s" s="12">
        <v>42</v>
      </c>
    </row>
    <row r="983" ht="15" customHeight="1">
      <c r="A983" s="10">
        <v>982</v>
      </c>
      <c r="B983" t="s" s="11">
        <v>1030</v>
      </c>
      <c r="C983" t="s" s="12">
        <v>1031</v>
      </c>
      <c r="D983" s="13">
        <v>617950701415</v>
      </c>
      <c r="E983" t="s" s="14">
        <v>920</v>
      </c>
      <c r="F983" s="18">
        <v>0.3804166666666667</v>
      </c>
      <c r="G983" s="18">
        <v>0.38</v>
      </c>
      <c r="H983" s="21">
        <v>0.425</v>
      </c>
      <c r="I983" s="16">
        <f>F983*12</f>
        <v>4.565</v>
      </c>
      <c r="J983" t="s" s="11">
        <v>102</v>
      </c>
      <c r="K983" t="s" s="11">
        <v>544</v>
      </c>
      <c r="L983" t="s" s="11">
        <v>544</v>
      </c>
      <c r="M983" t="s" s="12">
        <v>42</v>
      </c>
    </row>
    <row r="984" ht="15" customHeight="1">
      <c r="A984" s="10">
        <v>983</v>
      </c>
      <c r="B984" t="s" s="11">
        <v>1032</v>
      </c>
      <c r="C984" t="s" s="11">
        <v>1033</v>
      </c>
      <c r="D984" s="19">
        <v>617950701453</v>
      </c>
      <c r="E984" t="s" s="14">
        <v>920</v>
      </c>
      <c r="F984" s="18">
        <v>0.3804166666666667</v>
      </c>
      <c r="G984" s="18">
        <v>0.38</v>
      </c>
      <c r="H984" s="21">
        <v>0.425</v>
      </c>
      <c r="I984" s="16">
        <f>F984*12</f>
        <v>4.565</v>
      </c>
      <c r="J984" t="s" s="11">
        <v>102</v>
      </c>
      <c r="K984" t="s" s="11">
        <v>544</v>
      </c>
      <c r="L984" t="s" s="11">
        <v>544</v>
      </c>
      <c r="M984" t="s" s="12">
        <v>42</v>
      </c>
    </row>
    <row r="985" ht="15" customHeight="1">
      <c r="A985" s="10">
        <v>984</v>
      </c>
      <c r="B985" t="s" s="11">
        <v>1034</v>
      </c>
      <c r="C985" t="s" s="12">
        <v>602</v>
      </c>
      <c r="D985" s="13">
        <v>617950804246</v>
      </c>
      <c r="E985" t="s" s="14">
        <v>1035</v>
      </c>
      <c r="F985" s="18">
        <v>0.3979166666666667</v>
      </c>
      <c r="G985" s="18">
        <v>0.4</v>
      </c>
      <c r="H985" s="21">
        <v>0.445</v>
      </c>
      <c r="I985" s="16">
        <f>F985*24</f>
        <v>9.550000000000001</v>
      </c>
      <c r="J985" t="s" s="11">
        <v>90</v>
      </c>
      <c r="K985" t="s" s="11">
        <v>523</v>
      </c>
      <c r="L985" t="s" s="11">
        <v>1034</v>
      </c>
      <c r="M985" t="s" s="12">
        <v>42</v>
      </c>
    </row>
    <row r="986" ht="15" customHeight="1">
      <c r="A986" s="10">
        <v>985</v>
      </c>
      <c r="B986" t="s" s="11">
        <v>1034</v>
      </c>
      <c r="C986" t="s" s="12">
        <v>602</v>
      </c>
      <c r="D986" s="13">
        <v>617950804536</v>
      </c>
      <c r="E986" t="s" s="14">
        <v>1036</v>
      </c>
      <c r="F986" s="18">
        <v>0.5583333333333333</v>
      </c>
      <c r="G986" s="18">
        <v>0.5600000000000001</v>
      </c>
      <c r="H986" s="21">
        <v>0.625</v>
      </c>
      <c r="I986" s="16">
        <f>F986*24</f>
        <v>13.4</v>
      </c>
      <c r="J986" t="s" s="11">
        <v>90</v>
      </c>
      <c r="K986" t="s" s="12">
        <v>523</v>
      </c>
      <c r="L986" t="s" s="12">
        <v>1034</v>
      </c>
      <c r="M986" t="s" s="12">
        <v>42</v>
      </c>
    </row>
    <row r="987" ht="15" customHeight="1">
      <c r="A987" s="10">
        <v>986</v>
      </c>
      <c r="B987" t="s" s="11">
        <v>601</v>
      </c>
      <c r="C987" t="s" s="12">
        <v>602</v>
      </c>
      <c r="D987" s="19">
        <v>617950804857</v>
      </c>
      <c r="E987" t="s" s="14">
        <v>1037</v>
      </c>
      <c r="F987" s="18"/>
      <c r="G987" s="18"/>
      <c r="H987" s="21"/>
      <c r="I987" s="16"/>
      <c r="J987" t="s" s="11">
        <v>90</v>
      </c>
      <c r="K987" t="s" s="12">
        <v>523</v>
      </c>
      <c r="L987" t="s" s="12">
        <v>1034</v>
      </c>
      <c r="M987" t="s" s="12">
        <v>42</v>
      </c>
    </row>
    <row r="988" ht="15" customHeight="1">
      <c r="A988" s="10">
        <v>987</v>
      </c>
      <c r="B988" t="s" s="11">
        <v>574</v>
      </c>
      <c r="C988" t="s" s="12">
        <v>1038</v>
      </c>
      <c r="D988" s="13">
        <v>617950803232</v>
      </c>
      <c r="E988" t="s" s="14">
        <v>1039</v>
      </c>
      <c r="F988" s="18">
        <v>0.29625</v>
      </c>
      <c r="G988" s="18">
        <v>0.3</v>
      </c>
      <c r="H988" s="21">
        <v>0.33</v>
      </c>
      <c r="I988" s="16">
        <f>F988*24</f>
        <v>7.11</v>
      </c>
      <c r="J988" t="s" s="11">
        <v>70</v>
      </c>
      <c r="K988" t="s" s="11">
        <v>523</v>
      </c>
      <c r="L988" t="s" s="11">
        <v>1040</v>
      </c>
      <c r="M988" t="s" s="12">
        <v>42</v>
      </c>
    </row>
    <row r="989" ht="15" customHeight="1">
      <c r="A989" s="10">
        <v>988</v>
      </c>
      <c r="B989" t="s" s="11">
        <v>574</v>
      </c>
      <c r="C989" t="s" s="12">
        <v>1038</v>
      </c>
      <c r="D989" s="13">
        <v>617950803560</v>
      </c>
      <c r="E989" t="s" s="14">
        <v>1041</v>
      </c>
      <c r="F989" s="18">
        <v>0.505</v>
      </c>
      <c r="G989" s="18">
        <v>0.505</v>
      </c>
      <c r="H989" s="21">
        <v>0.57</v>
      </c>
      <c r="I989" s="16">
        <f>F989*24</f>
        <v>12.12</v>
      </c>
      <c r="J989" t="s" s="11">
        <v>70</v>
      </c>
      <c r="K989" t="s" s="11">
        <v>523</v>
      </c>
      <c r="L989" t="s" s="11">
        <v>1040</v>
      </c>
      <c r="M989" t="s" s="12">
        <v>42</v>
      </c>
    </row>
    <row r="990" ht="15" customHeight="1">
      <c r="A990" s="10">
        <v>989</v>
      </c>
      <c r="B990" t="s" s="11">
        <v>1042</v>
      </c>
      <c r="C990" t="s" s="12">
        <v>653</v>
      </c>
      <c r="D990" s="19">
        <v>617950803720</v>
      </c>
      <c r="E990" t="s" s="11">
        <v>1043</v>
      </c>
      <c r="F990" s="18"/>
      <c r="G990" s="18"/>
      <c r="H990" s="21"/>
      <c r="I990" s="16"/>
      <c r="J990" t="s" s="11">
        <v>70</v>
      </c>
      <c r="K990" t="s" s="12">
        <v>523</v>
      </c>
      <c r="L990" t="s" s="12">
        <v>1040</v>
      </c>
      <c r="M990" t="s" s="12">
        <v>42</v>
      </c>
    </row>
    <row r="991" ht="15" customHeight="1">
      <c r="A991" s="10">
        <v>990</v>
      </c>
      <c r="B991" t="s" s="11">
        <v>1042</v>
      </c>
      <c r="C991" t="s" s="12">
        <v>653</v>
      </c>
      <c r="D991" s="19">
        <v>617950803652</v>
      </c>
      <c r="E991" t="s" s="11">
        <v>1041</v>
      </c>
      <c r="F991" s="18"/>
      <c r="G991" s="18"/>
      <c r="H991" s="21"/>
      <c r="I991" s="16"/>
      <c r="J991" t="s" s="11">
        <v>70</v>
      </c>
      <c r="K991" t="s" s="12">
        <v>523</v>
      </c>
      <c r="L991" t="s" s="12">
        <v>1040</v>
      </c>
      <c r="M991" t="s" s="12">
        <v>42</v>
      </c>
    </row>
    <row r="992" ht="15" customHeight="1">
      <c r="A992" s="10">
        <v>991</v>
      </c>
      <c r="B992" t="s" s="11">
        <v>1044</v>
      </c>
      <c r="C992" t="s" s="12">
        <v>623</v>
      </c>
      <c r="D992" s="13">
        <v>617950700371</v>
      </c>
      <c r="E992" t="s" s="14">
        <v>881</v>
      </c>
      <c r="F992" s="18">
        <v>0.5547916666666667</v>
      </c>
      <c r="G992" s="18">
        <v>0.555</v>
      </c>
      <c r="H992" s="21">
        <v>0.625</v>
      </c>
      <c r="I992" s="16">
        <f>F992*24</f>
        <v>13.315</v>
      </c>
      <c r="J992" t="s" s="11">
        <v>93</v>
      </c>
      <c r="K992" t="s" s="12">
        <v>535</v>
      </c>
      <c r="L992" t="s" s="12">
        <v>1045</v>
      </c>
      <c r="M992" t="s" s="12">
        <v>42</v>
      </c>
    </row>
    <row r="993" ht="15" customHeight="1">
      <c r="A993" s="10">
        <v>992</v>
      </c>
      <c r="B993" t="s" s="11">
        <v>1044</v>
      </c>
      <c r="C993" t="s" s="12">
        <v>623</v>
      </c>
      <c r="D993" s="13">
        <v>617950701194</v>
      </c>
      <c r="E993" t="s" s="14">
        <v>887</v>
      </c>
      <c r="F993" s="18">
        <v>0.3322916666666667</v>
      </c>
      <c r="G993" s="18">
        <v>0.335</v>
      </c>
      <c r="H993" s="21">
        <v>0.37</v>
      </c>
      <c r="I993" s="16">
        <f>F993*24</f>
        <v>7.975000000000001</v>
      </c>
      <c r="J993" t="s" s="11">
        <v>93</v>
      </c>
      <c r="K993" t="s" s="12">
        <v>535</v>
      </c>
      <c r="L993" t="s" s="12">
        <v>1045</v>
      </c>
      <c r="M993" t="s" s="12">
        <v>42</v>
      </c>
    </row>
    <row r="994" ht="15" customHeight="1">
      <c r="A994" s="10">
        <v>993</v>
      </c>
      <c r="B994" t="s" s="11">
        <v>1046</v>
      </c>
      <c r="C994" t="s" s="12">
        <v>620</v>
      </c>
      <c r="D994" s="13">
        <v>617950701378</v>
      </c>
      <c r="E994" t="s" s="14">
        <v>881</v>
      </c>
      <c r="F994" s="18">
        <v>0.6666666666666666</v>
      </c>
      <c r="G994" s="18">
        <v>0.67</v>
      </c>
      <c r="H994" s="21">
        <v>0.75</v>
      </c>
      <c r="I994" s="16">
        <f>F994*24</f>
        <v>16</v>
      </c>
      <c r="J994" t="s" s="11">
        <v>93</v>
      </c>
      <c r="K994" t="s" s="12">
        <v>535</v>
      </c>
      <c r="L994" t="s" s="12">
        <v>788</v>
      </c>
      <c r="M994" t="s" s="12">
        <v>42</v>
      </c>
    </row>
    <row r="995" ht="15" customHeight="1">
      <c r="A995" s="10">
        <v>994</v>
      </c>
      <c r="B995" t="s" s="11">
        <v>1046</v>
      </c>
      <c r="C995" t="s" s="12">
        <v>620</v>
      </c>
      <c r="D995" s="13">
        <v>617950700197</v>
      </c>
      <c r="E995" t="s" s="14">
        <v>887</v>
      </c>
      <c r="F995" s="18">
        <v>0.3760416666666667</v>
      </c>
      <c r="G995" s="18">
        <v>0.38</v>
      </c>
      <c r="H995" s="21">
        <v>0.42</v>
      </c>
      <c r="I995" s="16">
        <f>F995*24</f>
        <v>9.025000000000002</v>
      </c>
      <c r="J995" t="s" s="11">
        <v>93</v>
      </c>
      <c r="K995" t="s" s="12">
        <v>535</v>
      </c>
      <c r="L995" t="s" s="12">
        <v>788</v>
      </c>
      <c r="M995" t="s" s="12">
        <v>42</v>
      </c>
    </row>
    <row r="996" ht="15" customHeight="1">
      <c r="A996" s="10">
        <v>995</v>
      </c>
      <c r="B996" t="s" s="11">
        <v>1047</v>
      </c>
      <c r="C996" t="s" s="12">
        <v>1048</v>
      </c>
      <c r="D996" s="13">
        <v>617950205593</v>
      </c>
      <c r="E996" t="s" s="14">
        <v>1049</v>
      </c>
      <c r="F996" s="18"/>
      <c r="G996" s="18"/>
      <c r="H996" s="21"/>
      <c r="I996" s="16"/>
      <c r="J996" t="s" s="11">
        <v>96</v>
      </c>
      <c r="K996" t="s" s="12">
        <v>541</v>
      </c>
      <c r="L996" t="s" s="12">
        <v>541</v>
      </c>
      <c r="M996" t="s" s="12">
        <v>42</v>
      </c>
    </row>
    <row r="997" ht="15" customHeight="1">
      <c r="A997" s="10">
        <v>996</v>
      </c>
      <c r="B997" t="s" s="11">
        <v>1050</v>
      </c>
      <c r="C997" t="s" s="12">
        <v>1051</v>
      </c>
      <c r="D997" s="13">
        <v>617950205531</v>
      </c>
      <c r="E997" t="s" s="14">
        <v>1052</v>
      </c>
      <c r="F997" s="18"/>
      <c r="G997" s="18"/>
      <c r="H997" s="21"/>
      <c r="I997" s="16"/>
      <c r="J997" t="s" s="11">
        <v>96</v>
      </c>
      <c r="K997" t="s" s="12">
        <v>541</v>
      </c>
      <c r="L997" t="s" s="12">
        <v>541</v>
      </c>
      <c r="M997" t="s" s="12">
        <v>42</v>
      </c>
    </row>
    <row r="998" ht="15" customHeight="1">
      <c r="A998" s="10">
        <v>997</v>
      </c>
      <c r="B998" t="s" s="11">
        <v>1053</v>
      </c>
      <c r="C998" t="s" s="12">
        <v>1054</v>
      </c>
      <c r="D998" s="13">
        <v>617950303176</v>
      </c>
      <c r="E998" t="s" s="14">
        <v>1055</v>
      </c>
      <c r="F998" s="18"/>
      <c r="G998" s="18"/>
      <c r="H998" s="21"/>
      <c r="I998" s="16"/>
      <c r="J998" t="s" s="11">
        <v>99</v>
      </c>
      <c r="K998" t="s" s="12">
        <v>508</v>
      </c>
      <c r="L998" t="s" s="12">
        <v>508</v>
      </c>
      <c r="M998" t="s" s="12">
        <v>42</v>
      </c>
    </row>
    <row r="999" ht="15" customHeight="1">
      <c r="A999" s="10">
        <v>998</v>
      </c>
      <c r="B999" t="s" s="11">
        <v>1056</v>
      </c>
      <c r="C999" t="s" s="12">
        <v>1057</v>
      </c>
      <c r="D999" s="13">
        <v>617950303190</v>
      </c>
      <c r="E999" t="s" s="14">
        <v>1055</v>
      </c>
      <c r="F999" s="18"/>
      <c r="G999" s="18"/>
      <c r="H999" s="21"/>
      <c r="I999" s="16"/>
      <c r="J999" t="s" s="11">
        <v>99</v>
      </c>
      <c r="K999" t="s" s="12">
        <v>508</v>
      </c>
      <c r="L999" t="s" s="12">
        <v>508</v>
      </c>
      <c r="M999" t="s" s="12">
        <v>42</v>
      </c>
    </row>
    <row r="1000" ht="15" customHeight="1">
      <c r="A1000" s="10">
        <v>999</v>
      </c>
      <c r="B1000" t="s" s="11">
        <v>1058</v>
      </c>
      <c r="C1000" t="s" s="12">
        <v>1059</v>
      </c>
      <c r="D1000" s="13">
        <v>617950300274</v>
      </c>
      <c r="E1000" t="s" s="14">
        <v>1060</v>
      </c>
      <c r="F1000" s="18">
        <v>0.40525</v>
      </c>
      <c r="G1000" s="18">
        <v>0.405</v>
      </c>
      <c r="H1000" s="21">
        <v>0.45</v>
      </c>
      <c r="I1000" s="16">
        <f>F1000*20</f>
        <v>8.105</v>
      </c>
      <c r="J1000" t="s" s="11">
        <v>108</v>
      </c>
      <c r="K1000" t="s" s="12">
        <v>496</v>
      </c>
      <c r="L1000" t="s" s="12">
        <v>1061</v>
      </c>
      <c r="M1000" t="s" s="12">
        <v>42</v>
      </c>
    </row>
    <row r="1001" ht="15" customHeight="1">
      <c r="A1001" s="10">
        <v>1000</v>
      </c>
      <c r="B1001" t="s" s="11">
        <v>1062</v>
      </c>
      <c r="C1001" t="s" s="12">
        <v>1063</v>
      </c>
      <c r="D1001" s="13">
        <v>617950300212</v>
      </c>
      <c r="E1001" t="s" s="14">
        <v>1060</v>
      </c>
      <c r="F1001" s="18">
        <v>0.40525</v>
      </c>
      <c r="G1001" s="18">
        <v>0.405</v>
      </c>
      <c r="H1001" s="21">
        <v>0.45</v>
      </c>
      <c r="I1001" s="16">
        <f>F1001*20</f>
        <v>8.105</v>
      </c>
      <c r="J1001" t="s" s="11">
        <v>108</v>
      </c>
      <c r="K1001" t="s" s="12">
        <v>496</v>
      </c>
      <c r="L1001" t="s" s="12">
        <v>1061</v>
      </c>
      <c r="M1001" t="s" s="12">
        <v>42</v>
      </c>
    </row>
    <row r="1002" ht="15" customHeight="1">
      <c r="A1002" s="10">
        <v>1001</v>
      </c>
      <c r="B1002" t="s" s="11">
        <v>1064</v>
      </c>
      <c r="C1002" t="s" s="12">
        <v>1065</v>
      </c>
      <c r="D1002" s="13">
        <v>617950300052</v>
      </c>
      <c r="E1002" t="s" s="14">
        <v>1060</v>
      </c>
      <c r="F1002" s="18">
        <v>0.40525</v>
      </c>
      <c r="G1002" s="18">
        <v>0.405</v>
      </c>
      <c r="H1002" s="21">
        <v>0.45</v>
      </c>
      <c r="I1002" s="16">
        <f>F1002*20</f>
        <v>8.105</v>
      </c>
      <c r="J1002" t="s" s="11">
        <v>108</v>
      </c>
      <c r="K1002" t="s" s="12">
        <v>496</v>
      </c>
      <c r="L1002" t="s" s="12">
        <v>1061</v>
      </c>
      <c r="M1002" t="s" s="12">
        <v>42</v>
      </c>
    </row>
    <row r="1003" ht="15" customHeight="1">
      <c r="A1003" s="10">
        <v>1002</v>
      </c>
      <c r="B1003" t="s" s="11">
        <v>1066</v>
      </c>
      <c r="C1003" t="s" s="12">
        <v>1067</v>
      </c>
      <c r="D1003" s="13">
        <v>617950300205</v>
      </c>
      <c r="E1003" t="s" s="14">
        <v>935</v>
      </c>
      <c r="F1003" s="18">
        <v>0.7291666666666666</v>
      </c>
      <c r="G1003" s="18">
        <v>0.73</v>
      </c>
      <c r="H1003" s="21">
        <v>0.82</v>
      </c>
      <c r="I1003" s="16">
        <f>F1003*12</f>
        <v>8.75</v>
      </c>
      <c r="J1003" t="s" s="11">
        <v>108</v>
      </c>
      <c r="K1003" t="s" s="12">
        <v>496</v>
      </c>
      <c r="L1003" t="s" s="12">
        <v>1061</v>
      </c>
      <c r="M1003" t="s" s="12">
        <v>42</v>
      </c>
    </row>
    <row r="1004" ht="15" customHeight="1">
      <c r="A1004" s="10">
        <v>1003</v>
      </c>
      <c r="B1004" t="s" s="11">
        <v>1068</v>
      </c>
      <c r="C1004" t="s" s="12">
        <v>1069</v>
      </c>
      <c r="D1004" s="13">
        <v>617950300236</v>
      </c>
      <c r="E1004" t="s" s="14">
        <v>1060</v>
      </c>
      <c r="F1004" s="18">
        <v>0.40525</v>
      </c>
      <c r="G1004" s="18">
        <v>0.405</v>
      </c>
      <c r="H1004" s="21">
        <v>0.45</v>
      </c>
      <c r="I1004" s="16">
        <f>F1004*20</f>
        <v>8.105</v>
      </c>
      <c r="J1004" t="s" s="11">
        <v>108</v>
      </c>
      <c r="K1004" t="s" s="12">
        <v>496</v>
      </c>
      <c r="L1004" t="s" s="12">
        <v>1061</v>
      </c>
      <c r="M1004" t="s" s="12">
        <v>42</v>
      </c>
    </row>
    <row r="1005" ht="15" customHeight="1">
      <c r="A1005" s="10">
        <v>1004</v>
      </c>
      <c r="B1005" t="s" s="11">
        <v>1070</v>
      </c>
      <c r="C1005" t="s" s="12">
        <v>1071</v>
      </c>
      <c r="D1005" s="13">
        <v>617950300298</v>
      </c>
      <c r="E1005" t="s" s="14">
        <v>1060</v>
      </c>
      <c r="F1005" s="18">
        <v>0.40525</v>
      </c>
      <c r="G1005" s="18">
        <v>0.405</v>
      </c>
      <c r="H1005" s="21">
        <v>0.45</v>
      </c>
      <c r="I1005" s="16">
        <f>F1005*20</f>
        <v>8.105</v>
      </c>
      <c r="J1005" t="s" s="11">
        <v>108</v>
      </c>
      <c r="K1005" t="s" s="12">
        <v>496</v>
      </c>
      <c r="L1005" t="s" s="12">
        <v>1061</v>
      </c>
      <c r="M1005" t="s" s="12">
        <v>42</v>
      </c>
    </row>
    <row r="1006" ht="15" customHeight="1">
      <c r="A1006" s="10">
        <v>1005</v>
      </c>
      <c r="B1006" t="s" s="11">
        <v>1072</v>
      </c>
      <c r="C1006" t="s" s="11">
        <v>1073</v>
      </c>
      <c r="D1006" s="13">
        <v>617950302155</v>
      </c>
      <c r="E1006" t="s" s="14">
        <v>1074</v>
      </c>
      <c r="F1006" s="18">
        <v>0.33825</v>
      </c>
      <c r="G1006" s="18">
        <v>0.34</v>
      </c>
      <c r="H1006" s="21">
        <v>0.38</v>
      </c>
      <c r="I1006" s="16">
        <f>F1006*20</f>
        <v>6.765</v>
      </c>
      <c r="J1006" t="s" s="11">
        <v>108</v>
      </c>
      <c r="K1006" t="s" s="12">
        <v>496</v>
      </c>
      <c r="L1006" t="s" s="12">
        <v>1075</v>
      </c>
      <c r="M1006" t="s" s="12">
        <v>42</v>
      </c>
    </row>
    <row r="1007" ht="15" customHeight="1">
      <c r="A1007" s="10">
        <v>1006</v>
      </c>
      <c r="B1007" t="s" s="11">
        <v>1076</v>
      </c>
      <c r="C1007" t="s" s="12">
        <v>1077</v>
      </c>
      <c r="D1007" s="13">
        <v>617950300014</v>
      </c>
      <c r="E1007" t="s" s="14">
        <v>1078</v>
      </c>
      <c r="F1007" s="18">
        <v>0.44075</v>
      </c>
      <c r="G1007" s="18">
        <v>0.445</v>
      </c>
      <c r="H1007" s="21">
        <v>0.495</v>
      </c>
      <c r="I1007" s="16">
        <f>F1007*20</f>
        <v>8.815</v>
      </c>
      <c r="J1007" t="s" s="11">
        <v>108</v>
      </c>
      <c r="K1007" t="s" s="11">
        <v>496</v>
      </c>
      <c r="L1007" t="s" s="11">
        <v>1075</v>
      </c>
      <c r="M1007" t="s" s="12">
        <v>42</v>
      </c>
    </row>
    <row r="1008" ht="15" customHeight="1">
      <c r="A1008" s="10">
        <v>1007</v>
      </c>
      <c r="B1008" t="s" s="11">
        <v>1079</v>
      </c>
      <c r="C1008" t="s" s="12">
        <v>1080</v>
      </c>
      <c r="D1008" s="13">
        <v>617950300038</v>
      </c>
      <c r="E1008" t="s" s="14">
        <v>1081</v>
      </c>
      <c r="F1008" s="18">
        <v>0.8095</v>
      </c>
      <c r="G1008" s="18">
        <v>0.8149999999999999</v>
      </c>
      <c r="H1008" s="21">
        <v>0.9</v>
      </c>
      <c r="I1008" s="16">
        <f>F1008*12</f>
        <v>9.714</v>
      </c>
      <c r="J1008" t="s" s="11">
        <v>108</v>
      </c>
      <c r="K1008" t="s" s="11">
        <v>496</v>
      </c>
      <c r="L1008" t="s" s="11">
        <v>1075</v>
      </c>
      <c r="M1008" t="s" s="12">
        <v>42</v>
      </c>
    </row>
    <row r="1009" ht="15" customHeight="1">
      <c r="A1009" s="10">
        <v>1008</v>
      </c>
      <c r="B1009" t="s" s="11">
        <v>1082</v>
      </c>
      <c r="C1009" t="s" s="12">
        <v>1083</v>
      </c>
      <c r="D1009" s="13">
        <v>617950300021</v>
      </c>
      <c r="E1009" t="s" s="14">
        <v>1078</v>
      </c>
      <c r="F1009" s="18">
        <v>0.44075</v>
      </c>
      <c r="G1009" s="18">
        <v>0.445</v>
      </c>
      <c r="H1009" s="21">
        <v>0.495</v>
      </c>
      <c r="I1009" s="16">
        <f>F1009*20</f>
        <v>8.815</v>
      </c>
      <c r="J1009" t="s" s="11">
        <v>108</v>
      </c>
      <c r="K1009" t="s" s="11">
        <v>496</v>
      </c>
      <c r="L1009" t="s" s="11">
        <v>1075</v>
      </c>
      <c r="M1009" t="s" s="12">
        <v>42</v>
      </c>
    </row>
    <row r="1010" ht="15" customHeight="1">
      <c r="A1010" s="10">
        <v>1009</v>
      </c>
      <c r="B1010" t="s" s="11">
        <v>1084</v>
      </c>
      <c r="C1010" t="s" s="12">
        <v>1085</v>
      </c>
      <c r="D1010" s="13">
        <v>617950300090</v>
      </c>
      <c r="E1010" t="s" s="14">
        <v>1078</v>
      </c>
      <c r="F1010" s="18">
        <v>0.44075</v>
      </c>
      <c r="G1010" s="18">
        <v>0.445</v>
      </c>
      <c r="H1010" s="21">
        <v>0.495</v>
      </c>
      <c r="I1010" s="16">
        <f>F1010*20</f>
        <v>8.815</v>
      </c>
      <c r="J1010" t="s" s="11">
        <v>108</v>
      </c>
      <c r="K1010" t="s" s="11">
        <v>496</v>
      </c>
      <c r="L1010" t="s" s="11">
        <v>1075</v>
      </c>
      <c r="M1010" t="s" s="12">
        <v>42</v>
      </c>
    </row>
    <row r="1011" ht="15" customHeight="1">
      <c r="A1011" s="10">
        <v>1010</v>
      </c>
      <c r="B1011" t="s" s="11">
        <v>1086</v>
      </c>
      <c r="C1011" t="s" s="12">
        <v>1087</v>
      </c>
      <c r="D1011" s="13">
        <v>617950300106</v>
      </c>
      <c r="E1011" t="s" s="14">
        <v>1078</v>
      </c>
      <c r="F1011" s="18">
        <v>0.44075</v>
      </c>
      <c r="G1011" s="18">
        <v>0.445</v>
      </c>
      <c r="H1011" s="21">
        <v>0.495</v>
      </c>
      <c r="I1011" s="16">
        <f>F1011*20</f>
        <v>8.815</v>
      </c>
      <c r="J1011" t="s" s="11">
        <v>108</v>
      </c>
      <c r="K1011" t="s" s="11">
        <v>496</v>
      </c>
      <c r="L1011" t="s" s="11">
        <v>1075</v>
      </c>
      <c r="M1011" t="s" s="12">
        <v>42</v>
      </c>
    </row>
    <row r="1012" ht="15" customHeight="1">
      <c r="A1012" s="10">
        <v>1011</v>
      </c>
      <c r="B1012" t="s" s="11">
        <v>1088</v>
      </c>
      <c r="C1012" t="s" s="12">
        <v>1089</v>
      </c>
      <c r="D1012" s="13">
        <v>617950300168</v>
      </c>
      <c r="E1012" t="s" s="14">
        <v>1078</v>
      </c>
      <c r="F1012" s="18">
        <v>0.44075</v>
      </c>
      <c r="G1012" s="18">
        <v>0.445</v>
      </c>
      <c r="H1012" s="21">
        <v>0.495</v>
      </c>
      <c r="I1012" s="16">
        <f>F1012*20</f>
        <v>8.815</v>
      </c>
      <c r="J1012" t="s" s="11">
        <v>108</v>
      </c>
      <c r="K1012" t="s" s="11">
        <v>496</v>
      </c>
      <c r="L1012" t="s" s="11">
        <v>1075</v>
      </c>
      <c r="M1012" t="s" s="12">
        <v>42</v>
      </c>
    </row>
    <row r="1013" ht="15" customHeight="1">
      <c r="A1013" s="10">
        <v>1012</v>
      </c>
      <c r="B1013" t="s" s="11">
        <v>1090</v>
      </c>
      <c r="C1013" t="s" s="12">
        <v>1091</v>
      </c>
      <c r="D1013" s="13">
        <v>617950300366</v>
      </c>
      <c r="E1013" t="s" s="14">
        <v>1078</v>
      </c>
      <c r="F1013" s="18">
        <v>0.44075</v>
      </c>
      <c r="G1013" s="18">
        <v>0.445</v>
      </c>
      <c r="H1013" s="21">
        <v>0.495</v>
      </c>
      <c r="I1013" s="16">
        <f>F1013*20</f>
        <v>8.815</v>
      </c>
      <c r="J1013" t="s" s="11">
        <v>108</v>
      </c>
      <c r="K1013" t="s" s="11">
        <v>496</v>
      </c>
      <c r="L1013" t="s" s="11">
        <v>1075</v>
      </c>
      <c r="M1013" t="s" s="12">
        <v>42</v>
      </c>
    </row>
    <row r="1014" ht="15" customHeight="1">
      <c r="A1014" s="10">
        <v>1013</v>
      </c>
      <c r="B1014" t="s" s="11">
        <v>1092</v>
      </c>
      <c r="C1014" t="s" s="12">
        <v>1093</v>
      </c>
      <c r="D1014" s="13">
        <v>617950300557</v>
      </c>
      <c r="E1014" t="s" s="14">
        <v>1078</v>
      </c>
      <c r="F1014" s="18">
        <v>0.44075</v>
      </c>
      <c r="G1014" s="18">
        <v>0.445</v>
      </c>
      <c r="H1014" s="21">
        <v>0.495</v>
      </c>
      <c r="I1014" s="16">
        <f>F1014*20</f>
        <v>8.815</v>
      </c>
      <c r="J1014" t="s" s="11">
        <v>108</v>
      </c>
      <c r="K1014" t="s" s="12">
        <v>496</v>
      </c>
      <c r="L1014" t="s" s="12">
        <v>1075</v>
      </c>
      <c r="M1014" t="s" s="12">
        <v>42</v>
      </c>
    </row>
    <row r="1015" ht="15" customHeight="1">
      <c r="A1015" s="10">
        <v>1014</v>
      </c>
      <c r="B1015" t="s" s="11">
        <v>1094</v>
      </c>
      <c r="C1015" t="s" s="12">
        <v>1095</v>
      </c>
      <c r="D1015" s="13">
        <v>617950300564</v>
      </c>
      <c r="E1015" t="s" s="14">
        <v>1078</v>
      </c>
      <c r="F1015" s="18">
        <v>0.44075</v>
      </c>
      <c r="G1015" s="18">
        <v>0.5</v>
      </c>
      <c r="H1015" s="21">
        <v>0.495</v>
      </c>
      <c r="I1015" s="16">
        <f>F1015*20</f>
        <v>8.815</v>
      </c>
      <c r="J1015" t="s" s="11">
        <v>108</v>
      </c>
      <c r="K1015" t="s" s="11">
        <v>496</v>
      </c>
      <c r="L1015" t="s" s="11">
        <v>1075</v>
      </c>
      <c r="M1015" t="s" s="12">
        <v>42</v>
      </c>
    </row>
    <row r="1016" ht="15" customHeight="1">
      <c r="A1016" s="10">
        <v>1015</v>
      </c>
      <c r="B1016" t="s" s="11">
        <v>1096</v>
      </c>
      <c r="C1016" t="s" s="12">
        <v>1097</v>
      </c>
      <c r="D1016" s="13">
        <v>617950300724</v>
      </c>
      <c r="E1016" t="s" s="14">
        <v>1078</v>
      </c>
      <c r="F1016" s="18">
        <v>0.44075</v>
      </c>
      <c r="G1016" s="18">
        <v>0.5</v>
      </c>
      <c r="H1016" s="21">
        <v>0.495</v>
      </c>
      <c r="I1016" s="16">
        <f>F1016*20</f>
        <v>8.815</v>
      </c>
      <c r="J1016" t="s" s="11">
        <v>108</v>
      </c>
      <c r="K1016" t="s" s="11">
        <v>496</v>
      </c>
      <c r="L1016" t="s" s="11">
        <v>1075</v>
      </c>
      <c r="M1016" t="s" s="12">
        <v>42</v>
      </c>
    </row>
    <row r="1017" ht="15" customHeight="1">
      <c r="A1017" s="10">
        <v>1016</v>
      </c>
      <c r="B1017" t="s" s="11">
        <v>1098</v>
      </c>
      <c r="C1017" t="s" s="12">
        <v>1099</v>
      </c>
      <c r="D1017" s="13">
        <v>617950300076</v>
      </c>
      <c r="E1017" t="s" s="14">
        <v>1081</v>
      </c>
      <c r="F1017" s="18">
        <v>0.7920833333333334</v>
      </c>
      <c r="G1017" s="18">
        <v>0.795</v>
      </c>
      <c r="H1017" s="21">
        <v>0.895</v>
      </c>
      <c r="I1017" s="16">
        <f>F1017*12</f>
        <v>9.505000000000001</v>
      </c>
      <c r="J1017" t="s" s="11">
        <v>108</v>
      </c>
      <c r="K1017" t="s" s="11">
        <v>496</v>
      </c>
      <c r="L1017" t="s" s="11">
        <v>1075</v>
      </c>
      <c r="M1017" t="s" s="12">
        <v>42</v>
      </c>
    </row>
    <row r="1018" ht="15" customHeight="1">
      <c r="A1018" s="10">
        <v>1017</v>
      </c>
      <c r="B1018" t="s" s="11">
        <v>1100</v>
      </c>
      <c r="C1018" t="s" s="12">
        <v>1101</v>
      </c>
      <c r="D1018" s="13">
        <v>617950308102</v>
      </c>
      <c r="E1018" t="s" s="14">
        <v>1078</v>
      </c>
      <c r="F1018" s="18">
        <v>0.44075</v>
      </c>
      <c r="G1018" s="18">
        <v>0.445</v>
      </c>
      <c r="H1018" s="21">
        <v>0.495</v>
      </c>
      <c r="I1018" s="16">
        <f>F1018*20</f>
        <v>8.815</v>
      </c>
      <c r="J1018" t="s" s="11">
        <v>108</v>
      </c>
      <c r="K1018" t="s" s="11">
        <v>496</v>
      </c>
      <c r="L1018" t="s" s="11">
        <v>1075</v>
      </c>
      <c r="M1018" t="s" s="12">
        <v>42</v>
      </c>
    </row>
    <row r="1019" ht="15" customHeight="1">
      <c r="A1019" s="10">
        <v>1018</v>
      </c>
      <c r="B1019" t="s" s="11">
        <v>1102</v>
      </c>
      <c r="C1019" t="s" s="12">
        <v>1103</v>
      </c>
      <c r="D1019" s="13">
        <v>617950300823</v>
      </c>
      <c r="E1019" t="s" s="14">
        <v>1078</v>
      </c>
      <c r="F1019" s="18">
        <v>0.44075</v>
      </c>
      <c r="G1019" s="18">
        <v>0.445</v>
      </c>
      <c r="H1019" s="21">
        <v>0.495</v>
      </c>
      <c r="I1019" s="16">
        <f>F1019*20</f>
        <v>8.815</v>
      </c>
      <c r="J1019" t="s" s="11">
        <v>108</v>
      </c>
      <c r="K1019" t="s" s="11">
        <v>496</v>
      </c>
      <c r="L1019" t="s" s="11">
        <v>1075</v>
      </c>
      <c r="M1019" t="s" s="12">
        <v>42</v>
      </c>
    </row>
    <row r="1020" ht="17" customHeight="1">
      <c r="A1020" s="10">
        <v>1019</v>
      </c>
      <c r="B1020" t="s" s="11">
        <v>1104</v>
      </c>
      <c r="C1020" t="s" s="12">
        <v>1105</v>
      </c>
      <c r="D1020" s="17">
        <v>617950300434</v>
      </c>
      <c r="E1020" t="s" s="14">
        <v>1078</v>
      </c>
      <c r="F1020" s="18"/>
      <c r="G1020" s="18"/>
      <c r="H1020" s="21"/>
      <c r="I1020" s="16"/>
      <c r="J1020" t="s" s="11">
        <v>108</v>
      </c>
      <c r="K1020" t="s" s="11">
        <v>496</v>
      </c>
      <c r="L1020" t="s" s="11">
        <v>1075</v>
      </c>
      <c r="M1020" t="s" s="12">
        <v>42</v>
      </c>
    </row>
    <row r="1021" ht="15" customHeight="1">
      <c r="A1021" s="10">
        <v>1020</v>
      </c>
      <c r="B1021" t="s" s="11">
        <v>1106</v>
      </c>
      <c r="C1021" t="s" s="12">
        <v>1107</v>
      </c>
      <c r="D1021" s="13">
        <v>617950300847</v>
      </c>
      <c r="E1021" t="s" s="14">
        <v>1078</v>
      </c>
      <c r="F1021" s="18">
        <v>0.44075</v>
      </c>
      <c r="G1021" s="18">
        <v>0.445</v>
      </c>
      <c r="H1021" s="21">
        <v>0.495</v>
      </c>
      <c r="I1021" s="16">
        <f>F1021*20</f>
        <v>8.815</v>
      </c>
      <c r="J1021" t="s" s="11">
        <v>108</v>
      </c>
      <c r="K1021" t="s" s="11">
        <v>496</v>
      </c>
      <c r="L1021" t="s" s="11">
        <v>1075</v>
      </c>
      <c r="M1021" t="s" s="12">
        <v>42</v>
      </c>
    </row>
    <row r="1022" ht="15" customHeight="1">
      <c r="A1022" s="10">
        <v>1021</v>
      </c>
      <c r="B1022" t="s" s="11">
        <v>1108</v>
      </c>
      <c r="C1022" t="s" s="12">
        <v>1109</v>
      </c>
      <c r="D1022" s="13">
        <v>617950302018</v>
      </c>
      <c r="E1022" t="s" s="14">
        <v>1078</v>
      </c>
      <c r="F1022" s="18">
        <v>0.44075</v>
      </c>
      <c r="G1022" s="18">
        <v>0.445</v>
      </c>
      <c r="H1022" s="21">
        <v>0.495</v>
      </c>
      <c r="I1022" s="16">
        <f>F1022*20</f>
        <v>8.815</v>
      </c>
      <c r="J1022" t="s" s="11">
        <v>108</v>
      </c>
      <c r="K1022" t="s" s="11">
        <v>496</v>
      </c>
      <c r="L1022" t="s" s="11">
        <v>1075</v>
      </c>
      <c r="M1022" t="s" s="12">
        <v>42</v>
      </c>
    </row>
    <row r="1023" ht="15" customHeight="1">
      <c r="A1023" s="10">
        <v>1022</v>
      </c>
      <c r="B1023" t="s" s="11">
        <v>1110</v>
      </c>
      <c r="C1023" t="s" s="12">
        <v>1111</v>
      </c>
      <c r="D1023" s="13">
        <v>617950300991</v>
      </c>
      <c r="E1023" t="s" s="14">
        <v>1078</v>
      </c>
      <c r="F1023" s="18">
        <v>0.44075</v>
      </c>
      <c r="G1023" s="18">
        <v>0.445</v>
      </c>
      <c r="H1023" s="21">
        <v>0.495</v>
      </c>
      <c r="I1023" s="16">
        <f>F1023*20</f>
        <v>8.815</v>
      </c>
      <c r="J1023" t="s" s="11">
        <v>108</v>
      </c>
      <c r="K1023" t="s" s="11">
        <v>496</v>
      </c>
      <c r="L1023" t="s" s="11">
        <v>1075</v>
      </c>
      <c r="M1023" t="s" s="12">
        <v>42</v>
      </c>
    </row>
    <row r="1024" ht="15" customHeight="1">
      <c r="A1024" s="10">
        <v>1023</v>
      </c>
      <c r="B1024" t="s" s="11">
        <v>1112</v>
      </c>
      <c r="C1024" t="s" s="12">
        <v>1113</v>
      </c>
      <c r="D1024" s="13">
        <v>617950305026</v>
      </c>
      <c r="E1024" t="s" s="14">
        <v>1081</v>
      </c>
      <c r="F1024" s="18">
        <v>0.7920833333333334</v>
      </c>
      <c r="G1024" s="18">
        <v>0.795</v>
      </c>
      <c r="H1024" s="21">
        <v>0.895</v>
      </c>
      <c r="I1024" s="16">
        <f>F1024*12</f>
        <v>9.505000000000001</v>
      </c>
      <c r="J1024" t="s" s="11">
        <v>108</v>
      </c>
      <c r="K1024" t="s" s="11">
        <v>496</v>
      </c>
      <c r="L1024" t="s" s="11">
        <v>1075</v>
      </c>
      <c r="M1024" t="s" s="12">
        <v>42</v>
      </c>
    </row>
    <row r="1025" ht="15" customHeight="1">
      <c r="A1025" s="10">
        <v>1024</v>
      </c>
      <c r="B1025" t="s" s="11">
        <v>1114</v>
      </c>
      <c r="C1025" t="s" s="12">
        <v>1115</v>
      </c>
      <c r="D1025" s="13">
        <v>617950300465</v>
      </c>
      <c r="E1025" t="s" s="14">
        <v>1078</v>
      </c>
      <c r="F1025" s="18">
        <v>0.7082499999999999</v>
      </c>
      <c r="G1025" s="18">
        <v>0.71</v>
      </c>
      <c r="H1025" s="21">
        <v>0.8</v>
      </c>
      <c r="I1025" s="16">
        <f>F1025*20</f>
        <v>14.165</v>
      </c>
      <c r="J1025" t="s" s="11">
        <v>108</v>
      </c>
      <c r="K1025" t="s" s="11">
        <v>496</v>
      </c>
      <c r="L1025" t="s" s="11">
        <v>751</v>
      </c>
      <c r="M1025" t="s" s="12">
        <v>42</v>
      </c>
    </row>
    <row r="1026" ht="15" customHeight="1">
      <c r="A1026" s="10">
        <v>1025</v>
      </c>
      <c r="B1026" t="s" s="11">
        <v>1116</v>
      </c>
      <c r="C1026" t="s" s="12">
        <v>1117</v>
      </c>
      <c r="D1026" s="13">
        <v>617950300489</v>
      </c>
      <c r="E1026" t="s" s="14">
        <v>1078</v>
      </c>
      <c r="F1026" s="18">
        <v>0.7082499999999999</v>
      </c>
      <c r="G1026" s="18">
        <v>0.71</v>
      </c>
      <c r="H1026" s="21">
        <v>0.8</v>
      </c>
      <c r="I1026" s="16">
        <f>F1026*20</f>
        <v>14.165</v>
      </c>
      <c r="J1026" t="s" s="11">
        <v>108</v>
      </c>
      <c r="K1026" t="s" s="11">
        <v>496</v>
      </c>
      <c r="L1026" t="s" s="11">
        <v>751</v>
      </c>
      <c r="M1026" t="s" s="12">
        <v>42</v>
      </c>
    </row>
    <row r="1027" ht="15" customHeight="1">
      <c r="A1027" s="10">
        <v>1026</v>
      </c>
      <c r="B1027" t="s" s="11">
        <v>1118</v>
      </c>
      <c r="C1027" t="s" s="12">
        <v>1119</v>
      </c>
      <c r="D1027" s="13">
        <v>617950300540</v>
      </c>
      <c r="E1027" t="s" s="14">
        <v>1078</v>
      </c>
      <c r="F1027" s="18">
        <v>0.9616666666666666</v>
      </c>
      <c r="G1027" s="18">
        <v>0.965</v>
      </c>
      <c r="H1027" s="21">
        <v>1.08</v>
      </c>
      <c r="I1027" s="16">
        <f>F1027*20</f>
        <v>19.23333333333333</v>
      </c>
      <c r="J1027" t="s" s="11">
        <v>108</v>
      </c>
      <c r="K1027" t="s" s="11">
        <v>496</v>
      </c>
      <c r="L1027" t="s" s="11">
        <v>751</v>
      </c>
      <c r="M1027" t="s" s="12">
        <v>42</v>
      </c>
    </row>
    <row r="1028" ht="15" customHeight="1">
      <c r="A1028" s="10">
        <v>1027</v>
      </c>
      <c r="B1028" t="s" s="11">
        <v>1120</v>
      </c>
      <c r="C1028" t="s" s="12">
        <v>1121</v>
      </c>
      <c r="D1028" s="13">
        <v>617950300588</v>
      </c>
      <c r="E1028" t="s" s="14">
        <v>1078</v>
      </c>
      <c r="F1028" s="18">
        <v>1.057916666666667</v>
      </c>
      <c r="G1028" s="18">
        <v>1.06</v>
      </c>
      <c r="H1028" s="21">
        <v>1.185</v>
      </c>
      <c r="I1028" s="16">
        <f>F1028*20</f>
        <v>21.15833333333334</v>
      </c>
      <c r="J1028" t="s" s="11">
        <v>108</v>
      </c>
      <c r="K1028" t="s" s="11">
        <v>496</v>
      </c>
      <c r="L1028" t="s" s="11">
        <v>751</v>
      </c>
      <c r="M1028" t="s" s="12">
        <v>42</v>
      </c>
    </row>
    <row r="1029" ht="15" customHeight="1">
      <c r="A1029" s="10">
        <v>1028</v>
      </c>
      <c r="B1029" t="s" s="11">
        <v>1122</v>
      </c>
      <c r="C1029" t="s" s="12">
        <v>1123</v>
      </c>
      <c r="D1029" s="13">
        <v>617950300601</v>
      </c>
      <c r="E1029" t="s" s="14">
        <v>1078</v>
      </c>
      <c r="F1029" s="18">
        <v>0.9550000000000001</v>
      </c>
      <c r="G1029" s="18">
        <v>0.955</v>
      </c>
      <c r="H1029" s="21">
        <v>1.07</v>
      </c>
      <c r="I1029" s="16">
        <f>F1029*20</f>
        <v>19.1</v>
      </c>
      <c r="J1029" t="s" s="11">
        <v>108</v>
      </c>
      <c r="K1029" t="s" s="12">
        <v>496</v>
      </c>
      <c r="L1029" t="s" s="12">
        <v>751</v>
      </c>
      <c r="M1029" t="s" s="12">
        <v>42</v>
      </c>
    </row>
    <row r="1030" ht="15" customHeight="1">
      <c r="A1030" s="10">
        <v>1029</v>
      </c>
      <c r="B1030" t="s" s="11">
        <v>1124</v>
      </c>
      <c r="C1030" t="s" s="12">
        <v>1125</v>
      </c>
      <c r="D1030" s="13">
        <v>617950300649</v>
      </c>
      <c r="E1030" t="s" s="14">
        <v>1078</v>
      </c>
      <c r="F1030" s="18">
        <v>0.9075</v>
      </c>
      <c r="G1030" s="18">
        <v>0.91</v>
      </c>
      <c r="H1030" s="21">
        <v>1</v>
      </c>
      <c r="I1030" s="16">
        <f>F1030*20</f>
        <v>18.15</v>
      </c>
      <c r="J1030" t="s" s="11">
        <v>108</v>
      </c>
      <c r="K1030" t="s" s="12">
        <v>496</v>
      </c>
      <c r="L1030" t="s" s="12">
        <v>751</v>
      </c>
      <c r="M1030" t="s" s="12">
        <v>42</v>
      </c>
    </row>
    <row r="1031" ht="15" customHeight="1">
      <c r="A1031" s="10">
        <v>1030</v>
      </c>
      <c r="B1031" t="s" s="11">
        <v>1126</v>
      </c>
      <c r="C1031" t="s" s="12">
        <v>1127</v>
      </c>
      <c r="D1031" s="13">
        <v>617950300625</v>
      </c>
      <c r="E1031" t="s" s="14">
        <v>1078</v>
      </c>
      <c r="F1031" s="18">
        <v>0.9075</v>
      </c>
      <c r="G1031" s="18">
        <v>0.91</v>
      </c>
      <c r="H1031" s="21">
        <v>1</v>
      </c>
      <c r="I1031" s="16">
        <f>F1031*20</f>
        <v>18.15</v>
      </c>
      <c r="J1031" t="s" s="11">
        <v>108</v>
      </c>
      <c r="K1031" t="s" s="12">
        <v>496</v>
      </c>
      <c r="L1031" t="s" s="12">
        <v>751</v>
      </c>
      <c r="M1031" t="s" s="12">
        <v>42</v>
      </c>
    </row>
    <row r="1032" ht="15" customHeight="1">
      <c r="A1032" s="10">
        <v>1031</v>
      </c>
      <c r="B1032" t="s" s="11">
        <v>1128</v>
      </c>
      <c r="C1032" t="s" s="12">
        <v>1129</v>
      </c>
      <c r="D1032" s="13">
        <v>617950300502</v>
      </c>
      <c r="E1032" t="s" s="14">
        <v>1078</v>
      </c>
      <c r="F1032" s="18">
        <v>1.0545</v>
      </c>
      <c r="G1032" s="18">
        <v>1.055</v>
      </c>
      <c r="H1032" s="21">
        <v>1.17</v>
      </c>
      <c r="I1032" s="16">
        <f>F1032*20</f>
        <v>21.09</v>
      </c>
      <c r="J1032" t="s" s="11">
        <v>108</v>
      </c>
      <c r="K1032" t="s" s="12">
        <v>496</v>
      </c>
      <c r="L1032" t="s" s="12">
        <v>751</v>
      </c>
      <c r="M1032" t="s" s="12">
        <v>42</v>
      </c>
    </row>
    <row r="1033" ht="15" customHeight="1">
      <c r="A1033" s="10">
        <v>1032</v>
      </c>
      <c r="B1033" t="s" s="11">
        <v>1130</v>
      </c>
      <c r="C1033" t="s" s="12">
        <v>1131</v>
      </c>
      <c r="D1033" s="13">
        <v>617950300526</v>
      </c>
      <c r="E1033" t="s" s="14">
        <v>1078</v>
      </c>
      <c r="F1033" s="18">
        <v>1.149</v>
      </c>
      <c r="G1033" s="18">
        <v>1.15</v>
      </c>
      <c r="H1033" s="21">
        <v>1.265</v>
      </c>
      <c r="I1033" s="16">
        <f>F1033*20</f>
        <v>22.98</v>
      </c>
      <c r="J1033" t="s" s="11">
        <v>108</v>
      </c>
      <c r="K1033" t="s" s="12">
        <v>496</v>
      </c>
      <c r="L1033" t="s" s="12">
        <v>751</v>
      </c>
      <c r="M1033" t="s" s="12">
        <v>42</v>
      </c>
    </row>
    <row r="1034" ht="15" customHeight="1">
      <c r="A1034" s="10">
        <v>1033</v>
      </c>
      <c r="B1034" t="s" s="11">
        <v>1132</v>
      </c>
      <c r="C1034" t="s" s="12">
        <v>1133</v>
      </c>
      <c r="D1034" s="13">
        <v>617950141952</v>
      </c>
      <c r="E1034" t="s" s="14">
        <v>1134</v>
      </c>
      <c r="F1034" s="18">
        <v>0.8918750000000001</v>
      </c>
      <c r="G1034" s="18">
        <v>0.895</v>
      </c>
      <c r="H1034" s="21">
        <v>1</v>
      </c>
      <c r="I1034" s="16">
        <f>F1034*48</f>
        <v>42.81</v>
      </c>
      <c r="J1034" t="s" s="11">
        <v>70</v>
      </c>
      <c r="K1034" t="s" s="12">
        <v>499</v>
      </c>
      <c r="L1034" t="s" s="12">
        <v>1135</v>
      </c>
      <c r="M1034" t="s" s="12">
        <v>42</v>
      </c>
    </row>
    <row r="1035" ht="15" customHeight="1">
      <c r="A1035" s="10">
        <v>1034</v>
      </c>
      <c r="B1035" t="s" s="11">
        <v>1132</v>
      </c>
      <c r="C1035" t="s" s="11">
        <v>1133</v>
      </c>
      <c r="D1035" s="13">
        <v>617950143857</v>
      </c>
      <c r="E1035" t="s" s="14">
        <v>1136</v>
      </c>
      <c r="F1035" s="18">
        <v>0.4809375</v>
      </c>
      <c r="G1035" s="18">
        <v>0.485</v>
      </c>
      <c r="H1035" s="21">
        <v>0.54</v>
      </c>
      <c r="I1035" s="16">
        <f>F1035*48</f>
        <v>23.085</v>
      </c>
      <c r="J1035" t="s" s="11">
        <v>70</v>
      </c>
      <c r="K1035" t="s" s="12">
        <v>499</v>
      </c>
      <c r="L1035" t="s" s="12">
        <v>1135</v>
      </c>
      <c r="M1035" t="s" s="12">
        <v>42</v>
      </c>
    </row>
    <row r="1036" ht="15" customHeight="1">
      <c r="A1036" s="10">
        <v>1035</v>
      </c>
      <c r="B1036" t="s" s="11">
        <v>1137</v>
      </c>
      <c r="C1036" t="s" s="11">
        <v>1138</v>
      </c>
      <c r="D1036" s="13">
        <v>617950143819</v>
      </c>
      <c r="E1036" t="s" s="14">
        <v>1134</v>
      </c>
      <c r="F1036" s="18">
        <v>0.8918750000000001</v>
      </c>
      <c r="G1036" s="18">
        <v>0.895</v>
      </c>
      <c r="H1036" s="21">
        <v>0.99</v>
      </c>
      <c r="I1036" s="16">
        <f>F1036*48</f>
        <v>42.81</v>
      </c>
      <c r="J1036" t="s" s="11">
        <v>70</v>
      </c>
      <c r="K1036" t="s" s="12">
        <v>499</v>
      </c>
      <c r="L1036" t="s" s="12">
        <v>1135</v>
      </c>
      <c r="M1036" t="s" s="12">
        <v>42</v>
      </c>
    </row>
    <row r="1037" ht="15" customHeight="1">
      <c r="A1037" s="10">
        <v>1036</v>
      </c>
      <c r="B1037" t="s" s="11">
        <v>1137</v>
      </c>
      <c r="C1037" t="s" s="11">
        <v>1138</v>
      </c>
      <c r="D1037" s="13">
        <v>617950143833</v>
      </c>
      <c r="E1037" t="s" s="14">
        <v>1136</v>
      </c>
      <c r="F1037" s="18">
        <v>0.4809375</v>
      </c>
      <c r="G1037" s="18">
        <v>0.485</v>
      </c>
      <c r="H1037" s="21">
        <v>0.54</v>
      </c>
      <c r="I1037" s="16">
        <f>F1037*48</f>
        <v>23.085</v>
      </c>
      <c r="J1037" t="s" s="11">
        <v>70</v>
      </c>
      <c r="K1037" t="s" s="12">
        <v>499</v>
      </c>
      <c r="L1037" t="s" s="12">
        <v>1135</v>
      </c>
      <c r="M1037" t="s" s="12">
        <v>42</v>
      </c>
    </row>
    <row r="1038" ht="15" customHeight="1">
      <c r="A1038" s="10">
        <v>1037</v>
      </c>
      <c r="B1038" t="s" s="11">
        <v>1139</v>
      </c>
      <c r="C1038" t="s" s="11">
        <v>1140</v>
      </c>
      <c r="D1038" s="13">
        <v>617950144953</v>
      </c>
      <c r="E1038" t="s" s="14">
        <v>1134</v>
      </c>
      <c r="F1038" s="18">
        <v>0.7585416666666666</v>
      </c>
      <c r="G1038" s="18">
        <v>0.76</v>
      </c>
      <c r="H1038" s="21">
        <v>0.85</v>
      </c>
      <c r="I1038" s="16">
        <f>F1038*48</f>
        <v>36.41</v>
      </c>
      <c r="J1038" t="s" s="11">
        <v>70</v>
      </c>
      <c r="K1038" t="s" s="12">
        <v>499</v>
      </c>
      <c r="L1038" t="s" s="12">
        <v>592</v>
      </c>
      <c r="M1038" t="s" s="12">
        <v>42</v>
      </c>
    </row>
    <row r="1039" ht="15" customHeight="1">
      <c r="A1039" s="10">
        <v>1038</v>
      </c>
      <c r="B1039" t="s" s="11">
        <v>1141</v>
      </c>
      <c r="C1039" t="s" s="12">
        <v>1142</v>
      </c>
      <c r="D1039" s="13">
        <v>617950144915</v>
      </c>
      <c r="E1039" t="s" s="14">
        <v>1134</v>
      </c>
      <c r="F1039" s="18"/>
      <c r="G1039" s="18"/>
      <c r="H1039" s="21"/>
      <c r="I1039" s="16"/>
      <c r="J1039" t="s" s="11">
        <v>70</v>
      </c>
      <c r="K1039" t="s" s="12">
        <v>499</v>
      </c>
      <c r="L1039" t="s" s="12">
        <v>592</v>
      </c>
      <c r="M1039" t="s" s="12">
        <v>42</v>
      </c>
    </row>
    <row r="1040" ht="15" customHeight="1">
      <c r="A1040" s="10">
        <v>1039</v>
      </c>
      <c r="B1040" t="s" s="11">
        <v>1139</v>
      </c>
      <c r="C1040" t="s" s="11">
        <v>1140</v>
      </c>
      <c r="D1040" s="13">
        <v>617950143956</v>
      </c>
      <c r="E1040" t="s" s="14">
        <v>1136</v>
      </c>
      <c r="F1040" s="18">
        <v>0.4153125</v>
      </c>
      <c r="G1040" s="18">
        <v>0.415</v>
      </c>
      <c r="H1040" s="21">
        <v>0.465</v>
      </c>
      <c r="I1040" s="16">
        <f>F1040*48</f>
        <v>19.935</v>
      </c>
      <c r="J1040" t="s" s="11">
        <v>70</v>
      </c>
      <c r="K1040" t="s" s="12">
        <v>499</v>
      </c>
      <c r="L1040" t="s" s="12">
        <v>592</v>
      </c>
      <c r="M1040" t="s" s="12">
        <v>42</v>
      </c>
    </row>
    <row r="1041" ht="15" customHeight="1">
      <c r="A1041" s="10">
        <v>1040</v>
      </c>
      <c r="B1041" t="s" s="11">
        <v>1141</v>
      </c>
      <c r="C1041" t="s" s="12">
        <v>1142</v>
      </c>
      <c r="D1041" s="13">
        <v>617950144977</v>
      </c>
      <c r="E1041" t="s" s="14">
        <v>1136</v>
      </c>
      <c r="F1041" s="18"/>
      <c r="G1041" s="18"/>
      <c r="H1041" s="21"/>
      <c r="I1041" s="16"/>
      <c r="J1041" t="s" s="11">
        <v>70</v>
      </c>
      <c r="K1041" t="s" s="12">
        <v>499</v>
      </c>
      <c r="L1041" t="s" s="12">
        <v>592</v>
      </c>
      <c r="M1041" t="s" s="12">
        <v>42</v>
      </c>
    </row>
    <row r="1042" ht="15" customHeight="1">
      <c r="A1042" s="10">
        <v>1041</v>
      </c>
      <c r="B1042" t="s" s="11">
        <v>1143</v>
      </c>
      <c r="C1042" t="s" s="11">
        <v>1144</v>
      </c>
      <c r="D1042" s="13">
        <v>617950144199</v>
      </c>
      <c r="E1042" t="s" s="14">
        <v>1134</v>
      </c>
      <c r="F1042" s="18">
        <v>0.7585416666666666</v>
      </c>
      <c r="G1042" s="18">
        <v>0.76</v>
      </c>
      <c r="H1042" s="21">
        <v>0.845</v>
      </c>
      <c r="I1042" s="16">
        <f>F1042*48</f>
        <v>36.41</v>
      </c>
      <c r="J1042" t="s" s="11">
        <v>70</v>
      </c>
      <c r="K1042" t="s" s="12">
        <v>499</v>
      </c>
      <c r="L1042" t="s" s="12">
        <v>592</v>
      </c>
      <c r="M1042" t="s" s="12">
        <v>42</v>
      </c>
    </row>
    <row r="1043" ht="15" customHeight="1">
      <c r="A1043" s="10">
        <v>1042</v>
      </c>
      <c r="B1043" t="s" s="11">
        <v>1145</v>
      </c>
      <c r="C1043" t="s" s="12">
        <v>1146</v>
      </c>
      <c r="D1043" s="13">
        <v>617950144939</v>
      </c>
      <c r="E1043" t="s" s="14">
        <v>1134</v>
      </c>
      <c r="F1043" s="18"/>
      <c r="G1043" s="18"/>
      <c r="H1043" s="21"/>
      <c r="I1043" s="16"/>
      <c r="J1043" t="s" s="11">
        <v>70</v>
      </c>
      <c r="K1043" t="s" s="12">
        <v>499</v>
      </c>
      <c r="L1043" t="s" s="12">
        <v>592</v>
      </c>
      <c r="M1043" t="s" s="12">
        <v>42</v>
      </c>
    </row>
    <row r="1044" ht="15" customHeight="1">
      <c r="A1044" s="10">
        <v>1043</v>
      </c>
      <c r="B1044" t="s" s="11">
        <v>1147</v>
      </c>
      <c r="C1044" t="s" s="11">
        <v>1148</v>
      </c>
      <c r="D1044" s="13">
        <v>617950143192</v>
      </c>
      <c r="E1044" t="s" s="14">
        <v>1134</v>
      </c>
      <c r="F1044" s="18">
        <v>0.8240625</v>
      </c>
      <c r="G1044" s="18">
        <v>0.825</v>
      </c>
      <c r="H1044" s="21">
        <v>0.92</v>
      </c>
      <c r="I1044" s="16">
        <f>F1044*48</f>
        <v>39.555</v>
      </c>
      <c r="J1044" t="s" s="11">
        <v>70</v>
      </c>
      <c r="K1044" t="s" s="12">
        <v>499</v>
      </c>
      <c r="L1044" t="s" s="12">
        <v>592</v>
      </c>
      <c r="M1044" t="s" s="12">
        <v>42</v>
      </c>
    </row>
    <row r="1045" ht="15" customHeight="1">
      <c r="A1045" s="10">
        <v>1044</v>
      </c>
      <c r="B1045" t="s" s="11">
        <v>1149</v>
      </c>
      <c r="C1045" t="s" s="12">
        <v>1150</v>
      </c>
      <c r="D1045" s="13">
        <v>617950145479</v>
      </c>
      <c r="E1045" t="s" s="14">
        <v>1134</v>
      </c>
      <c r="F1045" s="18"/>
      <c r="G1045" s="18"/>
      <c r="H1045" s="21"/>
      <c r="I1045" s="16"/>
      <c r="J1045" t="s" s="11">
        <v>70</v>
      </c>
      <c r="K1045" t="s" s="12">
        <v>499</v>
      </c>
      <c r="L1045" t="s" s="12">
        <v>592</v>
      </c>
      <c r="M1045" t="s" s="12">
        <v>42</v>
      </c>
    </row>
    <row r="1046" ht="15" customHeight="1">
      <c r="A1046" s="10">
        <v>1045</v>
      </c>
      <c r="B1046" t="s" s="11">
        <v>1143</v>
      </c>
      <c r="C1046" t="s" s="11">
        <v>1144</v>
      </c>
      <c r="D1046" s="13">
        <v>617950143574</v>
      </c>
      <c r="E1046" t="s" s="14">
        <v>1136</v>
      </c>
      <c r="F1046" s="18">
        <v>0.4153125</v>
      </c>
      <c r="G1046" s="18">
        <v>0.415</v>
      </c>
      <c r="H1046" s="21">
        <v>0.465</v>
      </c>
      <c r="I1046" s="16">
        <f>F1046*48</f>
        <v>19.935</v>
      </c>
      <c r="J1046" t="s" s="11">
        <v>70</v>
      </c>
      <c r="K1046" t="s" s="12">
        <v>499</v>
      </c>
      <c r="L1046" t="s" s="12">
        <v>592</v>
      </c>
      <c r="M1046" t="s" s="12">
        <v>42</v>
      </c>
    </row>
    <row r="1047" ht="15" customHeight="1">
      <c r="A1047" s="10">
        <v>1046</v>
      </c>
      <c r="B1047" t="s" s="11">
        <v>1145</v>
      </c>
      <c r="C1047" t="s" s="12">
        <v>1146</v>
      </c>
      <c r="D1047" s="13">
        <v>617950144991</v>
      </c>
      <c r="E1047" t="s" s="14">
        <v>1136</v>
      </c>
      <c r="F1047" s="18"/>
      <c r="G1047" s="18"/>
      <c r="H1047" s="21"/>
      <c r="I1047" s="16"/>
      <c r="J1047" t="s" s="11">
        <v>70</v>
      </c>
      <c r="K1047" t="s" s="12">
        <v>499</v>
      </c>
      <c r="L1047" t="s" s="12">
        <v>592</v>
      </c>
      <c r="M1047" t="s" s="12">
        <v>42</v>
      </c>
    </row>
    <row r="1048" ht="15" customHeight="1">
      <c r="A1048" s="10">
        <v>1047</v>
      </c>
      <c r="B1048" t="s" s="11">
        <v>1151</v>
      </c>
      <c r="C1048" t="s" s="12">
        <v>1152</v>
      </c>
      <c r="D1048" s="13">
        <v>617950143895</v>
      </c>
      <c r="E1048" t="s" s="14">
        <v>1134</v>
      </c>
      <c r="F1048" s="18">
        <v>0.6295833333333333</v>
      </c>
      <c r="G1048" s="18">
        <v>0.63</v>
      </c>
      <c r="H1048" s="21">
        <v>0.7</v>
      </c>
      <c r="I1048" s="16">
        <f>F1048*48</f>
        <v>30.22</v>
      </c>
      <c r="J1048" t="s" s="11">
        <v>70</v>
      </c>
      <c r="K1048" t="s" s="12">
        <v>499</v>
      </c>
      <c r="L1048" t="s" s="12">
        <v>1153</v>
      </c>
      <c r="M1048" t="s" s="12">
        <v>42</v>
      </c>
    </row>
    <row r="1049" ht="15" customHeight="1">
      <c r="A1049" s="10">
        <v>1048</v>
      </c>
      <c r="B1049" t="s" s="11">
        <v>1151</v>
      </c>
      <c r="C1049" t="s" s="12">
        <v>1152</v>
      </c>
      <c r="D1049" s="13">
        <v>617950143932</v>
      </c>
      <c r="E1049" t="s" s="14">
        <v>1136</v>
      </c>
      <c r="F1049" s="18">
        <v>0.360625</v>
      </c>
      <c r="G1049" s="18">
        <v>0.365</v>
      </c>
      <c r="H1049" s="21">
        <v>0.405</v>
      </c>
      <c r="I1049" s="16">
        <f>F1049*48</f>
        <v>17.31</v>
      </c>
      <c r="J1049" t="s" s="11">
        <v>70</v>
      </c>
      <c r="K1049" t="s" s="12">
        <v>499</v>
      </c>
      <c r="L1049" t="s" s="12">
        <v>1153</v>
      </c>
      <c r="M1049" t="s" s="12">
        <v>42</v>
      </c>
    </row>
    <row r="1050" ht="15" customHeight="1">
      <c r="A1050" s="10">
        <v>1049</v>
      </c>
      <c r="B1050" t="s" s="11">
        <v>1154</v>
      </c>
      <c r="C1050" t="s" s="12">
        <v>1155</v>
      </c>
      <c r="D1050" s="13">
        <v>617950143918</v>
      </c>
      <c r="E1050" t="s" s="14">
        <v>1134</v>
      </c>
      <c r="F1050" s="18">
        <v>0.6295833333333333</v>
      </c>
      <c r="G1050" s="18">
        <v>0.63</v>
      </c>
      <c r="H1050" s="21">
        <v>0.71</v>
      </c>
      <c r="I1050" s="16">
        <f>F1050*48</f>
        <v>30.22</v>
      </c>
      <c r="J1050" t="s" s="11">
        <v>70</v>
      </c>
      <c r="K1050" t="s" s="12">
        <v>499</v>
      </c>
      <c r="L1050" t="s" s="12">
        <v>1153</v>
      </c>
      <c r="M1050" t="s" s="12">
        <v>42</v>
      </c>
    </row>
    <row r="1051" ht="15" customHeight="1">
      <c r="A1051" s="10">
        <v>1050</v>
      </c>
      <c r="B1051" t="s" s="11">
        <v>1156</v>
      </c>
      <c r="C1051" t="s" s="12">
        <v>1157</v>
      </c>
      <c r="D1051" s="13">
        <v>617950143994</v>
      </c>
      <c r="E1051" t="s" s="14">
        <v>1134</v>
      </c>
      <c r="F1051" s="18">
        <v>0.6885416666666666</v>
      </c>
      <c r="G1051" s="18">
        <v>0.6899999999999999</v>
      </c>
      <c r="H1051" s="21">
        <v>0.77</v>
      </c>
      <c r="I1051" s="16">
        <f>F1051*48</f>
        <v>33.05</v>
      </c>
      <c r="J1051" t="s" s="11">
        <v>70</v>
      </c>
      <c r="K1051" t="s" s="12">
        <v>499</v>
      </c>
      <c r="L1051" t="s" s="12">
        <v>1153</v>
      </c>
      <c r="M1051" t="s" s="12">
        <v>42</v>
      </c>
    </row>
    <row r="1052" ht="15" customHeight="1">
      <c r="A1052" s="10">
        <v>1051</v>
      </c>
      <c r="B1052" t="s" s="11">
        <v>1154</v>
      </c>
      <c r="C1052" t="s" s="12">
        <v>1155</v>
      </c>
      <c r="D1052" s="13">
        <v>617950143970</v>
      </c>
      <c r="E1052" t="s" s="14">
        <v>1136</v>
      </c>
      <c r="F1052" s="18">
        <v>0.360625</v>
      </c>
      <c r="G1052" s="18">
        <v>0.365</v>
      </c>
      <c r="H1052" s="21">
        <v>0.405</v>
      </c>
      <c r="I1052" s="16">
        <f>F1052*48</f>
        <v>17.31</v>
      </c>
      <c r="J1052" t="s" s="11">
        <v>70</v>
      </c>
      <c r="K1052" t="s" s="12">
        <v>499</v>
      </c>
      <c r="L1052" t="s" s="12">
        <v>1153</v>
      </c>
      <c r="M1052" t="s" s="12">
        <v>42</v>
      </c>
    </row>
    <row r="1053" ht="15" customHeight="1">
      <c r="A1053" s="10">
        <v>1052</v>
      </c>
      <c r="B1053" t="s" s="11">
        <v>1158</v>
      </c>
      <c r="C1053" t="s" s="11">
        <v>1159</v>
      </c>
      <c r="D1053" s="13">
        <v>617950142959</v>
      </c>
      <c r="E1053" t="s" s="14">
        <v>1134</v>
      </c>
      <c r="F1053" s="18">
        <v>0.7585416666666666</v>
      </c>
      <c r="G1053" s="18">
        <v>0.76</v>
      </c>
      <c r="H1053" s="21">
        <v>0.85</v>
      </c>
      <c r="I1053" s="16">
        <f>F1053*48</f>
        <v>36.41</v>
      </c>
      <c r="J1053" t="s" s="11">
        <v>70</v>
      </c>
      <c r="K1053" t="s" s="12">
        <v>499</v>
      </c>
      <c r="L1053" t="s" s="12">
        <v>1160</v>
      </c>
      <c r="M1053" t="s" s="12">
        <v>42</v>
      </c>
    </row>
    <row r="1054" ht="15" customHeight="1">
      <c r="A1054" s="10">
        <v>1053</v>
      </c>
      <c r="B1054" t="s" s="11">
        <v>1161</v>
      </c>
      <c r="C1054" t="s" s="12">
        <v>1162</v>
      </c>
      <c r="D1054" s="13">
        <v>617950145011</v>
      </c>
      <c r="E1054" t="s" s="14">
        <v>1134</v>
      </c>
      <c r="F1054" s="18"/>
      <c r="G1054" s="18"/>
      <c r="H1054" s="21"/>
      <c r="I1054" s="16"/>
      <c r="J1054" t="s" s="11">
        <v>70</v>
      </c>
      <c r="K1054" t="s" s="12">
        <v>499</v>
      </c>
      <c r="L1054" t="s" s="12">
        <v>1160</v>
      </c>
      <c r="M1054" t="s" s="12">
        <v>42</v>
      </c>
    </row>
    <row r="1055" ht="15" customHeight="1">
      <c r="A1055" s="10">
        <v>1054</v>
      </c>
      <c r="B1055" t="s" s="11">
        <v>1158</v>
      </c>
      <c r="C1055" t="s" s="11">
        <v>1159</v>
      </c>
      <c r="D1055" s="13">
        <v>617950142096</v>
      </c>
      <c r="E1055" t="s" s="14">
        <v>1136</v>
      </c>
      <c r="F1055" s="18">
        <v>0.4153125</v>
      </c>
      <c r="G1055" s="18">
        <v>0.415</v>
      </c>
      <c r="H1055" s="21">
        <v>0.465</v>
      </c>
      <c r="I1055" s="16">
        <f>F1055*48</f>
        <v>19.935</v>
      </c>
      <c r="J1055" t="s" s="11">
        <v>70</v>
      </c>
      <c r="K1055" t="s" s="12">
        <v>499</v>
      </c>
      <c r="L1055" t="s" s="12">
        <v>1160</v>
      </c>
      <c r="M1055" t="s" s="12">
        <v>42</v>
      </c>
    </row>
    <row r="1056" ht="15" customHeight="1">
      <c r="A1056" s="10">
        <v>1055</v>
      </c>
      <c r="B1056" t="s" s="11">
        <v>1161</v>
      </c>
      <c r="C1056" t="s" s="12">
        <v>1162</v>
      </c>
      <c r="D1056" s="13">
        <v>617950145073</v>
      </c>
      <c r="E1056" t="s" s="14">
        <v>1136</v>
      </c>
      <c r="F1056" s="18"/>
      <c r="G1056" s="18"/>
      <c r="H1056" s="21"/>
      <c r="I1056" s="16"/>
      <c r="J1056" t="s" s="11">
        <v>70</v>
      </c>
      <c r="K1056" t="s" s="12">
        <v>499</v>
      </c>
      <c r="L1056" t="s" s="12">
        <v>1160</v>
      </c>
      <c r="M1056" t="s" s="12">
        <v>42</v>
      </c>
    </row>
    <row r="1057" ht="15" customHeight="1">
      <c r="A1057" s="10">
        <v>1056</v>
      </c>
      <c r="B1057" t="s" s="11">
        <v>1163</v>
      </c>
      <c r="C1057" t="s" s="11">
        <v>1164</v>
      </c>
      <c r="D1057" s="13">
        <v>617950142195</v>
      </c>
      <c r="E1057" t="s" s="14">
        <v>1134</v>
      </c>
      <c r="F1057" s="18">
        <v>0.7585416666666666</v>
      </c>
      <c r="G1057" s="18">
        <v>0.76</v>
      </c>
      <c r="H1057" s="21">
        <v>0.85</v>
      </c>
      <c r="I1057" s="16">
        <f>F1057*48</f>
        <v>36.41</v>
      </c>
      <c r="J1057" t="s" s="11">
        <v>70</v>
      </c>
      <c r="K1057" t="s" s="12">
        <v>499</v>
      </c>
      <c r="L1057" t="s" s="12">
        <v>1160</v>
      </c>
      <c r="M1057" t="s" s="12">
        <v>42</v>
      </c>
    </row>
    <row r="1058" ht="15" customHeight="1">
      <c r="A1058" s="10">
        <v>1057</v>
      </c>
      <c r="B1058" t="s" s="11">
        <v>1165</v>
      </c>
      <c r="C1058" t="s" s="12">
        <v>1166</v>
      </c>
      <c r="D1058" s="13">
        <v>617950145035</v>
      </c>
      <c r="E1058" t="s" s="14">
        <v>1134</v>
      </c>
      <c r="F1058" s="18"/>
      <c r="G1058" s="18"/>
      <c r="H1058" s="21"/>
      <c r="I1058" s="16"/>
      <c r="J1058" t="s" s="11">
        <v>70</v>
      </c>
      <c r="K1058" t="s" s="12">
        <v>499</v>
      </c>
      <c r="L1058" t="s" s="12">
        <v>1160</v>
      </c>
      <c r="M1058" t="s" s="12">
        <v>42</v>
      </c>
    </row>
    <row r="1059" ht="15" customHeight="1">
      <c r="A1059" s="10">
        <v>1058</v>
      </c>
      <c r="B1059" t="s" s="11">
        <v>1167</v>
      </c>
      <c r="C1059" t="s" s="11">
        <v>1168</v>
      </c>
      <c r="D1059" s="13">
        <v>617950143178</v>
      </c>
      <c r="E1059" t="s" s="14">
        <v>1134</v>
      </c>
      <c r="F1059" s="18">
        <v>0.8240625</v>
      </c>
      <c r="G1059" s="18">
        <v>0.825</v>
      </c>
      <c r="H1059" s="21">
        <v>0.92</v>
      </c>
      <c r="I1059" s="16">
        <f>F1059*48</f>
        <v>39.555</v>
      </c>
      <c r="J1059" t="s" s="11">
        <v>70</v>
      </c>
      <c r="K1059" t="s" s="12">
        <v>499</v>
      </c>
      <c r="L1059" t="s" s="12">
        <v>1160</v>
      </c>
      <c r="M1059" t="s" s="12">
        <v>42</v>
      </c>
    </row>
    <row r="1060" ht="15" customHeight="1">
      <c r="A1060" s="10">
        <v>1059</v>
      </c>
      <c r="B1060" t="s" s="11">
        <v>1169</v>
      </c>
      <c r="C1060" t="s" s="12">
        <v>1170</v>
      </c>
      <c r="D1060" s="13">
        <v>617950145059</v>
      </c>
      <c r="E1060" t="s" s="14">
        <v>1134</v>
      </c>
      <c r="F1060" s="18"/>
      <c r="G1060" s="18"/>
      <c r="H1060" s="21"/>
      <c r="I1060" s="16"/>
      <c r="J1060" t="s" s="11">
        <v>70</v>
      </c>
      <c r="K1060" t="s" s="12">
        <v>499</v>
      </c>
      <c r="L1060" t="s" s="12">
        <v>1160</v>
      </c>
      <c r="M1060" t="s" s="12">
        <v>42</v>
      </c>
    </row>
    <row r="1061" ht="15" customHeight="1">
      <c r="A1061" s="10">
        <v>1060</v>
      </c>
      <c r="B1061" t="s" s="11">
        <v>1163</v>
      </c>
      <c r="C1061" t="s" s="11">
        <v>1164</v>
      </c>
      <c r="D1061" s="13">
        <v>617950143598</v>
      </c>
      <c r="E1061" t="s" s="14">
        <v>1136</v>
      </c>
      <c r="F1061" s="18">
        <v>0.4153125</v>
      </c>
      <c r="G1061" s="18">
        <v>0.415</v>
      </c>
      <c r="H1061" s="21">
        <v>0.465</v>
      </c>
      <c r="I1061" s="16">
        <f>F1061*48</f>
        <v>19.935</v>
      </c>
      <c r="J1061" t="s" s="11">
        <v>70</v>
      </c>
      <c r="K1061" t="s" s="12">
        <v>499</v>
      </c>
      <c r="L1061" t="s" s="12">
        <v>1160</v>
      </c>
      <c r="M1061" t="s" s="12">
        <v>42</v>
      </c>
    </row>
    <row r="1062" ht="15" customHeight="1">
      <c r="A1062" s="10">
        <v>1061</v>
      </c>
      <c r="B1062" t="s" s="11">
        <v>1165</v>
      </c>
      <c r="C1062" t="s" s="12">
        <v>1166</v>
      </c>
      <c r="D1062" s="13">
        <v>617950145097</v>
      </c>
      <c r="E1062" t="s" s="14">
        <v>1136</v>
      </c>
      <c r="F1062" s="18"/>
      <c r="G1062" s="18"/>
      <c r="H1062" s="21"/>
      <c r="I1062" s="16"/>
      <c r="J1062" t="s" s="11">
        <v>70</v>
      </c>
      <c r="K1062" t="s" s="12">
        <v>499</v>
      </c>
      <c r="L1062" t="s" s="12">
        <v>1160</v>
      </c>
      <c r="M1062" t="s" s="12">
        <v>42</v>
      </c>
    </row>
    <row r="1063" ht="15" customHeight="1">
      <c r="A1063" s="10">
        <v>1062</v>
      </c>
      <c r="B1063" t="s" s="11">
        <v>1171</v>
      </c>
      <c r="C1063" t="s" s="11">
        <v>1172</v>
      </c>
      <c r="D1063" s="13">
        <v>617950143734</v>
      </c>
      <c r="E1063" t="s" s="14">
        <v>1134</v>
      </c>
      <c r="F1063" s="18">
        <v>0.5595833333333333</v>
      </c>
      <c r="G1063" s="18">
        <v>0.5600000000000001</v>
      </c>
      <c r="H1063" s="21">
        <v>0.625</v>
      </c>
      <c r="I1063" s="16">
        <f>F1063*48</f>
        <v>26.86</v>
      </c>
      <c r="J1063" t="s" s="11">
        <v>70</v>
      </c>
      <c r="K1063" t="s" s="12">
        <v>499</v>
      </c>
      <c r="L1063" t="s" s="12">
        <v>1173</v>
      </c>
      <c r="M1063" t="s" s="12">
        <v>42</v>
      </c>
    </row>
    <row r="1064" ht="15" customHeight="1">
      <c r="A1064" s="10">
        <v>1063</v>
      </c>
      <c r="B1064" t="s" s="11">
        <v>1174</v>
      </c>
      <c r="C1064" t="s" s="12">
        <v>1175</v>
      </c>
      <c r="D1064" s="13">
        <v>617950145110</v>
      </c>
      <c r="E1064" t="s" s="14">
        <v>1134</v>
      </c>
      <c r="F1064" s="18"/>
      <c r="G1064" s="18"/>
      <c r="H1064" s="21"/>
      <c r="I1064" s="16"/>
      <c r="J1064" t="s" s="11">
        <v>70</v>
      </c>
      <c r="K1064" t="s" s="12">
        <v>499</v>
      </c>
      <c r="L1064" t="s" s="12">
        <v>1173</v>
      </c>
      <c r="M1064" t="s" s="12">
        <v>42</v>
      </c>
    </row>
    <row r="1065" ht="15" customHeight="1">
      <c r="A1065" s="10">
        <v>1064</v>
      </c>
      <c r="B1065" t="s" s="11">
        <v>1171</v>
      </c>
      <c r="C1065" t="s" s="11">
        <v>1172</v>
      </c>
      <c r="D1065" s="13">
        <v>617950140955</v>
      </c>
      <c r="E1065" t="s" s="14">
        <v>1136</v>
      </c>
      <c r="F1065" s="18">
        <v>0.35625</v>
      </c>
      <c r="G1065" s="18">
        <v>0.36</v>
      </c>
      <c r="H1065" s="21">
        <v>0.4</v>
      </c>
      <c r="I1065" s="16">
        <f>F1065*48</f>
        <v>17.1</v>
      </c>
      <c r="J1065" t="s" s="11">
        <v>70</v>
      </c>
      <c r="K1065" t="s" s="12">
        <v>499</v>
      </c>
      <c r="L1065" t="s" s="12">
        <v>1173</v>
      </c>
      <c r="M1065" t="s" s="12">
        <v>42</v>
      </c>
    </row>
    <row r="1066" ht="15" customHeight="1">
      <c r="A1066" s="10">
        <v>1065</v>
      </c>
      <c r="B1066" t="s" s="11">
        <v>1174</v>
      </c>
      <c r="C1066" t="s" s="12">
        <v>1175</v>
      </c>
      <c r="D1066" s="13">
        <v>617950145134</v>
      </c>
      <c r="E1066" t="s" s="14">
        <v>1136</v>
      </c>
      <c r="F1066" s="18"/>
      <c r="G1066" s="18"/>
      <c r="H1066" s="21"/>
      <c r="I1066" s="16"/>
      <c r="J1066" t="s" s="11">
        <v>70</v>
      </c>
      <c r="K1066" t="s" s="12">
        <v>499</v>
      </c>
      <c r="L1066" t="s" s="12">
        <v>1173</v>
      </c>
      <c r="M1066" t="s" s="12">
        <v>42</v>
      </c>
    </row>
    <row r="1067" ht="15" customHeight="1">
      <c r="A1067" s="10">
        <v>1066</v>
      </c>
      <c r="B1067" t="s" s="11">
        <v>1176</v>
      </c>
      <c r="C1067" t="s" s="12">
        <v>1177</v>
      </c>
      <c r="D1067" s="13">
        <v>617950144656</v>
      </c>
      <c r="E1067" t="s" s="14">
        <v>1134</v>
      </c>
      <c r="F1067" s="18">
        <v>0.6098958333333333</v>
      </c>
      <c r="G1067" s="18">
        <v>0.61</v>
      </c>
      <c r="H1067" s="21">
        <v>0.675</v>
      </c>
      <c r="I1067" s="16">
        <f>F1067*48</f>
        <v>29.275</v>
      </c>
      <c r="J1067" t="s" s="11">
        <v>70</v>
      </c>
      <c r="K1067" t="s" s="12">
        <v>499</v>
      </c>
      <c r="L1067" t="s" s="12">
        <v>1178</v>
      </c>
      <c r="M1067" t="s" s="12">
        <v>42</v>
      </c>
    </row>
    <row r="1068" ht="15" customHeight="1">
      <c r="A1068" s="10">
        <v>1067</v>
      </c>
      <c r="B1068" t="s" s="11">
        <v>1179</v>
      </c>
      <c r="C1068" t="s" s="12">
        <v>1180</v>
      </c>
      <c r="D1068" s="13">
        <v>617950144694</v>
      </c>
      <c r="E1068" t="s" s="14">
        <v>1134</v>
      </c>
      <c r="F1068" s="18">
        <v>0.6098958333333333</v>
      </c>
      <c r="G1068" s="18">
        <v>0.61</v>
      </c>
      <c r="H1068" s="21">
        <v>0.675</v>
      </c>
      <c r="I1068" s="16">
        <f>F1068*48</f>
        <v>29.275</v>
      </c>
      <c r="J1068" t="s" s="11">
        <v>70</v>
      </c>
      <c r="K1068" t="s" s="12">
        <v>499</v>
      </c>
      <c r="L1068" t="s" s="12">
        <v>1178</v>
      </c>
      <c r="M1068" t="s" s="12">
        <v>42</v>
      </c>
    </row>
    <row r="1069" ht="15" customHeight="1">
      <c r="A1069" s="10">
        <v>1068</v>
      </c>
      <c r="B1069" t="s" s="11">
        <v>1181</v>
      </c>
      <c r="C1069" t="s" s="12">
        <v>1182</v>
      </c>
      <c r="D1069" s="13">
        <v>617950144731</v>
      </c>
      <c r="E1069" t="s" s="14">
        <v>1134</v>
      </c>
      <c r="F1069" s="18">
        <v>0.6754166666666667</v>
      </c>
      <c r="G1069" s="18">
        <v>0.675</v>
      </c>
      <c r="H1069" s="21">
        <v>0.75</v>
      </c>
      <c r="I1069" s="16">
        <f>F1069*48</f>
        <v>32.42</v>
      </c>
      <c r="J1069" t="s" s="11">
        <v>70</v>
      </c>
      <c r="K1069" t="s" s="12">
        <v>499</v>
      </c>
      <c r="L1069" t="s" s="12">
        <v>1178</v>
      </c>
      <c r="M1069" t="s" s="12">
        <v>42</v>
      </c>
    </row>
    <row r="1070" ht="15" customHeight="1">
      <c r="A1070" s="10">
        <v>1069</v>
      </c>
      <c r="B1070" t="s" s="11">
        <v>1183</v>
      </c>
      <c r="C1070" t="s" s="11">
        <v>1184</v>
      </c>
      <c r="D1070" s="13">
        <v>617950142805</v>
      </c>
      <c r="E1070" t="s" s="14">
        <v>863</v>
      </c>
      <c r="F1070" s="18">
        <v>0.7083333333333334</v>
      </c>
      <c r="G1070" s="18">
        <v>0.71</v>
      </c>
      <c r="H1070" s="21">
        <v>0.79</v>
      </c>
      <c r="I1070" s="16">
        <f>F1070*24</f>
        <v>17</v>
      </c>
      <c r="J1070" t="s" s="11">
        <v>70</v>
      </c>
      <c r="K1070" t="s" s="12">
        <v>499</v>
      </c>
      <c r="L1070" t="s" s="12">
        <v>770</v>
      </c>
      <c r="M1070" t="s" s="12">
        <v>42</v>
      </c>
    </row>
    <row r="1071" ht="15" customHeight="1">
      <c r="A1071" s="10">
        <v>1070</v>
      </c>
      <c r="B1071" t="s" s="11">
        <v>1185</v>
      </c>
      <c r="C1071" t="s" s="12">
        <v>1186</v>
      </c>
      <c r="D1071" s="13">
        <v>617950145233</v>
      </c>
      <c r="E1071" t="s" s="14">
        <v>863</v>
      </c>
      <c r="F1071" s="18"/>
      <c r="G1071" s="18"/>
      <c r="H1071" s="21"/>
      <c r="I1071" s="16"/>
      <c r="J1071" t="s" s="11">
        <v>70</v>
      </c>
      <c r="K1071" t="s" s="12">
        <v>499</v>
      </c>
      <c r="L1071" t="s" s="12">
        <v>770</v>
      </c>
      <c r="M1071" t="s" s="12">
        <v>42</v>
      </c>
    </row>
    <row r="1072" ht="15" customHeight="1">
      <c r="A1072" s="10">
        <v>1071</v>
      </c>
      <c r="B1072" t="s" s="11">
        <v>1187</v>
      </c>
      <c r="C1072" t="s" s="11">
        <v>1188</v>
      </c>
      <c r="D1072" s="13">
        <v>617950142829</v>
      </c>
      <c r="E1072" t="s" s="14">
        <v>863</v>
      </c>
      <c r="F1072" s="18">
        <v>0.7083333333333334</v>
      </c>
      <c r="G1072" s="18">
        <v>0.71</v>
      </c>
      <c r="H1072" s="21">
        <v>0.79</v>
      </c>
      <c r="I1072" s="16">
        <f>F1072*24</f>
        <v>17</v>
      </c>
      <c r="J1072" t="s" s="11">
        <v>70</v>
      </c>
      <c r="K1072" t="s" s="12">
        <v>499</v>
      </c>
      <c r="L1072" t="s" s="12">
        <v>770</v>
      </c>
      <c r="M1072" t="s" s="12">
        <v>42</v>
      </c>
    </row>
    <row r="1073" ht="15" customHeight="1">
      <c r="A1073" s="10">
        <v>1072</v>
      </c>
      <c r="B1073" t="s" s="11">
        <v>1189</v>
      </c>
      <c r="C1073" t="s" s="11">
        <v>1190</v>
      </c>
      <c r="D1073" s="13">
        <v>617950145257</v>
      </c>
      <c r="E1073" t="s" s="14">
        <v>863</v>
      </c>
      <c r="F1073" s="18"/>
      <c r="G1073" s="18"/>
      <c r="H1073" s="21"/>
      <c r="I1073" s="16"/>
      <c r="J1073" t="s" s="11">
        <v>70</v>
      </c>
      <c r="K1073" t="s" s="12">
        <v>499</v>
      </c>
      <c r="L1073" t="s" s="12">
        <v>770</v>
      </c>
      <c r="M1073" t="s" s="12">
        <v>42</v>
      </c>
    </row>
    <row r="1074" ht="15" customHeight="1">
      <c r="A1074" s="10">
        <v>1073</v>
      </c>
      <c r="B1074" t="s" s="11">
        <v>1191</v>
      </c>
      <c r="C1074" t="s" s="11">
        <v>1192</v>
      </c>
      <c r="D1074" s="13">
        <v>617950142843</v>
      </c>
      <c r="E1074" t="s" s="14">
        <v>863</v>
      </c>
      <c r="F1074" s="18">
        <v>0.765</v>
      </c>
      <c r="G1074" s="18">
        <v>0.765</v>
      </c>
      <c r="H1074" s="21">
        <v>0.79</v>
      </c>
      <c r="I1074" s="16">
        <f>F1074*24</f>
        <v>18.36</v>
      </c>
      <c r="J1074" t="s" s="11">
        <v>70</v>
      </c>
      <c r="K1074" t="s" s="12">
        <v>499</v>
      </c>
      <c r="L1074" t="s" s="12">
        <v>770</v>
      </c>
      <c r="M1074" t="s" s="12">
        <v>42</v>
      </c>
    </row>
    <row r="1075" ht="15" customHeight="1">
      <c r="A1075" s="10">
        <v>1074</v>
      </c>
      <c r="B1075" t="s" s="11">
        <v>1193</v>
      </c>
      <c r="C1075" t="s" s="12">
        <v>1194</v>
      </c>
      <c r="D1075" s="13">
        <v>617950145318</v>
      </c>
      <c r="E1075" t="s" s="14">
        <v>863</v>
      </c>
      <c r="F1075" s="18"/>
      <c r="G1075" s="18"/>
      <c r="H1075" s="21"/>
      <c r="I1075" s="16"/>
      <c r="J1075" t="s" s="11">
        <v>70</v>
      </c>
      <c r="K1075" t="s" s="12">
        <v>499</v>
      </c>
      <c r="L1075" t="s" s="12">
        <v>770</v>
      </c>
      <c r="M1075" t="s" s="12">
        <v>42</v>
      </c>
    </row>
    <row r="1076" ht="15" customHeight="1">
      <c r="A1076" s="10">
        <v>1075</v>
      </c>
      <c r="B1076" t="s" s="11">
        <v>1195</v>
      </c>
      <c r="C1076" t="s" s="11">
        <v>1196</v>
      </c>
      <c r="D1076" s="13">
        <v>617950143260</v>
      </c>
      <c r="E1076" t="s" s="14">
        <v>863</v>
      </c>
      <c r="F1076" s="18">
        <v>0.7083333333333334</v>
      </c>
      <c r="G1076" s="18">
        <v>0.71</v>
      </c>
      <c r="H1076" s="21">
        <v>0.79</v>
      </c>
      <c r="I1076" s="16">
        <f>F1076*24</f>
        <v>17</v>
      </c>
      <c r="J1076" t="s" s="11">
        <v>70</v>
      </c>
      <c r="K1076" t="s" s="12">
        <v>499</v>
      </c>
      <c r="L1076" t="s" s="12">
        <v>770</v>
      </c>
      <c r="M1076" t="s" s="12">
        <v>42</v>
      </c>
    </row>
    <row r="1077" ht="15" customHeight="1">
      <c r="A1077" s="10">
        <v>1076</v>
      </c>
      <c r="B1077" t="s" s="11">
        <v>1197</v>
      </c>
      <c r="C1077" t="s" s="12">
        <v>1198</v>
      </c>
      <c r="D1077" s="13">
        <v>617950145271</v>
      </c>
      <c r="E1077" t="s" s="14">
        <v>863</v>
      </c>
      <c r="F1077" s="18"/>
      <c r="G1077" s="18"/>
      <c r="H1077" s="21"/>
      <c r="I1077" s="16"/>
      <c r="J1077" t="s" s="11">
        <v>70</v>
      </c>
      <c r="K1077" t="s" s="12">
        <v>499</v>
      </c>
      <c r="L1077" t="s" s="12">
        <v>770</v>
      </c>
      <c r="M1077" t="s" s="12">
        <v>42</v>
      </c>
    </row>
    <row r="1078" ht="15" customHeight="1">
      <c r="A1078" s="10">
        <v>1077</v>
      </c>
      <c r="B1078" t="s" s="11">
        <v>1199</v>
      </c>
      <c r="C1078" t="s" s="11">
        <v>1200</v>
      </c>
      <c r="D1078" s="13">
        <v>617950143222</v>
      </c>
      <c r="E1078" t="s" s="14">
        <v>863</v>
      </c>
      <c r="F1078" s="18">
        <v>0.7083333333333334</v>
      </c>
      <c r="G1078" s="18">
        <v>0.71</v>
      </c>
      <c r="H1078" s="21">
        <v>0.79</v>
      </c>
      <c r="I1078" s="16">
        <f>F1078*24</f>
        <v>17</v>
      </c>
      <c r="J1078" t="s" s="11">
        <v>70</v>
      </c>
      <c r="K1078" t="s" s="12">
        <v>499</v>
      </c>
      <c r="L1078" t="s" s="12">
        <v>770</v>
      </c>
      <c r="M1078" t="s" s="12">
        <v>42</v>
      </c>
    </row>
    <row r="1079" ht="15" customHeight="1">
      <c r="A1079" s="10">
        <v>1078</v>
      </c>
      <c r="B1079" t="s" s="11">
        <v>1201</v>
      </c>
      <c r="C1079" t="s" s="12">
        <v>1202</v>
      </c>
      <c r="D1079" s="13">
        <v>617950145356</v>
      </c>
      <c r="E1079" t="s" s="14">
        <v>863</v>
      </c>
      <c r="F1079" s="18"/>
      <c r="G1079" s="18"/>
      <c r="H1079" s="21"/>
      <c r="I1079" s="16"/>
      <c r="J1079" t="s" s="11">
        <v>70</v>
      </c>
      <c r="K1079" t="s" s="12">
        <v>499</v>
      </c>
      <c r="L1079" t="s" s="12">
        <v>770</v>
      </c>
      <c r="M1079" t="s" s="12">
        <v>42</v>
      </c>
    </row>
    <row r="1080" ht="15" customHeight="1">
      <c r="A1080" s="10">
        <v>1079</v>
      </c>
      <c r="B1080" t="s" s="11">
        <v>1203</v>
      </c>
      <c r="C1080" t="s" s="11">
        <v>1204</v>
      </c>
      <c r="D1080" s="13">
        <v>617950143772</v>
      </c>
      <c r="E1080" t="s" s="14">
        <v>863</v>
      </c>
      <c r="F1080" s="18">
        <v>0.765</v>
      </c>
      <c r="G1080" s="18">
        <v>0.765</v>
      </c>
      <c r="H1080" s="21">
        <v>0.86</v>
      </c>
      <c r="I1080" s="16">
        <f>F1080*24</f>
        <v>18.36</v>
      </c>
      <c r="J1080" t="s" s="11">
        <v>70</v>
      </c>
      <c r="K1080" t="s" s="12">
        <v>499</v>
      </c>
      <c r="L1080" t="s" s="12">
        <v>770</v>
      </c>
      <c r="M1080" t="s" s="12">
        <v>42</v>
      </c>
    </row>
    <row r="1081" ht="15" customHeight="1">
      <c r="A1081" s="10">
        <v>1080</v>
      </c>
      <c r="B1081" t="s" s="11">
        <v>1205</v>
      </c>
      <c r="C1081" t="s" s="11">
        <v>1206</v>
      </c>
      <c r="D1081" s="13">
        <v>617950143796</v>
      </c>
      <c r="E1081" t="s" s="14">
        <v>863</v>
      </c>
      <c r="F1081" s="18">
        <v>0.765</v>
      </c>
      <c r="G1081" s="18">
        <v>0.765</v>
      </c>
      <c r="H1081" s="21">
        <v>0.86</v>
      </c>
      <c r="I1081" s="16">
        <f>F1081*24</f>
        <v>18.36</v>
      </c>
      <c r="J1081" t="s" s="11">
        <v>70</v>
      </c>
      <c r="K1081" t="s" s="12">
        <v>499</v>
      </c>
      <c r="L1081" t="s" s="12">
        <v>770</v>
      </c>
      <c r="M1081" t="s" s="12">
        <v>42</v>
      </c>
    </row>
    <row r="1082" ht="15" customHeight="1">
      <c r="A1082" s="10">
        <v>1081</v>
      </c>
      <c r="B1082" t="s" s="11">
        <v>1207</v>
      </c>
      <c r="C1082" t="s" s="11">
        <v>1208</v>
      </c>
      <c r="D1082" s="13">
        <v>617950143246</v>
      </c>
      <c r="E1082" t="s" s="14">
        <v>863</v>
      </c>
      <c r="F1082" s="18">
        <v>0.7083333333333334</v>
      </c>
      <c r="G1082" s="18">
        <v>0.71</v>
      </c>
      <c r="H1082" s="21">
        <v>0.79</v>
      </c>
      <c r="I1082" s="16">
        <f>F1082*24</f>
        <v>17</v>
      </c>
      <c r="J1082" t="s" s="11">
        <v>70</v>
      </c>
      <c r="K1082" t="s" s="12">
        <v>499</v>
      </c>
      <c r="L1082" t="s" s="12">
        <v>770</v>
      </c>
      <c r="M1082" t="s" s="12">
        <v>42</v>
      </c>
    </row>
    <row r="1083" ht="15" customHeight="1">
      <c r="A1083" s="10">
        <v>1082</v>
      </c>
      <c r="B1083" t="s" s="11">
        <v>1209</v>
      </c>
      <c r="C1083" t="s" s="12">
        <v>1210</v>
      </c>
      <c r="D1083" s="13">
        <v>617950145332</v>
      </c>
      <c r="E1083" t="s" s="14">
        <v>863</v>
      </c>
      <c r="F1083" s="18"/>
      <c r="G1083" s="18"/>
      <c r="H1083" s="21"/>
      <c r="I1083" s="16"/>
      <c r="J1083" t="s" s="11">
        <v>70</v>
      </c>
      <c r="K1083" t="s" s="12">
        <v>499</v>
      </c>
      <c r="L1083" t="s" s="12">
        <v>770</v>
      </c>
      <c r="M1083" t="s" s="12">
        <v>42</v>
      </c>
    </row>
    <row r="1084" ht="15" customHeight="1">
      <c r="A1084" s="10">
        <v>1083</v>
      </c>
      <c r="B1084" t="s" s="11">
        <v>1211</v>
      </c>
      <c r="C1084" t="s" s="11">
        <v>1212</v>
      </c>
      <c r="D1084" s="13">
        <v>617950143529</v>
      </c>
      <c r="E1084" t="s" s="14">
        <v>863</v>
      </c>
      <c r="F1084" s="18">
        <v>0.7083333333333334</v>
      </c>
      <c r="G1084" s="18">
        <v>0.71</v>
      </c>
      <c r="H1084" s="21">
        <v>0.79</v>
      </c>
      <c r="I1084" s="16">
        <f>F1084*24</f>
        <v>17</v>
      </c>
      <c r="J1084" t="s" s="11">
        <v>70</v>
      </c>
      <c r="K1084" t="s" s="12">
        <v>499</v>
      </c>
      <c r="L1084" t="s" s="12">
        <v>770</v>
      </c>
      <c r="M1084" t="s" s="12">
        <v>42</v>
      </c>
    </row>
    <row r="1085" ht="15" customHeight="1">
      <c r="A1085" s="10">
        <v>1084</v>
      </c>
      <c r="B1085" t="s" s="11">
        <v>1213</v>
      </c>
      <c r="C1085" t="s" s="12">
        <v>1214</v>
      </c>
      <c r="D1085" s="13">
        <v>617950145295</v>
      </c>
      <c r="E1085" t="s" s="14">
        <v>863</v>
      </c>
      <c r="F1085" s="18"/>
      <c r="G1085" s="18"/>
      <c r="H1085" s="21"/>
      <c r="I1085" s="16"/>
      <c r="J1085" t="s" s="11">
        <v>70</v>
      </c>
      <c r="K1085" t="s" s="12">
        <v>499</v>
      </c>
      <c r="L1085" t="s" s="12">
        <v>770</v>
      </c>
      <c r="M1085" t="s" s="12">
        <v>42</v>
      </c>
    </row>
    <row r="1086" ht="15" customHeight="1">
      <c r="A1086" s="10">
        <v>1085</v>
      </c>
      <c r="B1086" t="s" s="11">
        <v>1215</v>
      </c>
      <c r="C1086" t="s" s="11">
        <v>1216</v>
      </c>
      <c r="D1086" s="13">
        <v>617950143468</v>
      </c>
      <c r="E1086" t="s" s="14">
        <v>1217</v>
      </c>
      <c r="F1086" s="18"/>
      <c r="G1086" s="18"/>
      <c r="H1086" s="21"/>
      <c r="I1086" s="16"/>
      <c r="J1086" t="s" s="11">
        <v>70</v>
      </c>
      <c r="K1086" t="s" s="12">
        <v>499</v>
      </c>
      <c r="L1086" t="s" s="12">
        <v>770</v>
      </c>
      <c r="M1086" t="s" s="12">
        <v>42</v>
      </c>
    </row>
    <row r="1087" ht="15" customHeight="1">
      <c r="A1087" s="10">
        <v>1086</v>
      </c>
      <c r="B1087" t="s" s="11">
        <v>1218</v>
      </c>
      <c r="C1087" t="s" s="11">
        <v>1219</v>
      </c>
      <c r="D1087" s="13">
        <v>617950143505</v>
      </c>
      <c r="E1087" t="s" s="14">
        <v>1217</v>
      </c>
      <c r="F1087" s="18"/>
      <c r="G1087" s="18"/>
      <c r="H1087" s="21"/>
      <c r="I1087" s="16"/>
      <c r="J1087" t="s" s="11">
        <v>70</v>
      </c>
      <c r="K1087" t="s" s="12">
        <v>499</v>
      </c>
      <c r="L1087" t="s" s="12">
        <v>770</v>
      </c>
      <c r="M1087" t="s" s="12">
        <v>42</v>
      </c>
    </row>
    <row r="1088" ht="15" customHeight="1">
      <c r="A1088" s="10">
        <v>1087</v>
      </c>
      <c r="B1088" t="s" s="11">
        <v>1220</v>
      </c>
      <c r="C1088" t="s" s="11">
        <v>1221</v>
      </c>
      <c r="D1088" s="13">
        <v>617950143482</v>
      </c>
      <c r="E1088" t="s" s="14">
        <v>1217</v>
      </c>
      <c r="F1088" s="18"/>
      <c r="G1088" s="18"/>
      <c r="H1088" s="21"/>
      <c r="I1088" s="16"/>
      <c r="J1088" t="s" s="11">
        <v>70</v>
      </c>
      <c r="K1088" t="s" s="12">
        <v>499</v>
      </c>
      <c r="L1088" t="s" s="12">
        <v>770</v>
      </c>
      <c r="M1088" t="s" s="12">
        <v>42</v>
      </c>
    </row>
    <row r="1089" ht="15" customHeight="1">
      <c r="A1089" s="10">
        <v>1088</v>
      </c>
      <c r="B1089" t="s" s="11">
        <v>1222</v>
      </c>
      <c r="C1089" t="s" s="11">
        <v>1223</v>
      </c>
      <c r="D1089" s="13">
        <v>617950145431</v>
      </c>
      <c r="E1089" t="s" s="14">
        <v>1217</v>
      </c>
      <c r="F1089" s="18"/>
      <c r="G1089" s="18"/>
      <c r="H1089" s="21"/>
      <c r="I1089" s="16"/>
      <c r="J1089" s="20"/>
      <c r="K1089" t="s" s="12">
        <v>499</v>
      </c>
      <c r="L1089" t="s" s="12">
        <v>770</v>
      </c>
      <c r="M1089" t="s" s="12">
        <v>42</v>
      </c>
    </row>
    <row r="1090" ht="15" customHeight="1">
      <c r="A1090" s="10">
        <v>1089</v>
      </c>
      <c r="B1090" t="s" s="11">
        <v>1224</v>
      </c>
      <c r="C1090" t="s" s="11">
        <v>1225</v>
      </c>
      <c r="D1090" s="13">
        <v>617950145417</v>
      </c>
      <c r="E1090" t="s" s="14">
        <v>1217</v>
      </c>
      <c r="F1090" s="18"/>
      <c r="G1090" s="18"/>
      <c r="H1090" s="21"/>
      <c r="I1090" s="16"/>
      <c r="J1090" t="s" s="11">
        <v>70</v>
      </c>
      <c r="K1090" t="s" s="12">
        <v>499</v>
      </c>
      <c r="L1090" t="s" s="12">
        <v>770</v>
      </c>
      <c r="M1090" t="s" s="12">
        <v>42</v>
      </c>
    </row>
    <row r="1091" ht="15" customHeight="1">
      <c r="A1091" s="10">
        <v>1090</v>
      </c>
      <c r="B1091" t="s" s="11">
        <v>1226</v>
      </c>
      <c r="C1091" t="s" s="11">
        <v>1227</v>
      </c>
      <c r="D1091" s="13">
        <v>617950145455</v>
      </c>
      <c r="E1091" t="s" s="14">
        <v>1217</v>
      </c>
      <c r="F1091" s="18"/>
      <c r="G1091" s="18"/>
      <c r="H1091" s="21"/>
      <c r="I1091" s="16"/>
      <c r="J1091" t="s" s="11">
        <v>70</v>
      </c>
      <c r="K1091" t="s" s="12">
        <v>499</v>
      </c>
      <c r="L1091" t="s" s="12">
        <v>770</v>
      </c>
      <c r="M1091" t="s" s="12">
        <v>42</v>
      </c>
    </row>
    <row r="1092" ht="15" customHeight="1">
      <c r="A1092" s="10">
        <v>1091</v>
      </c>
      <c r="B1092" t="s" s="11">
        <v>1228</v>
      </c>
      <c r="C1092" t="s" s="11">
        <v>1229</v>
      </c>
      <c r="D1092" s="13">
        <v>617950145691</v>
      </c>
      <c r="E1092" t="s" s="14">
        <v>1217</v>
      </c>
      <c r="F1092" s="18">
        <v>1.042</v>
      </c>
      <c r="G1092" s="18">
        <v>1.045</v>
      </c>
      <c r="H1092" s="21">
        <v>1.15</v>
      </c>
      <c r="I1092" s="16">
        <f>F1092*12</f>
        <v>12.504</v>
      </c>
      <c r="J1092" t="s" s="11">
        <v>70</v>
      </c>
      <c r="K1092" t="s" s="12">
        <v>499</v>
      </c>
      <c r="L1092" t="s" s="12">
        <v>766</v>
      </c>
      <c r="M1092" t="s" s="12">
        <v>42</v>
      </c>
    </row>
    <row r="1093" ht="15" customHeight="1">
      <c r="A1093" s="10">
        <v>1092</v>
      </c>
      <c r="B1093" t="s" s="11">
        <v>1230</v>
      </c>
      <c r="C1093" t="s" s="11">
        <v>1231</v>
      </c>
      <c r="D1093" s="13">
        <v>617950145714</v>
      </c>
      <c r="E1093" t="s" s="14">
        <v>1217</v>
      </c>
      <c r="F1093" s="18">
        <v>1.042</v>
      </c>
      <c r="G1093" s="18">
        <v>1.045</v>
      </c>
      <c r="H1093" s="21">
        <v>1.15</v>
      </c>
      <c r="I1093" s="16">
        <f>F1093*12</f>
        <v>12.504</v>
      </c>
      <c r="J1093" t="s" s="11">
        <v>70</v>
      </c>
      <c r="K1093" t="s" s="12">
        <v>499</v>
      </c>
      <c r="L1093" t="s" s="12">
        <v>766</v>
      </c>
      <c r="M1093" t="s" s="12">
        <v>42</v>
      </c>
    </row>
    <row r="1094" ht="15" customHeight="1">
      <c r="A1094" s="10">
        <v>1093</v>
      </c>
      <c r="B1094" t="s" s="11">
        <v>1232</v>
      </c>
      <c r="C1094" t="s" s="11">
        <v>1233</v>
      </c>
      <c r="D1094" s="13">
        <v>617950145677</v>
      </c>
      <c r="E1094" t="s" s="14">
        <v>1217</v>
      </c>
      <c r="F1094" s="18">
        <v>1.042</v>
      </c>
      <c r="G1094" s="18">
        <v>1.0456</v>
      </c>
      <c r="H1094" s="21">
        <v>1.15</v>
      </c>
      <c r="I1094" s="16">
        <f>F1094*12</f>
        <v>12.504</v>
      </c>
      <c r="J1094" t="s" s="11">
        <v>70</v>
      </c>
      <c r="K1094" t="s" s="12">
        <v>499</v>
      </c>
      <c r="L1094" t="s" s="12">
        <v>766</v>
      </c>
      <c r="M1094" t="s" s="12">
        <v>42</v>
      </c>
    </row>
    <row r="1095" ht="15" customHeight="1">
      <c r="A1095" s="10">
        <v>1094</v>
      </c>
      <c r="B1095" t="s" s="11">
        <v>1234</v>
      </c>
      <c r="C1095" t="s" s="12">
        <v>1235</v>
      </c>
      <c r="D1095" s="13">
        <v>617950143321</v>
      </c>
      <c r="E1095" t="s" s="14">
        <v>1236</v>
      </c>
      <c r="F1095" s="18">
        <v>0.6689583333333333</v>
      </c>
      <c r="G1095" s="18">
        <v>0.67</v>
      </c>
      <c r="H1095" s="21">
        <v>0.75</v>
      </c>
      <c r="I1095" s="16">
        <f>F1095*24</f>
        <v>16.055</v>
      </c>
      <c r="J1095" t="s" s="11">
        <v>70</v>
      </c>
      <c r="K1095" t="s" s="12">
        <v>499</v>
      </c>
      <c r="L1095" t="s" s="12">
        <v>766</v>
      </c>
      <c r="M1095" t="s" s="12">
        <v>42</v>
      </c>
    </row>
    <row r="1096" ht="15" customHeight="1">
      <c r="A1096" s="10">
        <v>1095</v>
      </c>
      <c r="B1096" t="s" s="11">
        <v>1237</v>
      </c>
      <c r="C1096" t="s" s="12">
        <v>1238</v>
      </c>
      <c r="D1096" s="13">
        <v>617950143307</v>
      </c>
      <c r="E1096" t="s" s="14">
        <v>1236</v>
      </c>
      <c r="F1096" s="18">
        <v>0.6689583333333333</v>
      </c>
      <c r="G1096" s="18">
        <v>0.67</v>
      </c>
      <c r="H1096" s="21">
        <v>0.75</v>
      </c>
      <c r="I1096" s="16">
        <f>F1096*24</f>
        <v>16.055</v>
      </c>
      <c r="J1096" t="s" s="11">
        <v>70</v>
      </c>
      <c r="K1096" t="s" s="12">
        <v>499</v>
      </c>
      <c r="L1096" t="s" s="12">
        <v>766</v>
      </c>
      <c r="M1096" t="s" s="12">
        <v>42</v>
      </c>
    </row>
    <row r="1097" ht="15" customHeight="1">
      <c r="A1097" s="10">
        <v>1096</v>
      </c>
      <c r="B1097" t="s" s="11">
        <v>1239</v>
      </c>
      <c r="C1097" t="s" s="12">
        <v>1240</v>
      </c>
      <c r="D1097" s="13">
        <v>617950143345</v>
      </c>
      <c r="E1097" t="s" s="14">
        <v>1236</v>
      </c>
      <c r="F1097" s="18">
        <v>0.6689583333333333</v>
      </c>
      <c r="G1097" s="18">
        <v>0.67</v>
      </c>
      <c r="H1097" s="21">
        <v>0.75</v>
      </c>
      <c r="I1097" s="16">
        <f>F1097*24</f>
        <v>16.055</v>
      </c>
      <c r="J1097" t="s" s="11">
        <v>70</v>
      </c>
      <c r="K1097" t="s" s="12">
        <v>499</v>
      </c>
      <c r="L1097" t="s" s="12">
        <v>766</v>
      </c>
      <c r="M1097" t="s" s="12">
        <v>42</v>
      </c>
    </row>
    <row r="1098" ht="15" customHeight="1">
      <c r="A1098" s="10">
        <v>1097</v>
      </c>
      <c r="B1098" t="s" s="11">
        <v>1241</v>
      </c>
      <c r="C1098" t="s" s="12">
        <v>1242</v>
      </c>
      <c r="D1098" s="13">
        <v>617950145400</v>
      </c>
      <c r="E1098" t="s" s="14">
        <v>1243</v>
      </c>
      <c r="F1098" s="18"/>
      <c r="G1098" s="18"/>
      <c r="H1098" s="21"/>
      <c r="I1098" s="16"/>
      <c r="J1098" t="s" s="11">
        <v>93</v>
      </c>
      <c r="K1098" t="s" s="12">
        <v>547</v>
      </c>
      <c r="L1098" t="s" s="12">
        <v>547</v>
      </c>
      <c r="M1098" t="s" s="12">
        <v>42</v>
      </c>
    </row>
    <row r="1099" ht="15" customHeight="1">
      <c r="A1099" s="10">
        <v>1098</v>
      </c>
      <c r="B1099" t="s" s="11">
        <v>1244</v>
      </c>
      <c r="C1099" t="s" s="12">
        <v>1245</v>
      </c>
      <c r="D1099" s="13">
        <v>617950145387</v>
      </c>
      <c r="E1099" t="s" s="14">
        <v>1243</v>
      </c>
      <c r="F1099" s="18"/>
      <c r="G1099" s="18"/>
      <c r="H1099" s="21"/>
      <c r="I1099" s="16"/>
      <c r="J1099" t="s" s="11">
        <v>93</v>
      </c>
      <c r="K1099" t="s" s="12">
        <v>547</v>
      </c>
      <c r="L1099" t="s" s="12">
        <v>547</v>
      </c>
      <c r="M1099" t="s" s="12">
        <v>42</v>
      </c>
    </row>
    <row r="1100" ht="15" customHeight="1">
      <c r="A1100" s="10">
        <v>1099</v>
      </c>
      <c r="B1100" t="s" s="11">
        <v>1246</v>
      </c>
      <c r="C1100" t="s" s="11">
        <v>1247</v>
      </c>
      <c r="D1100" s="13">
        <v>617950159100</v>
      </c>
      <c r="E1100" t="s" s="14">
        <v>1248</v>
      </c>
      <c r="F1100" s="18">
        <v>1.241666666666667</v>
      </c>
      <c r="G1100" s="18">
        <v>1.245</v>
      </c>
      <c r="H1100" s="21">
        <v>1.4</v>
      </c>
      <c r="I1100" s="16">
        <f>F1100*12</f>
        <v>14.9</v>
      </c>
      <c r="J1100" t="s" s="11">
        <v>105</v>
      </c>
      <c r="K1100" t="s" s="12">
        <v>553</v>
      </c>
      <c r="L1100" t="s" s="12">
        <v>105</v>
      </c>
      <c r="M1100" t="s" s="12">
        <v>42</v>
      </c>
    </row>
    <row r="1101" ht="15" customHeight="1">
      <c r="A1101" s="10">
        <v>1100</v>
      </c>
      <c r="B1101" t="s" s="11">
        <v>1249</v>
      </c>
      <c r="C1101" t="s" s="11">
        <v>1250</v>
      </c>
      <c r="D1101" s="13">
        <v>617950159087</v>
      </c>
      <c r="E1101" t="s" s="14">
        <v>1251</v>
      </c>
      <c r="F1101" s="18">
        <v>1.936333333333333</v>
      </c>
      <c r="G1101" s="18">
        <v>1.94</v>
      </c>
      <c r="H1101" s="21">
        <v>2.175</v>
      </c>
      <c r="I1101" s="16">
        <f>F1101*12</f>
        <v>23.236</v>
      </c>
      <c r="J1101" t="s" s="11">
        <v>96</v>
      </c>
      <c r="K1101" t="s" s="12">
        <v>553</v>
      </c>
      <c r="L1101" t="s" s="12">
        <v>1252</v>
      </c>
      <c r="M1101" t="s" s="12">
        <v>42</v>
      </c>
    </row>
    <row r="1102" ht="15" customHeight="1">
      <c r="A1102" s="10">
        <v>1101</v>
      </c>
      <c r="B1102" t="s" s="11">
        <v>1253</v>
      </c>
      <c r="C1102" t="s" s="11">
        <v>1254</v>
      </c>
      <c r="D1102" s="13">
        <v>617950169123</v>
      </c>
      <c r="E1102" t="s" s="14">
        <v>1255</v>
      </c>
      <c r="F1102" s="18"/>
      <c r="G1102" s="18"/>
      <c r="H1102" s="21"/>
      <c r="I1102" s="16"/>
      <c r="J1102" t="s" s="11">
        <v>96</v>
      </c>
      <c r="K1102" t="s" s="12">
        <v>553</v>
      </c>
      <c r="L1102" t="s" s="12">
        <v>1252</v>
      </c>
      <c r="M1102" t="s" s="12">
        <v>42</v>
      </c>
    </row>
    <row r="1103" ht="15" customHeight="1">
      <c r="A1103" s="10">
        <v>1102</v>
      </c>
      <c r="B1103" t="s" s="11">
        <v>1256</v>
      </c>
      <c r="C1103" t="s" s="12">
        <v>1257</v>
      </c>
      <c r="D1103" s="13">
        <v>617950169222</v>
      </c>
      <c r="E1103" t="s" s="14">
        <v>935</v>
      </c>
      <c r="F1103" s="18">
        <v>0.9420833333333333</v>
      </c>
      <c r="G1103" s="18">
        <v>0.945</v>
      </c>
      <c r="H1103" s="21">
        <v>1.075</v>
      </c>
      <c r="I1103" s="16">
        <f>F1103*12</f>
        <v>11.305</v>
      </c>
      <c r="J1103" t="s" s="11">
        <v>19</v>
      </c>
      <c r="K1103" t="s" s="12">
        <v>553</v>
      </c>
      <c r="L1103" t="s" s="12">
        <v>1258</v>
      </c>
      <c r="M1103" t="s" s="12">
        <v>42</v>
      </c>
    </row>
    <row r="1104" ht="15" customHeight="1">
      <c r="A1104" s="10">
        <v>1103</v>
      </c>
      <c r="B1104" t="s" s="11">
        <v>1259</v>
      </c>
      <c r="C1104" t="s" s="12">
        <v>1260</v>
      </c>
      <c r="D1104" s="13">
        <v>617950244578</v>
      </c>
      <c r="E1104" t="s" s="14">
        <v>1261</v>
      </c>
      <c r="F1104" s="18"/>
      <c r="G1104" s="18"/>
      <c r="H1104" s="21"/>
      <c r="I1104" s="16"/>
      <c r="J1104" t="s" s="11">
        <v>90</v>
      </c>
      <c r="K1104" t="s" s="12">
        <v>526</v>
      </c>
      <c r="L1104" t="s" s="12">
        <v>745</v>
      </c>
      <c r="M1104" t="s" s="12">
        <v>42</v>
      </c>
    </row>
    <row r="1105" ht="15" customHeight="1">
      <c r="A1105" s="10">
        <v>1104</v>
      </c>
      <c r="B1105" t="s" s="11">
        <v>1259</v>
      </c>
      <c r="C1105" t="s" s="12">
        <v>1260</v>
      </c>
      <c r="D1105" s="13">
        <v>617950244592</v>
      </c>
      <c r="E1105" t="s" s="14">
        <v>874</v>
      </c>
      <c r="F1105" s="18"/>
      <c r="G1105" s="18"/>
      <c r="H1105" s="21"/>
      <c r="I1105" s="16"/>
      <c r="J1105" t="s" s="11">
        <v>90</v>
      </c>
      <c r="K1105" t="s" s="12">
        <v>526</v>
      </c>
      <c r="L1105" t="s" s="12">
        <v>745</v>
      </c>
      <c r="M1105" t="s" s="12">
        <v>42</v>
      </c>
    </row>
    <row r="1106" ht="15" customHeight="1">
      <c r="A1106" s="10">
        <v>1105</v>
      </c>
      <c r="B1106" t="s" s="11">
        <v>1262</v>
      </c>
      <c r="C1106" t="s" s="12">
        <v>1260</v>
      </c>
      <c r="D1106" s="13">
        <v>617950244615</v>
      </c>
      <c r="E1106" t="s" s="14">
        <v>1263</v>
      </c>
      <c r="F1106" s="18"/>
      <c r="G1106" s="18"/>
      <c r="H1106" s="21"/>
      <c r="I1106" s="16"/>
      <c r="J1106" t="s" s="11">
        <v>90</v>
      </c>
      <c r="K1106" t="s" s="12">
        <v>526</v>
      </c>
      <c r="L1106" t="s" s="12">
        <v>745</v>
      </c>
      <c r="M1106" t="s" s="12">
        <v>42</v>
      </c>
    </row>
    <row r="1107" ht="15" customHeight="1">
      <c r="A1107" s="10">
        <v>1106</v>
      </c>
      <c r="B1107" t="s" s="11">
        <v>1264</v>
      </c>
      <c r="C1107" t="s" s="12">
        <v>1265</v>
      </c>
      <c r="D1107" s="13">
        <v>617950244639</v>
      </c>
      <c r="E1107" t="s" s="14">
        <v>1261</v>
      </c>
      <c r="F1107" s="18"/>
      <c r="G1107" s="18"/>
      <c r="H1107" s="21"/>
      <c r="I1107" s="16"/>
      <c r="J1107" t="s" s="11">
        <v>90</v>
      </c>
      <c r="K1107" t="s" s="12">
        <v>526</v>
      </c>
      <c r="L1107" t="s" s="12">
        <v>722</v>
      </c>
      <c r="M1107" t="s" s="12">
        <v>42</v>
      </c>
    </row>
    <row r="1108" ht="15" customHeight="1">
      <c r="A1108" s="10">
        <v>1107</v>
      </c>
      <c r="B1108" t="s" s="11">
        <v>1264</v>
      </c>
      <c r="C1108" t="s" s="12">
        <v>1265</v>
      </c>
      <c r="D1108" s="13">
        <v>617950244653</v>
      </c>
      <c r="E1108" t="s" s="14">
        <v>874</v>
      </c>
      <c r="F1108" s="18"/>
      <c r="G1108" s="18"/>
      <c r="H1108" s="21"/>
      <c r="I1108" s="16"/>
      <c r="J1108" t="s" s="11">
        <v>90</v>
      </c>
      <c r="K1108" t="s" s="12">
        <v>526</v>
      </c>
      <c r="L1108" t="s" s="12">
        <v>722</v>
      </c>
      <c r="M1108" t="s" s="12">
        <v>42</v>
      </c>
    </row>
    <row r="1109" ht="15" customHeight="1">
      <c r="A1109" s="10">
        <v>1108</v>
      </c>
      <c r="B1109" t="s" s="11">
        <v>1266</v>
      </c>
      <c r="C1109" t="s" s="12">
        <v>1265</v>
      </c>
      <c r="D1109" s="13">
        <v>617950244677</v>
      </c>
      <c r="E1109" t="s" s="14">
        <v>1263</v>
      </c>
      <c r="F1109" s="18"/>
      <c r="G1109" s="18"/>
      <c r="H1109" s="21"/>
      <c r="I1109" s="16"/>
      <c r="J1109" t="s" s="11">
        <v>90</v>
      </c>
      <c r="K1109" t="s" s="12">
        <v>526</v>
      </c>
      <c r="L1109" t="s" s="12">
        <v>722</v>
      </c>
      <c r="M1109" t="s" s="12">
        <v>42</v>
      </c>
    </row>
    <row r="1110" ht="15" customHeight="1">
      <c r="A1110" s="10">
        <v>1109</v>
      </c>
      <c r="B1110" t="s" s="11">
        <v>1267</v>
      </c>
      <c r="C1110" t="s" s="12">
        <v>1268</v>
      </c>
      <c r="D1110" s="13">
        <v>617950244691</v>
      </c>
      <c r="E1110" t="s" s="14">
        <v>874</v>
      </c>
      <c r="F1110" s="18"/>
      <c r="G1110" s="18"/>
      <c r="H1110" s="21"/>
      <c r="I1110" s="16"/>
      <c r="J1110" t="s" s="11">
        <v>90</v>
      </c>
      <c r="K1110" t="s" s="12">
        <v>526</v>
      </c>
      <c r="L1110" t="s" s="12">
        <v>748</v>
      </c>
      <c r="M1110" t="s" s="12">
        <v>42</v>
      </c>
    </row>
    <row r="1111" ht="15" customHeight="1">
      <c r="A1111" s="10">
        <v>1110</v>
      </c>
      <c r="B1111" t="s" s="11">
        <v>1269</v>
      </c>
      <c r="C1111" t="s" s="12">
        <v>1268</v>
      </c>
      <c r="D1111" s="13">
        <v>617950244714</v>
      </c>
      <c r="E1111" t="s" s="14">
        <v>1263</v>
      </c>
      <c r="F1111" s="18"/>
      <c r="G1111" s="18"/>
      <c r="H1111" s="21"/>
      <c r="I1111" s="16"/>
      <c r="J1111" t="s" s="11">
        <v>90</v>
      </c>
      <c r="K1111" t="s" s="12">
        <v>526</v>
      </c>
      <c r="L1111" t="s" s="12">
        <v>748</v>
      </c>
      <c r="M1111" t="s" s="12">
        <v>42</v>
      </c>
    </row>
    <row r="1112" ht="15" customHeight="1">
      <c r="A1112" s="10">
        <v>1111</v>
      </c>
      <c r="B1112" t="s" s="11">
        <v>837</v>
      </c>
      <c r="C1112" t="s" s="12">
        <v>838</v>
      </c>
      <c r="D1112" s="13">
        <v>617950200017</v>
      </c>
      <c r="E1112" t="s" s="14">
        <v>839</v>
      </c>
      <c r="F1112" s="18">
        <v>1.391666666666667</v>
      </c>
      <c r="G1112" s="18">
        <v>1.395</v>
      </c>
      <c r="H1112" s="21">
        <v>1.6</v>
      </c>
      <c r="I1112" s="16">
        <f>F1112*12</f>
        <v>16.7</v>
      </c>
      <c r="J1112" t="s" s="11">
        <v>30</v>
      </c>
      <c r="K1112" t="s" s="12">
        <v>520</v>
      </c>
      <c r="L1112" t="s" s="12">
        <v>520</v>
      </c>
      <c r="M1112" t="s" s="12">
        <v>26</v>
      </c>
    </row>
    <row r="1113" ht="15" customHeight="1">
      <c r="A1113" s="10">
        <v>1112</v>
      </c>
      <c r="B1113" t="s" s="11">
        <v>840</v>
      </c>
      <c r="C1113" t="s" s="12">
        <v>841</v>
      </c>
      <c r="D1113" s="13">
        <v>617950200024</v>
      </c>
      <c r="E1113" t="s" s="14">
        <v>839</v>
      </c>
      <c r="F1113" s="18"/>
      <c r="G1113" s="18"/>
      <c r="H1113" s="21"/>
      <c r="I1113" s="16"/>
      <c r="J1113" t="s" s="11">
        <v>30</v>
      </c>
      <c r="K1113" t="s" s="12">
        <v>520</v>
      </c>
      <c r="L1113" t="s" s="12">
        <v>520</v>
      </c>
      <c r="M1113" t="s" s="12">
        <v>26</v>
      </c>
    </row>
    <row r="1114" ht="15" customHeight="1">
      <c r="A1114" s="10">
        <v>1113</v>
      </c>
      <c r="B1114" t="s" s="11">
        <v>842</v>
      </c>
      <c r="C1114" t="s" s="12">
        <v>843</v>
      </c>
      <c r="D1114" s="13">
        <v>617950200031</v>
      </c>
      <c r="E1114" t="s" s="14">
        <v>839</v>
      </c>
      <c r="F1114" s="18">
        <v>1.391666666666667</v>
      </c>
      <c r="G1114" s="18">
        <v>1.395</v>
      </c>
      <c r="H1114" s="21">
        <v>1.6</v>
      </c>
      <c r="I1114" s="16">
        <f>F1114*12</f>
        <v>16.7</v>
      </c>
      <c r="J1114" t="s" s="11">
        <v>30</v>
      </c>
      <c r="K1114" t="s" s="12">
        <v>520</v>
      </c>
      <c r="L1114" t="s" s="12">
        <v>520</v>
      </c>
      <c r="M1114" t="s" s="12">
        <v>26</v>
      </c>
    </row>
    <row r="1115" ht="15" customHeight="1">
      <c r="A1115" s="10">
        <v>1114</v>
      </c>
      <c r="B1115" t="s" s="11">
        <v>844</v>
      </c>
      <c r="C1115" t="s" s="12">
        <v>845</v>
      </c>
      <c r="D1115" s="13">
        <v>617950200048</v>
      </c>
      <c r="E1115" t="s" s="14">
        <v>839</v>
      </c>
      <c r="F1115" s="18"/>
      <c r="G1115" s="18"/>
      <c r="H1115" s="21"/>
      <c r="I1115" s="16"/>
      <c r="J1115" t="s" s="11">
        <v>30</v>
      </c>
      <c r="K1115" t="s" s="12">
        <v>520</v>
      </c>
      <c r="L1115" t="s" s="12">
        <v>520</v>
      </c>
      <c r="M1115" t="s" s="12">
        <v>26</v>
      </c>
    </row>
    <row r="1116" ht="15" customHeight="1">
      <c r="A1116" s="10">
        <v>1115</v>
      </c>
      <c r="B1116" t="s" s="11">
        <v>846</v>
      </c>
      <c r="C1116" t="s" s="12">
        <v>847</v>
      </c>
      <c r="D1116" s="13">
        <v>617950200055</v>
      </c>
      <c r="E1116" t="s" s="14">
        <v>839</v>
      </c>
      <c r="F1116" s="18">
        <v>1.391666666666667</v>
      </c>
      <c r="G1116" s="18">
        <v>1.395</v>
      </c>
      <c r="H1116" s="21">
        <v>1.6</v>
      </c>
      <c r="I1116" s="16">
        <f>F1116*12</f>
        <v>16.7</v>
      </c>
      <c r="J1116" t="s" s="11">
        <v>30</v>
      </c>
      <c r="K1116" t="s" s="12">
        <v>520</v>
      </c>
      <c r="L1116" t="s" s="12">
        <v>520</v>
      </c>
      <c r="M1116" t="s" s="12">
        <v>26</v>
      </c>
    </row>
    <row r="1117" ht="15" customHeight="1">
      <c r="A1117" s="10">
        <v>1116</v>
      </c>
      <c r="B1117" t="s" s="11">
        <v>848</v>
      </c>
      <c r="C1117" t="s" s="12">
        <v>849</v>
      </c>
      <c r="D1117" s="13">
        <v>617950200062</v>
      </c>
      <c r="E1117" t="s" s="14">
        <v>850</v>
      </c>
      <c r="F1117" s="18"/>
      <c r="G1117" s="18"/>
      <c r="H1117" s="21"/>
      <c r="I1117" s="16"/>
      <c r="J1117" t="s" s="11">
        <v>30</v>
      </c>
      <c r="K1117" t="s" s="12">
        <v>520</v>
      </c>
      <c r="L1117" t="s" s="12">
        <v>520</v>
      </c>
      <c r="M1117" t="s" s="12">
        <v>26</v>
      </c>
    </row>
    <row r="1118" ht="15" customHeight="1">
      <c r="A1118" s="10">
        <v>1117</v>
      </c>
      <c r="B1118" t="s" s="11">
        <v>851</v>
      </c>
      <c r="C1118" t="s" s="12">
        <v>852</v>
      </c>
      <c r="D1118" s="13">
        <v>617950200079</v>
      </c>
      <c r="E1118" t="s" s="14">
        <v>839</v>
      </c>
      <c r="F1118" s="18">
        <v>1.391666666666667</v>
      </c>
      <c r="G1118" s="18">
        <v>1.395</v>
      </c>
      <c r="H1118" s="21">
        <v>1.6</v>
      </c>
      <c r="I1118" s="16">
        <f>F1118*12</f>
        <v>16.7</v>
      </c>
      <c r="J1118" t="s" s="11">
        <v>30</v>
      </c>
      <c r="K1118" t="s" s="12">
        <v>520</v>
      </c>
      <c r="L1118" t="s" s="12">
        <v>520</v>
      </c>
      <c r="M1118" t="s" s="12">
        <v>26</v>
      </c>
    </row>
    <row r="1119" ht="15" customHeight="1">
      <c r="A1119" s="10">
        <v>1118</v>
      </c>
      <c r="B1119" t="s" s="11">
        <v>853</v>
      </c>
      <c r="C1119" t="s" s="12">
        <v>854</v>
      </c>
      <c r="D1119" s="13">
        <v>617950200086</v>
      </c>
      <c r="E1119" t="s" s="14">
        <v>839</v>
      </c>
      <c r="F1119" s="18">
        <v>1.391666666666667</v>
      </c>
      <c r="G1119" s="18">
        <v>1.395</v>
      </c>
      <c r="H1119" s="21">
        <v>1.6</v>
      </c>
      <c r="I1119" s="16">
        <f>F1119*12</f>
        <v>16.7</v>
      </c>
      <c r="J1119" t="s" s="11">
        <v>30</v>
      </c>
      <c r="K1119" t="s" s="12">
        <v>520</v>
      </c>
      <c r="L1119" t="s" s="12">
        <v>520</v>
      </c>
      <c r="M1119" t="s" s="12">
        <v>26</v>
      </c>
    </row>
    <row r="1120" ht="15" customHeight="1">
      <c r="A1120" s="10">
        <v>1119</v>
      </c>
      <c r="B1120" t="s" s="11">
        <v>855</v>
      </c>
      <c r="C1120" t="s" s="12">
        <v>856</v>
      </c>
      <c r="D1120" s="13">
        <v>617950200130</v>
      </c>
      <c r="E1120" t="s" s="14">
        <v>839</v>
      </c>
      <c r="F1120" s="18"/>
      <c r="G1120" s="18"/>
      <c r="H1120" s="21"/>
      <c r="I1120" s="16"/>
      <c r="J1120" t="s" s="11">
        <v>30</v>
      </c>
      <c r="K1120" t="s" s="12">
        <v>520</v>
      </c>
      <c r="L1120" t="s" s="12">
        <v>520</v>
      </c>
      <c r="M1120" t="s" s="12">
        <v>26</v>
      </c>
    </row>
    <row r="1121" ht="15" customHeight="1">
      <c r="A1121" s="10">
        <v>1120</v>
      </c>
      <c r="B1121" t="s" s="11">
        <v>857</v>
      </c>
      <c r="C1121" t="s" s="12">
        <v>858</v>
      </c>
      <c r="D1121" s="13">
        <v>617950200123</v>
      </c>
      <c r="E1121" t="s" s="14">
        <v>859</v>
      </c>
      <c r="F1121" s="18">
        <v>1.391666666666667</v>
      </c>
      <c r="G1121" s="18">
        <v>1.395</v>
      </c>
      <c r="H1121" s="21">
        <v>1.6</v>
      </c>
      <c r="I1121" s="16">
        <f>F1121*12</f>
        <v>16.7</v>
      </c>
      <c r="J1121" t="s" s="11">
        <v>30</v>
      </c>
      <c r="K1121" t="s" s="12">
        <v>520</v>
      </c>
      <c r="L1121" t="s" s="12">
        <v>520</v>
      </c>
      <c r="M1121" t="s" s="12">
        <v>26</v>
      </c>
    </row>
    <row r="1122" ht="17" customHeight="1">
      <c r="A1122" s="10">
        <v>1121</v>
      </c>
      <c r="B1122" t="s" s="11">
        <v>860</v>
      </c>
      <c r="C1122" t="s" s="11">
        <v>861</v>
      </c>
      <c r="D1122" s="17">
        <v>617950200352</v>
      </c>
      <c r="E1122" t="s" s="14">
        <v>839</v>
      </c>
      <c r="F1122" s="18"/>
      <c r="G1122" s="18"/>
      <c r="H1122" s="21"/>
      <c r="I1122" s="16"/>
      <c r="J1122" t="s" s="11">
        <v>30</v>
      </c>
      <c r="K1122" t="s" s="12">
        <v>520</v>
      </c>
      <c r="L1122" t="s" s="12">
        <v>520</v>
      </c>
      <c r="M1122" t="s" s="12">
        <v>26</v>
      </c>
    </row>
    <row r="1123" ht="15" customHeight="1">
      <c r="A1123" s="10">
        <v>1122</v>
      </c>
      <c r="B1123" t="s" s="11">
        <v>862</v>
      </c>
      <c r="C1123" t="s" s="12">
        <v>581</v>
      </c>
      <c r="D1123" s="13">
        <v>617950174103</v>
      </c>
      <c r="E1123" t="s" s="14">
        <v>863</v>
      </c>
      <c r="F1123" s="18">
        <v>0.9375</v>
      </c>
      <c r="G1123" s="18">
        <v>0.9399999999999999</v>
      </c>
      <c r="H1123" s="21">
        <v>1.075</v>
      </c>
      <c r="I1123" s="16">
        <f>F1123*24</f>
        <v>22.5</v>
      </c>
      <c r="J1123" t="s" s="11">
        <v>30</v>
      </c>
      <c r="K1123" t="s" s="12">
        <v>505</v>
      </c>
      <c r="L1123" t="s" s="12">
        <v>729</v>
      </c>
      <c r="M1123" t="s" s="12">
        <v>26</v>
      </c>
    </row>
    <row r="1124" ht="15" customHeight="1">
      <c r="A1124" s="10">
        <v>1123</v>
      </c>
      <c r="B1124" t="s" s="11">
        <v>864</v>
      </c>
      <c r="C1124" t="s" s="12">
        <v>581</v>
      </c>
      <c r="D1124" s="13">
        <v>617950174066</v>
      </c>
      <c r="E1124" t="s" s="14">
        <v>865</v>
      </c>
      <c r="F1124" s="18"/>
      <c r="G1124" s="18"/>
      <c r="H1124" s="21"/>
      <c r="I1124" s="16"/>
      <c r="J1124" t="s" s="11">
        <v>30</v>
      </c>
      <c r="K1124" t="s" s="12">
        <v>505</v>
      </c>
      <c r="L1124" t="s" s="12">
        <v>729</v>
      </c>
      <c r="M1124" t="s" s="12">
        <v>26</v>
      </c>
    </row>
    <row r="1125" ht="15" customHeight="1">
      <c r="A1125" s="10">
        <v>1124</v>
      </c>
      <c r="B1125" t="s" s="11">
        <v>864</v>
      </c>
      <c r="C1125" t="s" s="12">
        <v>581</v>
      </c>
      <c r="D1125" s="13">
        <v>617950174080</v>
      </c>
      <c r="E1125" t="s" s="14">
        <v>866</v>
      </c>
      <c r="F1125" s="18">
        <v>3.058333333333334</v>
      </c>
      <c r="G1125" s="18">
        <v>3.06</v>
      </c>
      <c r="H1125" s="21">
        <v>3.5</v>
      </c>
      <c r="I1125" s="16">
        <f>F1125*12</f>
        <v>36.70000000000001</v>
      </c>
      <c r="J1125" t="s" s="11">
        <v>30</v>
      </c>
      <c r="K1125" t="s" s="12">
        <v>505</v>
      </c>
      <c r="L1125" t="s" s="12">
        <v>729</v>
      </c>
      <c r="M1125" t="s" s="12">
        <v>26</v>
      </c>
    </row>
    <row r="1126" ht="15" customHeight="1">
      <c r="A1126" s="10">
        <v>1125</v>
      </c>
      <c r="B1126" t="s" s="11">
        <v>867</v>
      </c>
      <c r="C1126" t="s" s="12">
        <v>680</v>
      </c>
      <c r="D1126" s="13">
        <v>617950171720</v>
      </c>
      <c r="E1126" t="s" s="14">
        <v>868</v>
      </c>
      <c r="F1126" s="18"/>
      <c r="G1126" s="18"/>
      <c r="H1126" s="21"/>
      <c r="I1126" s="16"/>
      <c r="J1126" t="s" s="11">
        <v>30</v>
      </c>
      <c r="K1126" t="s" s="12">
        <v>505</v>
      </c>
      <c r="L1126" t="s" s="12">
        <v>679</v>
      </c>
      <c r="M1126" t="s" s="12">
        <v>26</v>
      </c>
    </row>
    <row r="1127" ht="15" customHeight="1">
      <c r="A1127" s="10">
        <v>1126</v>
      </c>
      <c r="B1127" t="s" s="11">
        <v>869</v>
      </c>
      <c r="C1127" t="s" s="12">
        <v>629</v>
      </c>
      <c r="D1127" s="13">
        <v>617950200901</v>
      </c>
      <c r="E1127" t="s" s="14">
        <v>870</v>
      </c>
      <c r="F1127" s="18">
        <v>0.975</v>
      </c>
      <c r="G1127" s="18">
        <v>0.975</v>
      </c>
      <c r="H1127" s="21">
        <v>1.125</v>
      </c>
      <c r="I1127" s="16">
        <f>F1127*12</f>
        <v>11.7</v>
      </c>
      <c r="J1127" t="s" s="11">
        <v>30</v>
      </c>
      <c r="K1127" t="s" s="12">
        <v>517</v>
      </c>
      <c r="L1127" s="18"/>
      <c r="M1127" t="s" s="12">
        <v>26</v>
      </c>
    </row>
    <row r="1128" ht="15" customHeight="1">
      <c r="A1128" s="10">
        <v>1127</v>
      </c>
      <c r="B1128" t="s" s="11">
        <v>595</v>
      </c>
      <c r="C1128" t="s" s="12">
        <v>596</v>
      </c>
      <c r="D1128" s="13">
        <v>617950200116</v>
      </c>
      <c r="E1128" t="s" s="14">
        <v>871</v>
      </c>
      <c r="F1128" s="18">
        <v>0.8222222222222223</v>
      </c>
      <c r="G1128" s="18">
        <v>0.825</v>
      </c>
      <c r="H1128" s="21">
        <v>0.95</v>
      </c>
      <c r="I1128" s="16">
        <f>F1128*18</f>
        <v>14.8</v>
      </c>
      <c r="J1128" t="s" s="11">
        <v>30</v>
      </c>
      <c r="K1128" t="s" s="12">
        <v>517</v>
      </c>
      <c r="L1128" s="18"/>
      <c r="M1128" t="s" s="12">
        <v>26</v>
      </c>
    </row>
    <row r="1129" ht="15" customHeight="1">
      <c r="A1129" s="10">
        <v>1128</v>
      </c>
      <c r="B1129" t="s" s="11">
        <v>872</v>
      </c>
      <c r="C1129" t="s" s="12">
        <v>873</v>
      </c>
      <c r="D1129" s="13">
        <v>617950200413</v>
      </c>
      <c r="E1129" t="s" s="14">
        <v>874</v>
      </c>
      <c r="F1129" s="18">
        <v>1.104166666666667</v>
      </c>
      <c r="G1129" s="18">
        <v>1.105</v>
      </c>
      <c r="H1129" s="21">
        <v>1.275</v>
      </c>
      <c r="I1129" s="16">
        <f>F1129*12</f>
        <v>13.25</v>
      </c>
      <c r="J1129" t="s" s="11">
        <v>30</v>
      </c>
      <c r="K1129" t="s" s="12">
        <v>517</v>
      </c>
      <c r="L1129" s="18"/>
      <c r="M1129" t="s" s="12">
        <v>26</v>
      </c>
    </row>
    <row r="1130" ht="15" customHeight="1">
      <c r="A1130" s="10">
        <v>1129</v>
      </c>
      <c r="B1130" t="s" s="11">
        <v>875</v>
      </c>
      <c r="C1130" t="s" s="11">
        <v>876</v>
      </c>
      <c r="D1130" s="13">
        <v>617950200482</v>
      </c>
      <c r="E1130" t="s" s="14">
        <v>877</v>
      </c>
      <c r="F1130" s="18"/>
      <c r="G1130" s="18"/>
      <c r="H1130" s="21"/>
      <c r="I1130" s="16"/>
      <c r="J1130" t="s" s="11">
        <v>30</v>
      </c>
      <c r="K1130" t="s" s="12">
        <v>505</v>
      </c>
      <c r="L1130" t="s" s="12">
        <v>878</v>
      </c>
      <c r="M1130" t="s" s="12">
        <v>26</v>
      </c>
    </row>
    <row r="1131" ht="15" customHeight="1">
      <c r="A1131" s="10">
        <v>1130</v>
      </c>
      <c r="B1131" t="s" s="11">
        <v>879</v>
      </c>
      <c r="C1131" t="s" s="11">
        <v>880</v>
      </c>
      <c r="D1131" s="13">
        <v>617950200437</v>
      </c>
      <c r="E1131" t="s" s="14">
        <v>881</v>
      </c>
      <c r="F1131" s="18">
        <v>0.6</v>
      </c>
      <c r="G1131" s="18">
        <v>0.6</v>
      </c>
      <c r="H1131" s="21">
        <v>0.6899999999999999</v>
      </c>
      <c r="I1131" s="16">
        <f>F1131*24</f>
        <v>14.4</v>
      </c>
      <c r="J1131" t="s" s="11">
        <v>30</v>
      </c>
      <c r="K1131" t="s" s="12">
        <v>505</v>
      </c>
      <c r="L1131" t="s" s="12">
        <v>878</v>
      </c>
      <c r="M1131" t="s" s="12">
        <v>26</v>
      </c>
    </row>
    <row r="1132" ht="15" customHeight="1">
      <c r="A1132" s="10">
        <v>1131</v>
      </c>
      <c r="B1132" t="s" s="11">
        <v>882</v>
      </c>
      <c r="C1132" t="s" s="11">
        <v>883</v>
      </c>
      <c r="D1132" s="13">
        <v>617950200543</v>
      </c>
      <c r="E1132" t="s" s="14">
        <v>884</v>
      </c>
      <c r="F1132" s="18">
        <v>0.8208333333333333</v>
      </c>
      <c r="G1132" s="18">
        <v>0.825</v>
      </c>
      <c r="H1132" s="21">
        <v>0.945</v>
      </c>
      <c r="I1132" s="16">
        <f>F1132*24</f>
        <v>19.7</v>
      </c>
      <c r="J1132" t="s" s="11">
        <v>30</v>
      </c>
      <c r="K1132" t="s" s="12">
        <v>505</v>
      </c>
      <c r="L1132" t="s" s="12">
        <v>878</v>
      </c>
      <c r="M1132" t="s" s="12">
        <v>26</v>
      </c>
    </row>
    <row r="1133" ht="15" customHeight="1">
      <c r="A1133" s="10">
        <v>1132</v>
      </c>
      <c r="B1133" t="s" s="11">
        <v>885</v>
      </c>
      <c r="C1133" t="s" s="12">
        <v>563</v>
      </c>
      <c r="D1133" s="13">
        <v>617950200628</v>
      </c>
      <c r="E1133" t="s" s="14">
        <v>886</v>
      </c>
      <c r="F1133" s="18"/>
      <c r="G1133" s="18"/>
      <c r="H1133" s="21"/>
      <c r="I1133" s="16"/>
      <c r="J1133" t="s" s="11">
        <v>30</v>
      </c>
      <c r="K1133" t="s" s="12">
        <v>505</v>
      </c>
      <c r="L1133" t="s" s="12">
        <v>885</v>
      </c>
      <c r="M1133" t="s" s="12">
        <v>26</v>
      </c>
    </row>
    <row r="1134" ht="15" customHeight="1">
      <c r="A1134" s="10">
        <v>1133</v>
      </c>
      <c r="B1134" t="s" s="11">
        <v>885</v>
      </c>
      <c r="C1134" t="s" s="12">
        <v>563</v>
      </c>
      <c r="D1134" s="13">
        <v>617950200642</v>
      </c>
      <c r="E1134" t="s" s="14">
        <v>887</v>
      </c>
      <c r="F1134" s="18"/>
      <c r="G1134" s="18"/>
      <c r="H1134" s="21"/>
      <c r="I1134" s="16"/>
      <c r="J1134" t="s" s="11">
        <v>30</v>
      </c>
      <c r="K1134" t="s" s="12">
        <v>505</v>
      </c>
      <c r="L1134" t="s" s="12">
        <v>885</v>
      </c>
      <c r="M1134" t="s" s="12">
        <v>26</v>
      </c>
    </row>
    <row r="1135" ht="15" customHeight="1">
      <c r="A1135" s="10">
        <v>1134</v>
      </c>
      <c r="B1135" t="s" s="11">
        <v>885</v>
      </c>
      <c r="C1135" t="s" s="12">
        <v>563</v>
      </c>
      <c r="D1135" s="13">
        <v>617950201069</v>
      </c>
      <c r="E1135" t="s" s="14">
        <v>888</v>
      </c>
      <c r="F1135" s="18"/>
      <c r="G1135" s="18"/>
      <c r="H1135" s="21"/>
      <c r="I1135" s="16"/>
      <c r="J1135" t="s" s="11">
        <v>30</v>
      </c>
      <c r="K1135" t="s" s="12">
        <v>505</v>
      </c>
      <c r="L1135" t="s" s="12">
        <v>885</v>
      </c>
      <c r="M1135" t="s" s="12">
        <v>26</v>
      </c>
    </row>
    <row r="1136" ht="15" customHeight="1">
      <c r="A1136" s="10">
        <v>1135</v>
      </c>
      <c r="B1136" t="s" s="11">
        <v>583</v>
      </c>
      <c r="C1136" t="s" s="12">
        <v>584</v>
      </c>
      <c r="D1136" s="13">
        <v>617950202363</v>
      </c>
      <c r="E1136" t="s" s="14">
        <v>889</v>
      </c>
      <c r="F1136" s="18">
        <v>0.7416666666666667</v>
      </c>
      <c r="G1136" s="18">
        <v>0.745</v>
      </c>
      <c r="H1136" s="21">
        <v>0.85</v>
      </c>
      <c r="I1136" s="16">
        <f>F1136*12</f>
        <v>8.9</v>
      </c>
      <c r="J1136" t="s" s="11">
        <v>30</v>
      </c>
      <c r="K1136" t="s" s="12">
        <v>517</v>
      </c>
      <c r="L1136" t="s" s="12">
        <v>583</v>
      </c>
      <c r="M1136" t="s" s="12">
        <v>26</v>
      </c>
    </row>
    <row r="1137" ht="15" customHeight="1">
      <c r="A1137" s="10">
        <v>1136</v>
      </c>
      <c r="B1137" t="s" s="11">
        <v>583</v>
      </c>
      <c r="C1137" t="s" s="12">
        <v>584</v>
      </c>
      <c r="D1137" s="13">
        <v>617950204367</v>
      </c>
      <c r="E1137" t="s" s="14">
        <v>890</v>
      </c>
      <c r="F1137" s="18">
        <v>1.333333333333333</v>
      </c>
      <c r="G1137" s="18">
        <v>1.335</v>
      </c>
      <c r="H1137" s="21">
        <v>1.525</v>
      </c>
      <c r="I1137" s="16">
        <f>F1137*12</f>
        <v>16</v>
      </c>
      <c r="J1137" t="s" s="11">
        <v>30</v>
      </c>
      <c r="K1137" t="s" s="11">
        <v>517</v>
      </c>
      <c r="L1137" t="s" s="11">
        <v>583</v>
      </c>
      <c r="M1137" t="s" s="12">
        <v>26</v>
      </c>
    </row>
    <row r="1138" ht="15" customHeight="1">
      <c r="A1138" s="10">
        <v>1137</v>
      </c>
      <c r="B1138" t="s" s="11">
        <v>891</v>
      </c>
      <c r="C1138" t="s" s="12">
        <v>590</v>
      </c>
      <c r="D1138" s="13">
        <v>617950200161</v>
      </c>
      <c r="E1138" t="s" s="14">
        <v>881</v>
      </c>
      <c r="F1138" s="18">
        <v>0.84375</v>
      </c>
      <c r="G1138" s="18">
        <v>0.845</v>
      </c>
      <c r="H1138" s="21">
        <v>0.975</v>
      </c>
      <c r="I1138" s="16">
        <f>F1138*24</f>
        <v>20.25</v>
      </c>
      <c r="J1138" t="s" s="11">
        <v>30</v>
      </c>
      <c r="K1138" t="s" s="12">
        <v>517</v>
      </c>
      <c r="L1138" t="s" s="12">
        <v>892</v>
      </c>
      <c r="M1138" t="s" s="12">
        <v>26</v>
      </c>
    </row>
    <row r="1139" ht="15" customHeight="1">
      <c r="A1139" s="10">
        <v>1138</v>
      </c>
      <c r="B1139" t="s" s="11">
        <v>893</v>
      </c>
      <c r="C1139" t="s" s="12">
        <v>590</v>
      </c>
      <c r="D1139" s="13">
        <v>617950200529</v>
      </c>
      <c r="E1139" t="s" s="14">
        <v>884</v>
      </c>
      <c r="F1139" s="18">
        <v>1.049583333333333</v>
      </c>
      <c r="G1139" s="18">
        <v>1.05</v>
      </c>
      <c r="H1139" s="21">
        <v>1.2</v>
      </c>
      <c r="I1139" s="16">
        <f>F1139*24</f>
        <v>25.18999999999999</v>
      </c>
      <c r="J1139" t="s" s="11">
        <v>30</v>
      </c>
      <c r="K1139" t="s" s="12">
        <v>517</v>
      </c>
      <c r="L1139" t="s" s="12">
        <v>892</v>
      </c>
      <c r="M1139" t="s" s="12">
        <v>26</v>
      </c>
    </row>
    <row r="1140" ht="15" customHeight="1">
      <c r="A1140" s="10">
        <v>1139</v>
      </c>
      <c r="B1140" t="s" s="11">
        <v>894</v>
      </c>
      <c r="C1140" t="s" s="12">
        <v>587</v>
      </c>
      <c r="D1140" s="13">
        <v>617950207276</v>
      </c>
      <c r="E1140" t="s" s="14">
        <v>895</v>
      </c>
      <c r="F1140" s="18">
        <v>0.3425925925925926</v>
      </c>
      <c r="G1140" s="18">
        <v>0.345</v>
      </c>
      <c r="H1140" s="21">
        <v>0.4</v>
      </c>
      <c r="I1140" s="16">
        <f>F1140*108</f>
        <v>37</v>
      </c>
      <c r="J1140" t="s" s="11">
        <v>30</v>
      </c>
      <c r="K1140" t="s" s="11">
        <v>517</v>
      </c>
      <c r="L1140" t="s" s="11">
        <v>894</v>
      </c>
      <c r="M1140" t="s" s="12">
        <v>26</v>
      </c>
    </row>
    <row r="1141" ht="15" customHeight="1">
      <c r="A1141" s="10">
        <v>1140</v>
      </c>
      <c r="B1141" t="s" s="11">
        <v>896</v>
      </c>
      <c r="C1141" t="s" s="12">
        <v>897</v>
      </c>
      <c r="D1141" s="13">
        <v>617950205609</v>
      </c>
      <c r="E1141" t="s" s="14">
        <v>898</v>
      </c>
      <c r="F1141" s="18">
        <v>0.3298611111111111</v>
      </c>
      <c r="G1141" s="18">
        <v>0.33</v>
      </c>
      <c r="H1141" s="21">
        <v>0.38</v>
      </c>
      <c r="I1141" s="16">
        <f>F1141*72</f>
        <v>23.75</v>
      </c>
      <c r="J1141" t="s" s="11">
        <v>30</v>
      </c>
      <c r="K1141" t="s" s="12">
        <v>517</v>
      </c>
      <c r="L1141" t="s" s="12">
        <v>899</v>
      </c>
      <c r="M1141" t="s" s="12">
        <v>26</v>
      </c>
    </row>
    <row r="1142" ht="15" customHeight="1">
      <c r="A1142" s="10">
        <v>1141</v>
      </c>
      <c r="B1142" t="s" s="11">
        <v>900</v>
      </c>
      <c r="C1142" t="s" s="12">
        <v>901</v>
      </c>
      <c r="D1142" s="13">
        <v>617950205623</v>
      </c>
      <c r="E1142" t="s" s="14">
        <v>898</v>
      </c>
      <c r="F1142" s="18">
        <v>0.3298611111111111</v>
      </c>
      <c r="G1142" s="18">
        <v>0.33</v>
      </c>
      <c r="H1142" s="21">
        <v>0.38</v>
      </c>
      <c r="I1142" s="16">
        <f>F1142*72</f>
        <v>23.75</v>
      </c>
      <c r="J1142" t="s" s="11">
        <v>30</v>
      </c>
      <c r="K1142" t="s" s="12">
        <v>517</v>
      </c>
      <c r="L1142" t="s" s="12">
        <v>899</v>
      </c>
      <c r="M1142" t="s" s="12">
        <v>26</v>
      </c>
    </row>
    <row r="1143" ht="15" customHeight="1">
      <c r="A1143" s="10">
        <v>1142</v>
      </c>
      <c r="B1143" t="s" s="11">
        <v>902</v>
      </c>
      <c r="C1143" t="s" s="12">
        <v>903</v>
      </c>
      <c r="D1143" s="13">
        <v>617950205647</v>
      </c>
      <c r="E1143" t="s" s="14">
        <v>898</v>
      </c>
      <c r="F1143" s="18"/>
      <c r="G1143" s="18"/>
      <c r="H1143" s="21"/>
      <c r="I1143" s="16"/>
      <c r="J1143" t="s" s="11">
        <v>30</v>
      </c>
      <c r="K1143" t="s" s="12">
        <v>517</v>
      </c>
      <c r="L1143" t="s" s="12">
        <v>899</v>
      </c>
      <c r="M1143" t="s" s="12">
        <v>26</v>
      </c>
    </row>
    <row r="1144" ht="15" customHeight="1">
      <c r="A1144" s="10">
        <v>1143</v>
      </c>
      <c r="B1144" t="s" s="11">
        <v>904</v>
      </c>
      <c r="C1144" t="s" s="12">
        <v>905</v>
      </c>
      <c r="D1144" s="13">
        <v>617950205661</v>
      </c>
      <c r="E1144" t="s" s="14">
        <v>898</v>
      </c>
      <c r="F1144" s="18"/>
      <c r="G1144" s="18"/>
      <c r="H1144" s="21"/>
      <c r="I1144" s="16"/>
      <c r="J1144" t="s" s="11">
        <v>30</v>
      </c>
      <c r="K1144" t="s" s="12">
        <v>517</v>
      </c>
      <c r="L1144" t="s" s="12">
        <v>899</v>
      </c>
      <c r="M1144" t="s" s="12">
        <v>26</v>
      </c>
    </row>
    <row r="1145" ht="15" customHeight="1">
      <c r="A1145" s="10">
        <v>1144</v>
      </c>
      <c r="B1145" t="s" s="11">
        <v>906</v>
      </c>
      <c r="C1145" t="s" s="12">
        <v>907</v>
      </c>
      <c r="D1145" s="13">
        <v>617950205685</v>
      </c>
      <c r="E1145" t="s" s="14">
        <v>898</v>
      </c>
      <c r="F1145" s="18">
        <v>0.3298611111111111</v>
      </c>
      <c r="G1145" s="18">
        <v>0.33</v>
      </c>
      <c r="H1145" s="21">
        <v>0.38</v>
      </c>
      <c r="I1145" s="16">
        <f>F1145*72</f>
        <v>23.75</v>
      </c>
      <c r="J1145" t="s" s="11">
        <v>30</v>
      </c>
      <c r="K1145" t="s" s="12">
        <v>517</v>
      </c>
      <c r="L1145" t="s" s="12">
        <v>899</v>
      </c>
      <c r="M1145" t="s" s="12">
        <v>26</v>
      </c>
    </row>
    <row r="1146" ht="15" customHeight="1">
      <c r="A1146" s="10">
        <v>1145</v>
      </c>
      <c r="B1146" t="s" s="11">
        <v>908</v>
      </c>
      <c r="C1146" t="s" s="12">
        <v>909</v>
      </c>
      <c r="D1146" s="13">
        <v>617950205708</v>
      </c>
      <c r="E1146" t="s" s="14">
        <v>898</v>
      </c>
      <c r="F1146" s="18">
        <v>0.3298611111111111</v>
      </c>
      <c r="G1146" s="18">
        <v>0.33</v>
      </c>
      <c r="H1146" s="21">
        <v>0.38</v>
      </c>
      <c r="I1146" s="16">
        <f>F1146*72</f>
        <v>23.75</v>
      </c>
      <c r="J1146" t="s" s="11">
        <v>30</v>
      </c>
      <c r="K1146" t="s" s="12">
        <v>517</v>
      </c>
      <c r="L1146" t="s" s="12">
        <v>899</v>
      </c>
      <c r="M1146" t="s" s="12">
        <v>26</v>
      </c>
    </row>
    <row r="1147" ht="15" customHeight="1">
      <c r="A1147" s="10">
        <v>1146</v>
      </c>
      <c r="B1147" t="s" s="11">
        <v>613</v>
      </c>
      <c r="C1147" t="s" s="12">
        <v>614</v>
      </c>
      <c r="D1147" s="13">
        <v>617950200185</v>
      </c>
      <c r="E1147" t="s" s="14">
        <v>910</v>
      </c>
      <c r="F1147" s="18">
        <v>0.3186111111111111</v>
      </c>
      <c r="G1147" s="18">
        <v>0.32</v>
      </c>
      <c r="H1147" s="21">
        <v>0.38</v>
      </c>
      <c r="I1147" s="16">
        <f>F1147*72</f>
        <v>22.94</v>
      </c>
      <c r="J1147" t="s" s="11">
        <v>30</v>
      </c>
      <c r="K1147" t="s" s="12">
        <v>517</v>
      </c>
      <c r="L1147" t="s" s="12">
        <v>613</v>
      </c>
      <c r="M1147" t="s" s="12">
        <v>26</v>
      </c>
    </row>
    <row r="1148" ht="15" customHeight="1">
      <c r="A1148" s="10">
        <v>1147</v>
      </c>
      <c r="B1148" t="s" s="11">
        <v>911</v>
      </c>
      <c r="C1148" t="s" s="12">
        <v>912</v>
      </c>
      <c r="D1148" s="13">
        <v>617950156000</v>
      </c>
      <c r="E1148" t="s" s="14">
        <v>913</v>
      </c>
      <c r="F1148" s="18"/>
      <c r="G1148" s="18"/>
      <c r="H1148" s="21"/>
      <c r="I1148" s="21"/>
      <c r="J1148" t="s" s="11">
        <v>30</v>
      </c>
      <c r="K1148" t="s" s="12">
        <v>505</v>
      </c>
      <c r="L1148" t="s" s="12">
        <v>914</v>
      </c>
      <c r="M1148" t="s" s="12">
        <v>26</v>
      </c>
    </row>
    <row r="1149" ht="15" customHeight="1">
      <c r="A1149" s="10">
        <v>1148</v>
      </c>
      <c r="B1149" t="s" s="11">
        <v>658</v>
      </c>
      <c r="C1149" t="s" s="12">
        <v>915</v>
      </c>
      <c r="D1149" s="13">
        <v>617950115021</v>
      </c>
      <c r="E1149" t="s" s="14">
        <v>881</v>
      </c>
      <c r="F1149" s="18">
        <v>1.129166666666667</v>
      </c>
      <c r="G1149" s="18">
        <v>1.13</v>
      </c>
      <c r="H1149" s="21">
        <v>1.3</v>
      </c>
      <c r="I1149" s="16">
        <f>F1149*24</f>
        <v>27.10000000000001</v>
      </c>
      <c r="J1149" t="s" s="11">
        <v>30</v>
      </c>
      <c r="K1149" t="s" s="12">
        <v>532</v>
      </c>
      <c r="L1149" t="s" s="12">
        <v>658</v>
      </c>
      <c r="M1149" t="s" s="12">
        <v>26</v>
      </c>
    </row>
    <row r="1150" ht="15" customHeight="1">
      <c r="A1150" s="10">
        <v>1149</v>
      </c>
      <c r="B1150" t="s" s="11">
        <v>502</v>
      </c>
      <c r="C1150" t="s" s="12">
        <v>503</v>
      </c>
      <c r="D1150" s="13">
        <v>617950192411</v>
      </c>
      <c r="E1150" t="s" s="14">
        <v>916</v>
      </c>
      <c r="F1150" s="18">
        <v>2.229166666666667</v>
      </c>
      <c r="G1150" s="18">
        <v>2.23</v>
      </c>
      <c r="H1150" s="21">
        <v>2.575</v>
      </c>
      <c r="I1150" s="16">
        <f>F1150*12</f>
        <v>26.75</v>
      </c>
      <c r="J1150" t="s" s="11">
        <v>30</v>
      </c>
      <c r="K1150" t="s" s="12">
        <v>502</v>
      </c>
      <c r="L1150" t="s" s="12">
        <v>502</v>
      </c>
      <c r="M1150" t="s" s="12">
        <v>26</v>
      </c>
    </row>
    <row r="1151" ht="15" customHeight="1">
      <c r="A1151" s="10">
        <v>1150</v>
      </c>
      <c r="B1151" t="s" s="11">
        <v>502</v>
      </c>
      <c r="C1151" t="s" s="12">
        <v>503</v>
      </c>
      <c r="D1151" s="13">
        <v>617950191247</v>
      </c>
      <c r="E1151" t="s" s="14">
        <v>917</v>
      </c>
      <c r="F1151" s="18">
        <v>1.041666666666667</v>
      </c>
      <c r="G1151" s="18">
        <v>1.045</v>
      </c>
      <c r="H1151" s="21">
        <v>1.2</v>
      </c>
      <c r="I1151" s="16">
        <f>F1151*24</f>
        <v>25.00000000000001</v>
      </c>
      <c r="J1151" t="s" s="11">
        <v>30</v>
      </c>
      <c r="K1151" t="s" s="12">
        <v>502</v>
      </c>
      <c r="L1151" t="s" s="12">
        <v>502</v>
      </c>
      <c r="M1151" t="s" s="12">
        <v>26</v>
      </c>
    </row>
    <row r="1152" ht="15" customHeight="1">
      <c r="A1152" s="10">
        <v>1151</v>
      </c>
      <c r="B1152" t="s" s="11">
        <v>918</v>
      </c>
      <c r="C1152" t="s" s="12">
        <v>919</v>
      </c>
      <c r="D1152" s="13">
        <v>617950410027</v>
      </c>
      <c r="E1152" t="s" s="14">
        <v>920</v>
      </c>
      <c r="F1152" s="18">
        <v>1.145833333333333</v>
      </c>
      <c r="G1152" s="18">
        <v>1.15</v>
      </c>
      <c r="H1152" s="21">
        <v>1.32</v>
      </c>
      <c r="I1152" s="16">
        <f>F1152*12</f>
        <v>13.75</v>
      </c>
      <c r="J1152" t="s" s="11">
        <v>30</v>
      </c>
      <c r="K1152" t="s" s="12">
        <v>529</v>
      </c>
      <c r="L1152" t="s" s="12">
        <v>529</v>
      </c>
      <c r="M1152" t="s" s="12">
        <v>26</v>
      </c>
    </row>
    <row r="1153" ht="15" customHeight="1">
      <c r="A1153" s="10">
        <v>1152</v>
      </c>
      <c r="B1153" t="s" s="11">
        <v>921</v>
      </c>
      <c r="C1153" t="s" s="12">
        <v>922</v>
      </c>
      <c r="D1153" s="13">
        <v>617950410065</v>
      </c>
      <c r="E1153" t="s" s="14">
        <v>920</v>
      </c>
      <c r="F1153" s="18">
        <v>1.145833333333333</v>
      </c>
      <c r="G1153" s="18">
        <v>1.15</v>
      </c>
      <c r="H1153" s="21">
        <v>1.32</v>
      </c>
      <c r="I1153" s="16">
        <f>F1153*12</f>
        <v>13.75</v>
      </c>
      <c r="J1153" t="s" s="11">
        <v>30</v>
      </c>
      <c r="K1153" t="s" s="12">
        <v>529</v>
      </c>
      <c r="L1153" t="s" s="12">
        <v>529</v>
      </c>
      <c r="M1153" t="s" s="12">
        <v>26</v>
      </c>
    </row>
    <row r="1154" ht="15" customHeight="1">
      <c r="A1154" s="10">
        <v>1153</v>
      </c>
      <c r="B1154" t="s" s="11">
        <v>923</v>
      </c>
      <c r="C1154" t="s" s="12">
        <v>924</v>
      </c>
      <c r="D1154" s="13">
        <v>617950410072</v>
      </c>
      <c r="E1154" t="s" s="14">
        <v>920</v>
      </c>
      <c r="F1154" s="18">
        <v>1.145833333333333</v>
      </c>
      <c r="G1154" s="18">
        <v>1.15</v>
      </c>
      <c r="H1154" s="21">
        <v>1.32</v>
      </c>
      <c r="I1154" s="16">
        <f>F1154*12</f>
        <v>13.75</v>
      </c>
      <c r="J1154" t="s" s="11">
        <v>30</v>
      </c>
      <c r="K1154" t="s" s="12">
        <v>529</v>
      </c>
      <c r="L1154" t="s" s="12">
        <v>529</v>
      </c>
      <c r="M1154" t="s" s="12">
        <v>26</v>
      </c>
    </row>
    <row r="1155" ht="15" customHeight="1">
      <c r="A1155" s="10">
        <v>1154</v>
      </c>
      <c r="B1155" t="s" s="11">
        <v>925</v>
      </c>
      <c r="C1155" t="s" s="12">
        <v>926</v>
      </c>
      <c r="D1155" s="13">
        <v>617950410058</v>
      </c>
      <c r="E1155" t="s" s="14">
        <v>920</v>
      </c>
      <c r="F1155" s="18">
        <v>1.145833333333333</v>
      </c>
      <c r="G1155" s="18">
        <v>1.15</v>
      </c>
      <c r="H1155" s="21">
        <v>1.32</v>
      </c>
      <c r="I1155" s="16">
        <f>F1155*12</f>
        <v>13.75</v>
      </c>
      <c r="J1155" t="s" s="11">
        <v>30</v>
      </c>
      <c r="K1155" t="s" s="12">
        <v>529</v>
      </c>
      <c r="L1155" t="s" s="12">
        <v>529</v>
      </c>
      <c r="M1155" t="s" s="12">
        <v>26</v>
      </c>
    </row>
    <row r="1156" ht="15" customHeight="1">
      <c r="A1156" s="10">
        <v>1155</v>
      </c>
      <c r="B1156" t="s" s="11">
        <v>927</v>
      </c>
      <c r="C1156" t="s" s="12">
        <v>928</v>
      </c>
      <c r="D1156" s="13">
        <v>617950410010</v>
      </c>
      <c r="E1156" t="s" s="14">
        <v>920</v>
      </c>
      <c r="F1156" s="18">
        <v>1.145833333333333</v>
      </c>
      <c r="G1156" s="18">
        <v>1.15</v>
      </c>
      <c r="H1156" s="21">
        <v>1.32</v>
      </c>
      <c r="I1156" s="16">
        <f>F1156*12</f>
        <v>13.75</v>
      </c>
      <c r="J1156" t="s" s="11">
        <v>30</v>
      </c>
      <c r="K1156" t="s" s="12">
        <v>529</v>
      </c>
      <c r="L1156" t="s" s="12">
        <v>529</v>
      </c>
      <c r="M1156" t="s" s="12">
        <v>26</v>
      </c>
    </row>
    <row r="1157" ht="15" customHeight="1">
      <c r="A1157" s="10">
        <v>1156</v>
      </c>
      <c r="B1157" t="s" s="11">
        <v>929</v>
      </c>
      <c r="C1157" t="s" s="12">
        <v>930</v>
      </c>
      <c r="D1157" s="13">
        <v>617950410041</v>
      </c>
      <c r="E1157" t="s" s="14">
        <v>920</v>
      </c>
      <c r="F1157" s="18">
        <v>1.145833333333333</v>
      </c>
      <c r="G1157" s="18">
        <v>1.15</v>
      </c>
      <c r="H1157" s="21">
        <v>1.32</v>
      </c>
      <c r="I1157" s="16">
        <f>F1157*12</f>
        <v>13.75</v>
      </c>
      <c r="J1157" t="s" s="11">
        <v>30</v>
      </c>
      <c r="K1157" t="s" s="12">
        <v>529</v>
      </c>
      <c r="L1157" t="s" s="12">
        <v>529</v>
      </c>
      <c r="M1157" t="s" s="12">
        <v>26</v>
      </c>
    </row>
    <row r="1158" ht="15" customHeight="1">
      <c r="A1158" s="10">
        <v>1157</v>
      </c>
      <c r="B1158" t="s" s="11">
        <v>931</v>
      </c>
      <c r="C1158" t="s" s="12">
        <v>932</v>
      </c>
      <c r="D1158" s="13">
        <v>617950410034</v>
      </c>
      <c r="E1158" t="s" s="14">
        <v>920</v>
      </c>
      <c r="F1158" s="18">
        <v>1.145833333333333</v>
      </c>
      <c r="G1158" s="18">
        <v>1.15</v>
      </c>
      <c r="H1158" s="21">
        <v>1.32</v>
      </c>
      <c r="I1158" s="16">
        <f>F1158*12</f>
        <v>13.75</v>
      </c>
      <c r="J1158" t="s" s="11">
        <v>30</v>
      </c>
      <c r="K1158" t="s" s="12">
        <v>529</v>
      </c>
      <c r="L1158" t="s" s="12">
        <v>529</v>
      </c>
      <c r="M1158" t="s" s="12">
        <v>26</v>
      </c>
    </row>
    <row r="1159" ht="15" customHeight="1">
      <c r="A1159" s="10">
        <v>1158</v>
      </c>
      <c r="B1159" t="s" s="11">
        <v>933</v>
      </c>
      <c r="C1159" t="s" s="12">
        <v>934</v>
      </c>
      <c r="D1159" s="13">
        <v>617950410218</v>
      </c>
      <c r="E1159" t="s" s="14">
        <v>935</v>
      </c>
      <c r="F1159" s="18"/>
      <c r="G1159" s="18"/>
      <c r="H1159" s="21"/>
      <c r="I1159" s="16"/>
      <c r="J1159" t="s" s="11">
        <v>30</v>
      </c>
      <c r="K1159" t="s" s="12">
        <v>529</v>
      </c>
      <c r="L1159" t="s" s="12">
        <v>529</v>
      </c>
      <c r="M1159" t="s" s="12">
        <v>26</v>
      </c>
    </row>
    <row r="1160" ht="15" customHeight="1">
      <c r="A1160" s="10">
        <v>1159</v>
      </c>
      <c r="B1160" t="s" s="11">
        <v>936</v>
      </c>
      <c r="C1160" t="s" s="12">
        <v>937</v>
      </c>
      <c r="D1160" s="13">
        <v>617950410317</v>
      </c>
      <c r="E1160" t="s" s="14">
        <v>935</v>
      </c>
      <c r="F1160" s="18"/>
      <c r="G1160" s="18"/>
      <c r="H1160" s="21"/>
      <c r="I1160" s="16"/>
      <c r="J1160" t="s" s="11">
        <v>30</v>
      </c>
      <c r="K1160" t="s" s="12">
        <v>529</v>
      </c>
      <c r="L1160" t="s" s="12">
        <v>529</v>
      </c>
      <c r="M1160" t="s" s="12">
        <v>26</v>
      </c>
    </row>
    <row r="1161" ht="15" customHeight="1">
      <c r="A1161" s="10">
        <v>1160</v>
      </c>
      <c r="B1161" t="s" s="11">
        <v>938</v>
      </c>
      <c r="C1161" t="s" s="12">
        <v>939</v>
      </c>
      <c r="D1161" s="13">
        <v>617950410195</v>
      </c>
      <c r="E1161" t="s" s="14">
        <v>935</v>
      </c>
      <c r="F1161" s="18"/>
      <c r="G1161" s="18"/>
      <c r="H1161" s="21"/>
      <c r="I1161" s="16"/>
      <c r="J1161" t="s" s="11">
        <v>30</v>
      </c>
      <c r="K1161" t="s" s="12">
        <v>529</v>
      </c>
      <c r="L1161" t="s" s="12">
        <v>529</v>
      </c>
      <c r="M1161" t="s" s="12">
        <v>26</v>
      </c>
    </row>
    <row r="1162" ht="15" customHeight="1">
      <c r="A1162" s="10">
        <v>1161</v>
      </c>
      <c r="B1162" t="s" s="11">
        <v>940</v>
      </c>
      <c r="C1162" t="s" s="12">
        <v>941</v>
      </c>
      <c r="D1162" s="13">
        <v>617950410270</v>
      </c>
      <c r="E1162" t="s" s="14">
        <v>935</v>
      </c>
      <c r="F1162" s="18"/>
      <c r="G1162" s="18"/>
      <c r="H1162" s="21"/>
      <c r="I1162" s="16"/>
      <c r="J1162" t="s" s="11">
        <v>30</v>
      </c>
      <c r="K1162" t="s" s="12">
        <v>529</v>
      </c>
      <c r="L1162" t="s" s="12">
        <v>529</v>
      </c>
      <c r="M1162" t="s" s="12">
        <v>26</v>
      </c>
    </row>
    <row r="1163" ht="15" customHeight="1">
      <c r="A1163" s="10">
        <v>1162</v>
      </c>
      <c r="B1163" t="s" s="11">
        <v>942</v>
      </c>
      <c r="C1163" t="s" s="12">
        <v>943</v>
      </c>
      <c r="D1163" s="13">
        <v>617950410232</v>
      </c>
      <c r="E1163" t="s" s="14">
        <v>935</v>
      </c>
      <c r="F1163" s="18"/>
      <c r="G1163" s="18"/>
      <c r="H1163" s="21"/>
      <c r="I1163" s="16"/>
      <c r="J1163" t="s" s="11">
        <v>30</v>
      </c>
      <c r="K1163" t="s" s="12">
        <v>529</v>
      </c>
      <c r="L1163" t="s" s="12">
        <v>529</v>
      </c>
      <c r="M1163" t="s" s="12">
        <v>26</v>
      </c>
    </row>
    <row r="1164" ht="15" customHeight="1">
      <c r="A1164" s="10">
        <v>1163</v>
      </c>
      <c r="B1164" t="s" s="11">
        <v>944</v>
      </c>
      <c r="C1164" t="s" s="12">
        <v>945</v>
      </c>
      <c r="D1164" s="13">
        <v>617950410294</v>
      </c>
      <c r="E1164" t="s" s="14">
        <v>935</v>
      </c>
      <c r="F1164" s="18"/>
      <c r="G1164" s="18"/>
      <c r="H1164" s="21"/>
      <c r="I1164" s="16"/>
      <c r="J1164" t="s" s="11">
        <v>30</v>
      </c>
      <c r="K1164" t="s" s="12">
        <v>529</v>
      </c>
      <c r="L1164" t="s" s="12">
        <v>529</v>
      </c>
      <c r="M1164" t="s" s="12">
        <v>26</v>
      </c>
    </row>
    <row r="1165" ht="15" customHeight="1">
      <c r="A1165" s="10">
        <v>1164</v>
      </c>
      <c r="B1165" t="s" s="11">
        <v>946</v>
      </c>
      <c r="C1165" t="s" s="12">
        <v>947</v>
      </c>
      <c r="D1165" s="13">
        <v>617950510031</v>
      </c>
      <c r="E1165" t="s" s="14">
        <v>920</v>
      </c>
      <c r="F1165" s="18"/>
      <c r="G1165" s="18"/>
      <c r="H1165" s="21"/>
      <c r="I1165" s="16"/>
      <c r="J1165" t="s" s="11">
        <v>30</v>
      </c>
      <c r="K1165" t="s" s="12">
        <v>529</v>
      </c>
      <c r="L1165" t="s" s="12">
        <v>948</v>
      </c>
      <c r="M1165" t="s" s="12">
        <v>26</v>
      </c>
    </row>
    <row r="1166" ht="15" customHeight="1">
      <c r="A1166" s="10">
        <v>1165</v>
      </c>
      <c r="B1166" t="s" s="11">
        <v>949</v>
      </c>
      <c r="C1166" t="s" s="12">
        <v>950</v>
      </c>
      <c r="D1166" s="13">
        <v>617950510062</v>
      </c>
      <c r="E1166" t="s" s="14">
        <v>920</v>
      </c>
      <c r="F1166" s="18"/>
      <c r="G1166" s="18"/>
      <c r="H1166" s="21"/>
      <c r="I1166" s="16"/>
      <c r="J1166" t="s" s="11">
        <v>30</v>
      </c>
      <c r="K1166" t="s" s="12">
        <v>529</v>
      </c>
      <c r="L1166" t="s" s="12">
        <v>948</v>
      </c>
      <c r="M1166" t="s" s="12">
        <v>26</v>
      </c>
    </row>
    <row r="1167" ht="15" customHeight="1">
      <c r="A1167" s="10">
        <v>1166</v>
      </c>
      <c r="B1167" t="s" s="11">
        <v>951</v>
      </c>
      <c r="C1167" t="s" s="12">
        <v>952</v>
      </c>
      <c r="D1167" s="13">
        <v>617950510055</v>
      </c>
      <c r="E1167" t="s" s="14">
        <v>920</v>
      </c>
      <c r="F1167" s="18"/>
      <c r="G1167" s="18"/>
      <c r="H1167" s="21"/>
      <c r="I1167" s="16"/>
      <c r="J1167" t="s" s="11">
        <v>30</v>
      </c>
      <c r="K1167" t="s" s="12">
        <v>529</v>
      </c>
      <c r="L1167" t="s" s="12">
        <v>948</v>
      </c>
      <c r="M1167" t="s" s="12">
        <v>26</v>
      </c>
    </row>
    <row r="1168" ht="15" customHeight="1">
      <c r="A1168" s="10">
        <v>1167</v>
      </c>
      <c r="B1168" t="s" s="11">
        <v>953</v>
      </c>
      <c r="C1168" t="s" s="12">
        <v>954</v>
      </c>
      <c r="D1168" s="13">
        <v>617950510321</v>
      </c>
      <c r="E1168" t="s" s="14">
        <v>920</v>
      </c>
      <c r="F1168" s="18"/>
      <c r="G1168" s="18"/>
      <c r="H1168" s="21"/>
      <c r="I1168" s="16"/>
      <c r="J1168" t="s" s="11">
        <v>30</v>
      </c>
      <c r="K1168" t="s" s="12">
        <v>529</v>
      </c>
      <c r="L1168" t="s" s="12">
        <v>948</v>
      </c>
      <c r="M1168" t="s" s="12">
        <v>26</v>
      </c>
    </row>
    <row r="1169" ht="15" customHeight="1">
      <c r="A1169" s="10">
        <v>1168</v>
      </c>
      <c r="B1169" t="s" s="11">
        <v>955</v>
      </c>
      <c r="C1169" t="s" s="12">
        <v>956</v>
      </c>
      <c r="D1169" s="13">
        <v>617950510017</v>
      </c>
      <c r="E1169" t="s" s="14">
        <v>920</v>
      </c>
      <c r="F1169" s="18"/>
      <c r="G1169" s="18"/>
      <c r="H1169" s="21"/>
      <c r="I1169" s="16"/>
      <c r="J1169" t="s" s="11">
        <v>30</v>
      </c>
      <c r="K1169" t="s" s="12">
        <v>529</v>
      </c>
      <c r="L1169" t="s" s="12">
        <v>948</v>
      </c>
      <c r="M1169" t="s" s="12">
        <v>26</v>
      </c>
    </row>
    <row r="1170" ht="15" customHeight="1">
      <c r="A1170" s="10">
        <v>1169</v>
      </c>
      <c r="B1170" t="s" s="11">
        <v>957</v>
      </c>
      <c r="C1170" t="s" s="12">
        <v>958</v>
      </c>
      <c r="D1170" s="13">
        <v>617950510024</v>
      </c>
      <c r="E1170" t="s" s="14">
        <v>920</v>
      </c>
      <c r="F1170" s="18"/>
      <c r="G1170" s="18"/>
      <c r="H1170" s="21"/>
      <c r="I1170" s="16"/>
      <c r="J1170" t="s" s="11">
        <v>30</v>
      </c>
      <c r="K1170" t="s" s="12">
        <v>529</v>
      </c>
      <c r="L1170" t="s" s="12">
        <v>948</v>
      </c>
      <c r="M1170" t="s" s="12">
        <v>26</v>
      </c>
    </row>
    <row r="1171" ht="15" customHeight="1">
      <c r="A1171" s="10">
        <v>1170</v>
      </c>
      <c r="B1171" t="s" s="11">
        <v>959</v>
      </c>
      <c r="C1171" t="s" s="12">
        <v>960</v>
      </c>
      <c r="D1171" s="13">
        <v>617950510246</v>
      </c>
      <c r="E1171" t="s" s="14">
        <v>961</v>
      </c>
      <c r="F1171" s="18">
        <v>1.370833333333333</v>
      </c>
      <c r="G1171" s="18">
        <v>1.375</v>
      </c>
      <c r="H1171" s="21">
        <v>1.575</v>
      </c>
      <c r="I1171" s="16">
        <f>F1171*12</f>
        <v>16.45</v>
      </c>
      <c r="J1171" t="s" s="11">
        <v>30</v>
      </c>
      <c r="K1171" t="s" s="12">
        <v>529</v>
      </c>
      <c r="L1171" t="s" s="12">
        <v>529</v>
      </c>
      <c r="M1171" t="s" s="12">
        <v>26</v>
      </c>
    </row>
    <row r="1172" ht="15" customHeight="1">
      <c r="A1172" s="10">
        <v>1171</v>
      </c>
      <c r="B1172" t="s" s="11">
        <v>962</v>
      </c>
      <c r="C1172" t="s" s="12">
        <v>963</v>
      </c>
      <c r="D1172" s="13">
        <v>617950510307</v>
      </c>
      <c r="E1172" t="s" s="14">
        <v>961</v>
      </c>
      <c r="F1172" s="18">
        <v>1.370833333333333</v>
      </c>
      <c r="G1172" s="18">
        <v>1.375</v>
      </c>
      <c r="H1172" s="21">
        <v>1.575</v>
      </c>
      <c r="I1172" s="16">
        <f>F1172*12</f>
        <v>16.45</v>
      </c>
      <c r="J1172" t="s" s="11">
        <v>30</v>
      </c>
      <c r="K1172" t="s" s="12">
        <v>529</v>
      </c>
      <c r="L1172" t="s" s="12">
        <v>529</v>
      </c>
      <c r="M1172" t="s" s="12">
        <v>26</v>
      </c>
    </row>
    <row r="1173" ht="15" customHeight="1">
      <c r="A1173" s="10">
        <v>1172</v>
      </c>
      <c r="B1173" t="s" s="11">
        <v>964</v>
      </c>
      <c r="C1173" t="s" s="12">
        <v>965</v>
      </c>
      <c r="D1173" s="13">
        <v>617950510260</v>
      </c>
      <c r="E1173" t="s" s="14">
        <v>961</v>
      </c>
      <c r="F1173" s="18">
        <v>1.370833333333333</v>
      </c>
      <c r="G1173" s="18">
        <v>1.375</v>
      </c>
      <c r="H1173" s="21">
        <v>1.575</v>
      </c>
      <c r="I1173" s="16">
        <f>F1173*12</f>
        <v>16.45</v>
      </c>
      <c r="J1173" t="s" s="11">
        <v>30</v>
      </c>
      <c r="K1173" t="s" s="12">
        <v>529</v>
      </c>
      <c r="L1173" t="s" s="12">
        <v>529</v>
      </c>
      <c r="M1173" t="s" s="12">
        <v>26</v>
      </c>
    </row>
    <row r="1174" ht="15" customHeight="1">
      <c r="A1174" s="10">
        <v>1173</v>
      </c>
      <c r="B1174" t="s" s="11">
        <v>966</v>
      </c>
      <c r="C1174" t="s" s="12">
        <v>967</v>
      </c>
      <c r="D1174" s="13">
        <v>617950510284</v>
      </c>
      <c r="E1174" t="s" s="14">
        <v>961</v>
      </c>
      <c r="F1174" s="18">
        <v>1.370833333333333</v>
      </c>
      <c r="G1174" s="18">
        <v>1.375</v>
      </c>
      <c r="H1174" s="21">
        <v>1.575</v>
      </c>
      <c r="I1174" s="16">
        <f>F1174*12</f>
        <v>16.45</v>
      </c>
      <c r="J1174" t="s" s="11">
        <v>30</v>
      </c>
      <c r="K1174" t="s" s="12">
        <v>529</v>
      </c>
      <c r="L1174" t="s" s="12">
        <v>529</v>
      </c>
      <c r="M1174" t="s" s="12">
        <v>26</v>
      </c>
    </row>
    <row r="1175" ht="15" customHeight="1">
      <c r="A1175" s="10">
        <v>1174</v>
      </c>
      <c r="B1175" t="s" s="11">
        <v>968</v>
      </c>
      <c r="C1175" t="s" s="12">
        <v>969</v>
      </c>
      <c r="D1175" s="13"/>
      <c r="E1175" t="s" s="14">
        <v>961</v>
      </c>
      <c r="F1175" s="18"/>
      <c r="G1175" s="18"/>
      <c r="H1175" s="21"/>
      <c r="I1175" s="16"/>
      <c r="J1175" s="20"/>
      <c r="K1175" t="s" s="11">
        <v>514</v>
      </c>
      <c r="L1175" t="s" s="11">
        <v>604</v>
      </c>
      <c r="M1175" t="s" s="12">
        <v>26</v>
      </c>
    </row>
    <row r="1176" ht="15" customHeight="1">
      <c r="A1176" s="10">
        <v>1175</v>
      </c>
      <c r="B1176" t="s" s="11">
        <v>970</v>
      </c>
      <c r="C1176" t="s" s="12">
        <v>971</v>
      </c>
      <c r="D1176" s="13">
        <v>617950600039</v>
      </c>
      <c r="E1176" t="s" s="14">
        <v>961</v>
      </c>
      <c r="F1176" s="18"/>
      <c r="G1176" s="18"/>
      <c r="H1176" s="21"/>
      <c r="I1176" s="16"/>
      <c r="J1176" t="s" s="11">
        <v>30</v>
      </c>
      <c r="K1176" t="s" s="11">
        <v>514</v>
      </c>
      <c r="L1176" t="s" s="11">
        <v>604</v>
      </c>
      <c r="M1176" t="s" s="12">
        <v>26</v>
      </c>
    </row>
    <row r="1177" ht="15" customHeight="1">
      <c r="A1177" s="10">
        <v>1176</v>
      </c>
      <c r="B1177" t="s" s="11">
        <v>972</v>
      </c>
      <c r="C1177" t="s" s="12">
        <v>973</v>
      </c>
      <c r="D1177" s="13">
        <v>617950600305</v>
      </c>
      <c r="E1177" t="s" s="14">
        <v>974</v>
      </c>
      <c r="F1177" s="18"/>
      <c r="G1177" s="18"/>
      <c r="H1177" s="21"/>
      <c r="I1177" s="16"/>
      <c r="J1177" t="s" s="11">
        <v>30</v>
      </c>
      <c r="K1177" t="s" s="11">
        <v>514</v>
      </c>
      <c r="L1177" t="s" s="11">
        <v>604</v>
      </c>
      <c r="M1177" t="s" s="12">
        <v>26</v>
      </c>
    </row>
    <row r="1178" ht="15" customHeight="1">
      <c r="A1178" s="10">
        <v>1177</v>
      </c>
      <c r="B1178" t="s" s="11">
        <v>975</v>
      </c>
      <c r="C1178" t="s" s="12">
        <v>976</v>
      </c>
      <c r="D1178" s="13">
        <v>617950600046</v>
      </c>
      <c r="E1178" t="s" s="14">
        <v>977</v>
      </c>
      <c r="F1178" s="18">
        <v>0.9</v>
      </c>
      <c r="G1178" s="18">
        <v>0.9</v>
      </c>
      <c r="H1178" s="21">
        <v>1.03</v>
      </c>
      <c r="I1178" s="16">
        <f>F1178*12</f>
        <v>10.8</v>
      </c>
      <c r="J1178" t="s" s="11">
        <v>30</v>
      </c>
      <c r="K1178" t="s" s="12">
        <v>514</v>
      </c>
      <c r="L1178" t="s" s="12">
        <v>978</v>
      </c>
      <c r="M1178" t="s" s="12">
        <v>26</v>
      </c>
    </row>
    <row r="1179" ht="15" customHeight="1">
      <c r="A1179" s="10">
        <v>1178</v>
      </c>
      <c r="B1179" t="s" s="11">
        <v>979</v>
      </c>
      <c r="C1179" t="s" s="12">
        <v>980</v>
      </c>
      <c r="D1179" s="13">
        <v>617950600053</v>
      </c>
      <c r="E1179" t="s" s="14">
        <v>981</v>
      </c>
      <c r="F1179" s="18">
        <v>1.175</v>
      </c>
      <c r="G1179" s="18">
        <v>1.175</v>
      </c>
      <c r="H1179" s="21">
        <v>1.35</v>
      </c>
      <c r="I1179" s="16">
        <f>F1179*12</f>
        <v>14.1</v>
      </c>
      <c r="J1179" t="s" s="11">
        <v>30</v>
      </c>
      <c r="K1179" t="s" s="12">
        <v>514</v>
      </c>
      <c r="L1179" t="s" s="12">
        <v>978</v>
      </c>
      <c r="M1179" t="s" s="12">
        <v>26</v>
      </c>
    </row>
    <row r="1180" ht="15" customHeight="1">
      <c r="A1180" s="10">
        <v>1179</v>
      </c>
      <c r="B1180" t="s" s="11">
        <v>982</v>
      </c>
      <c r="C1180" t="s" s="12">
        <v>983</v>
      </c>
      <c r="D1180" s="13">
        <v>617950600060</v>
      </c>
      <c r="E1180" t="s" s="14">
        <v>984</v>
      </c>
      <c r="F1180" s="18">
        <v>1.5</v>
      </c>
      <c r="G1180" s="18">
        <v>1.5</v>
      </c>
      <c r="H1180" s="21">
        <v>1.73</v>
      </c>
      <c r="I1180" s="16">
        <f>F1180*12</f>
        <v>18</v>
      </c>
      <c r="J1180" t="s" s="11">
        <v>30</v>
      </c>
      <c r="K1180" t="s" s="12">
        <v>514</v>
      </c>
      <c r="L1180" t="s" s="12">
        <v>978</v>
      </c>
      <c r="M1180" t="s" s="12">
        <v>26</v>
      </c>
    </row>
    <row r="1181" ht="15" customHeight="1">
      <c r="A1181" s="10">
        <v>1180</v>
      </c>
      <c r="B1181" t="s" s="11">
        <v>607</v>
      </c>
      <c r="C1181" t="s" s="12">
        <v>608</v>
      </c>
      <c r="D1181" s="13">
        <v>617950130888</v>
      </c>
      <c r="E1181" t="s" s="14">
        <v>985</v>
      </c>
      <c r="F1181" s="18">
        <v>0.2166666666666667</v>
      </c>
      <c r="G1181" s="18">
        <v>0.22</v>
      </c>
      <c r="H1181" s="21">
        <v>0.25</v>
      </c>
      <c r="I1181" s="16">
        <f>F1181*36</f>
        <v>7.800000000000002</v>
      </c>
      <c r="J1181" t="s" s="11">
        <v>30</v>
      </c>
      <c r="K1181" t="s" s="12">
        <v>538</v>
      </c>
      <c r="L1181" t="s" s="12">
        <v>607</v>
      </c>
      <c r="M1181" t="s" s="12">
        <v>26</v>
      </c>
    </row>
    <row r="1182" ht="15" customHeight="1">
      <c r="A1182" s="10">
        <v>1181</v>
      </c>
      <c r="B1182" t="s" s="11">
        <v>607</v>
      </c>
      <c r="C1182" t="s" s="12">
        <v>608</v>
      </c>
      <c r="D1182" s="13">
        <v>617950131762</v>
      </c>
      <c r="E1182" t="s" s="14">
        <v>986</v>
      </c>
      <c r="F1182" s="18">
        <v>0.375</v>
      </c>
      <c r="G1182" s="18">
        <v>0.375</v>
      </c>
      <c r="H1182" s="21">
        <v>0.43</v>
      </c>
      <c r="I1182" s="16">
        <f>F1182*24</f>
        <v>9</v>
      </c>
      <c r="J1182" t="s" s="11">
        <v>30</v>
      </c>
      <c r="K1182" t="s" s="12">
        <v>538</v>
      </c>
      <c r="L1182" t="s" s="12">
        <v>607</v>
      </c>
      <c r="M1182" t="s" s="12">
        <v>26</v>
      </c>
    </row>
    <row r="1183" ht="15" customHeight="1">
      <c r="A1183" s="10">
        <v>1182</v>
      </c>
      <c r="B1183" t="s" s="11">
        <v>607</v>
      </c>
      <c r="C1183" t="s" s="12">
        <v>608</v>
      </c>
      <c r="D1183" s="13">
        <v>617950131601</v>
      </c>
      <c r="E1183" t="s" s="14">
        <v>987</v>
      </c>
      <c r="F1183" s="18">
        <v>0.6850000000000001</v>
      </c>
      <c r="G1183" s="18">
        <v>0.6850000000000001</v>
      </c>
      <c r="H1183" s="21">
        <v>0.79</v>
      </c>
      <c r="I1183" s="16">
        <f>F1183*12</f>
        <v>8.220000000000001</v>
      </c>
      <c r="J1183" t="s" s="11">
        <v>30</v>
      </c>
      <c r="K1183" t="s" s="12">
        <v>538</v>
      </c>
      <c r="L1183" t="s" s="12">
        <v>607</v>
      </c>
      <c r="M1183" t="s" s="12">
        <v>26</v>
      </c>
    </row>
    <row r="1184" ht="15" customHeight="1">
      <c r="A1184" s="10">
        <v>1183</v>
      </c>
      <c r="B1184" t="s" s="11">
        <v>988</v>
      </c>
      <c r="C1184" t="s" s="12">
        <v>989</v>
      </c>
      <c r="D1184" s="19">
        <v>617950600589</v>
      </c>
      <c r="E1184" t="s" s="14">
        <v>990</v>
      </c>
      <c r="F1184" s="18">
        <v>0.542</v>
      </c>
      <c r="G1184" s="18">
        <v>0.545</v>
      </c>
      <c r="H1184" s="21">
        <v>0.62</v>
      </c>
      <c r="I1184" s="16">
        <f>F1184*40</f>
        <v>21.68</v>
      </c>
      <c r="J1184" t="s" s="11">
        <v>30</v>
      </c>
      <c r="K1184" t="s" s="11">
        <v>538</v>
      </c>
      <c r="L1184" t="s" s="11">
        <v>991</v>
      </c>
      <c r="M1184" t="s" s="12">
        <v>26</v>
      </c>
    </row>
    <row r="1185" ht="15" customHeight="1">
      <c r="A1185" s="10">
        <v>1184</v>
      </c>
      <c r="B1185" t="s" s="11">
        <v>992</v>
      </c>
      <c r="C1185" t="s" s="12">
        <v>993</v>
      </c>
      <c r="D1185" s="13">
        <v>617950600565</v>
      </c>
      <c r="E1185" t="s" s="14">
        <v>994</v>
      </c>
      <c r="F1185" s="18">
        <v>1.25</v>
      </c>
      <c r="G1185" s="18">
        <v>1.25</v>
      </c>
      <c r="H1185" s="21">
        <v>1.44</v>
      </c>
      <c r="I1185" s="16">
        <f>F1185*12</f>
        <v>15</v>
      </c>
      <c r="J1185" t="s" s="11">
        <v>30</v>
      </c>
      <c r="K1185" t="s" s="12">
        <v>538</v>
      </c>
      <c r="L1185" t="s" s="12">
        <v>995</v>
      </c>
      <c r="M1185" t="s" s="12">
        <v>26</v>
      </c>
    </row>
    <row r="1186" ht="15" customHeight="1">
      <c r="A1186" s="10">
        <v>1185</v>
      </c>
      <c r="B1186" t="s" s="11">
        <v>996</v>
      </c>
      <c r="C1186" t="s" s="12">
        <v>997</v>
      </c>
      <c r="D1186" s="13">
        <v>617950600541</v>
      </c>
      <c r="E1186" t="s" s="14">
        <v>994</v>
      </c>
      <c r="F1186" s="18">
        <v>1.25</v>
      </c>
      <c r="G1186" s="18">
        <v>1.25</v>
      </c>
      <c r="H1186" s="21">
        <v>1.44</v>
      </c>
      <c r="I1186" s="16">
        <f>F1186*12</f>
        <v>15</v>
      </c>
      <c r="J1186" t="s" s="11">
        <v>30</v>
      </c>
      <c r="K1186" t="s" s="12">
        <v>538</v>
      </c>
      <c r="L1186" t="s" s="12">
        <v>995</v>
      </c>
      <c r="M1186" t="s" s="12">
        <v>26</v>
      </c>
    </row>
    <row r="1187" ht="15" customHeight="1">
      <c r="A1187" s="10">
        <v>1186</v>
      </c>
      <c r="B1187" t="s" s="11">
        <v>995</v>
      </c>
      <c r="C1187" t="s" s="12">
        <v>644</v>
      </c>
      <c r="D1187" s="13">
        <v>617950600220</v>
      </c>
      <c r="E1187" t="s" s="14">
        <v>994</v>
      </c>
      <c r="F1187" s="18">
        <v>1.0625</v>
      </c>
      <c r="G1187" s="18">
        <v>1.065</v>
      </c>
      <c r="H1187" s="21">
        <v>1.22</v>
      </c>
      <c r="I1187" s="16">
        <f>F1187*12</f>
        <v>12.75</v>
      </c>
      <c r="J1187" t="s" s="11">
        <v>30</v>
      </c>
      <c r="K1187" t="s" s="12">
        <v>538</v>
      </c>
      <c r="L1187" t="s" s="12">
        <v>995</v>
      </c>
      <c r="M1187" t="s" s="12">
        <v>26</v>
      </c>
    </row>
    <row r="1188" ht="15" customHeight="1">
      <c r="A1188" s="10">
        <v>1187</v>
      </c>
      <c r="B1188" t="s" s="11">
        <v>998</v>
      </c>
      <c r="C1188" t="s" s="12">
        <v>999</v>
      </c>
      <c r="D1188" s="13">
        <v>617950600527</v>
      </c>
      <c r="E1188" t="s" s="14">
        <v>994</v>
      </c>
      <c r="F1188" s="18">
        <v>1.25</v>
      </c>
      <c r="G1188" s="18">
        <v>1.25</v>
      </c>
      <c r="H1188" s="21">
        <v>1.44</v>
      </c>
      <c r="I1188" s="16">
        <f>F1188*12</f>
        <v>15</v>
      </c>
      <c r="J1188" t="s" s="11">
        <v>30</v>
      </c>
      <c r="K1188" t="s" s="12">
        <v>538</v>
      </c>
      <c r="L1188" t="s" s="12">
        <v>1000</v>
      </c>
      <c r="M1188" t="s" s="12">
        <v>26</v>
      </c>
    </row>
    <row r="1189" ht="15" customHeight="1">
      <c r="A1189" s="10">
        <v>1188</v>
      </c>
      <c r="B1189" t="s" s="11">
        <v>1001</v>
      </c>
      <c r="C1189" t="s" s="12">
        <v>1002</v>
      </c>
      <c r="D1189" s="13">
        <v>617950600503</v>
      </c>
      <c r="E1189" t="s" s="14">
        <v>994</v>
      </c>
      <c r="F1189" s="18">
        <v>1.25</v>
      </c>
      <c r="G1189" s="18">
        <v>1.25</v>
      </c>
      <c r="H1189" s="21">
        <v>1.44</v>
      </c>
      <c r="I1189" s="16">
        <f>F1189*12</f>
        <v>15</v>
      </c>
      <c r="J1189" t="s" s="11">
        <v>30</v>
      </c>
      <c r="K1189" t="s" s="12">
        <v>538</v>
      </c>
      <c r="L1189" t="s" s="12">
        <v>1000</v>
      </c>
      <c r="M1189" t="s" s="12">
        <v>26</v>
      </c>
    </row>
    <row r="1190" ht="15" customHeight="1">
      <c r="A1190" s="10">
        <v>1189</v>
      </c>
      <c r="B1190" t="s" s="11">
        <v>1000</v>
      </c>
      <c r="C1190" t="s" s="12">
        <v>641</v>
      </c>
      <c r="D1190" s="13">
        <v>617950600244</v>
      </c>
      <c r="E1190" t="s" s="14">
        <v>994</v>
      </c>
      <c r="F1190" s="18">
        <v>1.0625</v>
      </c>
      <c r="G1190" s="18">
        <v>1.065</v>
      </c>
      <c r="H1190" s="21">
        <v>1.22</v>
      </c>
      <c r="I1190" s="16">
        <f>F1190*12</f>
        <v>12.75</v>
      </c>
      <c r="J1190" t="s" s="11">
        <v>30</v>
      </c>
      <c r="K1190" t="s" s="12">
        <v>538</v>
      </c>
      <c r="L1190" t="s" s="12">
        <v>1000</v>
      </c>
      <c r="M1190" t="s" s="12">
        <v>26</v>
      </c>
    </row>
    <row r="1191" ht="15" customHeight="1">
      <c r="A1191" s="10">
        <v>1190</v>
      </c>
      <c r="B1191" t="s" s="11">
        <v>1000</v>
      </c>
      <c r="C1191" t="s" s="12">
        <v>641</v>
      </c>
      <c r="D1191" s="13">
        <v>617950600206</v>
      </c>
      <c r="E1191" t="s" s="14">
        <v>1003</v>
      </c>
      <c r="F1191" s="18">
        <v>1.691666666666667</v>
      </c>
      <c r="G1191" s="18">
        <v>1.695</v>
      </c>
      <c r="H1191" s="21">
        <v>1.95</v>
      </c>
      <c r="I1191" s="16">
        <f>F1191*12</f>
        <v>20.3</v>
      </c>
      <c r="J1191" t="s" s="11">
        <v>30</v>
      </c>
      <c r="K1191" t="s" s="12">
        <v>538</v>
      </c>
      <c r="L1191" t="s" s="12">
        <v>1000</v>
      </c>
      <c r="M1191" t="s" s="12">
        <v>26</v>
      </c>
    </row>
    <row r="1192" ht="15" customHeight="1">
      <c r="A1192" s="10">
        <v>1191</v>
      </c>
      <c r="B1192" t="s" s="11">
        <v>1004</v>
      </c>
      <c r="C1192" t="s" s="11">
        <v>1005</v>
      </c>
      <c r="D1192" s="13">
        <v>617950600701</v>
      </c>
      <c r="E1192" t="s" s="14">
        <v>1006</v>
      </c>
      <c r="F1192" s="18">
        <v>0.3369791666666667</v>
      </c>
      <c r="G1192" s="18">
        <v>0.34</v>
      </c>
      <c r="H1192" s="21">
        <v>0.39</v>
      </c>
      <c r="I1192" s="16">
        <f>F1192*48</f>
        <v>16.175</v>
      </c>
      <c r="J1192" t="s" s="11">
        <v>30</v>
      </c>
      <c r="K1192" t="s" s="12">
        <v>550</v>
      </c>
      <c r="L1192" t="s" s="12">
        <v>1007</v>
      </c>
      <c r="M1192" t="s" s="12">
        <v>26</v>
      </c>
    </row>
    <row r="1193" ht="15" customHeight="1">
      <c r="A1193" s="10">
        <v>1192</v>
      </c>
      <c r="B1193" t="s" s="11">
        <v>1008</v>
      </c>
      <c r="C1193" t="s" s="11">
        <v>1009</v>
      </c>
      <c r="D1193" s="13">
        <v>617950600336</v>
      </c>
      <c r="E1193" t="s" s="14">
        <v>1010</v>
      </c>
      <c r="F1193" s="18">
        <v>0.4722222222222222</v>
      </c>
      <c r="G1193" s="18">
        <v>0.475</v>
      </c>
      <c r="H1193" s="21">
        <v>0.54</v>
      </c>
      <c r="I1193" s="16">
        <f>F1193*36</f>
        <v>17</v>
      </c>
      <c r="J1193" t="s" s="11">
        <v>30</v>
      </c>
      <c r="K1193" t="s" s="12">
        <v>550</v>
      </c>
      <c r="L1193" t="s" s="12">
        <v>1007</v>
      </c>
      <c r="M1193" t="s" s="12">
        <v>26</v>
      </c>
    </row>
    <row r="1194" ht="15" customHeight="1">
      <c r="A1194" s="10">
        <v>1193</v>
      </c>
      <c r="B1194" t="s" s="11">
        <v>1011</v>
      </c>
      <c r="C1194" t="s" s="12">
        <v>1012</v>
      </c>
      <c r="D1194" s="13">
        <v>617950154532</v>
      </c>
      <c r="E1194" t="s" s="14">
        <v>987</v>
      </c>
      <c r="F1194" s="18">
        <v>0.5416666666666666</v>
      </c>
      <c r="G1194" s="18">
        <v>0.545</v>
      </c>
      <c r="H1194" s="21">
        <v>0.62</v>
      </c>
      <c r="I1194" s="16">
        <f>F1194*12</f>
        <v>6.5</v>
      </c>
      <c r="J1194" t="s" s="11">
        <v>30</v>
      </c>
      <c r="K1194" t="s" s="12">
        <v>556</v>
      </c>
      <c r="L1194" t="s" s="12">
        <v>556</v>
      </c>
      <c r="M1194" t="s" s="12">
        <v>26</v>
      </c>
    </row>
    <row r="1195" ht="15" customHeight="1">
      <c r="A1195" s="10">
        <v>1194</v>
      </c>
      <c r="B1195" t="s" s="11">
        <v>1011</v>
      </c>
      <c r="C1195" t="s" s="12">
        <v>1012</v>
      </c>
      <c r="D1195" s="13">
        <v>617950154556</v>
      </c>
      <c r="E1195" t="s" s="14">
        <v>1013</v>
      </c>
      <c r="F1195" s="18"/>
      <c r="G1195" s="18"/>
      <c r="H1195" s="21"/>
      <c r="I1195" s="16"/>
      <c r="J1195" t="s" s="11">
        <v>30</v>
      </c>
      <c r="K1195" t="s" s="12">
        <v>556</v>
      </c>
      <c r="L1195" t="s" s="12">
        <v>556</v>
      </c>
      <c r="M1195" t="s" s="12">
        <v>26</v>
      </c>
    </row>
    <row r="1196" ht="15" customHeight="1">
      <c r="A1196" s="10">
        <v>1195</v>
      </c>
      <c r="B1196" t="s" s="11">
        <v>664</v>
      </c>
      <c r="C1196" t="s" s="12">
        <v>1014</v>
      </c>
      <c r="D1196" s="13">
        <v>617950706328</v>
      </c>
      <c r="E1196" t="s" s="14">
        <v>887</v>
      </c>
      <c r="F1196" s="18">
        <v>0.525</v>
      </c>
      <c r="G1196" s="18">
        <v>0.525</v>
      </c>
      <c r="H1196" s="21">
        <v>0.6</v>
      </c>
      <c r="I1196" s="16">
        <f>F1196*24</f>
        <v>12.6</v>
      </c>
      <c r="J1196" t="s" s="11">
        <v>70</v>
      </c>
      <c r="K1196" t="s" s="12">
        <v>511</v>
      </c>
      <c r="L1196" t="s" s="12">
        <v>511</v>
      </c>
      <c r="M1196" t="s" s="12">
        <v>26</v>
      </c>
    </row>
    <row r="1197" ht="15" customHeight="1">
      <c r="A1197" s="10">
        <v>1196</v>
      </c>
      <c r="B1197" t="s" s="11">
        <v>664</v>
      </c>
      <c r="C1197" t="s" s="12">
        <v>1014</v>
      </c>
      <c r="D1197" s="13">
        <v>617950701460</v>
      </c>
      <c r="E1197" t="s" s="14">
        <v>1015</v>
      </c>
      <c r="F1197" s="18">
        <v>0.6749999999999999</v>
      </c>
      <c r="G1197" s="18">
        <v>0.675</v>
      </c>
      <c r="H1197" s="21">
        <v>0.78</v>
      </c>
      <c r="I1197" s="16">
        <f>F1197*24</f>
        <v>16.2</v>
      </c>
      <c r="J1197" t="s" s="11">
        <v>70</v>
      </c>
      <c r="K1197" t="s" s="12">
        <v>511</v>
      </c>
      <c r="L1197" t="s" s="12">
        <v>511</v>
      </c>
      <c r="M1197" t="s" s="12">
        <v>26</v>
      </c>
    </row>
    <row r="1198" ht="15" customHeight="1">
      <c r="A1198" s="10">
        <v>1197</v>
      </c>
      <c r="B1198" t="s" s="11">
        <v>649</v>
      </c>
      <c r="C1198" t="s" s="12">
        <v>1016</v>
      </c>
      <c r="D1198" s="13">
        <v>617950703341</v>
      </c>
      <c r="E1198" t="s" s="14">
        <v>1017</v>
      </c>
      <c r="F1198" s="18">
        <v>0.7125</v>
      </c>
      <c r="G1198" s="18">
        <v>0.715</v>
      </c>
      <c r="H1198" s="21">
        <v>0.82</v>
      </c>
      <c r="I1198" s="16">
        <f>F1198*24</f>
        <v>17.1</v>
      </c>
      <c r="J1198" t="s" s="11">
        <v>70</v>
      </c>
      <c r="K1198" t="s" s="12">
        <v>511</v>
      </c>
      <c r="L1198" t="s" s="12">
        <v>511</v>
      </c>
      <c r="M1198" t="s" s="12">
        <v>26</v>
      </c>
    </row>
    <row r="1199" ht="15" customHeight="1">
      <c r="A1199" s="10">
        <v>1198</v>
      </c>
      <c r="B1199" t="s" s="11">
        <v>565</v>
      </c>
      <c r="C1199" t="s" s="12">
        <v>1018</v>
      </c>
      <c r="D1199" s="13">
        <v>617950701392</v>
      </c>
      <c r="E1199" t="s" s="14">
        <v>1019</v>
      </c>
      <c r="F1199" s="18">
        <v>0.75</v>
      </c>
      <c r="G1199" s="18">
        <v>0.75</v>
      </c>
      <c r="H1199" s="21">
        <v>0.86</v>
      </c>
      <c r="I1199" s="16">
        <f>F1199*24</f>
        <v>18</v>
      </c>
      <c r="J1199" t="s" s="11">
        <v>70</v>
      </c>
      <c r="K1199" t="s" s="11">
        <v>511</v>
      </c>
      <c r="L1199" t="s" s="11">
        <v>511</v>
      </c>
      <c r="M1199" t="s" s="12">
        <v>26</v>
      </c>
    </row>
    <row r="1200" ht="15" customHeight="1">
      <c r="A1200" s="10">
        <v>1199</v>
      </c>
      <c r="B1200" t="s" s="11">
        <v>1020</v>
      </c>
      <c r="C1200" t="s" s="12">
        <v>692</v>
      </c>
      <c r="D1200" s="13">
        <v>617950701552</v>
      </c>
      <c r="E1200" t="s" s="14">
        <v>1021</v>
      </c>
      <c r="F1200" s="18">
        <v>0.6875</v>
      </c>
      <c r="G1200" s="18">
        <v>0.6899999999999999</v>
      </c>
      <c r="H1200" s="21">
        <v>0.79</v>
      </c>
      <c r="I1200" s="16">
        <f>F1200*24</f>
        <v>16.5</v>
      </c>
      <c r="J1200" t="s" s="11">
        <v>70</v>
      </c>
      <c r="K1200" t="s" s="12">
        <v>511</v>
      </c>
      <c r="L1200" t="s" s="12">
        <v>511</v>
      </c>
      <c r="M1200" t="s" s="12">
        <v>26</v>
      </c>
    </row>
    <row r="1201" ht="15" customHeight="1">
      <c r="A1201" s="10">
        <v>1200</v>
      </c>
      <c r="B1201" t="s" s="11">
        <v>1022</v>
      </c>
      <c r="C1201" t="s" s="12">
        <v>1023</v>
      </c>
      <c r="D1201" s="13">
        <v>617950701514</v>
      </c>
      <c r="E1201" t="s" s="14">
        <v>1017</v>
      </c>
      <c r="F1201" s="18"/>
      <c r="G1201" s="18"/>
      <c r="H1201" s="21"/>
      <c r="I1201" s="16"/>
      <c r="J1201" t="s" s="11">
        <v>70</v>
      </c>
      <c r="K1201" t="s" s="12">
        <v>511</v>
      </c>
      <c r="L1201" t="s" s="12">
        <v>511</v>
      </c>
      <c r="M1201" t="s" s="12">
        <v>26</v>
      </c>
    </row>
    <row r="1202" ht="15" customHeight="1">
      <c r="A1202" s="10">
        <v>1201</v>
      </c>
      <c r="B1202" t="s" s="11">
        <v>1024</v>
      </c>
      <c r="C1202" t="s" s="11">
        <v>1025</v>
      </c>
      <c r="D1202" s="13">
        <v>617950701446</v>
      </c>
      <c r="E1202" t="s" s="14">
        <v>920</v>
      </c>
      <c r="F1202" s="18"/>
      <c r="G1202" s="18"/>
      <c r="H1202" s="21"/>
      <c r="I1202" s="16"/>
      <c r="J1202" t="s" s="11">
        <v>102</v>
      </c>
      <c r="K1202" t="s" s="12">
        <v>544</v>
      </c>
      <c r="L1202" t="s" s="12">
        <v>544</v>
      </c>
      <c r="M1202" t="s" s="12">
        <v>26</v>
      </c>
    </row>
    <row r="1203" ht="15" customHeight="1">
      <c r="A1203" s="10">
        <v>1202</v>
      </c>
      <c r="B1203" t="s" s="11">
        <v>1026</v>
      </c>
      <c r="C1203" t="s" s="11">
        <v>1027</v>
      </c>
      <c r="D1203" s="13">
        <v>617950701422</v>
      </c>
      <c r="E1203" t="s" s="14">
        <v>920</v>
      </c>
      <c r="F1203" s="18"/>
      <c r="G1203" s="18"/>
      <c r="H1203" s="21"/>
      <c r="I1203" s="16"/>
      <c r="J1203" t="s" s="11">
        <v>102</v>
      </c>
      <c r="K1203" t="s" s="12">
        <v>544</v>
      </c>
      <c r="L1203" t="s" s="12">
        <v>544</v>
      </c>
      <c r="M1203" t="s" s="12">
        <v>26</v>
      </c>
    </row>
    <row r="1204" ht="15" customHeight="1">
      <c r="A1204" s="10">
        <v>1203</v>
      </c>
      <c r="B1204" t="s" s="11">
        <v>1028</v>
      </c>
      <c r="C1204" t="s" s="12">
        <v>1029</v>
      </c>
      <c r="D1204" s="13">
        <v>617950701439</v>
      </c>
      <c r="E1204" t="s" s="14">
        <v>920</v>
      </c>
      <c r="F1204" s="18"/>
      <c r="G1204" s="18"/>
      <c r="H1204" s="21"/>
      <c r="I1204" s="16"/>
      <c r="J1204" t="s" s="11">
        <v>102</v>
      </c>
      <c r="K1204" t="s" s="12">
        <v>544</v>
      </c>
      <c r="L1204" t="s" s="12">
        <v>544</v>
      </c>
      <c r="M1204" t="s" s="12">
        <v>26</v>
      </c>
    </row>
    <row r="1205" ht="15" customHeight="1">
      <c r="A1205" s="10">
        <v>1204</v>
      </c>
      <c r="B1205" t="s" s="11">
        <v>1030</v>
      </c>
      <c r="C1205" t="s" s="12">
        <v>1031</v>
      </c>
      <c r="D1205" s="13">
        <v>617950701415</v>
      </c>
      <c r="E1205" t="s" s="14">
        <v>920</v>
      </c>
      <c r="F1205" s="18"/>
      <c r="G1205" s="18"/>
      <c r="H1205" s="21"/>
      <c r="I1205" s="16"/>
      <c r="J1205" t="s" s="11">
        <v>102</v>
      </c>
      <c r="K1205" t="s" s="11">
        <v>544</v>
      </c>
      <c r="L1205" t="s" s="11">
        <v>544</v>
      </c>
      <c r="M1205" t="s" s="12">
        <v>26</v>
      </c>
    </row>
    <row r="1206" ht="15" customHeight="1">
      <c r="A1206" s="10">
        <v>1205</v>
      </c>
      <c r="B1206" t="s" s="11">
        <v>1032</v>
      </c>
      <c r="C1206" t="s" s="11">
        <v>1033</v>
      </c>
      <c r="D1206" s="19">
        <v>617950701453</v>
      </c>
      <c r="E1206" t="s" s="14">
        <v>920</v>
      </c>
      <c r="F1206" s="18"/>
      <c r="G1206" s="18"/>
      <c r="H1206" s="21"/>
      <c r="I1206" s="16"/>
      <c r="J1206" t="s" s="11">
        <v>102</v>
      </c>
      <c r="K1206" t="s" s="11">
        <v>544</v>
      </c>
      <c r="L1206" t="s" s="11">
        <v>544</v>
      </c>
      <c r="M1206" t="s" s="12">
        <v>26</v>
      </c>
    </row>
    <row r="1207" ht="15" customHeight="1">
      <c r="A1207" s="10">
        <v>1206</v>
      </c>
      <c r="B1207" t="s" s="11">
        <v>1034</v>
      </c>
      <c r="C1207" t="s" s="12">
        <v>602</v>
      </c>
      <c r="D1207" s="13">
        <v>617950804246</v>
      </c>
      <c r="E1207" t="s" s="14">
        <v>1035</v>
      </c>
      <c r="F1207" s="18"/>
      <c r="G1207" s="18"/>
      <c r="H1207" s="21"/>
      <c r="I1207" s="16"/>
      <c r="J1207" t="s" s="11">
        <v>90</v>
      </c>
      <c r="K1207" t="s" s="11">
        <v>523</v>
      </c>
      <c r="L1207" t="s" s="11">
        <v>1034</v>
      </c>
      <c r="M1207" t="s" s="12">
        <v>26</v>
      </c>
    </row>
    <row r="1208" ht="15" customHeight="1">
      <c r="A1208" s="10">
        <v>1207</v>
      </c>
      <c r="B1208" t="s" s="11">
        <v>1034</v>
      </c>
      <c r="C1208" t="s" s="12">
        <v>602</v>
      </c>
      <c r="D1208" s="13">
        <v>617950804536</v>
      </c>
      <c r="E1208" t="s" s="14">
        <v>1036</v>
      </c>
      <c r="F1208" s="18"/>
      <c r="G1208" s="18"/>
      <c r="H1208" s="21"/>
      <c r="I1208" s="16"/>
      <c r="J1208" t="s" s="11">
        <v>90</v>
      </c>
      <c r="K1208" t="s" s="12">
        <v>523</v>
      </c>
      <c r="L1208" t="s" s="12">
        <v>1034</v>
      </c>
      <c r="M1208" t="s" s="12">
        <v>26</v>
      </c>
    </row>
    <row r="1209" ht="15" customHeight="1">
      <c r="A1209" s="10">
        <v>1208</v>
      </c>
      <c r="B1209" t="s" s="11">
        <v>601</v>
      </c>
      <c r="C1209" t="s" s="12">
        <v>602</v>
      </c>
      <c r="D1209" s="19">
        <v>617950804857</v>
      </c>
      <c r="E1209" t="s" s="14">
        <v>1037</v>
      </c>
      <c r="F1209" s="18"/>
      <c r="G1209" s="18"/>
      <c r="H1209" s="21"/>
      <c r="I1209" s="16"/>
      <c r="J1209" t="s" s="11">
        <v>90</v>
      </c>
      <c r="K1209" t="s" s="12">
        <v>523</v>
      </c>
      <c r="L1209" t="s" s="12">
        <v>1034</v>
      </c>
      <c r="M1209" t="s" s="12">
        <v>26</v>
      </c>
    </row>
    <row r="1210" ht="15" customHeight="1">
      <c r="A1210" s="10">
        <v>1209</v>
      </c>
      <c r="B1210" t="s" s="11">
        <v>574</v>
      </c>
      <c r="C1210" t="s" s="12">
        <v>1038</v>
      </c>
      <c r="D1210" s="13">
        <v>617950803232</v>
      </c>
      <c r="E1210" t="s" s="14">
        <v>1039</v>
      </c>
      <c r="F1210" s="18"/>
      <c r="G1210" s="18"/>
      <c r="H1210" s="21"/>
      <c r="I1210" s="16"/>
      <c r="J1210" t="s" s="11">
        <v>70</v>
      </c>
      <c r="K1210" t="s" s="11">
        <v>523</v>
      </c>
      <c r="L1210" t="s" s="11">
        <v>1040</v>
      </c>
      <c r="M1210" t="s" s="12">
        <v>26</v>
      </c>
    </row>
    <row r="1211" ht="15" customHeight="1">
      <c r="A1211" s="10">
        <v>1210</v>
      </c>
      <c r="B1211" t="s" s="11">
        <v>574</v>
      </c>
      <c r="C1211" t="s" s="12">
        <v>1038</v>
      </c>
      <c r="D1211" s="13">
        <v>617950803560</v>
      </c>
      <c r="E1211" t="s" s="14">
        <v>1041</v>
      </c>
      <c r="F1211" s="18"/>
      <c r="G1211" s="18"/>
      <c r="H1211" s="21"/>
      <c r="I1211" s="16"/>
      <c r="J1211" t="s" s="11">
        <v>70</v>
      </c>
      <c r="K1211" t="s" s="11">
        <v>523</v>
      </c>
      <c r="L1211" t="s" s="11">
        <v>1040</v>
      </c>
      <c r="M1211" t="s" s="12">
        <v>26</v>
      </c>
    </row>
    <row r="1212" ht="15" customHeight="1">
      <c r="A1212" s="10">
        <v>1211</v>
      </c>
      <c r="B1212" t="s" s="11">
        <v>1042</v>
      </c>
      <c r="C1212" t="s" s="12">
        <v>653</v>
      </c>
      <c r="D1212" s="19">
        <v>617950803720</v>
      </c>
      <c r="E1212" t="s" s="11">
        <v>1043</v>
      </c>
      <c r="F1212" s="18"/>
      <c r="G1212" s="18"/>
      <c r="H1212" s="21"/>
      <c r="I1212" s="16"/>
      <c r="J1212" t="s" s="11">
        <v>70</v>
      </c>
      <c r="K1212" t="s" s="12">
        <v>523</v>
      </c>
      <c r="L1212" t="s" s="12">
        <v>1040</v>
      </c>
      <c r="M1212" t="s" s="12">
        <v>26</v>
      </c>
    </row>
    <row r="1213" ht="15" customHeight="1">
      <c r="A1213" s="10">
        <v>1212</v>
      </c>
      <c r="B1213" t="s" s="11">
        <v>1042</v>
      </c>
      <c r="C1213" t="s" s="12">
        <v>653</v>
      </c>
      <c r="D1213" s="19">
        <v>617950803652</v>
      </c>
      <c r="E1213" t="s" s="11">
        <v>1041</v>
      </c>
      <c r="F1213" s="18"/>
      <c r="G1213" s="18"/>
      <c r="H1213" s="21"/>
      <c r="I1213" s="16"/>
      <c r="J1213" t="s" s="11">
        <v>70</v>
      </c>
      <c r="K1213" t="s" s="12">
        <v>523</v>
      </c>
      <c r="L1213" t="s" s="12">
        <v>1040</v>
      </c>
      <c r="M1213" t="s" s="12">
        <v>26</v>
      </c>
    </row>
    <row r="1214" ht="15" customHeight="1">
      <c r="A1214" s="10">
        <v>1213</v>
      </c>
      <c r="B1214" t="s" s="11">
        <v>1044</v>
      </c>
      <c r="C1214" t="s" s="12">
        <v>623</v>
      </c>
      <c r="D1214" s="13">
        <v>617950700371</v>
      </c>
      <c r="E1214" t="s" s="14">
        <v>881</v>
      </c>
      <c r="F1214" s="18">
        <v>1.1625</v>
      </c>
      <c r="G1214" s="18">
        <v>1.165</v>
      </c>
      <c r="H1214" s="21">
        <v>1.34</v>
      </c>
      <c r="I1214" s="16">
        <f>F1214*24</f>
        <v>27.9</v>
      </c>
      <c r="J1214" t="s" s="11">
        <v>93</v>
      </c>
      <c r="K1214" t="s" s="12">
        <v>535</v>
      </c>
      <c r="L1214" t="s" s="12">
        <v>1045</v>
      </c>
      <c r="M1214" t="s" s="12">
        <v>26</v>
      </c>
    </row>
    <row r="1215" ht="15" customHeight="1">
      <c r="A1215" s="10">
        <v>1214</v>
      </c>
      <c r="B1215" t="s" s="11">
        <v>1044</v>
      </c>
      <c r="C1215" t="s" s="12">
        <v>623</v>
      </c>
      <c r="D1215" s="13">
        <v>617950701194</v>
      </c>
      <c r="E1215" t="s" s="14">
        <v>887</v>
      </c>
      <c r="F1215" s="18"/>
      <c r="G1215" s="18"/>
      <c r="H1215" s="21"/>
      <c r="I1215" s="16"/>
      <c r="J1215" t="s" s="11">
        <v>93</v>
      </c>
      <c r="K1215" t="s" s="12">
        <v>535</v>
      </c>
      <c r="L1215" t="s" s="12">
        <v>1045</v>
      </c>
      <c r="M1215" t="s" s="12">
        <v>26</v>
      </c>
    </row>
    <row r="1216" ht="15" customHeight="1">
      <c r="A1216" s="10">
        <v>1215</v>
      </c>
      <c r="B1216" t="s" s="11">
        <v>1046</v>
      </c>
      <c r="C1216" t="s" s="12">
        <v>620</v>
      </c>
      <c r="D1216" s="13">
        <v>617950701378</v>
      </c>
      <c r="E1216" t="s" s="14">
        <v>881</v>
      </c>
      <c r="F1216" s="18">
        <v>1.2375</v>
      </c>
      <c r="G1216" s="18">
        <v>1.24</v>
      </c>
      <c r="H1216" s="21">
        <v>1.42</v>
      </c>
      <c r="I1216" s="16">
        <f>F1216*24</f>
        <v>29.7</v>
      </c>
      <c r="J1216" t="s" s="11">
        <v>93</v>
      </c>
      <c r="K1216" t="s" s="12">
        <v>535</v>
      </c>
      <c r="L1216" t="s" s="12">
        <v>788</v>
      </c>
      <c r="M1216" t="s" s="12">
        <v>26</v>
      </c>
    </row>
    <row r="1217" ht="15" customHeight="1">
      <c r="A1217" s="10">
        <v>1216</v>
      </c>
      <c r="B1217" t="s" s="11">
        <v>1046</v>
      </c>
      <c r="C1217" t="s" s="12">
        <v>620</v>
      </c>
      <c r="D1217" s="13">
        <v>617950700197</v>
      </c>
      <c r="E1217" t="s" s="14">
        <v>887</v>
      </c>
      <c r="F1217" s="18">
        <v>0.6666666666666666</v>
      </c>
      <c r="G1217" s="18">
        <v>0.67</v>
      </c>
      <c r="H1217" s="21">
        <v>0.77</v>
      </c>
      <c r="I1217" s="16">
        <f>F1217*24</f>
        <v>16</v>
      </c>
      <c r="J1217" t="s" s="11">
        <v>93</v>
      </c>
      <c r="K1217" t="s" s="12">
        <v>535</v>
      </c>
      <c r="L1217" t="s" s="12">
        <v>788</v>
      </c>
      <c r="M1217" t="s" s="12">
        <v>26</v>
      </c>
    </row>
    <row r="1218" ht="15" customHeight="1">
      <c r="A1218" s="10">
        <v>1217</v>
      </c>
      <c r="B1218" t="s" s="11">
        <v>1047</v>
      </c>
      <c r="C1218" t="s" s="12">
        <v>1048</v>
      </c>
      <c r="D1218" s="13">
        <v>617950205593</v>
      </c>
      <c r="E1218" t="s" s="14">
        <v>1049</v>
      </c>
      <c r="F1218" s="18"/>
      <c r="G1218" s="18"/>
      <c r="H1218" s="21"/>
      <c r="I1218" s="16"/>
      <c r="J1218" t="s" s="11">
        <v>96</v>
      </c>
      <c r="K1218" t="s" s="12">
        <v>541</v>
      </c>
      <c r="L1218" t="s" s="12">
        <v>541</v>
      </c>
      <c r="M1218" t="s" s="12">
        <v>26</v>
      </c>
    </row>
    <row r="1219" ht="15" customHeight="1">
      <c r="A1219" s="10">
        <v>1218</v>
      </c>
      <c r="B1219" t="s" s="11">
        <v>1050</v>
      </c>
      <c r="C1219" t="s" s="12">
        <v>1051</v>
      </c>
      <c r="D1219" s="13">
        <v>617950205531</v>
      </c>
      <c r="E1219" t="s" s="14">
        <v>1052</v>
      </c>
      <c r="F1219" s="18"/>
      <c r="G1219" s="18"/>
      <c r="H1219" s="21"/>
      <c r="I1219" s="16"/>
      <c r="J1219" t="s" s="11">
        <v>96</v>
      </c>
      <c r="K1219" t="s" s="12">
        <v>541</v>
      </c>
      <c r="L1219" t="s" s="12">
        <v>541</v>
      </c>
      <c r="M1219" t="s" s="12">
        <v>26</v>
      </c>
    </row>
    <row r="1220" ht="15" customHeight="1">
      <c r="A1220" s="10">
        <v>1219</v>
      </c>
      <c r="B1220" t="s" s="11">
        <v>1053</v>
      </c>
      <c r="C1220" t="s" s="12">
        <v>1054</v>
      </c>
      <c r="D1220" s="13">
        <v>617950303176</v>
      </c>
      <c r="E1220" t="s" s="14">
        <v>1055</v>
      </c>
      <c r="F1220" s="18"/>
      <c r="G1220" s="18"/>
      <c r="H1220" s="21"/>
      <c r="I1220" s="16"/>
      <c r="J1220" t="s" s="11">
        <v>99</v>
      </c>
      <c r="K1220" t="s" s="12">
        <v>508</v>
      </c>
      <c r="L1220" t="s" s="12">
        <v>508</v>
      </c>
      <c r="M1220" t="s" s="12">
        <v>26</v>
      </c>
    </row>
    <row r="1221" ht="15" customHeight="1">
      <c r="A1221" s="10">
        <v>1220</v>
      </c>
      <c r="B1221" t="s" s="11">
        <v>1056</v>
      </c>
      <c r="C1221" t="s" s="12">
        <v>1057</v>
      </c>
      <c r="D1221" s="13">
        <v>617950303190</v>
      </c>
      <c r="E1221" t="s" s="14">
        <v>1055</v>
      </c>
      <c r="F1221" s="18"/>
      <c r="G1221" s="18"/>
      <c r="H1221" s="21"/>
      <c r="I1221" s="16"/>
      <c r="J1221" t="s" s="11">
        <v>99</v>
      </c>
      <c r="K1221" t="s" s="12">
        <v>508</v>
      </c>
      <c r="L1221" t="s" s="12">
        <v>508</v>
      </c>
      <c r="M1221" t="s" s="12">
        <v>26</v>
      </c>
    </row>
    <row r="1222" ht="15" customHeight="1">
      <c r="A1222" s="10">
        <v>1221</v>
      </c>
      <c r="B1222" t="s" s="11">
        <v>1058</v>
      </c>
      <c r="C1222" t="s" s="12">
        <v>1059</v>
      </c>
      <c r="D1222" s="13">
        <v>617950300274</v>
      </c>
      <c r="E1222" t="s" s="14">
        <v>1060</v>
      </c>
      <c r="F1222" s="18"/>
      <c r="G1222" s="18"/>
      <c r="H1222" s="21"/>
      <c r="I1222" s="16"/>
      <c r="J1222" t="s" s="11">
        <v>108</v>
      </c>
      <c r="K1222" t="s" s="12">
        <v>496</v>
      </c>
      <c r="L1222" t="s" s="12">
        <v>1061</v>
      </c>
      <c r="M1222" t="s" s="12">
        <v>26</v>
      </c>
    </row>
    <row r="1223" ht="15" customHeight="1">
      <c r="A1223" s="10">
        <v>1222</v>
      </c>
      <c r="B1223" t="s" s="11">
        <v>1062</v>
      </c>
      <c r="C1223" t="s" s="12">
        <v>1063</v>
      </c>
      <c r="D1223" s="13">
        <v>617950300212</v>
      </c>
      <c r="E1223" t="s" s="14">
        <v>1060</v>
      </c>
      <c r="F1223" s="18">
        <v>0.6407499999999999</v>
      </c>
      <c r="G1223" s="18">
        <v>0.645</v>
      </c>
      <c r="H1223" s="21">
        <v>0.74</v>
      </c>
      <c r="I1223" s="16">
        <f>F1223*20</f>
        <v>12.815</v>
      </c>
      <c r="J1223" t="s" s="11">
        <v>108</v>
      </c>
      <c r="K1223" t="s" s="12">
        <v>496</v>
      </c>
      <c r="L1223" t="s" s="12">
        <v>1061</v>
      </c>
      <c r="M1223" t="s" s="12">
        <v>26</v>
      </c>
    </row>
    <row r="1224" ht="15" customHeight="1">
      <c r="A1224" s="10">
        <v>1223</v>
      </c>
      <c r="B1224" t="s" s="11">
        <v>1064</v>
      </c>
      <c r="C1224" t="s" s="12">
        <v>1065</v>
      </c>
      <c r="D1224" s="13">
        <v>617950300052</v>
      </c>
      <c r="E1224" t="s" s="14">
        <v>1060</v>
      </c>
      <c r="F1224" s="18">
        <v>0.6407499999999999</v>
      </c>
      <c r="G1224" s="18">
        <v>0.645</v>
      </c>
      <c r="H1224" s="21">
        <v>0.74</v>
      </c>
      <c r="I1224" s="16">
        <f>F1224*20</f>
        <v>12.815</v>
      </c>
      <c r="J1224" t="s" s="11">
        <v>108</v>
      </c>
      <c r="K1224" t="s" s="12">
        <v>496</v>
      </c>
      <c r="L1224" t="s" s="12">
        <v>1061</v>
      </c>
      <c r="M1224" t="s" s="12">
        <v>26</v>
      </c>
    </row>
    <row r="1225" ht="15" customHeight="1">
      <c r="A1225" s="10">
        <v>1224</v>
      </c>
      <c r="B1225" t="s" s="11">
        <v>1066</v>
      </c>
      <c r="C1225" t="s" s="12">
        <v>1067</v>
      </c>
      <c r="D1225" s="13">
        <v>617950300205</v>
      </c>
      <c r="E1225" t="s" s="14">
        <v>935</v>
      </c>
      <c r="F1225" s="18">
        <v>1.058333333333333</v>
      </c>
      <c r="G1225" s="18">
        <v>1.06</v>
      </c>
      <c r="H1225" s="21">
        <v>1.22</v>
      </c>
      <c r="I1225" s="16">
        <f>F1225*12</f>
        <v>12.7</v>
      </c>
      <c r="J1225" t="s" s="11">
        <v>108</v>
      </c>
      <c r="K1225" t="s" s="12">
        <v>496</v>
      </c>
      <c r="L1225" t="s" s="12">
        <v>1061</v>
      </c>
      <c r="M1225" t="s" s="12">
        <v>26</v>
      </c>
    </row>
    <row r="1226" ht="15" customHeight="1">
      <c r="A1226" s="10">
        <v>1225</v>
      </c>
      <c r="B1226" t="s" s="11">
        <v>1068</v>
      </c>
      <c r="C1226" t="s" s="12">
        <v>1069</v>
      </c>
      <c r="D1226" s="13">
        <v>617950300236</v>
      </c>
      <c r="E1226" t="s" s="14">
        <v>1060</v>
      </c>
      <c r="F1226" s="18">
        <v>0.6407499999999999</v>
      </c>
      <c r="G1226" s="18">
        <v>0.645</v>
      </c>
      <c r="H1226" s="21">
        <v>0.74</v>
      </c>
      <c r="I1226" s="16">
        <f>F1226*20</f>
        <v>12.815</v>
      </c>
      <c r="J1226" t="s" s="11">
        <v>108</v>
      </c>
      <c r="K1226" t="s" s="12">
        <v>496</v>
      </c>
      <c r="L1226" t="s" s="12">
        <v>1061</v>
      </c>
      <c r="M1226" t="s" s="12">
        <v>26</v>
      </c>
    </row>
    <row r="1227" ht="15" customHeight="1">
      <c r="A1227" s="10">
        <v>1226</v>
      </c>
      <c r="B1227" t="s" s="11">
        <v>1070</v>
      </c>
      <c r="C1227" t="s" s="12">
        <v>1071</v>
      </c>
      <c r="D1227" s="13">
        <v>617950300298</v>
      </c>
      <c r="E1227" t="s" s="14">
        <v>1060</v>
      </c>
      <c r="F1227" s="18"/>
      <c r="G1227" s="18"/>
      <c r="H1227" s="21"/>
      <c r="I1227" s="16"/>
      <c r="J1227" t="s" s="11">
        <v>108</v>
      </c>
      <c r="K1227" t="s" s="12">
        <v>496</v>
      </c>
      <c r="L1227" t="s" s="12">
        <v>1061</v>
      </c>
      <c r="M1227" t="s" s="12">
        <v>26</v>
      </c>
    </row>
    <row r="1228" ht="15" customHeight="1">
      <c r="A1228" s="10">
        <v>1227</v>
      </c>
      <c r="B1228" t="s" s="11">
        <v>1072</v>
      </c>
      <c r="C1228" t="s" s="11">
        <v>1073</v>
      </c>
      <c r="D1228" s="13">
        <v>617950302155</v>
      </c>
      <c r="E1228" t="s" s="14">
        <v>1074</v>
      </c>
      <c r="F1228" s="18">
        <v>0.825</v>
      </c>
      <c r="G1228" s="18">
        <v>0.825</v>
      </c>
      <c r="H1228" s="21">
        <v>0.95</v>
      </c>
      <c r="I1228" s="16">
        <f>F1228*20</f>
        <v>16.5</v>
      </c>
      <c r="J1228" t="s" s="11">
        <v>108</v>
      </c>
      <c r="K1228" t="s" s="12">
        <v>496</v>
      </c>
      <c r="L1228" t="s" s="12">
        <v>1075</v>
      </c>
      <c r="M1228" t="s" s="12">
        <v>26</v>
      </c>
    </row>
    <row r="1229" ht="15" customHeight="1">
      <c r="A1229" s="10">
        <v>1228</v>
      </c>
      <c r="B1229" t="s" s="11">
        <v>1076</v>
      </c>
      <c r="C1229" t="s" s="12">
        <v>1077</v>
      </c>
      <c r="D1229" s="13">
        <v>617950300014</v>
      </c>
      <c r="E1229" t="s" s="14">
        <v>1078</v>
      </c>
      <c r="F1229" s="18">
        <v>0.6407499999999999</v>
      </c>
      <c r="G1229" s="18">
        <v>0.645</v>
      </c>
      <c r="H1229" s="21">
        <v>0.74</v>
      </c>
      <c r="I1229" s="16">
        <f>F1229*20</f>
        <v>12.815</v>
      </c>
      <c r="J1229" t="s" s="11">
        <v>108</v>
      </c>
      <c r="K1229" t="s" s="11">
        <v>496</v>
      </c>
      <c r="L1229" t="s" s="11">
        <v>1075</v>
      </c>
      <c r="M1229" t="s" s="12">
        <v>26</v>
      </c>
    </row>
    <row r="1230" ht="15" customHeight="1">
      <c r="A1230" s="10">
        <v>1229</v>
      </c>
      <c r="B1230" t="s" s="11">
        <v>1079</v>
      </c>
      <c r="C1230" t="s" s="12">
        <v>1080</v>
      </c>
      <c r="D1230" s="13">
        <v>617950300038</v>
      </c>
      <c r="E1230" t="s" s="14">
        <v>1081</v>
      </c>
      <c r="F1230" s="18"/>
      <c r="G1230" s="18"/>
      <c r="H1230" s="21"/>
      <c r="I1230" s="16"/>
      <c r="J1230" t="s" s="11">
        <v>108</v>
      </c>
      <c r="K1230" t="s" s="11">
        <v>496</v>
      </c>
      <c r="L1230" t="s" s="11">
        <v>1075</v>
      </c>
      <c r="M1230" t="s" s="12">
        <v>26</v>
      </c>
    </row>
    <row r="1231" ht="15" customHeight="1">
      <c r="A1231" s="10">
        <v>1230</v>
      </c>
      <c r="B1231" t="s" s="11">
        <v>1082</v>
      </c>
      <c r="C1231" t="s" s="12">
        <v>1083</v>
      </c>
      <c r="D1231" s="13">
        <v>617950300021</v>
      </c>
      <c r="E1231" t="s" s="14">
        <v>1078</v>
      </c>
      <c r="F1231" s="18">
        <v>0.6407499999999999</v>
      </c>
      <c r="G1231" s="18">
        <v>0.645</v>
      </c>
      <c r="H1231" s="21">
        <v>0.74</v>
      </c>
      <c r="I1231" s="16">
        <f>F1231*20</f>
        <v>12.815</v>
      </c>
      <c r="J1231" t="s" s="11">
        <v>108</v>
      </c>
      <c r="K1231" t="s" s="11">
        <v>496</v>
      </c>
      <c r="L1231" t="s" s="11">
        <v>1075</v>
      </c>
      <c r="M1231" t="s" s="12">
        <v>26</v>
      </c>
    </row>
    <row r="1232" ht="15" customHeight="1">
      <c r="A1232" s="10">
        <v>1231</v>
      </c>
      <c r="B1232" t="s" s="11">
        <v>1084</v>
      </c>
      <c r="C1232" t="s" s="12">
        <v>1085</v>
      </c>
      <c r="D1232" s="13">
        <v>617950300090</v>
      </c>
      <c r="E1232" t="s" s="14">
        <v>1078</v>
      </c>
      <c r="F1232" s="18"/>
      <c r="G1232" s="18"/>
      <c r="H1232" s="21"/>
      <c r="I1232" s="16"/>
      <c r="J1232" t="s" s="11">
        <v>108</v>
      </c>
      <c r="K1232" t="s" s="11">
        <v>496</v>
      </c>
      <c r="L1232" t="s" s="11">
        <v>1075</v>
      </c>
      <c r="M1232" t="s" s="12">
        <v>26</v>
      </c>
    </row>
    <row r="1233" ht="15" customHeight="1">
      <c r="A1233" s="10">
        <v>1232</v>
      </c>
      <c r="B1233" t="s" s="11">
        <v>1086</v>
      </c>
      <c r="C1233" t="s" s="12">
        <v>1087</v>
      </c>
      <c r="D1233" s="13">
        <v>617950300106</v>
      </c>
      <c r="E1233" t="s" s="14">
        <v>1078</v>
      </c>
      <c r="F1233" s="18"/>
      <c r="G1233" s="18"/>
      <c r="H1233" s="21"/>
      <c r="I1233" s="16"/>
      <c r="J1233" t="s" s="11">
        <v>108</v>
      </c>
      <c r="K1233" t="s" s="11">
        <v>496</v>
      </c>
      <c r="L1233" t="s" s="11">
        <v>1075</v>
      </c>
      <c r="M1233" t="s" s="12">
        <v>26</v>
      </c>
    </row>
    <row r="1234" ht="15" customHeight="1">
      <c r="A1234" s="10">
        <v>1233</v>
      </c>
      <c r="B1234" t="s" s="11">
        <v>1088</v>
      </c>
      <c r="C1234" t="s" s="12">
        <v>1089</v>
      </c>
      <c r="D1234" s="13">
        <v>617950300168</v>
      </c>
      <c r="E1234" t="s" s="14">
        <v>1078</v>
      </c>
      <c r="F1234" s="18"/>
      <c r="G1234" s="18"/>
      <c r="H1234" s="21"/>
      <c r="I1234" s="16"/>
      <c r="J1234" t="s" s="11">
        <v>108</v>
      </c>
      <c r="K1234" t="s" s="11">
        <v>496</v>
      </c>
      <c r="L1234" t="s" s="11">
        <v>1075</v>
      </c>
      <c r="M1234" t="s" s="12">
        <v>26</v>
      </c>
    </row>
    <row r="1235" ht="15" customHeight="1">
      <c r="A1235" s="10">
        <v>1234</v>
      </c>
      <c r="B1235" t="s" s="11">
        <v>1090</v>
      </c>
      <c r="C1235" t="s" s="12">
        <v>1091</v>
      </c>
      <c r="D1235" s="13">
        <v>617950300366</v>
      </c>
      <c r="E1235" t="s" s="14">
        <v>1078</v>
      </c>
      <c r="F1235" s="18"/>
      <c r="G1235" s="18"/>
      <c r="H1235" s="21"/>
      <c r="I1235" s="16"/>
      <c r="J1235" t="s" s="11">
        <v>108</v>
      </c>
      <c r="K1235" t="s" s="11">
        <v>496</v>
      </c>
      <c r="L1235" t="s" s="11">
        <v>1075</v>
      </c>
      <c r="M1235" t="s" s="12">
        <v>26</v>
      </c>
    </row>
    <row r="1236" ht="15" customHeight="1">
      <c r="A1236" s="10">
        <v>1235</v>
      </c>
      <c r="B1236" t="s" s="11">
        <v>1092</v>
      </c>
      <c r="C1236" t="s" s="12">
        <v>1093</v>
      </c>
      <c r="D1236" s="13">
        <v>617950300557</v>
      </c>
      <c r="E1236" t="s" s="14">
        <v>1078</v>
      </c>
      <c r="F1236" s="18">
        <v>0.6715</v>
      </c>
      <c r="G1236" s="18">
        <v>0.675</v>
      </c>
      <c r="H1236" s="21">
        <v>0.77</v>
      </c>
      <c r="I1236" s="16">
        <f>F1236*20</f>
        <v>13.43</v>
      </c>
      <c r="J1236" t="s" s="11">
        <v>108</v>
      </c>
      <c r="K1236" t="s" s="12">
        <v>496</v>
      </c>
      <c r="L1236" t="s" s="12">
        <v>1075</v>
      </c>
      <c r="M1236" t="s" s="12">
        <v>26</v>
      </c>
    </row>
    <row r="1237" ht="15" customHeight="1">
      <c r="A1237" s="10">
        <v>1236</v>
      </c>
      <c r="B1237" t="s" s="11">
        <v>1094</v>
      </c>
      <c r="C1237" t="s" s="12">
        <v>1095</v>
      </c>
      <c r="D1237" s="13">
        <v>617950300564</v>
      </c>
      <c r="E1237" t="s" s="14">
        <v>1078</v>
      </c>
      <c r="F1237" s="18"/>
      <c r="G1237" s="18"/>
      <c r="H1237" s="21"/>
      <c r="I1237" s="16"/>
      <c r="J1237" t="s" s="11">
        <v>108</v>
      </c>
      <c r="K1237" t="s" s="11">
        <v>496</v>
      </c>
      <c r="L1237" t="s" s="11">
        <v>1075</v>
      </c>
      <c r="M1237" t="s" s="12">
        <v>26</v>
      </c>
    </row>
    <row r="1238" ht="15" customHeight="1">
      <c r="A1238" s="10">
        <v>1237</v>
      </c>
      <c r="B1238" t="s" s="11">
        <v>1096</v>
      </c>
      <c r="C1238" t="s" s="12">
        <v>1097</v>
      </c>
      <c r="D1238" s="13">
        <v>617950300724</v>
      </c>
      <c r="E1238" t="s" s="14">
        <v>1078</v>
      </c>
      <c r="F1238" s="18">
        <v>0.6407499999999999</v>
      </c>
      <c r="G1238" s="18">
        <v>0.645</v>
      </c>
      <c r="H1238" s="21">
        <v>0.74</v>
      </c>
      <c r="I1238" s="16">
        <f>F1238*20</f>
        <v>12.815</v>
      </c>
      <c r="J1238" t="s" s="11">
        <v>108</v>
      </c>
      <c r="K1238" t="s" s="11">
        <v>496</v>
      </c>
      <c r="L1238" t="s" s="11">
        <v>1075</v>
      </c>
      <c r="M1238" t="s" s="12">
        <v>26</v>
      </c>
    </row>
    <row r="1239" ht="15" customHeight="1">
      <c r="A1239" s="10">
        <v>1238</v>
      </c>
      <c r="B1239" t="s" s="11">
        <v>1098</v>
      </c>
      <c r="C1239" t="s" s="12">
        <v>1099</v>
      </c>
      <c r="D1239" s="13">
        <v>617950300076</v>
      </c>
      <c r="E1239" t="s" s="14">
        <v>1081</v>
      </c>
      <c r="F1239" s="18"/>
      <c r="G1239" s="18"/>
      <c r="H1239" s="21"/>
      <c r="I1239" s="16"/>
      <c r="J1239" t="s" s="11">
        <v>108</v>
      </c>
      <c r="K1239" t="s" s="11">
        <v>496</v>
      </c>
      <c r="L1239" t="s" s="11">
        <v>1075</v>
      </c>
      <c r="M1239" t="s" s="12">
        <v>26</v>
      </c>
    </row>
    <row r="1240" ht="15" customHeight="1">
      <c r="A1240" s="10">
        <v>1239</v>
      </c>
      <c r="B1240" t="s" s="11">
        <v>1100</v>
      </c>
      <c r="C1240" t="s" s="12">
        <v>1101</v>
      </c>
      <c r="D1240" s="13">
        <v>617950308102</v>
      </c>
      <c r="E1240" t="s" s="14">
        <v>1078</v>
      </c>
      <c r="F1240" s="18"/>
      <c r="G1240" s="18"/>
      <c r="H1240" s="21"/>
      <c r="I1240" s="16"/>
      <c r="J1240" t="s" s="11">
        <v>108</v>
      </c>
      <c r="K1240" t="s" s="11">
        <v>496</v>
      </c>
      <c r="L1240" t="s" s="11">
        <v>1075</v>
      </c>
      <c r="M1240" t="s" s="12">
        <v>26</v>
      </c>
    </row>
    <row r="1241" ht="15" customHeight="1">
      <c r="A1241" s="10">
        <v>1240</v>
      </c>
      <c r="B1241" t="s" s="11">
        <v>1102</v>
      </c>
      <c r="C1241" t="s" s="12">
        <v>1103</v>
      </c>
      <c r="D1241" s="13">
        <v>617950300823</v>
      </c>
      <c r="E1241" t="s" s="14">
        <v>1078</v>
      </c>
      <c r="F1241" s="18">
        <v>0.6407499999999999</v>
      </c>
      <c r="G1241" s="18">
        <v>0.645</v>
      </c>
      <c r="H1241" s="21">
        <v>0.74</v>
      </c>
      <c r="I1241" s="16">
        <f>F1241*20</f>
        <v>12.815</v>
      </c>
      <c r="J1241" t="s" s="11">
        <v>108</v>
      </c>
      <c r="K1241" t="s" s="11">
        <v>496</v>
      </c>
      <c r="L1241" t="s" s="11">
        <v>1075</v>
      </c>
      <c r="M1241" t="s" s="12">
        <v>26</v>
      </c>
    </row>
    <row r="1242" ht="17" customHeight="1">
      <c r="A1242" s="10">
        <v>1241</v>
      </c>
      <c r="B1242" t="s" s="11">
        <v>1104</v>
      </c>
      <c r="C1242" t="s" s="12">
        <v>1105</v>
      </c>
      <c r="D1242" s="17">
        <v>617950300434</v>
      </c>
      <c r="E1242" t="s" s="14">
        <v>1078</v>
      </c>
      <c r="F1242" s="18"/>
      <c r="G1242" s="18"/>
      <c r="H1242" s="21"/>
      <c r="I1242" s="16"/>
      <c r="J1242" t="s" s="11">
        <v>108</v>
      </c>
      <c r="K1242" t="s" s="11">
        <v>496</v>
      </c>
      <c r="L1242" t="s" s="11">
        <v>1075</v>
      </c>
      <c r="M1242" t="s" s="12">
        <v>26</v>
      </c>
    </row>
    <row r="1243" ht="15" customHeight="1">
      <c r="A1243" s="10">
        <v>1242</v>
      </c>
      <c r="B1243" t="s" s="11">
        <v>1106</v>
      </c>
      <c r="C1243" t="s" s="12">
        <v>1107</v>
      </c>
      <c r="D1243" s="13">
        <v>617950300847</v>
      </c>
      <c r="E1243" t="s" s="14">
        <v>1078</v>
      </c>
      <c r="F1243" s="18"/>
      <c r="G1243" s="18"/>
      <c r="H1243" s="21"/>
      <c r="I1243" s="16"/>
      <c r="J1243" t="s" s="11">
        <v>108</v>
      </c>
      <c r="K1243" t="s" s="11">
        <v>496</v>
      </c>
      <c r="L1243" t="s" s="11">
        <v>1075</v>
      </c>
      <c r="M1243" t="s" s="12">
        <v>26</v>
      </c>
    </row>
    <row r="1244" ht="15" customHeight="1">
      <c r="A1244" s="10">
        <v>1243</v>
      </c>
      <c r="B1244" t="s" s="11">
        <v>1108</v>
      </c>
      <c r="C1244" t="s" s="12">
        <v>1109</v>
      </c>
      <c r="D1244" s="13">
        <v>617950302018</v>
      </c>
      <c r="E1244" t="s" s="14">
        <v>1078</v>
      </c>
      <c r="F1244" s="18">
        <v>0.6407499999999999</v>
      </c>
      <c r="G1244" s="18">
        <v>0.645</v>
      </c>
      <c r="H1244" s="21">
        <v>0.74</v>
      </c>
      <c r="I1244" s="16">
        <f>F1244*20</f>
        <v>12.815</v>
      </c>
      <c r="J1244" t="s" s="11">
        <v>108</v>
      </c>
      <c r="K1244" t="s" s="11">
        <v>496</v>
      </c>
      <c r="L1244" t="s" s="11">
        <v>1075</v>
      </c>
      <c r="M1244" t="s" s="12">
        <v>26</v>
      </c>
    </row>
    <row r="1245" ht="15" customHeight="1">
      <c r="A1245" s="10">
        <v>1244</v>
      </c>
      <c r="B1245" t="s" s="11">
        <v>1110</v>
      </c>
      <c r="C1245" t="s" s="12">
        <v>1111</v>
      </c>
      <c r="D1245" s="13">
        <v>617950300991</v>
      </c>
      <c r="E1245" t="s" s="14">
        <v>1078</v>
      </c>
      <c r="F1245" s="18">
        <v>0.6407499999999999</v>
      </c>
      <c r="G1245" s="18">
        <v>0.645</v>
      </c>
      <c r="H1245" s="21">
        <v>0.74</v>
      </c>
      <c r="I1245" s="16">
        <f>F1245*20</f>
        <v>12.815</v>
      </c>
      <c r="J1245" t="s" s="11">
        <v>108</v>
      </c>
      <c r="K1245" t="s" s="11">
        <v>496</v>
      </c>
      <c r="L1245" t="s" s="11">
        <v>1075</v>
      </c>
      <c r="M1245" t="s" s="12">
        <v>26</v>
      </c>
    </row>
    <row r="1246" ht="15" customHeight="1">
      <c r="A1246" s="10">
        <v>1245</v>
      </c>
      <c r="B1246" t="s" s="11">
        <v>1112</v>
      </c>
      <c r="C1246" t="s" s="12">
        <v>1113</v>
      </c>
      <c r="D1246" s="13">
        <v>617950305026</v>
      </c>
      <c r="E1246" t="s" s="14">
        <v>1081</v>
      </c>
      <c r="F1246" s="18"/>
      <c r="G1246" s="18"/>
      <c r="H1246" s="21"/>
      <c r="I1246" s="16"/>
      <c r="J1246" t="s" s="11">
        <v>108</v>
      </c>
      <c r="K1246" t="s" s="11">
        <v>496</v>
      </c>
      <c r="L1246" t="s" s="11">
        <v>1075</v>
      </c>
      <c r="M1246" t="s" s="12">
        <v>26</v>
      </c>
    </row>
    <row r="1247" ht="15" customHeight="1">
      <c r="A1247" s="10">
        <v>1246</v>
      </c>
      <c r="B1247" t="s" s="11">
        <v>1114</v>
      </c>
      <c r="C1247" t="s" s="12">
        <v>1115</v>
      </c>
      <c r="D1247" s="13">
        <v>617950300465</v>
      </c>
      <c r="E1247" t="s" s="14">
        <v>1078</v>
      </c>
      <c r="F1247" s="18"/>
      <c r="G1247" s="18"/>
      <c r="H1247" s="21"/>
      <c r="I1247" s="16"/>
      <c r="J1247" t="s" s="11">
        <v>108</v>
      </c>
      <c r="K1247" t="s" s="11">
        <v>496</v>
      </c>
      <c r="L1247" t="s" s="11">
        <v>751</v>
      </c>
      <c r="M1247" t="s" s="12">
        <v>26</v>
      </c>
    </row>
    <row r="1248" ht="15" customHeight="1">
      <c r="A1248" s="10">
        <v>1247</v>
      </c>
      <c r="B1248" t="s" s="11">
        <v>1116</v>
      </c>
      <c r="C1248" t="s" s="12">
        <v>1117</v>
      </c>
      <c r="D1248" s="13">
        <v>617950300489</v>
      </c>
      <c r="E1248" t="s" s="14">
        <v>1078</v>
      </c>
      <c r="F1248" s="18"/>
      <c r="G1248" s="18"/>
      <c r="H1248" s="21"/>
      <c r="I1248" s="16"/>
      <c r="J1248" t="s" s="11">
        <v>108</v>
      </c>
      <c r="K1248" t="s" s="11">
        <v>496</v>
      </c>
      <c r="L1248" t="s" s="11">
        <v>751</v>
      </c>
      <c r="M1248" t="s" s="12">
        <v>26</v>
      </c>
    </row>
    <row r="1249" ht="15" customHeight="1">
      <c r="A1249" s="10">
        <v>1248</v>
      </c>
      <c r="B1249" t="s" s="11">
        <v>1118</v>
      </c>
      <c r="C1249" t="s" s="12">
        <v>1119</v>
      </c>
      <c r="D1249" s="13">
        <v>617950300540</v>
      </c>
      <c r="E1249" t="s" s="14">
        <v>1078</v>
      </c>
      <c r="F1249" s="18">
        <v>1.333333333333333</v>
      </c>
      <c r="G1249" s="18">
        <v>1.335</v>
      </c>
      <c r="H1249" s="21">
        <v>1.53</v>
      </c>
      <c r="I1249" s="16">
        <f>F1249*20</f>
        <v>26.66666666666666</v>
      </c>
      <c r="J1249" t="s" s="11">
        <v>108</v>
      </c>
      <c r="K1249" t="s" s="11">
        <v>496</v>
      </c>
      <c r="L1249" t="s" s="11">
        <v>751</v>
      </c>
      <c r="M1249" t="s" s="12">
        <v>26</v>
      </c>
    </row>
    <row r="1250" ht="15" customHeight="1">
      <c r="A1250" s="10">
        <v>1249</v>
      </c>
      <c r="B1250" t="s" s="11">
        <v>1120</v>
      </c>
      <c r="C1250" t="s" s="12">
        <v>1121</v>
      </c>
      <c r="D1250" s="13">
        <v>617950300588</v>
      </c>
      <c r="E1250" t="s" s="14">
        <v>1078</v>
      </c>
      <c r="F1250" s="18"/>
      <c r="G1250" s="18"/>
      <c r="H1250" s="21"/>
      <c r="I1250" s="16"/>
      <c r="J1250" t="s" s="11">
        <v>108</v>
      </c>
      <c r="K1250" t="s" s="11">
        <v>496</v>
      </c>
      <c r="L1250" t="s" s="11">
        <v>751</v>
      </c>
      <c r="M1250" t="s" s="12">
        <v>26</v>
      </c>
    </row>
    <row r="1251" ht="15" customHeight="1">
      <c r="A1251" s="10">
        <v>1250</v>
      </c>
      <c r="B1251" t="s" s="11">
        <v>1122</v>
      </c>
      <c r="C1251" t="s" s="12">
        <v>1123</v>
      </c>
      <c r="D1251" s="13">
        <v>617950300601</v>
      </c>
      <c r="E1251" t="s" s="14">
        <v>1078</v>
      </c>
      <c r="F1251" s="18">
        <v>1.05</v>
      </c>
      <c r="G1251" s="18">
        <v>1.05</v>
      </c>
      <c r="H1251" s="21">
        <v>1.2</v>
      </c>
      <c r="I1251" s="16">
        <f>F1251*20</f>
        <v>21</v>
      </c>
      <c r="J1251" t="s" s="11">
        <v>108</v>
      </c>
      <c r="K1251" t="s" s="12">
        <v>496</v>
      </c>
      <c r="L1251" t="s" s="12">
        <v>751</v>
      </c>
      <c r="M1251" t="s" s="12">
        <v>26</v>
      </c>
    </row>
    <row r="1252" ht="15" customHeight="1">
      <c r="A1252" s="10">
        <v>1251</v>
      </c>
      <c r="B1252" t="s" s="11">
        <v>1124</v>
      </c>
      <c r="C1252" t="s" s="12">
        <v>1125</v>
      </c>
      <c r="D1252" s="13">
        <v>617950300649</v>
      </c>
      <c r="E1252" t="s" s="14">
        <v>1078</v>
      </c>
      <c r="F1252" s="18">
        <v>1.15</v>
      </c>
      <c r="G1252" s="18">
        <v>1.15</v>
      </c>
      <c r="H1252" s="21">
        <v>1.32</v>
      </c>
      <c r="I1252" s="16">
        <f>F1252*20</f>
        <v>23</v>
      </c>
      <c r="J1252" t="s" s="11">
        <v>108</v>
      </c>
      <c r="K1252" t="s" s="12">
        <v>496</v>
      </c>
      <c r="L1252" t="s" s="12">
        <v>751</v>
      </c>
      <c r="M1252" t="s" s="12">
        <v>26</v>
      </c>
    </row>
    <row r="1253" ht="15" customHeight="1">
      <c r="A1253" s="10">
        <v>1252</v>
      </c>
      <c r="B1253" t="s" s="11">
        <v>1126</v>
      </c>
      <c r="C1253" t="s" s="12">
        <v>1127</v>
      </c>
      <c r="D1253" s="13">
        <v>617950300625</v>
      </c>
      <c r="E1253" t="s" s="14">
        <v>1078</v>
      </c>
      <c r="F1253" s="18"/>
      <c r="G1253" s="18"/>
      <c r="H1253" s="21"/>
      <c r="I1253" s="16"/>
      <c r="J1253" t="s" s="11">
        <v>108</v>
      </c>
      <c r="K1253" t="s" s="12">
        <v>496</v>
      </c>
      <c r="L1253" t="s" s="12">
        <v>751</v>
      </c>
      <c r="M1253" t="s" s="12">
        <v>26</v>
      </c>
    </row>
    <row r="1254" ht="15" customHeight="1">
      <c r="A1254" s="10">
        <v>1253</v>
      </c>
      <c r="B1254" t="s" s="11">
        <v>1128</v>
      </c>
      <c r="C1254" t="s" s="12">
        <v>1129</v>
      </c>
      <c r="D1254" s="13">
        <v>617950300502</v>
      </c>
      <c r="E1254" t="s" s="14">
        <v>1078</v>
      </c>
      <c r="F1254" s="18">
        <v>1.295</v>
      </c>
      <c r="G1254" s="18">
        <v>1.295</v>
      </c>
      <c r="H1254" s="21">
        <v>1.48</v>
      </c>
      <c r="I1254" s="16">
        <f>F1254*20</f>
        <v>25.9</v>
      </c>
      <c r="J1254" t="s" s="11">
        <v>108</v>
      </c>
      <c r="K1254" t="s" s="12">
        <v>496</v>
      </c>
      <c r="L1254" t="s" s="12">
        <v>751</v>
      </c>
      <c r="M1254" t="s" s="12">
        <v>26</v>
      </c>
    </row>
    <row r="1255" ht="15" customHeight="1">
      <c r="A1255" s="10">
        <v>1254</v>
      </c>
      <c r="B1255" t="s" s="11">
        <v>1130</v>
      </c>
      <c r="C1255" t="s" s="12">
        <v>1131</v>
      </c>
      <c r="D1255" s="13">
        <v>617950300526</v>
      </c>
      <c r="E1255" t="s" s="14">
        <v>1078</v>
      </c>
      <c r="F1255" s="18"/>
      <c r="G1255" s="18"/>
      <c r="H1255" s="21"/>
      <c r="I1255" s="16"/>
      <c r="J1255" t="s" s="11">
        <v>108</v>
      </c>
      <c r="K1255" t="s" s="12">
        <v>496</v>
      </c>
      <c r="L1255" t="s" s="12">
        <v>751</v>
      </c>
      <c r="M1255" t="s" s="12">
        <v>26</v>
      </c>
    </row>
    <row r="1256" ht="15" customHeight="1">
      <c r="A1256" s="10">
        <v>1255</v>
      </c>
      <c r="B1256" t="s" s="11">
        <v>1132</v>
      </c>
      <c r="C1256" t="s" s="12">
        <v>1133</v>
      </c>
      <c r="D1256" s="13">
        <v>617950141952</v>
      </c>
      <c r="E1256" t="s" s="14">
        <v>1134</v>
      </c>
      <c r="F1256" s="18"/>
      <c r="G1256" s="18"/>
      <c r="H1256" s="21"/>
      <c r="I1256" s="16"/>
      <c r="J1256" t="s" s="11">
        <v>70</v>
      </c>
      <c r="K1256" t="s" s="12">
        <v>499</v>
      </c>
      <c r="L1256" t="s" s="12">
        <v>1135</v>
      </c>
      <c r="M1256" t="s" s="12">
        <v>26</v>
      </c>
    </row>
    <row r="1257" ht="15" customHeight="1">
      <c r="A1257" s="10">
        <v>1256</v>
      </c>
      <c r="B1257" t="s" s="11">
        <v>1132</v>
      </c>
      <c r="C1257" t="s" s="11">
        <v>1133</v>
      </c>
      <c r="D1257" s="13">
        <v>617950143857</v>
      </c>
      <c r="E1257" t="s" s="14">
        <v>1136</v>
      </c>
      <c r="F1257" s="18"/>
      <c r="G1257" s="18"/>
      <c r="H1257" s="21"/>
      <c r="I1257" s="16"/>
      <c r="J1257" t="s" s="11">
        <v>70</v>
      </c>
      <c r="K1257" t="s" s="12">
        <v>499</v>
      </c>
      <c r="L1257" t="s" s="12">
        <v>1135</v>
      </c>
      <c r="M1257" t="s" s="12">
        <v>26</v>
      </c>
    </row>
    <row r="1258" ht="15" customHeight="1">
      <c r="A1258" s="10">
        <v>1257</v>
      </c>
      <c r="B1258" t="s" s="11">
        <v>1137</v>
      </c>
      <c r="C1258" t="s" s="11">
        <v>1138</v>
      </c>
      <c r="D1258" s="13">
        <v>617950143819</v>
      </c>
      <c r="E1258" t="s" s="14">
        <v>1134</v>
      </c>
      <c r="F1258" s="18"/>
      <c r="G1258" s="18"/>
      <c r="H1258" s="21"/>
      <c r="I1258" s="16"/>
      <c r="J1258" t="s" s="11">
        <v>70</v>
      </c>
      <c r="K1258" t="s" s="12">
        <v>499</v>
      </c>
      <c r="L1258" t="s" s="12">
        <v>1135</v>
      </c>
      <c r="M1258" t="s" s="12">
        <v>26</v>
      </c>
    </row>
    <row r="1259" ht="15" customHeight="1">
      <c r="A1259" s="10">
        <v>1258</v>
      </c>
      <c r="B1259" t="s" s="11">
        <v>1137</v>
      </c>
      <c r="C1259" t="s" s="11">
        <v>1138</v>
      </c>
      <c r="D1259" s="13">
        <v>617950143833</v>
      </c>
      <c r="E1259" t="s" s="14">
        <v>1136</v>
      </c>
      <c r="F1259" s="18"/>
      <c r="G1259" s="18"/>
      <c r="H1259" s="21"/>
      <c r="I1259" s="16"/>
      <c r="J1259" t="s" s="11">
        <v>70</v>
      </c>
      <c r="K1259" t="s" s="12">
        <v>499</v>
      </c>
      <c r="L1259" t="s" s="12">
        <v>1135</v>
      </c>
      <c r="M1259" t="s" s="12">
        <v>26</v>
      </c>
    </row>
    <row r="1260" ht="15" customHeight="1">
      <c r="A1260" s="10">
        <v>1259</v>
      </c>
      <c r="B1260" t="s" s="11">
        <v>1139</v>
      </c>
      <c r="C1260" t="s" s="11">
        <v>1140</v>
      </c>
      <c r="D1260" s="13">
        <v>617950144953</v>
      </c>
      <c r="E1260" t="s" s="14">
        <v>1134</v>
      </c>
      <c r="F1260" s="18">
        <v>1.086458333333333</v>
      </c>
      <c r="G1260" s="18">
        <v>1.09</v>
      </c>
      <c r="H1260" s="21">
        <v>1.25</v>
      </c>
      <c r="I1260" s="16">
        <f>F1260*48</f>
        <v>52.14999999999999</v>
      </c>
      <c r="J1260" t="s" s="11">
        <v>70</v>
      </c>
      <c r="K1260" t="s" s="12">
        <v>499</v>
      </c>
      <c r="L1260" t="s" s="12">
        <v>592</v>
      </c>
      <c r="M1260" t="s" s="12">
        <v>26</v>
      </c>
    </row>
    <row r="1261" ht="15" customHeight="1">
      <c r="A1261" s="10">
        <v>1260</v>
      </c>
      <c r="B1261" t="s" s="11">
        <v>1141</v>
      </c>
      <c r="C1261" t="s" s="12">
        <v>1142</v>
      </c>
      <c r="D1261" s="13">
        <v>617950144915</v>
      </c>
      <c r="E1261" t="s" s="14">
        <v>1134</v>
      </c>
      <c r="F1261" s="18"/>
      <c r="G1261" s="18"/>
      <c r="H1261" s="21"/>
      <c r="I1261" s="16"/>
      <c r="J1261" t="s" s="11">
        <v>70</v>
      </c>
      <c r="K1261" t="s" s="12">
        <v>499</v>
      </c>
      <c r="L1261" t="s" s="12">
        <v>592</v>
      </c>
      <c r="M1261" t="s" s="12">
        <v>26</v>
      </c>
    </row>
    <row r="1262" ht="15" customHeight="1">
      <c r="A1262" s="10">
        <v>1261</v>
      </c>
      <c r="B1262" t="s" s="11">
        <v>1139</v>
      </c>
      <c r="C1262" t="s" s="11">
        <v>1140</v>
      </c>
      <c r="D1262" s="13">
        <v>617950143956</v>
      </c>
      <c r="E1262" t="s" s="14">
        <v>1136</v>
      </c>
      <c r="F1262" s="18">
        <v>0.7172916666666667</v>
      </c>
      <c r="G1262" s="18">
        <v>0.72</v>
      </c>
      <c r="H1262" s="21">
        <v>0.83</v>
      </c>
      <c r="I1262" s="16">
        <f>F1262*48</f>
        <v>34.43</v>
      </c>
      <c r="J1262" t="s" s="11">
        <v>70</v>
      </c>
      <c r="K1262" t="s" s="12">
        <v>499</v>
      </c>
      <c r="L1262" t="s" s="12">
        <v>592</v>
      </c>
      <c r="M1262" t="s" s="12">
        <v>26</v>
      </c>
    </row>
    <row r="1263" ht="15" customHeight="1">
      <c r="A1263" s="10">
        <v>1262</v>
      </c>
      <c r="B1263" t="s" s="11">
        <v>1141</v>
      </c>
      <c r="C1263" t="s" s="12">
        <v>1142</v>
      </c>
      <c r="D1263" s="13">
        <v>617950144977</v>
      </c>
      <c r="E1263" t="s" s="14">
        <v>1136</v>
      </c>
      <c r="F1263" s="18"/>
      <c r="G1263" s="18"/>
      <c r="H1263" s="21"/>
      <c r="I1263" s="16"/>
      <c r="J1263" t="s" s="11">
        <v>70</v>
      </c>
      <c r="K1263" t="s" s="12">
        <v>499</v>
      </c>
      <c r="L1263" t="s" s="12">
        <v>592</v>
      </c>
      <c r="M1263" t="s" s="12">
        <v>26</v>
      </c>
    </row>
    <row r="1264" ht="15" customHeight="1">
      <c r="A1264" s="10">
        <v>1263</v>
      </c>
      <c r="B1264" t="s" s="11">
        <v>1143</v>
      </c>
      <c r="C1264" t="s" s="11">
        <v>1144</v>
      </c>
      <c r="D1264" s="13">
        <v>617950144199</v>
      </c>
      <c r="E1264" t="s" s="14">
        <v>1134</v>
      </c>
      <c r="F1264" s="18">
        <v>1.086458333333333</v>
      </c>
      <c r="G1264" s="18">
        <v>1.09</v>
      </c>
      <c r="H1264" s="21">
        <v>1.25</v>
      </c>
      <c r="I1264" s="16">
        <f>F1264*48</f>
        <v>52.14999999999999</v>
      </c>
      <c r="J1264" t="s" s="11">
        <v>70</v>
      </c>
      <c r="K1264" t="s" s="12">
        <v>499</v>
      </c>
      <c r="L1264" t="s" s="12">
        <v>592</v>
      </c>
      <c r="M1264" t="s" s="12">
        <v>26</v>
      </c>
    </row>
    <row r="1265" ht="15" customHeight="1">
      <c r="A1265" s="10">
        <v>1264</v>
      </c>
      <c r="B1265" t="s" s="11">
        <v>1145</v>
      </c>
      <c r="C1265" t="s" s="12">
        <v>1146</v>
      </c>
      <c r="D1265" s="13">
        <v>617950144939</v>
      </c>
      <c r="E1265" t="s" s="14">
        <v>1134</v>
      </c>
      <c r="F1265" s="18"/>
      <c r="G1265" s="18"/>
      <c r="H1265" s="21"/>
      <c r="I1265" s="16"/>
      <c r="J1265" t="s" s="11">
        <v>70</v>
      </c>
      <c r="K1265" t="s" s="12">
        <v>499</v>
      </c>
      <c r="L1265" t="s" s="12">
        <v>592</v>
      </c>
      <c r="M1265" t="s" s="12">
        <v>26</v>
      </c>
    </row>
    <row r="1266" ht="15" customHeight="1">
      <c r="A1266" s="10">
        <v>1265</v>
      </c>
      <c r="B1266" t="s" s="11">
        <v>1147</v>
      </c>
      <c r="C1266" t="s" s="11">
        <v>1148</v>
      </c>
      <c r="D1266" s="13">
        <v>617950143192</v>
      </c>
      <c r="E1266" t="s" s="14">
        <v>1134</v>
      </c>
      <c r="F1266" s="18">
        <v>1.239583333333333</v>
      </c>
      <c r="G1266" s="18">
        <v>1.24</v>
      </c>
      <c r="H1266" s="21">
        <v>1.42</v>
      </c>
      <c r="I1266" s="16">
        <f>F1266*48</f>
        <v>59.49999999999999</v>
      </c>
      <c r="J1266" t="s" s="11">
        <v>70</v>
      </c>
      <c r="K1266" t="s" s="12">
        <v>499</v>
      </c>
      <c r="L1266" t="s" s="12">
        <v>592</v>
      </c>
      <c r="M1266" t="s" s="12">
        <v>26</v>
      </c>
    </row>
    <row r="1267" ht="15" customHeight="1">
      <c r="A1267" s="10">
        <v>1266</v>
      </c>
      <c r="B1267" t="s" s="11">
        <v>1149</v>
      </c>
      <c r="C1267" t="s" s="12">
        <v>1150</v>
      </c>
      <c r="D1267" s="13">
        <v>617950145479</v>
      </c>
      <c r="E1267" t="s" s="14">
        <v>1134</v>
      </c>
      <c r="F1267" s="18"/>
      <c r="G1267" s="18"/>
      <c r="H1267" s="21"/>
      <c r="I1267" s="16"/>
      <c r="J1267" t="s" s="11">
        <v>70</v>
      </c>
      <c r="K1267" t="s" s="12">
        <v>499</v>
      </c>
      <c r="L1267" t="s" s="12">
        <v>592</v>
      </c>
      <c r="M1267" t="s" s="12">
        <v>26</v>
      </c>
    </row>
    <row r="1268" ht="15" customHeight="1">
      <c r="A1268" s="10">
        <v>1267</v>
      </c>
      <c r="B1268" t="s" s="11">
        <v>1143</v>
      </c>
      <c r="C1268" t="s" s="11">
        <v>1144</v>
      </c>
      <c r="D1268" s="13">
        <v>617950143574</v>
      </c>
      <c r="E1268" t="s" s="14">
        <v>1136</v>
      </c>
      <c r="F1268" s="18">
        <v>0.7172916666666667</v>
      </c>
      <c r="G1268" s="18">
        <v>0.72</v>
      </c>
      <c r="H1268" s="21">
        <v>0.83</v>
      </c>
      <c r="I1268" s="16">
        <f>F1268*48</f>
        <v>34.43</v>
      </c>
      <c r="J1268" t="s" s="11">
        <v>70</v>
      </c>
      <c r="K1268" t="s" s="12">
        <v>499</v>
      </c>
      <c r="L1268" t="s" s="12">
        <v>592</v>
      </c>
      <c r="M1268" t="s" s="12">
        <v>26</v>
      </c>
    </row>
    <row r="1269" ht="15" customHeight="1">
      <c r="A1269" s="10">
        <v>1268</v>
      </c>
      <c r="B1269" t="s" s="11">
        <v>1145</v>
      </c>
      <c r="C1269" t="s" s="12">
        <v>1146</v>
      </c>
      <c r="D1269" s="13">
        <v>617950144991</v>
      </c>
      <c r="E1269" t="s" s="14">
        <v>1136</v>
      </c>
      <c r="F1269" s="18"/>
      <c r="G1269" s="18"/>
      <c r="H1269" s="21"/>
      <c r="I1269" s="16"/>
      <c r="J1269" t="s" s="11">
        <v>70</v>
      </c>
      <c r="K1269" t="s" s="12">
        <v>499</v>
      </c>
      <c r="L1269" t="s" s="12">
        <v>592</v>
      </c>
      <c r="M1269" t="s" s="12">
        <v>26</v>
      </c>
    </row>
    <row r="1270" ht="15" customHeight="1">
      <c r="A1270" s="10">
        <v>1269</v>
      </c>
      <c r="B1270" t="s" s="11">
        <v>1151</v>
      </c>
      <c r="C1270" t="s" s="12">
        <v>1152</v>
      </c>
      <c r="D1270" s="13">
        <v>617950143895</v>
      </c>
      <c r="E1270" t="s" s="14">
        <v>1134</v>
      </c>
      <c r="F1270" s="18">
        <v>1.020833333333333</v>
      </c>
      <c r="G1270" s="18">
        <v>1.025</v>
      </c>
      <c r="H1270" s="21">
        <v>1.17</v>
      </c>
      <c r="I1270" s="16">
        <f>F1270*48</f>
        <v>48.99999999999999</v>
      </c>
      <c r="J1270" t="s" s="11">
        <v>70</v>
      </c>
      <c r="K1270" t="s" s="12">
        <v>499</v>
      </c>
      <c r="L1270" t="s" s="12">
        <v>1153</v>
      </c>
      <c r="M1270" t="s" s="12">
        <v>26</v>
      </c>
    </row>
    <row r="1271" ht="15" customHeight="1">
      <c r="A1271" s="10">
        <v>1270</v>
      </c>
      <c r="B1271" t="s" s="11">
        <v>1151</v>
      </c>
      <c r="C1271" t="s" s="12">
        <v>1152</v>
      </c>
      <c r="D1271" s="13">
        <v>617950143932</v>
      </c>
      <c r="E1271" t="s" s="14">
        <v>1136</v>
      </c>
      <c r="F1271" s="18"/>
      <c r="G1271" s="18"/>
      <c r="H1271" s="21"/>
      <c r="I1271" s="16"/>
      <c r="J1271" t="s" s="11">
        <v>70</v>
      </c>
      <c r="K1271" t="s" s="12">
        <v>499</v>
      </c>
      <c r="L1271" t="s" s="12">
        <v>1153</v>
      </c>
      <c r="M1271" t="s" s="12">
        <v>26</v>
      </c>
    </row>
    <row r="1272" ht="15" customHeight="1">
      <c r="A1272" s="10">
        <v>1271</v>
      </c>
      <c r="B1272" t="s" s="11">
        <v>1154</v>
      </c>
      <c r="C1272" t="s" s="12">
        <v>1155</v>
      </c>
      <c r="D1272" s="13">
        <v>617950143918</v>
      </c>
      <c r="E1272" t="s" s="14">
        <v>1134</v>
      </c>
      <c r="F1272" s="18">
        <v>1.020833333333333</v>
      </c>
      <c r="G1272" s="18">
        <v>1.025</v>
      </c>
      <c r="H1272" s="21">
        <v>1.17</v>
      </c>
      <c r="I1272" s="16">
        <f>F1272*48</f>
        <v>48.99999999999999</v>
      </c>
      <c r="J1272" t="s" s="11">
        <v>70</v>
      </c>
      <c r="K1272" t="s" s="12">
        <v>499</v>
      </c>
      <c r="L1272" t="s" s="12">
        <v>1153</v>
      </c>
      <c r="M1272" t="s" s="12">
        <v>26</v>
      </c>
    </row>
    <row r="1273" ht="15" customHeight="1">
      <c r="A1273" s="10">
        <v>1272</v>
      </c>
      <c r="B1273" t="s" s="11">
        <v>1156</v>
      </c>
      <c r="C1273" t="s" s="12">
        <v>1157</v>
      </c>
      <c r="D1273" s="13">
        <v>617950143994</v>
      </c>
      <c r="E1273" t="s" s="14">
        <v>1134</v>
      </c>
      <c r="F1273" s="18">
        <v>1.15625</v>
      </c>
      <c r="G1273" s="18">
        <v>1.16</v>
      </c>
      <c r="H1273" s="21">
        <v>1.33</v>
      </c>
      <c r="I1273" s="16">
        <f>F1273*48</f>
        <v>55.5</v>
      </c>
      <c r="J1273" t="s" s="11">
        <v>70</v>
      </c>
      <c r="K1273" t="s" s="12">
        <v>499</v>
      </c>
      <c r="L1273" t="s" s="12">
        <v>1153</v>
      </c>
      <c r="M1273" t="s" s="12">
        <v>26</v>
      </c>
    </row>
    <row r="1274" ht="15" customHeight="1">
      <c r="A1274" s="10">
        <v>1273</v>
      </c>
      <c r="B1274" t="s" s="11">
        <v>1154</v>
      </c>
      <c r="C1274" t="s" s="12">
        <v>1155</v>
      </c>
      <c r="D1274" s="13">
        <v>617950143970</v>
      </c>
      <c r="E1274" t="s" s="14">
        <v>1136</v>
      </c>
      <c r="F1274" s="18"/>
      <c r="G1274" s="18"/>
      <c r="H1274" s="21"/>
      <c r="I1274" s="16"/>
      <c r="J1274" t="s" s="11">
        <v>70</v>
      </c>
      <c r="K1274" t="s" s="12">
        <v>499</v>
      </c>
      <c r="L1274" t="s" s="12">
        <v>1153</v>
      </c>
      <c r="M1274" t="s" s="12">
        <v>26</v>
      </c>
    </row>
    <row r="1275" ht="15" customHeight="1">
      <c r="A1275" s="10">
        <v>1274</v>
      </c>
      <c r="B1275" t="s" s="11">
        <v>1158</v>
      </c>
      <c r="C1275" t="s" s="11">
        <v>1159</v>
      </c>
      <c r="D1275" s="13">
        <v>617950142959</v>
      </c>
      <c r="E1275" t="s" s="14">
        <v>1134</v>
      </c>
      <c r="F1275" s="18">
        <v>1.225</v>
      </c>
      <c r="G1275" s="18">
        <v>1.225</v>
      </c>
      <c r="H1275" s="21">
        <v>1.41</v>
      </c>
      <c r="I1275" s="16">
        <f>F1275*48</f>
        <v>58.8</v>
      </c>
      <c r="J1275" t="s" s="11">
        <v>70</v>
      </c>
      <c r="K1275" t="s" s="12">
        <v>499</v>
      </c>
      <c r="L1275" t="s" s="12">
        <v>1160</v>
      </c>
      <c r="M1275" t="s" s="12">
        <v>26</v>
      </c>
    </row>
    <row r="1276" ht="15" customHeight="1">
      <c r="A1276" s="10">
        <v>1275</v>
      </c>
      <c r="B1276" t="s" s="11">
        <v>1161</v>
      </c>
      <c r="C1276" t="s" s="12">
        <v>1162</v>
      </c>
      <c r="D1276" s="13">
        <v>617950145011</v>
      </c>
      <c r="E1276" t="s" s="14">
        <v>1134</v>
      </c>
      <c r="F1276" s="18"/>
      <c r="G1276" s="18"/>
      <c r="H1276" s="21"/>
      <c r="I1276" s="16"/>
      <c r="J1276" t="s" s="11">
        <v>70</v>
      </c>
      <c r="K1276" t="s" s="12">
        <v>499</v>
      </c>
      <c r="L1276" t="s" s="12">
        <v>1160</v>
      </c>
      <c r="M1276" t="s" s="12">
        <v>26</v>
      </c>
    </row>
    <row r="1277" ht="15" customHeight="1">
      <c r="A1277" s="10">
        <v>1276</v>
      </c>
      <c r="B1277" t="s" s="11">
        <v>1158</v>
      </c>
      <c r="C1277" t="s" s="11">
        <v>1159</v>
      </c>
      <c r="D1277" s="13">
        <v>617950142096</v>
      </c>
      <c r="E1277" t="s" s="14">
        <v>1136</v>
      </c>
      <c r="F1277" s="18">
        <v>0.8104166666666667</v>
      </c>
      <c r="G1277" s="18">
        <v>0.8100000000000001</v>
      </c>
      <c r="H1277" s="21">
        <v>0.93</v>
      </c>
      <c r="I1277" s="16">
        <f>F1277*48</f>
        <v>38.9</v>
      </c>
      <c r="J1277" t="s" s="11">
        <v>70</v>
      </c>
      <c r="K1277" t="s" s="12">
        <v>499</v>
      </c>
      <c r="L1277" t="s" s="12">
        <v>1160</v>
      </c>
      <c r="M1277" t="s" s="12">
        <v>26</v>
      </c>
    </row>
    <row r="1278" ht="15" customHeight="1">
      <c r="A1278" s="10">
        <v>1277</v>
      </c>
      <c r="B1278" t="s" s="11">
        <v>1161</v>
      </c>
      <c r="C1278" t="s" s="12">
        <v>1162</v>
      </c>
      <c r="D1278" s="13">
        <v>617950145073</v>
      </c>
      <c r="E1278" t="s" s="14">
        <v>1136</v>
      </c>
      <c r="F1278" s="18"/>
      <c r="G1278" s="18"/>
      <c r="H1278" s="21"/>
      <c r="I1278" s="16"/>
      <c r="J1278" t="s" s="11">
        <v>70</v>
      </c>
      <c r="K1278" t="s" s="12">
        <v>499</v>
      </c>
      <c r="L1278" t="s" s="12">
        <v>1160</v>
      </c>
      <c r="M1278" t="s" s="12">
        <v>26</v>
      </c>
    </row>
    <row r="1279" ht="15" customHeight="1">
      <c r="A1279" s="10">
        <v>1278</v>
      </c>
      <c r="B1279" t="s" s="11">
        <v>1163</v>
      </c>
      <c r="C1279" t="s" s="11">
        <v>1164</v>
      </c>
      <c r="D1279" s="13">
        <v>617950142195</v>
      </c>
      <c r="E1279" t="s" s="14">
        <v>1134</v>
      </c>
      <c r="F1279" s="18">
        <v>1.225</v>
      </c>
      <c r="G1279" s="18">
        <v>1.225</v>
      </c>
      <c r="H1279" s="21">
        <v>1.41</v>
      </c>
      <c r="I1279" s="16">
        <f>F1279*48</f>
        <v>58.8</v>
      </c>
      <c r="J1279" t="s" s="11">
        <v>70</v>
      </c>
      <c r="K1279" t="s" s="12">
        <v>499</v>
      </c>
      <c r="L1279" t="s" s="12">
        <v>1160</v>
      </c>
      <c r="M1279" t="s" s="12">
        <v>26</v>
      </c>
    </row>
    <row r="1280" ht="15" customHeight="1">
      <c r="A1280" s="10">
        <v>1279</v>
      </c>
      <c r="B1280" t="s" s="11">
        <v>1165</v>
      </c>
      <c r="C1280" t="s" s="12">
        <v>1166</v>
      </c>
      <c r="D1280" s="13">
        <v>617950145035</v>
      </c>
      <c r="E1280" t="s" s="14">
        <v>1134</v>
      </c>
      <c r="F1280" s="18"/>
      <c r="G1280" s="18"/>
      <c r="H1280" s="21"/>
      <c r="I1280" s="16"/>
      <c r="J1280" t="s" s="11">
        <v>70</v>
      </c>
      <c r="K1280" t="s" s="12">
        <v>499</v>
      </c>
      <c r="L1280" t="s" s="12">
        <v>1160</v>
      </c>
      <c r="M1280" t="s" s="12">
        <v>26</v>
      </c>
    </row>
    <row r="1281" ht="15" customHeight="1">
      <c r="A1281" s="10">
        <v>1280</v>
      </c>
      <c r="B1281" t="s" s="11">
        <v>1167</v>
      </c>
      <c r="C1281" t="s" s="11">
        <v>1168</v>
      </c>
      <c r="D1281" s="13">
        <v>617950143178</v>
      </c>
      <c r="E1281" t="s" s="14">
        <v>1134</v>
      </c>
      <c r="F1281" s="18">
        <v>1.4</v>
      </c>
      <c r="G1281" s="18">
        <v>1.4</v>
      </c>
      <c r="H1281" s="21">
        <v>1.6</v>
      </c>
      <c r="I1281" s="16">
        <f>F1281*48</f>
        <v>67.19999999999999</v>
      </c>
      <c r="J1281" t="s" s="11">
        <v>70</v>
      </c>
      <c r="K1281" t="s" s="12">
        <v>499</v>
      </c>
      <c r="L1281" t="s" s="12">
        <v>1160</v>
      </c>
      <c r="M1281" t="s" s="12">
        <v>26</v>
      </c>
    </row>
    <row r="1282" ht="15" customHeight="1">
      <c r="A1282" s="10">
        <v>1281</v>
      </c>
      <c r="B1282" t="s" s="11">
        <v>1169</v>
      </c>
      <c r="C1282" t="s" s="12">
        <v>1170</v>
      </c>
      <c r="D1282" s="13">
        <v>617950145059</v>
      </c>
      <c r="E1282" t="s" s="14">
        <v>1134</v>
      </c>
      <c r="F1282" s="18"/>
      <c r="G1282" s="18"/>
      <c r="H1282" s="21"/>
      <c r="I1282" s="16"/>
      <c r="J1282" t="s" s="11">
        <v>70</v>
      </c>
      <c r="K1282" t="s" s="12">
        <v>499</v>
      </c>
      <c r="L1282" t="s" s="12">
        <v>1160</v>
      </c>
      <c r="M1282" t="s" s="12">
        <v>26</v>
      </c>
    </row>
    <row r="1283" ht="15" customHeight="1">
      <c r="A1283" s="10">
        <v>1282</v>
      </c>
      <c r="B1283" t="s" s="11">
        <v>1163</v>
      </c>
      <c r="C1283" t="s" s="11">
        <v>1164</v>
      </c>
      <c r="D1283" s="13">
        <v>617950143598</v>
      </c>
      <c r="E1283" t="s" s="14">
        <v>1136</v>
      </c>
      <c r="F1283" s="18">
        <v>0.8104166666666667</v>
      </c>
      <c r="G1283" s="18">
        <v>0.8100000000000001</v>
      </c>
      <c r="H1283" s="21">
        <v>0.93</v>
      </c>
      <c r="I1283" s="16">
        <f>F1283*48</f>
        <v>38.9</v>
      </c>
      <c r="J1283" t="s" s="11">
        <v>70</v>
      </c>
      <c r="K1283" t="s" s="12">
        <v>499</v>
      </c>
      <c r="L1283" t="s" s="12">
        <v>1160</v>
      </c>
      <c r="M1283" t="s" s="12">
        <v>26</v>
      </c>
    </row>
    <row r="1284" ht="15" customHeight="1">
      <c r="A1284" s="10">
        <v>1283</v>
      </c>
      <c r="B1284" t="s" s="11">
        <v>1165</v>
      </c>
      <c r="C1284" t="s" s="12">
        <v>1166</v>
      </c>
      <c r="D1284" s="13">
        <v>617950145097</v>
      </c>
      <c r="E1284" t="s" s="14">
        <v>1136</v>
      </c>
      <c r="F1284" s="18"/>
      <c r="G1284" s="18"/>
      <c r="H1284" s="21"/>
      <c r="I1284" s="16"/>
      <c r="J1284" t="s" s="11">
        <v>70</v>
      </c>
      <c r="K1284" t="s" s="12">
        <v>499</v>
      </c>
      <c r="L1284" t="s" s="12">
        <v>1160</v>
      </c>
      <c r="M1284" t="s" s="12">
        <v>26</v>
      </c>
    </row>
    <row r="1285" ht="15" customHeight="1">
      <c r="A1285" s="10">
        <v>1284</v>
      </c>
      <c r="B1285" t="s" s="11">
        <v>1171</v>
      </c>
      <c r="C1285" t="s" s="11">
        <v>1172</v>
      </c>
      <c r="D1285" s="13">
        <v>617950143734</v>
      </c>
      <c r="E1285" t="s" s="14">
        <v>1134</v>
      </c>
      <c r="F1285" s="18">
        <v>0.9958333333333332</v>
      </c>
      <c r="G1285" s="18">
        <v>1</v>
      </c>
      <c r="H1285" s="21">
        <v>1.14</v>
      </c>
      <c r="I1285" s="16">
        <f>F1285*48</f>
        <v>47.8</v>
      </c>
      <c r="J1285" t="s" s="11">
        <v>70</v>
      </c>
      <c r="K1285" t="s" s="12">
        <v>499</v>
      </c>
      <c r="L1285" t="s" s="12">
        <v>1173</v>
      </c>
      <c r="M1285" t="s" s="12">
        <v>26</v>
      </c>
    </row>
    <row r="1286" ht="15" customHeight="1">
      <c r="A1286" s="10">
        <v>1285</v>
      </c>
      <c r="B1286" t="s" s="11">
        <v>1174</v>
      </c>
      <c r="C1286" t="s" s="12">
        <v>1175</v>
      </c>
      <c r="D1286" s="13">
        <v>617950145110</v>
      </c>
      <c r="E1286" t="s" s="14">
        <v>1134</v>
      </c>
      <c r="F1286" s="18"/>
      <c r="G1286" s="18"/>
      <c r="H1286" s="21"/>
      <c r="I1286" s="16"/>
      <c r="J1286" t="s" s="11">
        <v>70</v>
      </c>
      <c r="K1286" t="s" s="12">
        <v>499</v>
      </c>
      <c r="L1286" t="s" s="12">
        <v>1173</v>
      </c>
      <c r="M1286" t="s" s="12">
        <v>26</v>
      </c>
    </row>
    <row r="1287" ht="15" customHeight="1">
      <c r="A1287" s="10">
        <v>1286</v>
      </c>
      <c r="B1287" t="s" s="11">
        <v>1171</v>
      </c>
      <c r="C1287" t="s" s="11">
        <v>1172</v>
      </c>
      <c r="D1287" s="13">
        <v>617950140955</v>
      </c>
      <c r="E1287" t="s" s="14">
        <v>1136</v>
      </c>
      <c r="F1287" s="18">
        <v>0.609375</v>
      </c>
      <c r="G1287" s="18">
        <v>0.61</v>
      </c>
      <c r="H1287" s="21">
        <v>0.7</v>
      </c>
      <c r="I1287" s="16">
        <f>F1287*48</f>
        <v>29.25</v>
      </c>
      <c r="J1287" t="s" s="11">
        <v>70</v>
      </c>
      <c r="K1287" t="s" s="12">
        <v>499</v>
      </c>
      <c r="L1287" t="s" s="12">
        <v>1173</v>
      </c>
      <c r="M1287" t="s" s="12">
        <v>26</v>
      </c>
    </row>
    <row r="1288" ht="15" customHeight="1">
      <c r="A1288" s="10">
        <v>1287</v>
      </c>
      <c r="B1288" t="s" s="11">
        <v>1174</v>
      </c>
      <c r="C1288" t="s" s="12">
        <v>1175</v>
      </c>
      <c r="D1288" s="13">
        <v>617950145134</v>
      </c>
      <c r="E1288" t="s" s="14">
        <v>1136</v>
      </c>
      <c r="F1288" s="18"/>
      <c r="G1288" s="18"/>
      <c r="H1288" s="21"/>
      <c r="I1288" s="16"/>
      <c r="J1288" t="s" s="11">
        <v>70</v>
      </c>
      <c r="K1288" t="s" s="12">
        <v>499</v>
      </c>
      <c r="L1288" t="s" s="12">
        <v>1173</v>
      </c>
      <c r="M1288" t="s" s="12">
        <v>26</v>
      </c>
    </row>
    <row r="1289" ht="15" customHeight="1">
      <c r="A1289" s="10">
        <v>1288</v>
      </c>
      <c r="B1289" t="s" s="11">
        <v>1176</v>
      </c>
      <c r="C1289" t="s" s="12">
        <v>1177</v>
      </c>
      <c r="D1289" s="13">
        <v>617950144656</v>
      </c>
      <c r="E1289" t="s" s="14">
        <v>1134</v>
      </c>
      <c r="F1289" s="18"/>
      <c r="G1289" s="18"/>
      <c r="H1289" s="21"/>
      <c r="I1289" s="16"/>
      <c r="J1289" t="s" s="11">
        <v>70</v>
      </c>
      <c r="K1289" t="s" s="12">
        <v>499</v>
      </c>
      <c r="L1289" t="s" s="12">
        <v>1178</v>
      </c>
      <c r="M1289" t="s" s="12">
        <v>26</v>
      </c>
    </row>
    <row r="1290" ht="15" customHeight="1">
      <c r="A1290" s="10">
        <v>1289</v>
      </c>
      <c r="B1290" t="s" s="11">
        <v>1179</v>
      </c>
      <c r="C1290" t="s" s="12">
        <v>1180</v>
      </c>
      <c r="D1290" s="13">
        <v>617950144694</v>
      </c>
      <c r="E1290" t="s" s="14">
        <v>1134</v>
      </c>
      <c r="F1290" s="18"/>
      <c r="G1290" s="18"/>
      <c r="H1290" s="21"/>
      <c r="I1290" s="16"/>
      <c r="J1290" t="s" s="11">
        <v>70</v>
      </c>
      <c r="K1290" t="s" s="12">
        <v>499</v>
      </c>
      <c r="L1290" t="s" s="12">
        <v>1178</v>
      </c>
      <c r="M1290" t="s" s="12">
        <v>26</v>
      </c>
    </row>
    <row r="1291" ht="15" customHeight="1">
      <c r="A1291" s="10">
        <v>1290</v>
      </c>
      <c r="B1291" t="s" s="11">
        <v>1181</v>
      </c>
      <c r="C1291" t="s" s="12">
        <v>1182</v>
      </c>
      <c r="D1291" s="13">
        <v>617950144731</v>
      </c>
      <c r="E1291" t="s" s="14">
        <v>1134</v>
      </c>
      <c r="F1291" s="18"/>
      <c r="G1291" s="18"/>
      <c r="H1291" s="21"/>
      <c r="I1291" s="16"/>
      <c r="J1291" t="s" s="11">
        <v>70</v>
      </c>
      <c r="K1291" t="s" s="12">
        <v>499</v>
      </c>
      <c r="L1291" t="s" s="12">
        <v>1178</v>
      </c>
      <c r="M1291" t="s" s="12">
        <v>26</v>
      </c>
    </row>
    <row r="1292" ht="15" customHeight="1">
      <c r="A1292" s="10">
        <v>1291</v>
      </c>
      <c r="B1292" t="s" s="11">
        <v>1183</v>
      </c>
      <c r="C1292" t="s" s="11">
        <v>1184</v>
      </c>
      <c r="D1292" s="13">
        <v>617950142805</v>
      </c>
      <c r="E1292" t="s" s="14">
        <v>863</v>
      </c>
      <c r="F1292" s="18">
        <v>1.21</v>
      </c>
      <c r="G1292" s="18">
        <v>1.21</v>
      </c>
      <c r="H1292" s="21">
        <v>1.4</v>
      </c>
      <c r="I1292" s="16">
        <f>F1292*24</f>
        <v>29.04</v>
      </c>
      <c r="J1292" t="s" s="11">
        <v>70</v>
      </c>
      <c r="K1292" t="s" s="12">
        <v>499</v>
      </c>
      <c r="L1292" t="s" s="12">
        <v>770</v>
      </c>
      <c r="M1292" t="s" s="12">
        <v>26</v>
      </c>
    </row>
    <row r="1293" ht="15" customHeight="1">
      <c r="A1293" s="10">
        <v>1292</v>
      </c>
      <c r="B1293" t="s" s="11">
        <v>1185</v>
      </c>
      <c r="C1293" t="s" s="12">
        <v>1186</v>
      </c>
      <c r="D1293" s="13">
        <v>617950145233</v>
      </c>
      <c r="E1293" t="s" s="14">
        <v>863</v>
      </c>
      <c r="F1293" s="18"/>
      <c r="G1293" s="18"/>
      <c r="H1293" s="21"/>
      <c r="I1293" s="16"/>
      <c r="J1293" t="s" s="11">
        <v>70</v>
      </c>
      <c r="K1293" t="s" s="12">
        <v>499</v>
      </c>
      <c r="L1293" t="s" s="12">
        <v>770</v>
      </c>
      <c r="M1293" t="s" s="12">
        <v>26</v>
      </c>
    </row>
    <row r="1294" ht="15" customHeight="1">
      <c r="A1294" s="10">
        <v>1293</v>
      </c>
      <c r="B1294" t="s" s="11">
        <v>1187</v>
      </c>
      <c r="C1294" t="s" s="11">
        <v>1188</v>
      </c>
      <c r="D1294" s="13">
        <v>617950142829</v>
      </c>
      <c r="E1294" t="s" s="14">
        <v>863</v>
      </c>
      <c r="F1294" s="18">
        <v>1.21</v>
      </c>
      <c r="G1294" s="18">
        <v>1.21</v>
      </c>
      <c r="H1294" s="21">
        <v>1.4</v>
      </c>
      <c r="I1294" s="16">
        <f>F1294*24</f>
        <v>29.04</v>
      </c>
      <c r="J1294" t="s" s="11">
        <v>70</v>
      </c>
      <c r="K1294" t="s" s="12">
        <v>499</v>
      </c>
      <c r="L1294" t="s" s="12">
        <v>770</v>
      </c>
      <c r="M1294" t="s" s="12">
        <v>26</v>
      </c>
    </row>
    <row r="1295" ht="15" customHeight="1">
      <c r="A1295" s="10">
        <v>1294</v>
      </c>
      <c r="B1295" t="s" s="11">
        <v>1189</v>
      </c>
      <c r="C1295" t="s" s="11">
        <v>1190</v>
      </c>
      <c r="D1295" s="13">
        <v>617950145257</v>
      </c>
      <c r="E1295" t="s" s="14">
        <v>863</v>
      </c>
      <c r="F1295" s="18"/>
      <c r="G1295" s="18"/>
      <c r="H1295" s="21"/>
      <c r="I1295" s="16"/>
      <c r="J1295" t="s" s="11">
        <v>70</v>
      </c>
      <c r="K1295" t="s" s="12">
        <v>499</v>
      </c>
      <c r="L1295" t="s" s="12">
        <v>770</v>
      </c>
      <c r="M1295" t="s" s="12">
        <v>26</v>
      </c>
    </row>
    <row r="1296" ht="15" customHeight="1">
      <c r="A1296" s="10">
        <v>1295</v>
      </c>
      <c r="B1296" t="s" s="11">
        <v>1191</v>
      </c>
      <c r="C1296" t="s" s="11">
        <v>1192</v>
      </c>
      <c r="D1296" s="13">
        <v>617950142843</v>
      </c>
      <c r="E1296" t="s" s="14">
        <v>863</v>
      </c>
      <c r="F1296" s="18">
        <v>1.29875</v>
      </c>
      <c r="G1296" s="18">
        <v>1.3</v>
      </c>
      <c r="H1296" s="21">
        <v>1.5</v>
      </c>
      <c r="I1296" s="16">
        <f>F1296*24</f>
        <v>31.17</v>
      </c>
      <c r="J1296" t="s" s="11">
        <v>70</v>
      </c>
      <c r="K1296" t="s" s="12">
        <v>499</v>
      </c>
      <c r="L1296" t="s" s="12">
        <v>770</v>
      </c>
      <c r="M1296" t="s" s="12">
        <v>26</v>
      </c>
    </row>
    <row r="1297" ht="15" customHeight="1">
      <c r="A1297" s="10">
        <v>1296</v>
      </c>
      <c r="B1297" t="s" s="11">
        <v>1193</v>
      </c>
      <c r="C1297" t="s" s="12">
        <v>1194</v>
      </c>
      <c r="D1297" s="13">
        <v>617950145318</v>
      </c>
      <c r="E1297" t="s" s="14">
        <v>863</v>
      </c>
      <c r="F1297" s="18"/>
      <c r="G1297" s="18"/>
      <c r="H1297" s="21"/>
      <c r="I1297" s="16"/>
      <c r="J1297" t="s" s="11">
        <v>70</v>
      </c>
      <c r="K1297" t="s" s="12">
        <v>499</v>
      </c>
      <c r="L1297" t="s" s="12">
        <v>770</v>
      </c>
      <c r="M1297" t="s" s="12">
        <v>26</v>
      </c>
    </row>
    <row r="1298" ht="15" customHeight="1">
      <c r="A1298" s="10">
        <v>1297</v>
      </c>
      <c r="B1298" t="s" s="11">
        <v>1195</v>
      </c>
      <c r="C1298" t="s" s="11">
        <v>1196</v>
      </c>
      <c r="D1298" s="13">
        <v>617950143260</v>
      </c>
      <c r="E1298" t="s" s="14">
        <v>863</v>
      </c>
      <c r="F1298" s="18">
        <v>1.21</v>
      </c>
      <c r="G1298" s="18">
        <v>1.21</v>
      </c>
      <c r="H1298" s="21">
        <v>1.4</v>
      </c>
      <c r="I1298" s="16">
        <f>F1298*24</f>
        <v>29.04</v>
      </c>
      <c r="J1298" t="s" s="11">
        <v>70</v>
      </c>
      <c r="K1298" t="s" s="12">
        <v>499</v>
      </c>
      <c r="L1298" t="s" s="12">
        <v>770</v>
      </c>
      <c r="M1298" t="s" s="12">
        <v>26</v>
      </c>
    </row>
    <row r="1299" ht="15" customHeight="1">
      <c r="A1299" s="10">
        <v>1298</v>
      </c>
      <c r="B1299" t="s" s="11">
        <v>1197</v>
      </c>
      <c r="C1299" t="s" s="12">
        <v>1198</v>
      </c>
      <c r="D1299" s="13">
        <v>617950145271</v>
      </c>
      <c r="E1299" t="s" s="14">
        <v>863</v>
      </c>
      <c r="F1299" s="18"/>
      <c r="G1299" s="18"/>
      <c r="H1299" s="21"/>
      <c r="I1299" s="16"/>
      <c r="J1299" t="s" s="11">
        <v>70</v>
      </c>
      <c r="K1299" t="s" s="12">
        <v>499</v>
      </c>
      <c r="L1299" t="s" s="12">
        <v>770</v>
      </c>
      <c r="M1299" t="s" s="12">
        <v>26</v>
      </c>
    </row>
    <row r="1300" ht="15" customHeight="1">
      <c r="A1300" s="10">
        <v>1299</v>
      </c>
      <c r="B1300" t="s" s="11">
        <v>1199</v>
      </c>
      <c r="C1300" t="s" s="11">
        <v>1200</v>
      </c>
      <c r="D1300" s="13">
        <v>617950143222</v>
      </c>
      <c r="E1300" t="s" s="14">
        <v>863</v>
      </c>
      <c r="F1300" s="18">
        <v>1.21</v>
      </c>
      <c r="G1300" s="18">
        <v>1.21</v>
      </c>
      <c r="H1300" s="21">
        <v>1.4</v>
      </c>
      <c r="I1300" s="16">
        <f>F1300*24</f>
        <v>29.04</v>
      </c>
      <c r="J1300" t="s" s="11">
        <v>70</v>
      </c>
      <c r="K1300" t="s" s="12">
        <v>499</v>
      </c>
      <c r="L1300" t="s" s="12">
        <v>770</v>
      </c>
      <c r="M1300" t="s" s="12">
        <v>26</v>
      </c>
    </row>
    <row r="1301" ht="15" customHeight="1">
      <c r="A1301" s="10">
        <v>1300</v>
      </c>
      <c r="B1301" t="s" s="11">
        <v>1201</v>
      </c>
      <c r="C1301" t="s" s="12">
        <v>1202</v>
      </c>
      <c r="D1301" s="13">
        <v>617950145356</v>
      </c>
      <c r="E1301" t="s" s="14">
        <v>863</v>
      </c>
      <c r="F1301" s="18"/>
      <c r="G1301" s="18"/>
      <c r="H1301" s="21"/>
      <c r="I1301" s="16"/>
      <c r="J1301" t="s" s="11">
        <v>70</v>
      </c>
      <c r="K1301" t="s" s="12">
        <v>499</v>
      </c>
      <c r="L1301" t="s" s="12">
        <v>770</v>
      </c>
      <c r="M1301" t="s" s="12">
        <v>26</v>
      </c>
    </row>
    <row r="1302" ht="15" customHeight="1">
      <c r="A1302" s="10">
        <v>1301</v>
      </c>
      <c r="B1302" t="s" s="11">
        <v>1203</v>
      </c>
      <c r="C1302" t="s" s="11">
        <v>1204</v>
      </c>
      <c r="D1302" s="13">
        <v>617950143772</v>
      </c>
      <c r="E1302" t="s" s="14">
        <v>863</v>
      </c>
      <c r="F1302" s="18"/>
      <c r="G1302" s="18"/>
      <c r="H1302" s="21"/>
      <c r="I1302" s="16"/>
      <c r="J1302" t="s" s="11">
        <v>70</v>
      </c>
      <c r="K1302" t="s" s="12">
        <v>499</v>
      </c>
      <c r="L1302" t="s" s="12">
        <v>770</v>
      </c>
      <c r="M1302" t="s" s="12">
        <v>26</v>
      </c>
    </row>
    <row r="1303" ht="15" customHeight="1">
      <c r="A1303" s="10">
        <v>1302</v>
      </c>
      <c r="B1303" t="s" s="11">
        <v>1205</v>
      </c>
      <c r="C1303" t="s" s="11">
        <v>1206</v>
      </c>
      <c r="D1303" s="13">
        <v>617950143796</v>
      </c>
      <c r="E1303" t="s" s="14">
        <v>863</v>
      </c>
      <c r="F1303" s="18"/>
      <c r="G1303" s="18"/>
      <c r="H1303" s="21"/>
      <c r="I1303" s="16"/>
      <c r="J1303" t="s" s="11">
        <v>70</v>
      </c>
      <c r="K1303" t="s" s="12">
        <v>499</v>
      </c>
      <c r="L1303" t="s" s="12">
        <v>770</v>
      </c>
      <c r="M1303" t="s" s="12">
        <v>26</v>
      </c>
    </row>
    <row r="1304" ht="15" customHeight="1">
      <c r="A1304" s="10">
        <v>1303</v>
      </c>
      <c r="B1304" t="s" s="11">
        <v>1207</v>
      </c>
      <c r="C1304" t="s" s="11">
        <v>1208</v>
      </c>
      <c r="D1304" s="13">
        <v>617950143246</v>
      </c>
      <c r="E1304" t="s" s="14">
        <v>863</v>
      </c>
      <c r="F1304" s="18">
        <v>1.21</v>
      </c>
      <c r="G1304" s="18">
        <v>1.21</v>
      </c>
      <c r="H1304" s="21">
        <v>1.4</v>
      </c>
      <c r="I1304" s="16">
        <f>F1304*24</f>
        <v>29.04</v>
      </c>
      <c r="J1304" t="s" s="11">
        <v>70</v>
      </c>
      <c r="K1304" t="s" s="12">
        <v>499</v>
      </c>
      <c r="L1304" t="s" s="12">
        <v>770</v>
      </c>
      <c r="M1304" t="s" s="12">
        <v>26</v>
      </c>
    </row>
    <row r="1305" ht="15" customHeight="1">
      <c r="A1305" s="10">
        <v>1304</v>
      </c>
      <c r="B1305" t="s" s="11">
        <v>1209</v>
      </c>
      <c r="C1305" t="s" s="12">
        <v>1210</v>
      </c>
      <c r="D1305" s="13">
        <v>617950145332</v>
      </c>
      <c r="E1305" t="s" s="14">
        <v>863</v>
      </c>
      <c r="F1305" s="18"/>
      <c r="G1305" s="18"/>
      <c r="H1305" s="21"/>
      <c r="I1305" s="16"/>
      <c r="J1305" t="s" s="11">
        <v>70</v>
      </c>
      <c r="K1305" t="s" s="12">
        <v>499</v>
      </c>
      <c r="L1305" t="s" s="12">
        <v>770</v>
      </c>
      <c r="M1305" t="s" s="12">
        <v>26</v>
      </c>
    </row>
    <row r="1306" ht="15" customHeight="1">
      <c r="A1306" s="10">
        <v>1305</v>
      </c>
      <c r="B1306" t="s" s="11">
        <v>1211</v>
      </c>
      <c r="C1306" t="s" s="11">
        <v>1212</v>
      </c>
      <c r="D1306" s="13">
        <v>617950143529</v>
      </c>
      <c r="E1306" t="s" s="14">
        <v>863</v>
      </c>
      <c r="F1306" s="18">
        <v>1.21</v>
      </c>
      <c r="G1306" s="18">
        <v>1.21</v>
      </c>
      <c r="H1306" s="21">
        <v>1.4</v>
      </c>
      <c r="I1306" s="16">
        <f>F1306*24</f>
        <v>29.04</v>
      </c>
      <c r="J1306" t="s" s="11">
        <v>70</v>
      </c>
      <c r="K1306" t="s" s="12">
        <v>499</v>
      </c>
      <c r="L1306" t="s" s="12">
        <v>770</v>
      </c>
      <c r="M1306" t="s" s="12">
        <v>26</v>
      </c>
    </row>
    <row r="1307" ht="15" customHeight="1">
      <c r="A1307" s="10">
        <v>1306</v>
      </c>
      <c r="B1307" t="s" s="11">
        <v>1213</v>
      </c>
      <c r="C1307" t="s" s="12">
        <v>1214</v>
      </c>
      <c r="D1307" s="13">
        <v>617950145295</v>
      </c>
      <c r="E1307" t="s" s="14">
        <v>863</v>
      </c>
      <c r="F1307" s="18"/>
      <c r="G1307" s="18"/>
      <c r="H1307" s="21"/>
      <c r="I1307" s="16"/>
      <c r="J1307" t="s" s="11">
        <v>70</v>
      </c>
      <c r="K1307" t="s" s="12">
        <v>499</v>
      </c>
      <c r="L1307" t="s" s="12">
        <v>770</v>
      </c>
      <c r="M1307" t="s" s="12">
        <v>26</v>
      </c>
    </row>
    <row r="1308" ht="15" customHeight="1">
      <c r="A1308" s="10">
        <v>1307</v>
      </c>
      <c r="B1308" t="s" s="11">
        <v>1215</v>
      </c>
      <c r="C1308" t="s" s="11">
        <v>1216</v>
      </c>
      <c r="D1308" s="13">
        <v>617950143468</v>
      </c>
      <c r="E1308" t="s" s="14">
        <v>1217</v>
      </c>
      <c r="F1308" s="18"/>
      <c r="G1308" s="18"/>
      <c r="H1308" s="21"/>
      <c r="I1308" s="16"/>
      <c r="J1308" t="s" s="11">
        <v>70</v>
      </c>
      <c r="K1308" t="s" s="12">
        <v>499</v>
      </c>
      <c r="L1308" t="s" s="12">
        <v>770</v>
      </c>
      <c r="M1308" t="s" s="12">
        <v>26</v>
      </c>
    </row>
    <row r="1309" ht="15" customHeight="1">
      <c r="A1309" s="10">
        <v>1308</v>
      </c>
      <c r="B1309" t="s" s="11">
        <v>1218</v>
      </c>
      <c r="C1309" t="s" s="11">
        <v>1219</v>
      </c>
      <c r="D1309" s="13">
        <v>617950143505</v>
      </c>
      <c r="E1309" t="s" s="14">
        <v>1217</v>
      </c>
      <c r="F1309" s="18"/>
      <c r="G1309" s="18"/>
      <c r="H1309" s="21"/>
      <c r="I1309" s="16"/>
      <c r="J1309" t="s" s="11">
        <v>70</v>
      </c>
      <c r="K1309" t="s" s="12">
        <v>499</v>
      </c>
      <c r="L1309" t="s" s="12">
        <v>770</v>
      </c>
      <c r="M1309" t="s" s="12">
        <v>26</v>
      </c>
    </row>
    <row r="1310" ht="15" customHeight="1">
      <c r="A1310" s="10">
        <v>1309</v>
      </c>
      <c r="B1310" t="s" s="11">
        <v>1220</v>
      </c>
      <c r="C1310" t="s" s="11">
        <v>1221</v>
      </c>
      <c r="D1310" s="13">
        <v>617950143482</v>
      </c>
      <c r="E1310" t="s" s="14">
        <v>1217</v>
      </c>
      <c r="F1310" s="18"/>
      <c r="G1310" s="18"/>
      <c r="H1310" s="21"/>
      <c r="I1310" s="16"/>
      <c r="J1310" t="s" s="11">
        <v>70</v>
      </c>
      <c r="K1310" t="s" s="12">
        <v>499</v>
      </c>
      <c r="L1310" t="s" s="12">
        <v>770</v>
      </c>
      <c r="M1310" t="s" s="12">
        <v>26</v>
      </c>
    </row>
    <row r="1311" ht="15" customHeight="1">
      <c r="A1311" s="10">
        <v>1310</v>
      </c>
      <c r="B1311" t="s" s="11">
        <v>1222</v>
      </c>
      <c r="C1311" t="s" s="11">
        <v>1223</v>
      </c>
      <c r="D1311" s="13">
        <v>617950145431</v>
      </c>
      <c r="E1311" t="s" s="14">
        <v>1217</v>
      </c>
      <c r="F1311" s="18"/>
      <c r="G1311" s="18"/>
      <c r="H1311" s="21"/>
      <c r="I1311" s="16"/>
      <c r="J1311" s="20"/>
      <c r="K1311" t="s" s="12">
        <v>499</v>
      </c>
      <c r="L1311" t="s" s="12">
        <v>770</v>
      </c>
      <c r="M1311" t="s" s="12">
        <v>26</v>
      </c>
    </row>
    <row r="1312" ht="15" customHeight="1">
      <c r="A1312" s="10">
        <v>1311</v>
      </c>
      <c r="B1312" t="s" s="11">
        <v>1224</v>
      </c>
      <c r="C1312" t="s" s="11">
        <v>1225</v>
      </c>
      <c r="D1312" s="13">
        <v>617950145417</v>
      </c>
      <c r="E1312" t="s" s="14">
        <v>1217</v>
      </c>
      <c r="F1312" s="18"/>
      <c r="G1312" s="18"/>
      <c r="H1312" s="21"/>
      <c r="I1312" s="16"/>
      <c r="J1312" t="s" s="11">
        <v>70</v>
      </c>
      <c r="K1312" t="s" s="12">
        <v>499</v>
      </c>
      <c r="L1312" t="s" s="12">
        <v>770</v>
      </c>
      <c r="M1312" t="s" s="12">
        <v>26</v>
      </c>
    </row>
    <row r="1313" ht="15" customHeight="1">
      <c r="A1313" s="10">
        <v>1312</v>
      </c>
      <c r="B1313" t="s" s="11">
        <v>1226</v>
      </c>
      <c r="C1313" t="s" s="11">
        <v>1227</v>
      </c>
      <c r="D1313" s="13">
        <v>617950145455</v>
      </c>
      <c r="E1313" t="s" s="14">
        <v>1217</v>
      </c>
      <c r="F1313" s="18"/>
      <c r="G1313" s="18"/>
      <c r="H1313" s="21"/>
      <c r="I1313" s="16"/>
      <c r="J1313" t="s" s="11">
        <v>70</v>
      </c>
      <c r="K1313" t="s" s="12">
        <v>499</v>
      </c>
      <c r="L1313" t="s" s="12">
        <v>770</v>
      </c>
      <c r="M1313" t="s" s="12">
        <v>26</v>
      </c>
    </row>
    <row r="1314" ht="15" customHeight="1">
      <c r="A1314" s="10">
        <v>1313</v>
      </c>
      <c r="B1314" t="s" s="11">
        <v>1228</v>
      </c>
      <c r="C1314" t="s" s="11">
        <v>1229</v>
      </c>
      <c r="D1314" s="13">
        <v>617950145691</v>
      </c>
      <c r="E1314" t="s" s="14">
        <v>1217</v>
      </c>
      <c r="F1314" s="18">
        <v>1.695</v>
      </c>
      <c r="G1314" s="18">
        <v>1.695</v>
      </c>
      <c r="H1314" s="21">
        <v>1.95</v>
      </c>
      <c r="I1314" s="16">
        <f>F1314*12</f>
        <v>20.34</v>
      </c>
      <c r="J1314" t="s" s="11">
        <v>70</v>
      </c>
      <c r="K1314" t="s" s="12">
        <v>499</v>
      </c>
      <c r="L1314" t="s" s="12">
        <v>766</v>
      </c>
      <c r="M1314" t="s" s="12">
        <v>26</v>
      </c>
    </row>
    <row r="1315" ht="15" customHeight="1">
      <c r="A1315" s="10">
        <v>1314</v>
      </c>
      <c r="B1315" t="s" s="11">
        <v>1230</v>
      </c>
      <c r="C1315" t="s" s="11">
        <v>1231</v>
      </c>
      <c r="D1315" s="13">
        <v>617950145714</v>
      </c>
      <c r="E1315" t="s" s="14">
        <v>1217</v>
      </c>
      <c r="F1315" s="18">
        <v>1.695</v>
      </c>
      <c r="G1315" s="18">
        <v>1.695</v>
      </c>
      <c r="H1315" s="21">
        <v>1.95</v>
      </c>
      <c r="I1315" s="16">
        <f>F1315*12</f>
        <v>20.34</v>
      </c>
      <c r="J1315" t="s" s="11">
        <v>70</v>
      </c>
      <c r="K1315" t="s" s="12">
        <v>499</v>
      </c>
      <c r="L1315" t="s" s="12">
        <v>766</v>
      </c>
      <c r="M1315" t="s" s="12">
        <v>26</v>
      </c>
    </row>
    <row r="1316" ht="15" customHeight="1">
      <c r="A1316" s="10">
        <v>1315</v>
      </c>
      <c r="B1316" t="s" s="11">
        <v>1232</v>
      </c>
      <c r="C1316" t="s" s="11">
        <v>1233</v>
      </c>
      <c r="D1316" s="13">
        <v>617950145677</v>
      </c>
      <c r="E1316" t="s" s="14">
        <v>1217</v>
      </c>
      <c r="F1316" s="18">
        <v>1.695</v>
      </c>
      <c r="G1316" s="18">
        <v>1.695</v>
      </c>
      <c r="H1316" s="21">
        <v>1.95</v>
      </c>
      <c r="I1316" s="16">
        <f>F1316*12</f>
        <v>20.34</v>
      </c>
      <c r="J1316" t="s" s="11">
        <v>70</v>
      </c>
      <c r="K1316" t="s" s="12">
        <v>499</v>
      </c>
      <c r="L1316" t="s" s="12">
        <v>766</v>
      </c>
      <c r="M1316" t="s" s="12">
        <v>26</v>
      </c>
    </row>
    <row r="1317" ht="15" customHeight="1">
      <c r="A1317" s="10">
        <v>1316</v>
      </c>
      <c r="B1317" t="s" s="11">
        <v>1234</v>
      </c>
      <c r="C1317" t="s" s="12">
        <v>1235</v>
      </c>
      <c r="D1317" s="13">
        <v>617950143321</v>
      </c>
      <c r="E1317" t="s" s="14">
        <v>1236</v>
      </c>
      <c r="F1317" s="18">
        <v>1.0875</v>
      </c>
      <c r="G1317" s="18">
        <v>1.09</v>
      </c>
      <c r="H1317" s="21">
        <v>1.25</v>
      </c>
      <c r="I1317" s="16">
        <f>F1317*24</f>
        <v>26.1</v>
      </c>
      <c r="J1317" t="s" s="11">
        <v>70</v>
      </c>
      <c r="K1317" t="s" s="12">
        <v>499</v>
      </c>
      <c r="L1317" t="s" s="12">
        <v>766</v>
      </c>
      <c r="M1317" t="s" s="12">
        <v>26</v>
      </c>
    </row>
    <row r="1318" ht="15" customHeight="1">
      <c r="A1318" s="10">
        <v>1317</v>
      </c>
      <c r="B1318" t="s" s="11">
        <v>1237</v>
      </c>
      <c r="C1318" t="s" s="12">
        <v>1238</v>
      </c>
      <c r="D1318" s="13">
        <v>617950143307</v>
      </c>
      <c r="E1318" t="s" s="14">
        <v>1236</v>
      </c>
      <c r="F1318" s="18">
        <v>1.0875</v>
      </c>
      <c r="G1318" s="18">
        <v>1.09</v>
      </c>
      <c r="H1318" s="21">
        <v>1.25</v>
      </c>
      <c r="I1318" s="16">
        <f>F1318*24</f>
        <v>26.1</v>
      </c>
      <c r="J1318" t="s" s="11">
        <v>70</v>
      </c>
      <c r="K1318" t="s" s="12">
        <v>499</v>
      </c>
      <c r="L1318" t="s" s="12">
        <v>766</v>
      </c>
      <c r="M1318" t="s" s="12">
        <v>26</v>
      </c>
    </row>
    <row r="1319" ht="15" customHeight="1">
      <c r="A1319" s="10">
        <v>1318</v>
      </c>
      <c r="B1319" t="s" s="11">
        <v>1239</v>
      </c>
      <c r="C1319" t="s" s="12">
        <v>1240</v>
      </c>
      <c r="D1319" s="13">
        <v>617950143345</v>
      </c>
      <c r="E1319" t="s" s="14">
        <v>1236</v>
      </c>
      <c r="F1319" s="18">
        <v>1.0875</v>
      </c>
      <c r="G1319" s="18">
        <v>1.09</v>
      </c>
      <c r="H1319" s="21">
        <v>1.25</v>
      </c>
      <c r="I1319" s="16">
        <f>F1319*24</f>
        <v>26.1</v>
      </c>
      <c r="J1319" t="s" s="11">
        <v>70</v>
      </c>
      <c r="K1319" t="s" s="12">
        <v>499</v>
      </c>
      <c r="L1319" t="s" s="12">
        <v>766</v>
      </c>
      <c r="M1319" t="s" s="12">
        <v>26</v>
      </c>
    </row>
    <row r="1320" ht="15" customHeight="1">
      <c r="A1320" s="10">
        <v>1319</v>
      </c>
      <c r="B1320" t="s" s="11">
        <v>1241</v>
      </c>
      <c r="C1320" t="s" s="12">
        <v>1242</v>
      </c>
      <c r="D1320" s="13">
        <v>617950145400</v>
      </c>
      <c r="E1320" t="s" s="14">
        <v>1243</v>
      </c>
      <c r="F1320" s="18">
        <v>0.3</v>
      </c>
      <c r="G1320" s="18">
        <v>0.3</v>
      </c>
      <c r="H1320" s="21">
        <v>0.34</v>
      </c>
      <c r="I1320" s="16">
        <f>F1320*50</f>
        <v>15</v>
      </c>
      <c r="J1320" t="s" s="11">
        <v>93</v>
      </c>
      <c r="K1320" t="s" s="12">
        <v>547</v>
      </c>
      <c r="L1320" t="s" s="12">
        <v>547</v>
      </c>
      <c r="M1320" t="s" s="12">
        <v>26</v>
      </c>
    </row>
    <row r="1321" ht="15" customHeight="1">
      <c r="A1321" s="10">
        <v>1320</v>
      </c>
      <c r="B1321" t="s" s="11">
        <v>1244</v>
      </c>
      <c r="C1321" t="s" s="12">
        <v>1245</v>
      </c>
      <c r="D1321" s="13">
        <v>617950145387</v>
      </c>
      <c r="E1321" t="s" s="14">
        <v>1243</v>
      </c>
      <c r="F1321" s="18">
        <v>0.3</v>
      </c>
      <c r="G1321" s="18">
        <v>0.3</v>
      </c>
      <c r="H1321" s="21">
        <v>0.34</v>
      </c>
      <c r="I1321" s="16">
        <f>F1321*50</f>
        <v>15</v>
      </c>
      <c r="J1321" t="s" s="11">
        <v>93</v>
      </c>
      <c r="K1321" t="s" s="12">
        <v>547</v>
      </c>
      <c r="L1321" t="s" s="12">
        <v>547</v>
      </c>
      <c r="M1321" t="s" s="12">
        <v>26</v>
      </c>
    </row>
    <row r="1322" ht="15" customHeight="1">
      <c r="A1322" s="10">
        <v>1321</v>
      </c>
      <c r="B1322" t="s" s="11">
        <v>1246</v>
      </c>
      <c r="C1322" t="s" s="11">
        <v>1247</v>
      </c>
      <c r="D1322" s="13">
        <v>617950159100</v>
      </c>
      <c r="E1322" t="s" s="14">
        <v>1248</v>
      </c>
      <c r="F1322" s="18"/>
      <c r="G1322" s="18"/>
      <c r="H1322" s="21"/>
      <c r="I1322" s="16"/>
      <c r="J1322" t="s" s="11">
        <v>105</v>
      </c>
      <c r="K1322" t="s" s="12">
        <v>553</v>
      </c>
      <c r="L1322" t="s" s="12">
        <v>105</v>
      </c>
      <c r="M1322" t="s" s="12">
        <v>26</v>
      </c>
    </row>
    <row r="1323" ht="15" customHeight="1">
      <c r="A1323" s="10">
        <v>1322</v>
      </c>
      <c r="B1323" t="s" s="11">
        <v>1249</v>
      </c>
      <c r="C1323" t="s" s="11">
        <v>1250</v>
      </c>
      <c r="D1323" s="13">
        <v>617950159087</v>
      </c>
      <c r="E1323" t="s" s="14">
        <v>1251</v>
      </c>
      <c r="F1323" s="18"/>
      <c r="G1323" s="18"/>
      <c r="H1323" s="21"/>
      <c r="I1323" s="16"/>
      <c r="J1323" t="s" s="11">
        <v>96</v>
      </c>
      <c r="K1323" t="s" s="12">
        <v>553</v>
      </c>
      <c r="L1323" t="s" s="12">
        <v>1252</v>
      </c>
      <c r="M1323" t="s" s="12">
        <v>26</v>
      </c>
    </row>
    <row r="1324" ht="15" customHeight="1">
      <c r="A1324" s="10">
        <v>1323</v>
      </c>
      <c r="B1324" t="s" s="11">
        <v>1253</v>
      </c>
      <c r="C1324" t="s" s="11">
        <v>1254</v>
      </c>
      <c r="D1324" s="13">
        <v>617950169123</v>
      </c>
      <c r="E1324" t="s" s="14">
        <v>1255</v>
      </c>
      <c r="F1324" s="18"/>
      <c r="G1324" s="18"/>
      <c r="H1324" s="21"/>
      <c r="I1324" s="16"/>
      <c r="J1324" t="s" s="11">
        <v>96</v>
      </c>
      <c r="K1324" t="s" s="12">
        <v>553</v>
      </c>
      <c r="L1324" t="s" s="12">
        <v>1252</v>
      </c>
      <c r="M1324" t="s" s="12">
        <v>26</v>
      </c>
    </row>
    <row r="1325" ht="15" customHeight="1">
      <c r="A1325" s="10">
        <v>1324</v>
      </c>
      <c r="B1325" t="s" s="11">
        <v>1256</v>
      </c>
      <c r="C1325" t="s" s="12">
        <v>1257</v>
      </c>
      <c r="D1325" s="13">
        <v>617950169222</v>
      </c>
      <c r="E1325" t="s" s="14">
        <v>935</v>
      </c>
      <c r="F1325" s="18"/>
      <c r="G1325" s="18"/>
      <c r="H1325" s="21"/>
      <c r="I1325" s="16"/>
      <c r="J1325" t="s" s="11">
        <v>19</v>
      </c>
      <c r="K1325" t="s" s="12">
        <v>553</v>
      </c>
      <c r="L1325" t="s" s="12">
        <v>1258</v>
      </c>
      <c r="M1325" t="s" s="12">
        <v>26</v>
      </c>
    </row>
    <row r="1326" ht="15" customHeight="1">
      <c r="A1326" s="10">
        <v>1325</v>
      </c>
      <c r="B1326" t="s" s="11">
        <v>1259</v>
      </c>
      <c r="C1326" t="s" s="12">
        <v>1260</v>
      </c>
      <c r="D1326" s="13">
        <v>617950244578</v>
      </c>
      <c r="E1326" t="s" s="14">
        <v>1261</v>
      </c>
      <c r="F1326" s="18"/>
      <c r="G1326" s="18"/>
      <c r="H1326" s="21"/>
      <c r="I1326" s="16"/>
      <c r="J1326" t="s" s="11">
        <v>90</v>
      </c>
      <c r="K1326" t="s" s="12">
        <v>526</v>
      </c>
      <c r="L1326" t="s" s="12">
        <v>745</v>
      </c>
      <c r="M1326" t="s" s="12">
        <v>26</v>
      </c>
    </row>
    <row r="1327" ht="15" customHeight="1">
      <c r="A1327" s="10">
        <v>1326</v>
      </c>
      <c r="B1327" t="s" s="11">
        <v>1259</v>
      </c>
      <c r="C1327" t="s" s="12">
        <v>1260</v>
      </c>
      <c r="D1327" s="13">
        <v>617950244592</v>
      </c>
      <c r="E1327" t="s" s="14">
        <v>874</v>
      </c>
      <c r="F1327" s="18"/>
      <c r="G1327" s="18"/>
      <c r="H1327" s="21"/>
      <c r="I1327" s="16"/>
      <c r="J1327" t="s" s="11">
        <v>90</v>
      </c>
      <c r="K1327" t="s" s="12">
        <v>526</v>
      </c>
      <c r="L1327" t="s" s="12">
        <v>745</v>
      </c>
      <c r="M1327" t="s" s="12">
        <v>26</v>
      </c>
    </row>
    <row r="1328" ht="15" customHeight="1">
      <c r="A1328" s="10">
        <v>1327</v>
      </c>
      <c r="B1328" t="s" s="11">
        <v>1262</v>
      </c>
      <c r="C1328" t="s" s="12">
        <v>1260</v>
      </c>
      <c r="D1328" s="13">
        <v>617950244615</v>
      </c>
      <c r="E1328" t="s" s="14">
        <v>1263</v>
      </c>
      <c r="F1328" s="18"/>
      <c r="G1328" s="18"/>
      <c r="H1328" s="21"/>
      <c r="I1328" s="16"/>
      <c r="J1328" t="s" s="11">
        <v>90</v>
      </c>
      <c r="K1328" t="s" s="12">
        <v>526</v>
      </c>
      <c r="L1328" t="s" s="12">
        <v>745</v>
      </c>
      <c r="M1328" t="s" s="12">
        <v>26</v>
      </c>
    </row>
    <row r="1329" ht="15" customHeight="1">
      <c r="A1329" s="10">
        <v>1328</v>
      </c>
      <c r="B1329" t="s" s="11">
        <v>1264</v>
      </c>
      <c r="C1329" t="s" s="12">
        <v>1265</v>
      </c>
      <c r="D1329" s="13">
        <v>617950244639</v>
      </c>
      <c r="E1329" t="s" s="14">
        <v>1261</v>
      </c>
      <c r="F1329" s="18"/>
      <c r="G1329" s="18"/>
      <c r="H1329" s="21"/>
      <c r="I1329" s="16"/>
      <c r="J1329" t="s" s="11">
        <v>90</v>
      </c>
      <c r="K1329" t="s" s="12">
        <v>526</v>
      </c>
      <c r="L1329" t="s" s="12">
        <v>722</v>
      </c>
      <c r="M1329" t="s" s="12">
        <v>26</v>
      </c>
    </row>
    <row r="1330" ht="15" customHeight="1">
      <c r="A1330" s="10">
        <v>1329</v>
      </c>
      <c r="B1330" t="s" s="11">
        <v>1264</v>
      </c>
      <c r="C1330" t="s" s="12">
        <v>1265</v>
      </c>
      <c r="D1330" s="13">
        <v>617950244653</v>
      </c>
      <c r="E1330" t="s" s="14">
        <v>874</v>
      </c>
      <c r="F1330" s="18"/>
      <c r="G1330" s="18"/>
      <c r="H1330" s="21"/>
      <c r="I1330" s="16"/>
      <c r="J1330" t="s" s="11">
        <v>90</v>
      </c>
      <c r="K1330" t="s" s="12">
        <v>526</v>
      </c>
      <c r="L1330" t="s" s="12">
        <v>722</v>
      </c>
      <c r="M1330" t="s" s="12">
        <v>26</v>
      </c>
    </row>
    <row r="1331" ht="15" customHeight="1">
      <c r="A1331" s="10">
        <v>1330</v>
      </c>
      <c r="B1331" t="s" s="11">
        <v>1266</v>
      </c>
      <c r="C1331" t="s" s="12">
        <v>1265</v>
      </c>
      <c r="D1331" s="13">
        <v>617950244677</v>
      </c>
      <c r="E1331" t="s" s="14">
        <v>1263</v>
      </c>
      <c r="F1331" s="18"/>
      <c r="G1331" s="18"/>
      <c r="H1331" s="21"/>
      <c r="I1331" s="16"/>
      <c r="J1331" t="s" s="11">
        <v>90</v>
      </c>
      <c r="K1331" t="s" s="12">
        <v>526</v>
      </c>
      <c r="L1331" t="s" s="12">
        <v>722</v>
      </c>
      <c r="M1331" t="s" s="12">
        <v>26</v>
      </c>
    </row>
    <row r="1332" ht="15" customHeight="1">
      <c r="A1332" s="10">
        <v>1331</v>
      </c>
      <c r="B1332" t="s" s="11">
        <v>1267</v>
      </c>
      <c r="C1332" t="s" s="12">
        <v>1268</v>
      </c>
      <c r="D1332" s="13">
        <v>617950244691</v>
      </c>
      <c r="E1332" t="s" s="14">
        <v>874</v>
      </c>
      <c r="F1332" s="18"/>
      <c r="G1332" s="18"/>
      <c r="H1332" s="21"/>
      <c r="I1332" s="16"/>
      <c r="J1332" t="s" s="11">
        <v>90</v>
      </c>
      <c r="K1332" t="s" s="12">
        <v>526</v>
      </c>
      <c r="L1332" t="s" s="12">
        <v>748</v>
      </c>
      <c r="M1332" t="s" s="12">
        <v>26</v>
      </c>
    </row>
    <row r="1333" ht="15" customHeight="1">
      <c r="A1333" s="10">
        <v>1332</v>
      </c>
      <c r="B1333" t="s" s="11">
        <v>1269</v>
      </c>
      <c r="C1333" t="s" s="12">
        <v>1268</v>
      </c>
      <c r="D1333" s="13">
        <v>617950244714</v>
      </c>
      <c r="E1333" t="s" s="14">
        <v>1263</v>
      </c>
      <c r="F1333" s="18"/>
      <c r="G1333" s="18"/>
      <c r="H1333" s="21"/>
      <c r="I1333" s="16"/>
      <c r="J1333" t="s" s="11">
        <v>90</v>
      </c>
      <c r="K1333" t="s" s="12">
        <v>526</v>
      </c>
      <c r="L1333" t="s" s="12">
        <v>748</v>
      </c>
      <c r="M1333" t="s" s="12">
        <v>26</v>
      </c>
    </row>
    <row r="1334" ht="13.65" customHeight="1">
      <c r="A1334" t="s" s="8">
        <v>0</v>
      </c>
      <c r="B1334" t="s" s="8">
        <v>826</v>
      </c>
      <c r="C1334" t="s" s="8">
        <v>827</v>
      </c>
      <c r="D1334" t="s" s="8">
        <v>828</v>
      </c>
      <c r="E1334" t="s" s="8">
        <v>829</v>
      </c>
      <c r="F1334" t="s" s="8">
        <v>1270</v>
      </c>
      <c r="G1334" t="s" s="8">
        <v>831</v>
      </c>
      <c r="H1334" t="s" s="8">
        <v>1271</v>
      </c>
      <c r="I1334" t="s" s="9">
        <v>1272</v>
      </c>
      <c r="J1334" t="s" s="8">
        <v>834</v>
      </c>
      <c r="K1334" t="s" s="8">
        <v>713</v>
      </c>
      <c r="L1334" t="s" s="8">
        <v>835</v>
      </c>
      <c r="M1334" t="s" s="8">
        <v>836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