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ersonnel" sheetId="1" r:id="rId4"/>
    <sheet name="Position" sheetId="2" r:id="rId5"/>
  </sheets>
</workbook>
</file>

<file path=xl/sharedStrings.xml><?xml version="1.0" encoding="utf-8"?>
<sst xmlns="http://schemas.openxmlformats.org/spreadsheetml/2006/main" uniqueCount="841">
  <si>
    <t>ID</t>
  </si>
  <si>
    <t>First Name (EN)</t>
  </si>
  <si>
    <t>First Name (AR)</t>
  </si>
  <si>
    <t>Last Name (EN)</t>
  </si>
  <si>
    <t>Last Name (AR)</t>
  </si>
  <si>
    <t>Country</t>
  </si>
  <si>
    <t>Region</t>
  </si>
  <si>
    <t>Sub-Region</t>
  </si>
  <si>
    <t>Branch</t>
  </si>
  <si>
    <t>Email</t>
  </si>
  <si>
    <t>Phone Number</t>
  </si>
  <si>
    <t>Manager</t>
  </si>
  <si>
    <t>Position</t>
  </si>
  <si>
    <t>Access Role</t>
  </si>
  <si>
    <t>Date Of Joining</t>
  </si>
  <si>
    <t>BAKR</t>
  </si>
  <si>
    <t>بكر</t>
  </si>
  <si>
    <t>BASAMH</t>
  </si>
  <si>
    <t>باسمح</t>
  </si>
  <si>
    <r>
      <rPr>
        <u val="single"/>
        <sz val="10"/>
        <color indexed="11"/>
        <rFont val="Arial"/>
      </rPr>
      <t>test@email.com</t>
    </r>
  </si>
  <si>
    <t>MANAGING DIRECTOR</t>
  </si>
  <si>
    <t>Master Admin</t>
  </si>
  <si>
    <t>ABDULSALAM</t>
  </si>
  <si>
    <t>عبد السلام</t>
  </si>
  <si>
    <t>AL AKEL</t>
  </si>
  <si>
    <t>العاقل</t>
  </si>
  <si>
    <r>
      <rPr>
        <u val="single"/>
        <sz val="10"/>
        <color indexed="11"/>
        <rFont val="Arial"/>
      </rPr>
      <t>abdulsalam@alalali.com</t>
    </r>
  </si>
  <si>
    <t>test@email.com</t>
  </si>
  <si>
    <t>GENERAL SALES MANAGER</t>
  </si>
  <si>
    <t>BRIAN</t>
  </si>
  <si>
    <t>بريان</t>
  </si>
  <si>
    <t>HABIBI</t>
  </si>
  <si>
    <t>حبيبي</t>
  </si>
  <si>
    <r>
      <rPr>
        <u val="single"/>
        <sz val="10"/>
        <color indexed="11"/>
        <rFont val="Arial"/>
      </rPr>
      <t>Brian@alalali.com</t>
    </r>
  </si>
  <si>
    <t>MARKETING MANAGER</t>
  </si>
  <si>
    <t>WALID</t>
  </si>
  <si>
    <t>وليد</t>
  </si>
  <si>
    <t>FAYYAD</t>
  </si>
  <si>
    <t>فياض</t>
  </si>
  <si>
    <t>QATAR</t>
  </si>
  <si>
    <r>
      <rPr>
        <u val="single"/>
        <sz val="10"/>
        <color indexed="11"/>
        <rFont val="Arial"/>
      </rPr>
      <t>fwalid@alalali.com</t>
    </r>
  </si>
  <si>
    <t>COUNTRY MANAGER</t>
  </si>
  <si>
    <t>Country Admin</t>
  </si>
  <si>
    <t>NASIM</t>
  </si>
  <si>
    <t>نسيم</t>
  </si>
  <si>
    <t>AKHTER</t>
  </si>
  <si>
    <t>أختر</t>
  </si>
  <si>
    <t>BAHRAIN</t>
  </si>
  <si>
    <r>
      <rPr>
        <u val="single"/>
        <sz val="10"/>
        <color indexed="11"/>
        <rFont val="Arial"/>
      </rPr>
      <t>nasimakhter@alalali.com</t>
    </r>
  </si>
  <si>
    <t>EMAD</t>
  </si>
  <si>
    <t>عماد</t>
  </si>
  <si>
    <t>EL SHAREEF</t>
  </si>
  <si>
    <t>الشريف</t>
  </si>
  <si>
    <t>KUWAIT</t>
  </si>
  <si>
    <r>
      <rPr>
        <u val="single"/>
        <sz val="10"/>
        <color indexed="11"/>
        <rFont val="Arial"/>
      </rPr>
      <t>Emad@alalali.com</t>
    </r>
  </si>
  <si>
    <t>MUNIR</t>
  </si>
  <si>
    <t>منير</t>
  </si>
  <si>
    <t>DARDISI</t>
  </si>
  <si>
    <t>درديسي</t>
  </si>
  <si>
    <t>JORDAN</t>
  </si>
  <si>
    <r>
      <rPr>
        <u val="single"/>
        <sz val="10"/>
        <color indexed="11"/>
        <rFont val="Arial"/>
      </rPr>
      <t>Munir@alalali.com</t>
    </r>
  </si>
  <si>
    <t>AHMED</t>
  </si>
  <si>
    <t>احمد</t>
  </si>
  <si>
    <t>EL GAWISH</t>
  </si>
  <si>
    <t>الجاويش</t>
  </si>
  <si>
    <t>OMAN</t>
  </si>
  <si>
    <r>
      <rPr>
        <u val="single"/>
        <sz val="10"/>
        <color indexed="11"/>
        <rFont val="Arial"/>
      </rPr>
      <t>agawish@alalali.com</t>
    </r>
  </si>
  <si>
    <t>ARSHAD</t>
  </si>
  <si>
    <t>أرشد</t>
  </si>
  <si>
    <t>KHAN</t>
  </si>
  <si>
    <t>خان</t>
  </si>
  <si>
    <r>
      <rPr>
        <u val="single"/>
        <sz val="10"/>
        <color indexed="11"/>
        <rFont val="Arial"/>
      </rPr>
      <t>arshadkhan@alalali.com</t>
    </r>
  </si>
  <si>
    <t>FIELD SALES MANAGER</t>
  </si>
  <si>
    <t>Area Manager</t>
  </si>
  <si>
    <t>ANTHONY HANS</t>
  </si>
  <si>
    <t>أنتوني هانز</t>
  </si>
  <si>
    <t>PATRIARCA</t>
  </si>
  <si>
    <t>باترياركا</t>
  </si>
  <si>
    <t>UNITED ARAB EMIRATES</t>
  </si>
  <si>
    <t>anthony@qpd.ae</t>
  </si>
  <si>
    <t>SALES COORDINATOR / SECRETARY</t>
  </si>
  <si>
    <t>Country uploader</t>
  </si>
  <si>
    <t>PETER FRANCIS</t>
  </si>
  <si>
    <t>بيتر فرانسيس</t>
  </si>
  <si>
    <t>MENDOCA</t>
  </si>
  <si>
    <t>مندوسا</t>
  </si>
  <si>
    <t>ABU DHABI, DUBAI, SHARJAH, AJMAN, FUJAIRAH, RAS AL KHAIMAH, UMM AL QUWAIN</t>
  </si>
  <si>
    <t>DUBAI, SHARJAH, AJMAN, FUJAIRAH, RAS AL KHAIMAH, UMM AL QUWAIN</t>
  </si>
  <si>
    <t>peter@alalali.com</t>
  </si>
  <si>
    <t>SHAREEF MAHMOUD</t>
  </si>
  <si>
    <t>شريف محمود</t>
  </si>
  <si>
    <t>AL OMAR</t>
  </si>
  <si>
    <t>العمر</t>
  </si>
  <si>
    <t>ABU DHABI</t>
  </si>
  <si>
    <t>ABU DHABI, AL AIN</t>
  </si>
  <si>
    <t>shareef@alalali.com</t>
  </si>
  <si>
    <t>MUSTAFA</t>
  </si>
  <si>
    <t>مصطفى</t>
  </si>
  <si>
    <t>KOUCH</t>
  </si>
  <si>
    <t>الكوش</t>
  </si>
  <si>
    <t>DUBAI, AJMAN, SHARJAH, UMM AL QUWAIN</t>
  </si>
  <si>
    <t>mrkouch@alalali.com</t>
  </si>
  <si>
    <t>KEY ACCOUNT MANAGER</t>
  </si>
  <si>
    <t>CYRIL</t>
  </si>
  <si>
    <t>سيريل</t>
  </si>
  <si>
    <t>ARANHA</t>
  </si>
  <si>
    <t>ارانها</t>
  </si>
  <si>
    <t>MUSCAT</t>
  </si>
  <si>
    <r>
      <rPr>
        <u val="single"/>
        <sz val="10"/>
        <color indexed="11"/>
        <rFont val="Arial"/>
      </rPr>
      <t>Cyril@alalali.com</t>
    </r>
  </si>
  <si>
    <t>AREA IN CHARGE</t>
  </si>
  <si>
    <t>Area in charge</t>
  </si>
  <si>
    <t>NAOMAN ZAHER</t>
  </si>
  <si>
    <t>نعمان</t>
  </si>
  <si>
    <t>ISMAIL</t>
  </si>
  <si>
    <t>اسماعيل</t>
  </si>
  <si>
    <t>DUBAI, SHARJAH, AJMAN</t>
  </si>
  <si>
    <t>CARREFOUR - AJMAN| CARREFOUR - MALL OF EMIRATES| CARREFOUR - MEAISEM CITY CENTER| CARREFOUR - CENTURY MALL| CARREFOUR - SHINDAGHA| MAF HYPERMARKETS - EXPRESS| CARREFOUR - MADINA MALL| CARREFOUR - MIRDIFF| CARREFOUR - AL GURAIR CENTER| CARREFOUR - BURJUMAN CENTER| CARREFOUR - DEIRA| CARREFOUR - SHARJAH - EXPRESS| CARREFOUR - MADINA MALL| CARREFOUR - MIRDIFF| CARREFOUR - AL GURAIR CENTER| CARREFOUR - BURJUMAN CENTER| CARREFOUR - DEIRA| CARREFOUR - SHARJAH</t>
  </si>
  <si>
    <t>numan@alalali.com</t>
  </si>
  <si>
    <t>SALES EXECUTIVE</t>
  </si>
  <si>
    <t>Sales Man</t>
  </si>
  <si>
    <t>OSAMA</t>
  </si>
  <si>
    <t>اسامة</t>
  </si>
  <si>
    <t>ABDELHAMID</t>
  </si>
  <si>
    <t>عبد الحميد</t>
  </si>
  <si>
    <t>RAS AL KHAIMAH</t>
  </si>
  <si>
    <t>AL HAMA FOODSTUFFS WHOLE DIST| AL KHALEEJ DIGDAGA  BR.| AL KHALEEJ JULAN BR.| AL KHALEEJ WORLD DISCOUNT BR.| AL SAFEER MARKET (NAKHEEL)| AL SAFEER MARKET RAK| AL SHABIYAH MARKETS| BOLLYWOOD HYPER MARKET| CARREFOUR - R.A.K.| CARREFOUR - R.A.K.- 2| CASH - AL RASHAQA RESTAURANT| CASH - AL WALEMA RESTAURANT| EMARATS MKT RAS ALKHAIMAH| EMIRATES SUPERMARKET| GRAND HYPERMARKET - RAK| LULU HYPERMARKET - RAK| RAK COOP ADHEN BRANCH| RAK COOP AL NAKHEEL| RAK COOP AL RAMS| RAK COOP AL ZAITH BRANCH| RAK COOP CENTRAL STORE| RAK COOP MAIN BRANCH| RAK COOP ZAITH SOUTH BRANCH| RAK NAT MKT AL JAZIRAH BRANCH| RAK NAT MKT CENTRAL WAREHOUSE| RAK NAT MKT GHALILAD/SHAAM BRANCH| RAK NAT MKT KHARAN BRANCH| RAK NAT MKT MASAFI| RAK NAT MKT SOUTH ZAITH BR.| RAK NAT MKT ZAHRA / BUREIRAT BR.| RAK NAT MKT ZAITH BRANCH| R.A.K. TRADING MALL| SAFEER MARKET DAFAN - RAK</t>
  </si>
  <si>
    <t>osama@alalali.com</t>
  </si>
  <si>
    <t>IBRAHIMKUTTY</t>
  </si>
  <si>
    <t>ابراهيم</t>
  </si>
  <si>
    <t>KODERIVALAPPIL</t>
  </si>
  <si>
    <t>كوديريفالابيل</t>
  </si>
  <si>
    <t>DUBAI, SHARJAH</t>
  </si>
  <si>
    <t>ABDULLA AL KHATTAL GNERAL TRADING| AL MAHASHI AJMAN| AL MAHASHI JAMAL ABDUL NASSER| AL MAHASHI NATIONAL PAINTS| AL TAAWON EST. SUPERMARKET BRANCH| AL TAHI FOODSTUFF TRADING| AL TAWOON TR.&amp; DIST EST.| ALMUTBAKH ALSHAMI CATERING SERVICES LLC| BISMI INTERNATIONAL LLC| CARAVAN RESTAURANT| CASH - AL SANNA FOODSTUFF TR.| CASH - BAIT AL MAHASHI RESTAURANT- N.PAI| CASH - MERMAID FOODSTUFF CO. LLC (AROOS| CASH - SUMUKH TRADING LLC| CRAVIA INC LLC  (ZAATAR W ZEIT)| FALCON FOOD STUFF TRADING| GHULAM RAZA MAHMOOD ZADEH GEN TRD CO LLC| HASSAN ABDUL GAFOOR(AL RAS)| HOT OVEN LLC| JALEEL AJMAN BR.| JALEEL FUJAIRAH BR.| JALEEL AL QUOEZ W/H| JALEEL RAK BR.| JALEEL SHARJAH W/H| JALEEL SHJ WHOLESALE POINT| K.K.PROVISION STORE| LA PATISSIERE LLC| LIVE'LY LLC| MOHIDEEN AWEER| MOHIDEEN AL NAHDA SHARJAH BR.| NASAR NELLOY GEN. TR. LLC| REBOUE AL SHAM FOODSTUFF TRDG| SHARJAH CENTRAL JAIL</t>
  </si>
  <si>
    <t>ibrahim@alalali.com</t>
  </si>
  <si>
    <t>BASEL FAROUK</t>
  </si>
  <si>
    <t>باسل فاروق</t>
  </si>
  <si>
    <t>DUBAI, AJMAN</t>
  </si>
  <si>
    <t>AJM COOP AL JURF BR.| AJM COOP AL RUMAILA BR.| AJM COOP NOAIMIYA BR.| AL AZIZIA PANDA UNITED| EMIRATES COOP AL MIZHAR 2| EMIRATES COOP AL TWAR 3| EMIRATES COOP GARHOUD| EMIRATES COOP HATTA BRANCH| EMIRATES COOP JAFILYA BRANCH| EMIRATES COOP SAFOUH| EMIRATES COOP WAREHOUSE| FRESH N 1 MIZHAR| FRESH N 1 KARAMA| UNION COOP AL WASL BRANCH| UNION COOP AWEER BRANCH| UNION COOP BARSHA BRANCH| UNION COOP HAMRIYA BRANCH| UNION COOP INTERNATIONAL CITY BR.| UNION COOP JUMEIRAH BRANCH| UNION COOP MANKHOOL BRANCH| UNION COOP MIRDIFF BRANCH| UNION COOP RASHIDIYA BRANCH| UNION COOP SATWA BRANCH| UNION COOP TOWAR BRANCH| UNION COOP MAMZAR BR.| UNION COOP UMM SUQEIM-2</t>
  </si>
  <si>
    <r>
      <rPr>
        <u val="single"/>
        <sz val="10"/>
        <color indexed="11"/>
        <rFont val="Arial"/>
      </rPr>
      <t>basel@alalali.com</t>
    </r>
  </si>
  <si>
    <t>KAMAL AWAD</t>
  </si>
  <si>
    <t>كمال عوض</t>
  </si>
  <si>
    <t>AL SHABAN</t>
  </si>
  <si>
    <t>الشعبان</t>
  </si>
  <si>
    <t>AJMAN, SHARJAH, UMM AL QUWAIN</t>
  </si>
  <si>
    <t>LULU CENTER - UAQ| LULU HYPERMARKET - AJMAN| LULU HYPERMARKET - MAYSALOON BR.| LULU HYPERMARKET - SHJ| LULU HYPERMARKET LLC BR.#1 -AL NAHDA| SHJ COOP MADAM| SHJ COOP ABU SHAGARA| SHJ COOP AL DHAID| SHJ COOP AL GHARAIN| SHJ COOP AL KHAN| SHJ COOP AL RAHMANIA| SHJ COOP AL SHARQ BR.| SHJ COOP AL WAHHA BR.| SHJ COOP AMERICAN UNIV. SHJ| SHJ COOP FAYHA| SHJ COOP HALWAN| SHJ COOP HAMRIYA| SHJ COOP MILEHA| SHJ COOP NAKHILATH| SHJ COOP RIQQA STORE| SHJ COOP SAJA WAREHOUSE| SHJ COOP SHJ UNIVERSITY/ MEN| SHJ COOP SWEIHAT| SHJ COOP THAMEED| SPINNEYS AL DANA PLAZA  AJMAN| SPINNEYS KING FAISAL| SPINNEYS SAHARA CENTRE</t>
  </si>
  <si>
    <t>kamal@alalali.com</t>
  </si>
  <si>
    <t>PARESH BIPINCHANDRA DAVE</t>
  </si>
  <si>
    <t>باريش</t>
  </si>
  <si>
    <t>BIPIN</t>
  </si>
  <si>
    <t>بيبين</t>
  </si>
  <si>
    <t>DUBAI</t>
  </si>
  <si>
    <t>ASWAAQ AL BADAA| ASWAAQ AL BARSHA MANAZEL| ASWAAQ AL BARSHA SOUTH| ASWAAQ AL MIZHAR| ASWAAQ AL MURAQABAT, AL RIGGA ROAD| ASWAAQ AL SUFOUH SUPERMARKET| ASWAAQ AL WARQA STORE| ASWAAQ MIRDIF| ASWAAQ NADD AL HAMAR| ASWAAQ PANORAMA - GREENS| ASWAAQ UMM SUQEIM| GEANT DISCOVERY GARDEN EASY| GEANT DRAGON MART 2| GEANT IBN BATUTA| GEANT EASY JLT| GEANT EASY REMRAAM BR.| GEANT GHOROOB BR. GATE#5| GEANT JUMEIRAH PARK PAVILLON| GEANT LE MARCHE| GEANT TECOM-EMIRATES HILLS| LULU CENTER L.L.C. - MUHAISNAH| LULU CENTRAL LOGISTICS  DXB| LULU EXPRESS SUPERMARKET - AL QUOZ| LULU EXPRESS SUPERMARKET - INT'NAL CITY| LULU HYPER MARKET - DXB| LULU HYPERMARKET  - ARABIAN CENTER| LULU HYPERMARKET - BARSHA| LULU HYPERMARKET - KARAMA (DXB)| LULU SUPERMARKET/KARAMA| SPINNEYS AL GHURAIR| SPINNEYS AL QUOZ W/H| SPINNEYS AL THANIA  DUBAI| SPINNEYS AL WARQA| SPINNEYS BIN SOUGAT| SPINNEYS WAITROSE -- DUBAI MALL| SPINNEYS GOLDEN MILE-1 PALM JUMEIRAH| SPINNEYS GREEN COMMUNITY MOTOR CITY| SPINNEYS JUMAIRAH| SPINNEYS MARINA| SPINNEYS MERCATO| SPINNEYS MIRDIFF| SPINNEYS MOTOR CITY| SPINNEYS RAMADA BRANCH| SPINNEYS SILICON OASIS| SPINNEYS THE VILLA MALL| SPINNEYS TOWN CENTRE MEADOWS| SPINNEYS TRADE CENTER ROAD| SPINNEYS UMM SUQUEIM| SPINNEYS WAITROSE -- MARINA MALL DUBAI|</t>
  </si>
  <si>
    <t>paresh@alalali.com</t>
  </si>
  <si>
    <t>SAMEER</t>
  </si>
  <si>
    <t>سمير</t>
  </si>
  <si>
    <t>BADNORE</t>
  </si>
  <si>
    <t>باندور</t>
  </si>
  <si>
    <t>AJMAN</t>
  </si>
  <si>
    <t>CARREFOUR - AJMAN</t>
  </si>
  <si>
    <r>
      <rPr>
        <u val="single"/>
        <sz val="10"/>
        <color indexed="11"/>
        <rFont val="Arial"/>
      </rPr>
      <t>SameerBadnore@alalali.com</t>
    </r>
  </si>
  <si>
    <t>SALES MERCHANDISER</t>
  </si>
  <si>
    <t>Merchandiser</t>
  </si>
  <si>
    <t>ARIEL</t>
  </si>
  <si>
    <t>ارييل</t>
  </si>
  <si>
    <t>GUILLARTE</t>
  </si>
  <si>
    <t>غيلارتي</t>
  </si>
  <si>
    <t>CARREFOUR - MALL OF EMIRATES| CARREFOUR - MEAISEM CITY CENTER</t>
  </si>
  <si>
    <r>
      <rPr>
        <u val="single"/>
        <sz val="10"/>
        <color indexed="11"/>
        <rFont val="Arial"/>
      </rPr>
      <t>ariel@alalali.com</t>
    </r>
  </si>
  <si>
    <t>MICHAEL A SY</t>
  </si>
  <si>
    <t>مايكل</t>
  </si>
  <si>
    <t>TAMCO</t>
  </si>
  <si>
    <t>تامكو</t>
  </si>
  <si>
    <t>CARREFOUR - CENTURY MALL| CARREFOUR - SHINDAGHA</t>
  </si>
  <si>
    <t>michael@alalali.com</t>
  </si>
  <si>
    <t>MAHAMADU SULFIKAN</t>
  </si>
  <si>
    <t>مامدو سولفيكان</t>
  </si>
  <si>
    <t>SUWAID</t>
  </si>
  <si>
    <t>سويد</t>
  </si>
  <si>
    <t>FUJAIRAH</t>
  </si>
  <si>
    <t>ADWAA AL MADINA SUPERMARKET LLC| AL AHLI GENRAL TRADING-FUJ| AL HAJJAN FOODSTUFF TR.| AL MADADH  S.M., KHORFAKKAN| AL MANAMA HYPERMARKET BR. LLC- (05330)| AL MANAMA HYPERMARKET LLC (16036) FUJ| AL SAFEER CENTRE KALBA| AL TAQDEER PLAZA LLC| DIBBA STORE -FUJAIRAH| FRESH &amp; MORE SUPER MARKET LLC - FUJ| K.M TRADING -FUJ| SABIRA SUPER MARKET| SABIRA SUPERMARKET BR.| SAFEER S/M KHROFKHAN| SHJ COOP DIBBA-AL HOSN| SHJ COOP KALBA| SHJ COOP KHORFAKKAN| STAR SUPERMARKET</t>
  </si>
  <si>
    <t>zulfi@alalali.com</t>
  </si>
  <si>
    <t>SALES REPRESENTATIVE</t>
  </si>
  <si>
    <t>MOHAMED ABDULMAJEED</t>
  </si>
  <si>
    <t>محمد عبدالمجيد</t>
  </si>
  <si>
    <t>RIYAS</t>
  </si>
  <si>
    <t>رياس</t>
  </si>
  <si>
    <t>AL BAHAR FOODSTUFF SUPPLY LLC| AL DOURI MART S/M &amp; ROASTERY - RAK| AL HADAF SUPER MARKET| AL HOOT HYPERMARKET LLC - RAK| AL MANAMA HYPERMARKET RAK BR.LLC (29597)| AL REFAEYA FOOD STUFFS DISTRIBUTION EST| AL SAJIDHA SUPER MARKET(RAK) - WHOLESALE| AL SAJIDHA SUPERMARKET ( RAK)| NESTO CENTRE LLC RAK| FOUZY S/MKT - R.A.K| GRAND MART AL KHARAN AIR PORT RD RAK-2| GRAND MART AL RAMS AL SHAMAL RD RAK-3| GRAND MART MAIN BR. (AL REFAAH AREA) RAK-1| ISTANBUL FOODSTUFF TRADING CO/RAK| KERALA SUPER MARKET| RAMLA HYPERMARKET LLC - RAK| SPINNEYS RAK AL HAMRA| SPINNEYS NAEEM MALL</t>
  </si>
  <si>
    <t>riyas@alalali.com</t>
  </si>
  <si>
    <t>SAMIR A.J</t>
  </si>
  <si>
    <t>FAYAD</t>
  </si>
  <si>
    <t>AL MANCH FOODSTUFF TRDG EST| AL RAEE MEAT &amp; FOODSTUFF TRDG| CARREFOUR - FUJAIRAH| CARREFOUR - FUJAIRAH - 2 (CITY CENTER)| CITY MARKET - FUJ| EMARATS MKT FUJAIRAH| EMIRATES GALLERY| EMIRATES GALLERY - DIBBA| GEANT FUJAIRAH MALL| KHALEEJ MARKET| LULU EXPRESS SUPERMARKET - AL MIRBA| LULU HYPER MARKET - DIBBA| LULU HYPER MARKET -FUJEIRAH| PALM DISCOUNT CENTER| PALM DISCOUNT WAHAT KALBA DISCOUNTS LLC| PALM DISCOUNT CENTER DHAID BR.| QEMAT JEBAL MUSQAT TR.| SAFEER MARKET DIBBA| SAFEER SUPERMARKET FUJ| SAJIDA DIBBA BR.| SAJIDA FUJAIRAH BR.| SAJIDA MAIN BRANCH KHORFAKKAN| SAJIDA QIDFA BR.| SAJIDA W/H| SAJIDA SUPERMARKET (KALBA)| TAWAIN AL MADINA SUPERMARKET| UNITED DISCOUNT CENTRE| YALA SUPERMARKET</t>
  </si>
  <si>
    <t>samirshj@alalali.com</t>
  </si>
  <si>
    <t>MUZAMMIL MOHAMED</t>
  </si>
  <si>
    <t>مزمل</t>
  </si>
  <si>
    <t>SIDDEEK</t>
  </si>
  <si>
    <t>صديق</t>
  </si>
  <si>
    <t>AL MANAMA CENTRE LLC-BR.(45630) AJMAN| AL MANAMA CENTRE LLC-BR.2 (628779) ABUSH| AL MANAMA FOODSTUFF ATLAS MALL ROLLA| AL MANAMA FOODSTUFF BRANCH # 3 FIRE STATION RA| AL MANAMA FOODSTUFF BRANCH # 4 ROLLA| AL MANAMA FOODSTUFF DHAID BR.| AL MANAMA FOODSTUFF GOLD CENTER| AL MANAMA FOODSTUFF MAIN BRANCH (ST001)| AL MANAMA FOODSTUFF MUSHRIF BRANCH| AL MANAMA FOODSTUFF RONA FASHIONS| AL MANAMA FOODSTUFF WAREHOUSE| AL MANAMA HYPERMARKET LLC (3282) UAQ| AL MANAMA SUPERMARKET LLC (511591) N.P.| AL MANAMA SUPERMARKET LLC -BR. (25514)| AL MANAMA SUPERMARKET LLC-BR.1 (608426)| AL MANAMA SUPERMARKET LLC-BR.2 (611313)| AL MANAMA SUPERMARKLET LLC- SABA (ST29)| AL WAFA GEN TR LLC CENTER| NESTO CENTER LLC (AJA) NUAIMIYA| NESTO S/M- CORNICHE AJMAN| AL ZAD SUPERMARKET LLC BR2| BANIYAS SPIKE HYPERMARKET- AJMAN| BEE HYPER MARKET LLC| DANA MART HYPER MARKET LLC| DELMA SUPERMARKET| GRAND MART LLC - AJMAN| ISTANBUL AJMAN BRANCH| ISTANBUL AL MAJAZ BR.| ISTANBUL AL MUTAWASIT S/M| ISTANBUL AL NAHDA| ISTANBUL AL WAHDA BRANCH| ISTANBUL BUHAIRA BR.| ISTANBUL ITTIHAD BR.| ISTANBUL JAMAL ABDNASSER BRANCH| ISTANBUL ISTANBUL  MAIN BRANCH| ISTANBUL NASSERIA BRANCH| ISTANBUL QASSMIYA BRANCH| ISTANBUL W/H| KENZ HYPERMARKET| NESTO HYPER MARKET - AJD RASHIDIYA-2| NESTO HYPER MARKET LLC| NESTO HYPER MARKET LLC - AL JURF| NESTO HYPERMARKET LLC - BR.1 (MUWAILAH)| NESTO HYPERMARKET LLC (SHJ)| NESTO MARKET LLC - RUMAILAH| NEW NESTO CENTRE LLC - NPT| SOUQ AL MUBARAK HYPERMARKET LLC</t>
  </si>
  <si>
    <t>muzammil@alalali.com</t>
  </si>
  <si>
    <t>KHALID</t>
  </si>
  <si>
    <t>خالد</t>
  </si>
  <si>
    <t>MAJID</t>
  </si>
  <si>
    <t>ماجد</t>
  </si>
  <si>
    <t>AL AHLI GEN.TR.CO.LTD SHJ BR.| AL AHLI SUPERMARKET LLC - AL TAWOON| AL AHLI SUPERMARKET LLC - QASIMIYA SHJ| AL AHLI SUPERMARKET-NATL PAINT| AL AIN FLOWER MARKET LLC| AL DOURI MART S/M &amp; ROASTARY LLC- AL WAH| AL DOURI MART S/M &amp; ROSTERY LLC - AJMAN| AL DOURI MART SUPERMARKET &amp; ROASTERY LLC| AL HASAD AL MUTHMER STORE LLC| AL RABIE SUPERMARKET| AL ZEENATH FLOUR MILL &amp; GEN. STORE (BR.)| AL ZEENATH FLOUR MILL AND GEN STORE| ALBAIT ALSOORY SUPERMARKET| ALBAIT ALSYRIA FOODSTUFF TRADING| ANSAR MALL| BAIT AL KARAM S/M &amp; MEAT SHOP LLC - ABDU| BAIT AL KARAM S/M &amp; MEAT SHOP LLC - AZYA| BURMA S/M| CITY MARKET - U.A.Q| EMARATS MKT AJMAN| EMIRATES DISCOUNT MARKET LLC| HASHIM F/M- W/H| HASHIM S/M| K.M. HYPERMARKET LLC SHJ BR.| K.M.TRADING SHOPPING CENTRE-SHJ BR.| LEBANESE ROASTER SM LLC- SHJ| MUJAMA AL TAWOON TR.EST| PALM CENTRE| RAMEZ HYPER| RAMEZ MALL| RAMEZ SHOPPING CENTER - AJMAN| TASTE &amp; SHOP| U.A.Q GIFT CENTRE</t>
  </si>
  <si>
    <t>khalid@alalali.com</t>
  </si>
  <si>
    <t>MOHD THAHIR</t>
  </si>
  <si>
    <t>محمد طاهر</t>
  </si>
  <si>
    <t>RIFNAZ</t>
  </si>
  <si>
    <t>رفناز</t>
  </si>
  <si>
    <t>AL BARAEM HYPERMARKET -DEIRA| AL DOURI ROASTERY LLC (BR)--AWEER| AL DOURI S/M &amp; ROASTERY (LLC)- ABUHAIL| AL DOURI S/M &amp; ROASTERY (LLC)- HAMRIYA| AL DOURI SUPERMARKET &amp; ROASTERY (LLC)| AL MANAMA H/M LLC-DUBAI BR.(705502)| AL MANAMA HYPERMARKET LLC (550733) KARAM| AL MANAMA HYPERMARKET LLC-BR (659475)| AL MANAMA HYPERMARKET LLC-BR. (673865)| AL MANAMA S/M LLC- DUBAI BR. (661165)| AL MAYA AL MUROOJ| AL MAYA BARSHA BR.| AL MAYA BURDUBAI - NR.MUSEUM| AL MAYA DUBAI MARINA| AL MAYA KARAMA| AL MAYA MANKOOL| AL MAYA SATWA-1| AL MAYA SPORTS CITY| AL MAYA DIP-2| AL MAYA DUBAI SILICON OASIS| AL MAYA HAMRIYA BRANCH| AL MAYA LALS 24HRS DEIRA-RIGGA| AL MAYA MAMZAR| AL MAYA MURAQQABAT DEIRA| AL RAWABI SUPER MARKET| ANSAR GALLERY LLC| K.M.HYPER MARKET LLC - HAMRIYA BURDUBAI| K.M.TRADING SHOPPING CENTRE| LEBANESE FRUIT CO - SH.ZAYED RD.| LIFCO SUPER MARKET - AL BARSHA| LIFCO SUPERMARKET- MIRDIF| MASS INTERNATIONAL LLC| NAMA SUPERMARKET-WEST ZONE S/M -3| ROSEBERRY SUPERMARKET LLC (EIG)| SHAKLAN MARKET 2 LLC| SHAKLAN MARKET 3 LLC| SHAKLAN MARKET LLC| MAIN BRANCH-SAFESTWAY| SHANKER TRADING-AL RAS| UNITED HYPER MARKET| WEST ZONE AL KHAIL| WEST ZONE AL QUSAIS| WEST ZONE BARSHA| WEST ZONE DISCOVERY GARDENS-1| WEST ZONE DISCOVERY GARDENS-2| WEST ZONE KARAMA| WEST ZONE KARAMA-2| WEST ZONE KARAMA-3| WEST ZONE MAIN  MIRDIFF| WEST ZONE DUBAI LAND| WEST ZONE FAIRVIEW BUSINESS BAY| WEST ZONE OAKWOOD RESIDENCY| WEST ZONE AL FAHIDI BURDUBAI| WEST ZONE DIYAFAH| WEST ZONE MUTEENA| WEST ZONE MAMZAR| WEST ZONE MURAQABAT| WEST ZONE SATWA| WEST ZONE SHEIKH ZAYED ROAD| NAMA SUPERMARKET-WEST ZONE S/M -2| WEST ZONE AL NADA| WEST ZONE AL NAHDA-3| WEST ZONE AL NAHDA-4</t>
  </si>
  <si>
    <t>rifnaz@alalali.com</t>
  </si>
  <si>
    <t>WAEL</t>
  </si>
  <si>
    <t>رزبم</t>
  </si>
  <si>
    <t>SALAH</t>
  </si>
  <si>
    <t>كارياكاران</t>
  </si>
  <si>
    <t>AL AIN</t>
  </si>
  <si>
    <t>AUH COOP SPAR NEIMA BR.| AUH COOP SPAR NEIMA BR. (ZAKHER MALL)| AUH COOP AL WAGAN| AUH COOP AL FALAJ PLAZA| AL FALAH PLAZA, AL AIN| AL SAFA COMMERCIAL FALAJ HAZZA| AL SAFA COMMERCIAL HILLI BRANCH| AL SAFA COMMERCIAL MAIN BRANCH| AL SAFA COMMERCIAL WAREHOUSE| AL AIN COOP ALIAH| AL AIN COOP AL BUTEEN MALL| AL AIN COOP AL FAQAA| AL AIN COOP AL HAYER| AL AIN COOP AL MAQAM| AL AIN COOP AL MASOODY| AL AIN COOP AL MUWAIJI| AL AIN COOP AL WAGAN| AL AIN COOP AL YAHAR| AL AIN COOP ALNAHIL| AL AIN COOP CENTRAL SUPERMARKET - MAIN BRANCH| AL AIN COOP FALAJ HAZZA'A| AL AIN COOP HILI KHALEEF| AL AIN COOP KHALIDIYA| AL AIN COOP KUWAITHAT| AL AIN COOP MANASIR| AL AIN COOP MARKHANIA| AL AIN COOP MEZYAD| AL AIN COOP SHOIBA| AL AIN COOP SALAMAT| AL AIN COOP SWEIHAT| AL AIN COOP TAWAM| AL AIN COOP TOWAYYA| AL AIN COOP ZAKHER| CARREFOUR - AL AIN| CARREFOUR - AL BAWADI BR. (AL AIN)| FIRST SAFEER CENTRE| GEANT - AL AIN| K .M. HYPER MARKET LLC - AL AIN BR.| LULU CENTRE - W/H| LULU CENTRE-AL AIN| LULU HYPERMARKET LLC - AL FOAH MALL| LULU HYPERMARKET LLC - AL KUWAITAT (2191| LULU HYPERMARKET LLC - BARARI MALL| LULU HYPERMARKET LLC - HILI| LULU HYPERMARKET LLC - SANAIYA ALAIN| SAFA EXPRESS SUPERMARKET BR#2 (TOWN SOUQ| SAFA EXPRESS SUPERMARKET LLC| SAFA HYPER - AL WAHA ALAIN| SAFEER MALL - ALAIN (MASOUDI)| SAFEER MARKETS - AL AIN</t>
  </si>
  <si>
    <t>Wael.s@alalali.com</t>
  </si>
  <si>
    <t>MY MOHAMAD</t>
  </si>
  <si>
    <t>محمد</t>
  </si>
  <si>
    <t>SHAFI</t>
  </si>
  <si>
    <t>شافي</t>
  </si>
  <si>
    <t>DHAFRA COOP BADA MUTHAWA| DHAFRA COOP BAINOONA BRANCH| DHAFRA COOP BIDA ZAYED-W/H| DHAFRA COOP DIFAA BRANCH| DHAFRA COOP GIATHY| DHAFRA COOP LIWA| DHAFRA COOP MADINA ZAYED| DHAFRA COOP MIRFA BRANCH| DHAFRA COOP SILA BRANCH| AL MADINA BANIYAS| AL MADINA MUSAFFAH| AL MADINA WAREHOUSE| AL MAKHMARI TRADING -AUH| AL MAYA BEDA ZAYED| AL MAYA EXTRA  AL  MAYA| ALBERT ABELA ETIHAD PLAZA| ALBERT ABELA KHALIDIYA BRANCH| B S T BANIYAS SPIKE HYPER MARKET LLC BR2| BANIYAS SPIKE SUPERMARKET| BANIYAS SPIKE TRADING COMPANY LLC| BIN AL JESRAIN CO-OP SOCIETY- (2210)| EMARATS MKT ABU DHABI| EMIRATES GENERAL MARKET - CENTRAL W/H| ETIHAD EXPRESS TRADING LLC| GEANT KHALIFA CITY| GEANT PARAGON| GEANT YAS MALL| KHOURY TRADERS| LULU CENTRE LLC - SALAM STREET AUH| LULU EXPRESS - Y TOWER| LULU EXPRESS AL RAHA MALL (2400)| LULU EXPRESS FRESH MARKET LLC (MUROOR)| LULU EXPRESS FRESH MARKET LLC-RUWAIS (21| LULU EXPRESS FRESH MARKET-ELECTRA (2140)| LULU EXPRESS FRESH MRKT - CITY CENTRE| LULU EXPRESS FRESH MRKT BR.3- HAMDAN| LULU EXPRESS SUPERMARKET-BR.-3-GHAYATI| LULU EXPRESS-MAZYAD MALL| LULU HYPER MARKET - MADINAT ZAYED| LULU HYPER MARKET LLC - CAPITAL MALL| LULU HYPERMARKET - AL WADHA MALL| LULU HYPERMARKET - KHALIDIYAH MALL| LULU HYPERMARKET - MUSHRIF MALL| LULU HYPERMARKET LLC- RUWAIS MALL BR. 10| MOHAMMED RASOOL KHOORY &amp; SONS| NATIONAL CATERING COMPANY LIMITED -WLL| S AL QUEBAISY FLOUR MILLS LLC| SELECT MARKET LLC| SHAHEEN AL NAHDA| SHAHEEN BANIYAS BRANCH| SHAHEEN BUTEEN BRANCH| SHAHEEN CORNICH BR.| SOUQ PLANET - AL GURM| WALL MART HYPER MARKET| YOUNUS FOODSTUFF TRADING STOR LLC</t>
  </si>
  <si>
    <t>mshafi@alalali.com</t>
  </si>
  <si>
    <t>AHMED SAID AHMED</t>
  </si>
  <si>
    <t>أحمد سعيد</t>
  </si>
  <si>
    <t>ELSHOBAKI</t>
  </si>
  <si>
    <t>الشوبكي</t>
  </si>
  <si>
    <t>AL AASIMA CO-OPERATIVE SOCIETY| AL FALAH PLAZA - AUH -(2100)| BANIYAS GRAND HYPERMARKET| CASH - AL HUDA GULF F/S TRADING CO - LLC| CITY STAR HYPERMARKET| DELMA CO-OP.SOCIETY| DORRAT AL SHALILAH HYPER MARKET| EASY WAY SUPERMARKET-SHAHAMA| EMKE SUPERMARKET - (2050)| EXCELLENCE SUPERMARKET| FALCON NATIONAL GENERAL TRADING LLC| FOODSTUFF CATERING HOUSE EST.| FRESH &amp; MORE AL FALAH STREET PASSPORT RD| FRESH &amp; MORE DALMA| FRESH &amp; MORE ELECTRA BR.| FRESH &amp; MORE ICAD CITY BR.| FRESH &amp; MORE M-10 SANAIYA| FRESH &amp; MORE M-40 SANAIYA| FRESH &amp; MORE ME-09 MUSSAFA (BR # 3 )| FRESH &amp; MORE ME10 SHABIYA| FRESH &amp; MORE ME11 SHABIYA| FRESH &amp; MORE ME12 SHABIYA| FRESH &amp; MORE SANAIYA BRANCH| FRESH &amp; MORE SHAKHBOUT CITY BR.| FRESH &amp; MORE TCA| FRESH &amp; MORE W/H| HYDE PARK SUPERMARKET| HYPER RAMEZ - ABUDHABI| INTERNATIONAL HYPERMARKET| ISTANBUL FOODSTUFF COMPANY| LEBANESE ROASTER - BRANCH| LIFCO SUPER MARKET| MILLENNIUM CATERING &amp; TRADING LLC BR#3| MILLENNIUM CATERING &amp; TRADING LLC BR#4| MILLENNIUM CATERING &amp; TRADING LLC-SALAM| MILLENNIUM EXPRESS SUPER MARKET LLC| MILLENNIUM GENERAL MARKET LLC -DELMA STR| MILLENNIUM SUPERMARKET- MUROOR ROAD| MOBASCH EXPRESS SUPER MARKET| SAFA EXPRESS S/M- BR.3 - SALAM STREET| SAFA EXPRESS SUPERMARKET LLC-AL RAHA| SAFA EXPRESS SUPERMARKET LLC-KHALIDIYA| SPINNEYS AL BANDAR BRANCH| SPINNEYS AL FALAH| SPINNEYS CENTRAL MARKET| SPINNEYS ETIHAD TOWERS 2| SPINNEYS KHALIDIYA BRANCH| SPINNEYS KHALIFA CITY/ FORSAN| SPINNEYS MANGROVE - AUH| SPINNEYS RIHAN HEIGHTS| SPINNEYS SAADIYAT BEACH CLUB| SPINNEYS SAS AL NAKHEEL VILLAGE AUH| SPINNEYS SUN &amp; SKY  REEM ISLAND| SQUARE SUPERMARKET LLC| VOLL SUPERMARKET LLC| ZENITH SUPER MARKET (BR.)| ZENITH SUPERMARKET - (BR2)</t>
  </si>
  <si>
    <r>
      <rPr>
        <u val="single"/>
        <sz val="10"/>
        <color indexed="11"/>
        <rFont val="Arial"/>
      </rPr>
      <t>ahmed@alalali.com</t>
    </r>
  </si>
  <si>
    <t>SHAFER</t>
  </si>
  <si>
    <t>شفير</t>
  </si>
  <si>
    <t>PANAMPRON</t>
  </si>
  <si>
    <t>بانامبرون</t>
  </si>
  <si>
    <t>CARREFOUR - BAN YAS ISLAND| CARREFOUR - SHAHAMA</t>
  </si>
  <si>
    <t>shafeer@alalali.com</t>
  </si>
  <si>
    <t>HASSAN GAMAL</t>
  </si>
  <si>
    <t>حسن جمال</t>
  </si>
  <si>
    <t>IBRAHIM</t>
  </si>
  <si>
    <t>ABDUL LATIF F/S STORES| ABU HAMAD TRADING| ABU YASER STORES - BR.| AL  WAHA SUPERMARKET| AL AIN CITY CENTER AL HILLI| AL AIN CITY CENTER AL YAHAR BR.| AL AIN CITY CENTER SAROJ| AL AIN CITY CENTER MUWAJI| AL AIN FLOWER MARKET LLC| AL AIN GIFT MARKET - AL AIN| AL AMAL TRADING CENTRE| AL MASHREQ S.M.| AL MUSTAQBAL SUPERMARKET LLC| AL SOURAH SUPER MARKET| CASH - ABDULKARIM MOHD TAHER AL HARMOUDI| CASH - DYNAMITE PASTA FAST FOOD| CASH - FIND ME CAFETERIA| CASH - GULFAR FOODSTUFF TRADING COMPANY| CASH - REGENCY TRADING EST| DUL HULAIFA GROCERY| FATHIMA HYPERMARKET LLC-ALAIN BR-2| GIFT CITY| GIFTS MARKETS| INTL GRAND MART AL MANAZEF - BR.-1| INTL GRAND MART AL MAQAM - MAIN| ISTANBUL FOODSTUFF TRADING-ALAIN| MANAR EL SHAM WEDDING SERVICES LLC| REFAH GIFTS MARKET| SHABAB AL AIN FOODSTUFF TRADING LLC| SOUQ PLANET AL AIN| UAE UNIVERSITY KUWAITAT| UAE UNIVERSITY M1| UAE UNIVERSITY M-2| UAE UNIVERSITY NEW CAMPUS| UAE UNIVERSITY TAWAM| UMMER GROCERY| WADI ALNOOR MODERN F/S &amp; FRUIT &amp; VEG TR| WAHAT AL AIN MARKETS</t>
  </si>
  <si>
    <t>hassan@alalali.com</t>
  </si>
  <si>
    <t>CELLINI LANARIA</t>
  </si>
  <si>
    <t>سيليني</t>
  </si>
  <si>
    <t>ESCUDERO</t>
  </si>
  <si>
    <t>ايسكوديرو</t>
  </si>
  <si>
    <t>CARREFOUR - DALMA MALL| LULU EXPRESS FRESH MARKET LLC- SHAWAMEKH| LULU HYPERMARKET BANIYAS</t>
  </si>
  <si>
    <t>cellini@alalali.com</t>
  </si>
  <si>
    <t>PRAVEEN VANNATHAN</t>
  </si>
  <si>
    <t>برافين</t>
  </si>
  <si>
    <t>VEETTIL</t>
  </si>
  <si>
    <t>فيتيل</t>
  </si>
  <si>
    <t>CARREFOUR - MARINA MALL| KHALIDIYA CO-OP SOC.</t>
  </si>
  <si>
    <t>praveen@alalali.com</t>
  </si>
  <si>
    <t>AHMED MOHAMED GOUDA</t>
  </si>
  <si>
    <t>احمد جودة</t>
  </si>
  <si>
    <t>ELSHAZLI</t>
  </si>
  <si>
    <t>الشاذلي</t>
  </si>
  <si>
    <t>RAK NAT MKT KHARAN BRANCH| RAK NAT MKT SOUTH ZAITH BR.| RAK NAT MKT ZAHRA / BUREIRAT BR.| RAK NAT MKT MASAFI| RAK NAT MKT AL JAZIRAH BRANCH| AL KHALEEJ JULAN BR.| AL KHALEEJ DIGDAGA  BR.| AL KHALEEJ WORLD DISCOUNT BR.| BOLLYWOOD HYPER MARKET| AL SAFEER MARKET (NAKHEEL)| AL SAFEER MARKET RAK| LULU HYPERMARKET - RAK</t>
  </si>
  <si>
    <r>
      <rPr>
        <u val="single"/>
        <sz val="10"/>
        <color indexed="11"/>
        <rFont val="Arial"/>
      </rPr>
      <t>peter@alalali.com</t>
    </r>
  </si>
  <si>
    <t>MERCHANDISER</t>
  </si>
  <si>
    <t>SAHAR</t>
  </si>
  <si>
    <t>ساهر</t>
  </si>
  <si>
    <t>CARREFOUR - R.A.K.- 2| SAFEER MARKET DAFAN - RAK| RAK COOP CENTRAL STORE| RAK COOP AL NAKHEEL| RAK COOP AL RAMS| RAK COOP AL ZAITH BRANCH| RAK COOP ZAITH SOUTH BRANCH| RAK COOP MAIN BRANCH| RAK COOP ADHEN BRANCH| RAK NAT MKT ZAITH BRANCH| RAK NAT MKT GHALILAD/SHAAM BRANCH| R.A.K. TRADING MALL</t>
  </si>
  <si>
    <t>MOHAMMAD</t>
  </si>
  <si>
    <t>RAFY</t>
  </si>
  <si>
    <t>رافي</t>
  </si>
  <si>
    <t>CARREFOUR - R.A.K.| EMARATS MKT RAS ALKHAIMAH</t>
  </si>
  <si>
    <t>ABDUL</t>
  </si>
  <si>
    <t>عبد</t>
  </si>
  <si>
    <t>RAHMAN</t>
  </si>
  <si>
    <t>الرحمن</t>
  </si>
  <si>
    <t>AL MANAMA FOODSTUFF ATLAS MALL ROLLA| AL MANAMA FOODSTUFF BRANCH # 3 FIRE STATION RA| AL MANAMA FOODSTUFF MUSHRIF BRANCH| AL MANAMA SUPERMARKET LLC (511591) N.P.| AL MANAMA HYPERMARKET LLC (3282) UAQ| AL MANAMA S/M LLC- DUBAI BR. (661165)| AL MANAMA FOODSTUFF GOLD CENTER| AL MANAMA SUPERMARKET LLC -BR. (25514)| GRAND MART LLC - AJMAN| KENZ HYPERMARKET| SOUQ AL MUBARAK HYPERMARKET LLC|NESTO HYPERMARKET LLC (SHJ)| NESTO HYPERMARKET LLC - BR.1 (MUWAILAH)| NEW NESTO CENTRE LLC - NPT| NESTO HYPER MARKET LLC| NESTO HYPER MARKET LLC - AL JURF| NESTO HYPER MARKET - AJD RASHIDIYA-2| NESTO MARKET LLC - RUMAILAH| NESTO S/M- CORNICHE AJMAN| AL WAFA GEN TR LLC CENTER| ANSAR MALL| RAMEZ MALL| RAMEZ HYPER| RAMEZ SHOPPING CENTER - AJMAN| K.M.TRADING SHOPPING CENTRE-SHJ BR.| K.M. HYPERMARKET LLC SHJ BR.| EMARATS MKT AJMAN</t>
  </si>
  <si>
    <t>MOHAMAD</t>
  </si>
  <si>
    <t>ASSAF</t>
  </si>
  <si>
    <t>عساف</t>
  </si>
  <si>
    <t>AJMAN, SHARJAH</t>
  </si>
  <si>
    <t>SAFEER HYPERMARKET - AJMAN| AL SAFEER MARKET - AL JURF| SAFEER MUSHIRIF AJMAN| AL SAFEER MARKET BR.-3 - MOHILA| AL SAFEER MARKET QASBA| AL SAFEER MARKET BR.-2 - KING FAISAL| SAFEER MARKET, ROLLA| AL SAFEER MARKET DHAID| MACRO EMIRATES| DISCOUNT CENTRE AL KHAN| AUH COOP MAIN BRANCH| AUH COOP QASIMIYAH BR.| AUH COOP KING FAISAL BR.| AUH COOP JAMAL ABDE EL NASSER BR.| AUH COOP AL NAHDHA BR.| AUH COOP SPAR SUPERMARKET - AL JURF| AL HOOT CENTER-AL ZAHRA| AL HOOT AJMAN| AL HOOT GENERAL TRADING(BR)-MUSHREEF| AL HOOT FOODSTUFF TRADING - NOIMIA| ANBAR AL MADINA HYPERMARKET| AL SUEZ SUPER MARKET| AL SUEZ SUPER MARKET NO.-2</t>
  </si>
  <si>
    <t>JABIR SAIDALAVI</t>
  </si>
  <si>
    <t>جابر</t>
  </si>
  <si>
    <t>OOTTUKUZHIYIL</t>
  </si>
  <si>
    <t>اووتوكوزيل</t>
  </si>
  <si>
    <t>FUJAIRAH, SHARJAH</t>
  </si>
  <si>
    <t>LULU HYPER MARKET - DIBBA| KHALEEJ MARKET| EMIRATES GALLERY - DIBBA| AL MADINA SUPER MARKET| SAFEER MARKET DIBBA| PALM DISCOUNT CENTER| SAJIDA MAIN BRANCH KHORFAKKAN| SAJIDA QIDFA BR.| SAJIDA FUJAIRAH BR.| SAJIDA DIBBA BR.| SHJ COOP KALBA| SHJ COOP DIBBA-AL HOSN</t>
  </si>
  <si>
    <t>MOHAMMAD SAMI YOUSER</t>
  </si>
  <si>
    <t>محمد سامي</t>
  </si>
  <si>
    <t>OMAR</t>
  </si>
  <si>
    <t>عمر</t>
  </si>
  <si>
    <t>CARREFOUR - FUJAIRAH| CARREFOUR - FUJAIRAH - 2 (CITY CENTER)| GEANT FUJAIRAH MALL</t>
  </si>
  <si>
    <t>ACE</t>
  </si>
  <si>
    <t>ايس</t>
  </si>
  <si>
    <t>BAUTISTA</t>
  </si>
  <si>
    <t>باوتيستا</t>
  </si>
  <si>
    <t>SHARJAH</t>
  </si>
  <si>
    <t>SHJ COOP HALWAN| SHJ COOP AL SHARQ BR.| SHJ COOP AL WAHHA BR.| SPINNEYS KING FAISAL| SPINNEYS SAHARA CENTRE</t>
  </si>
  <si>
    <t>MACKLIN JOEL</t>
  </si>
  <si>
    <t>ماكلين</t>
  </si>
  <si>
    <t>VAZ</t>
  </si>
  <si>
    <t>فاز</t>
  </si>
  <si>
    <t>SHJ COOP AL KHAN| SHJ COOP AL DHAID| LULU CENTER - UAQ| LULU HYPERMARKET - SHJ| SHJ COOP FAYHA</t>
  </si>
  <si>
    <t>SYED SAQIB</t>
  </si>
  <si>
    <t>سيد شكيب</t>
  </si>
  <si>
    <t>ALI</t>
  </si>
  <si>
    <t>علي</t>
  </si>
  <si>
    <t>SHJ COOP RIQQA STORE| SHJ COOP HAMRIYA| SHJ COOP ABU SHAGARA| LULU HYPERMARKET - MAYSALOON BR.</t>
  </si>
  <si>
    <t>SANGETH</t>
  </si>
  <si>
    <t>سانجيث</t>
  </si>
  <si>
    <t>SHJ COOP AL GHARAIN| LULU HYPERMARKET - AJMAN| LULU CENTER - UAQ| SHJ COOP MILEHA| SHJ COOP MADAM| SHJ COOP THAMEED</t>
  </si>
  <si>
    <t>ZAHER MAHMOUD</t>
  </si>
  <si>
    <t>زاهر</t>
  </si>
  <si>
    <t>MURAD</t>
  </si>
  <si>
    <t>مراد</t>
  </si>
  <si>
    <t>SHJ COOP SWEIHAT| SHJ COOP NAKHILATH| SHJ COOP AL RAHMANIA| SHJ COOP SHJ UNIVERSITY/ MEN| SHJ COOP AMERICAN UNIV. SHJ</t>
  </si>
  <si>
    <t>AMAR</t>
  </si>
  <si>
    <t>عمار</t>
  </si>
  <si>
    <t>BAHADUR</t>
  </si>
  <si>
    <t>بادور</t>
  </si>
  <si>
    <t>GEANT LE MARCHE| GEANT IBN BATUTA| GEANT EASY REMRAAM BR.| GEANT EASY JLT| GEANT JUMEIRAH PARK PAVILLON| GEANT DISCOVERY GARDEN EASY| GEANT TECOM-EMIRATES HILLS| ASWAAQ AL BARSHA SOUTH| LULU HYPERMARKET - KARAMA (DXB)| SPINNEYS TOWN CENTRE MEADOWS| SPINNEYS WAITROSE -- MARINA MALL DUBAI| SPINNEYS MARINA| SPINNEYS GOLDEN MILE-1 PALM JUMEIRAH</t>
  </si>
  <si>
    <t>BALA</t>
  </si>
  <si>
    <t>بالا</t>
  </si>
  <si>
    <t>SUBRAMANYAM</t>
  </si>
  <si>
    <t>سوبرامانيام</t>
  </si>
  <si>
    <t>UNION COOP AWEER BRANCH| EMIRATES COOP AL TWAR 3| EMIRATES COOP AL MIZHAR 2| EMIRATES COOP HATTA BRANCH</t>
  </si>
  <si>
    <t>HASSAN MIAH ABDUL KADIR</t>
  </si>
  <si>
    <t>حسن</t>
  </si>
  <si>
    <t>JILANI</t>
  </si>
  <si>
    <t>جيلاني</t>
  </si>
  <si>
    <t>UNION COOP JUMEIRAH BRANCH| UNION COOP AL WASL BRANCH</t>
  </si>
  <si>
    <t>JHELMAR IMPERIA</t>
  </si>
  <si>
    <t>جلمار</t>
  </si>
  <si>
    <t>OLEGARIO</t>
  </si>
  <si>
    <t>اوليجاريو</t>
  </si>
  <si>
    <t>AJM COOP AL JURF BR.| AJM COOP NOAIMIYA BR.| AJM COOP AL RUMAILA BR.</t>
  </si>
  <si>
    <t>LEO</t>
  </si>
  <si>
    <t>ليو</t>
  </si>
  <si>
    <t>AL AZIZIA PANDA UNITED| UNION COOP RASHIDIYA BRANCH| EMIRATES COOP JAFILYA BRANCH</t>
  </si>
  <si>
    <t>MOHAMED HAMDY TAWFIK</t>
  </si>
  <si>
    <t>محمد توفيق</t>
  </si>
  <si>
    <t>ABOUZEID</t>
  </si>
  <si>
    <t>ابوزيد</t>
  </si>
  <si>
    <t>AUH COOP AL NAHDHA BR.| AUH COOP JAMAL ABDE EL NASSER BR.| AUH COOP KING FAISAL BR.| AUH COOP MAIN BRANCH| AUH COOP QASIMIYAH BR.| AUH COOP SPAR SUPERMARKET - AL JURF| AL HOOT FOODSTUFF TRADING - NOIMIA| AL HOOT GENERAL TRADING(BR)-MUSHREEF| AL HOOT CENTER-AL ZAHRA| AL HOOT GEN TRDG W/H| AL HOOT AJMAN| AL SAFEER MARKET - AL JURF| AL SAFEER MARKET BR.-2 - KING FAISAL| AL SAFEER MARKET BR.-3 - MOHILA| AL SAFEER MARKET DHAID| AL SAFEER MARKET QASBA| AL SUEZ SUPER MARKET| AL SUEZ SUPER MARKET NO.-2| ANBAR AL MADINA HYPERMARKET| CASH - GREEN MART GENERAL TADING LLC| DISCOUNT CENTRE AL KHAN| MACRO EMIRATES| SAFEER HYPERMARKET - AJMAN| SAFEER MARKET, ROLLA| SAFEER MUSHIRIF AJMAN</t>
  </si>
  <si>
    <t>EDSAN CABABAHAY</t>
  </si>
  <si>
    <t>ادسان</t>
  </si>
  <si>
    <t>SANCHEZ</t>
  </si>
  <si>
    <t>سانشيز</t>
  </si>
  <si>
    <t>LULU HYPERMARKET  - ARABIAN CENTER| LULU SUPERMARKET/KARAMA| LULU EXPRESS SUPERMARKET - AL QUOZ| LULU EXPRESS SUPERMARKET - INT'NAL CITY| GEANT DRAGON MART 2| ASWAAQ UMM SUQEIM| ASWAAQ AL SUFOUH SUPERMARKET| ASWAAQ AL BADAA| ASWAAQ AL MURAQABAT, AL RIGGA ROAD| ASWAAQ AL WARQA STORE| SPINNEYS AL THANIA  DUBAI| SPINNEYS UMM SUQUEIM| SPINNEYS AL GHURAIR| SPINNEYS TRADE CENTER ROAD</t>
  </si>
  <si>
    <t>SHELF FILLER</t>
  </si>
  <si>
    <t>PHIL CRIS SEVILLE</t>
  </si>
  <si>
    <t>فيل كريس</t>
  </si>
  <si>
    <t>LAMBUJON</t>
  </si>
  <si>
    <t>لامبوجون</t>
  </si>
  <si>
    <t>UNION COOP BARSHA BRANCH| UNION COOP MANKHOOL BRANCH| UNION COOP SATWA BRANCH| EMIRATES COOP SAFOUH</t>
  </si>
  <si>
    <t>MAHAROOF</t>
  </si>
  <si>
    <t>معروف</t>
  </si>
  <si>
    <t>MADAMBILLATH</t>
  </si>
  <si>
    <t>مادامبيلات</t>
  </si>
  <si>
    <t>LULU HYPERMARKET - BARSHA| LULU HYPER MARKET - DXB| LULU CENTER L.L.C. - MUHAISNAH| ASWAAQ AL MIZHAR| ASWAAQ NADD AL HAMAR| ASWAAQ MIRDIF| GEANT GHOROOB BR. GATE#5| SPINNEYS AL WARQA| SPINNEYS MIRDIFF| SPINNEYS BIN SOUGAT| SPINNEYS WAITROSE -- DUBAI MALL| ASWAAQ AL BARSHA MANAZEL| ASWAAQ PANORAMA - GREENS| SPINNEYS SILICON OASIS</t>
  </si>
  <si>
    <t>NARDITO JR PIA</t>
  </si>
  <si>
    <t>نارديتو</t>
  </si>
  <si>
    <t>VILLETE</t>
  </si>
  <si>
    <t>فيليت</t>
  </si>
  <si>
    <t>CARREFOUR - AL GURAIR CENTER| CARREFOUR - BURJUMAN CENTER| CARREFOUR - DEIRA</t>
  </si>
  <si>
    <t>YASER</t>
  </si>
  <si>
    <t>ياسر</t>
  </si>
  <si>
    <t>NADAF</t>
  </si>
  <si>
    <t>نداف</t>
  </si>
  <si>
    <t>UNION COOP TOWAR BRANCH| UNION COOP UMM SUQEIM-2| EMIRATES COOP GARHOUD</t>
  </si>
  <si>
    <t>JESUS SULA</t>
  </si>
  <si>
    <t>جيسوس</t>
  </si>
  <si>
    <t>FLORES</t>
  </si>
  <si>
    <t>فلوريس</t>
  </si>
  <si>
    <t>CARREFOUR - SHARJAH</t>
  </si>
  <si>
    <t>HASHIM</t>
  </si>
  <si>
    <t>هاشم</t>
  </si>
  <si>
    <t>AUH COOP SPAR SHAMKHA| AUH COOP SPAR KHALIFA CITY| AUH COOP MURROR BR.| AUH COOP HAMDAN BR.\</t>
  </si>
  <si>
    <r>
      <rPr>
        <u val="single"/>
        <sz val="10"/>
        <color indexed="11"/>
        <rFont val="Arial"/>
      </rPr>
      <t>shareef@alalali.com</t>
    </r>
  </si>
  <si>
    <t>BINEESH KUMAR KRISHNAN</t>
  </si>
  <si>
    <t>بينيش</t>
  </si>
  <si>
    <t>KUTTY</t>
  </si>
  <si>
    <t>كوتي</t>
  </si>
  <si>
    <t>DHAFRA COOP MIRFA BRANCH | DHAFRA COOP GIATHY| DHAFRA COOP BADA MUTHAWA| DHAFRA COOP SILA BRANCH| LULU HYPERMARKET LLC- RUWAIS MALL BR. 11| LULU EXPRESS FRESH MARKET LLC-RUWAIS (22| LULU EXPRESS SUPERMARKET-BR.-3-GHAYATI| LULU HYPER MARKET - MADINAT ZAYED| BIN AL JESRAIN CO-OP SOCIETY- (2210)| ALBERT ABELA KHALIDIYA BRANCH| SHAHEEN BANIYAS BRANCH| SHAHEEN AL NAHDA| AL MADINA BANIYAS| AL MADINA MUSAFFAH| AL MADINA WAREHOUSE| GEANT PARAGON| B S T BANIYAS SPIKE HYPER MARKET LLC BR2| SELECT MARKET LLC</t>
  </si>
  <si>
    <t>QAISAR</t>
  </si>
  <si>
    <t>قيصر</t>
  </si>
  <si>
    <t>ABBAS</t>
  </si>
  <si>
    <t>عباس</t>
  </si>
  <si>
    <t>SHAHEEN BUTEEN BRANCH| LULU HYPERMARKET - MUSHRIF MALL| LULU EXPRESS FRESH MARKET LLC (MUROOR)| LULU EXPRESS-MAZYAD MALL| LULU EXPRESS AL RAHA MALL (2400)| LULU EXPRESS FRESH MRKT BR.3- HAMDAN| BANIYAS SPIKE SUPERMARKET</t>
  </si>
  <si>
    <r>
      <rPr>
        <u val="single"/>
        <sz val="12"/>
        <color indexed="11"/>
        <rFont val="Helvetica"/>
      </rPr>
      <t>shareef@alalali.com</t>
    </r>
  </si>
  <si>
    <t>MD RUMAN</t>
  </si>
  <si>
    <t>ام دي رومان</t>
  </si>
  <si>
    <t>SHARKAR</t>
  </si>
  <si>
    <t>شاركار</t>
  </si>
  <si>
    <t>DHAFRA COOP BIDA ZAYED-W/H| DHAFRA COOP LIWA| DHAFRA COOP BAINOONA BRANCH| DHAFRA COOP DIFAA BRANCH| AL MAYA BEDA ZAYED| AL MAYA EXTRA  AL  MAYA| LULU HYPER MARKET LLC - CAPITAL MALL| WALL MART HYPER MARKET| GEANT PARAGON| GEANT KHALIFA CITY| ALBERT ABELA ETIHAD PLAZA</t>
  </si>
  <si>
    <t>SALU MON</t>
  </si>
  <si>
    <t>سالومون</t>
  </si>
  <si>
    <t>CHERIYANDY</t>
  </si>
  <si>
    <t>شيرياندي</t>
  </si>
  <si>
    <t>KHALIL AWAISI KAFIL</t>
  </si>
  <si>
    <t>خليل</t>
  </si>
  <si>
    <t>BANIYAS COOP AL MAFRAQ MALL| BANIYAS COOP BANIYAS BRANCH| CARREFOUR - AL SAQR HYPER MARKET LLC</t>
  </si>
  <si>
    <t>MUTALUB</t>
  </si>
  <si>
    <t>المطلب</t>
  </si>
  <si>
    <t>AL MِِANAMA</t>
  </si>
  <si>
    <t>LULU HYPERMARKET HIDD| LULU HYPERMARKET MANAMA| LULU HYPERMARKET MANAMA/ BUGHAZAL| LULU HYPERMARKET RIFA| LULU RAMALI MAAL| GEANT EASY|GEANT ENMA MAAL| GEANT SEEF MAAL| GULF MART ISA TOWN|GULF MART MANAMA| GULF MART MANAMA CENTRE| GULF MART MUHARRAQ| MEGAMART HAMAD TOWN| ASWAQ AL HELLI  AL-DAIH| ASWAQ AL HELLI AALI| ASWAQ AL HELLI TUBLI</t>
  </si>
  <si>
    <r>
      <rPr>
        <u val="single"/>
        <sz val="10"/>
        <color indexed="11"/>
        <rFont val="Arial"/>
      </rPr>
      <t>mutlaub@almeer.com.bh</t>
    </r>
  </si>
  <si>
    <t>ANAS</t>
  </si>
  <si>
    <t>انس</t>
  </si>
  <si>
    <t>KHATEEB</t>
  </si>
  <si>
    <t>الخطيب</t>
  </si>
  <si>
    <t>MEGAMART JUFFAIR| MEGAMART MANAMA CENTRE| MEGAMART SALMANIA</t>
  </si>
  <si>
    <r>
      <rPr>
        <u val="single"/>
        <sz val="10"/>
        <color indexed="11"/>
        <rFont val="Arial"/>
      </rPr>
      <t>anaskhateeb91@gmail.com</t>
    </r>
  </si>
  <si>
    <t>HUSHAM</t>
  </si>
  <si>
    <t>هشام</t>
  </si>
  <si>
    <t>MALLICK</t>
  </si>
  <si>
    <t>ماليك</t>
  </si>
  <si>
    <t>AL MUHARAQ</t>
  </si>
  <si>
    <t>RAMEZ - RIFFA| RAMEZ - ISA TOWN| RAMEZ - MANAMA| SULTAN CENTER ZAYED TOWN|SULTAN CENTER REEF MAAL| LEBANON TRADE CENTER| PUBLIC SECUITY MANAMA|PUBLIC SECUITY SAFRA| AL OSRA AMWAJ| AL OSRA DURAT UL BAHRAIN| AL OSRA MANAMA| AL OSRA NAKHEEL CENTRE|AL OSRA SAAR| MIDWAY S/M ARAD|MIDWAY S/M HAMALA| MIDWAY S/M MANAMA| MIDWAY S/M SAAR| MIDWAY S/M ZALLAQ| RUYAN DEPARTMENT STORE BUDAYA| RUYAN DEPARTMENT STORE BUDIYA|RUYAN DEPARTMENT STORE SALMABAD|RUYAN DEPARTMENT STORE SANAD| HASAN MOHMOOD| MASTER POINT| WESTERN RIGEON MARKET| AL ZAAD MARKET BUHAIR|DAIRATY MARKET| AL SATTER MARKET BANIJAMRAH| AL SATTER MARKET DAMISTAN| JAWAD S/M BARBAR| JAWAD S/M NUWAIDRAT| HI MART| NESTO MARKET AL QUDABIAH| NESTO MARKET HOORA| NESTO MARKET SALMABAD|NESTO MARKET SALMANIA| ASWAQ AL AWAFI</t>
  </si>
  <si>
    <r>
      <rPr>
        <u val="single"/>
        <sz val="10"/>
        <color indexed="11"/>
        <rFont val="Arial"/>
      </rPr>
      <t>Mohd_hushammallick@yahoo.com</t>
    </r>
  </si>
  <si>
    <t>GERALD BANTULA</t>
  </si>
  <si>
    <t>جيرالد</t>
  </si>
  <si>
    <t>CALISEN</t>
  </si>
  <si>
    <t>كاليسن</t>
  </si>
  <si>
    <t>DOHA</t>
  </si>
  <si>
    <t>gcalisen@alalali.com</t>
  </si>
  <si>
    <t>MERCHANDISER SUPERVISOR</t>
  </si>
  <si>
    <t>JITHIN SIVADAS</t>
  </si>
  <si>
    <t>جيتين</t>
  </si>
  <si>
    <t>SHYAM</t>
  </si>
  <si>
    <t>شيام</t>
  </si>
  <si>
    <r>
      <rPr>
        <u val="single"/>
        <sz val="10"/>
        <color indexed="11"/>
        <rFont val="Arial"/>
      </rPr>
      <t>shyam@alalali.com</t>
    </r>
  </si>
  <si>
    <t>SALES SUPERVISOR</t>
  </si>
  <si>
    <t>RAVI</t>
  </si>
  <si>
    <t>VELAPPAN</t>
  </si>
  <si>
    <t>فيلابان</t>
  </si>
  <si>
    <r>
      <rPr>
        <u val="single"/>
        <sz val="10"/>
        <color indexed="11"/>
        <rFont val="Arial"/>
      </rPr>
      <t>ravi@alalali.com</t>
    </r>
  </si>
  <si>
    <t>MOHAMMED</t>
  </si>
  <si>
    <t>FAIZAR</t>
  </si>
  <si>
    <t>فايزر</t>
  </si>
  <si>
    <r>
      <rPr>
        <u val="single"/>
        <sz val="10"/>
        <color indexed="11"/>
        <rFont val="Arial"/>
      </rPr>
      <t>faizarsf@alalali.com</t>
    </r>
  </si>
  <si>
    <t>SALEH MOHAMMED HUSSIN</t>
  </si>
  <si>
    <t>صالح</t>
  </si>
  <si>
    <t>ALKAYED</t>
  </si>
  <si>
    <t>الكايد</t>
  </si>
  <si>
    <t>DENNIS FANCUBIT</t>
  </si>
  <si>
    <t>دينيس</t>
  </si>
  <si>
    <t>FAMARAN</t>
  </si>
  <si>
    <t>فارماران</t>
  </si>
  <si>
    <t>MOHAMMAD NASIRULISLAM</t>
  </si>
  <si>
    <t>MOHAMMAD EMAN</t>
  </si>
  <si>
    <t>محمد ايمان</t>
  </si>
  <si>
    <t>OTHMAN HUSSEIN ABDEL HAMID</t>
  </si>
  <si>
    <t>عثمان</t>
  </si>
  <si>
    <t>ABDEL MEGUID</t>
  </si>
  <si>
    <t>عبد المجيد</t>
  </si>
  <si>
    <t>FRANCO</t>
  </si>
  <si>
    <t>فرانكو</t>
  </si>
  <si>
    <t>FRANCIS</t>
  </si>
  <si>
    <t>فرانسيس</t>
  </si>
  <si>
    <t>Al Meera Bin Omran| Al Meera Gulf Mall| AL MEERA JERYAN</t>
  </si>
  <si>
    <t>ELIE RONAO</t>
  </si>
  <si>
    <t>ايلي</t>
  </si>
  <si>
    <t>CASABUENA</t>
  </si>
  <si>
    <t>كازابيونا</t>
  </si>
  <si>
    <t>Carrefour City Center| Carrefour Lagoona| SPINNEYS ( MEDINA CENTRAL ) PEARL QATAR</t>
  </si>
  <si>
    <t>GERWIN BANTULA</t>
  </si>
  <si>
    <t>جيروين</t>
  </si>
  <si>
    <t>ANSAR GALLERY CENTRE | SAFARI MALL</t>
  </si>
  <si>
    <t>JESTONI POTENCIA</t>
  </si>
  <si>
    <t>جيستوني</t>
  </si>
  <si>
    <t>TORRE</t>
  </si>
  <si>
    <t>تور</t>
  </si>
  <si>
    <t>FOOD WORLD  MAMOURA| QUALITY HYPERMARKET| SAFARI HYPERMARKET| Carrefour Villagio</t>
  </si>
  <si>
    <t>FROILAN LICUDAN</t>
  </si>
  <si>
    <t>فلوران</t>
  </si>
  <si>
    <t>CASTRO</t>
  </si>
  <si>
    <t>كاسترو</t>
  </si>
  <si>
    <t>MAIDER| MURRAH (Family Shopping Complex)| MASSKAR HYPERMARKET</t>
  </si>
  <si>
    <t>MOHAMED</t>
  </si>
  <si>
    <t>ABDELFATTAH</t>
  </si>
  <si>
    <t>عبدالفتاح</t>
  </si>
  <si>
    <t>AL MEERA QUTAIFEYA| AL MEERA WAKRA - (NEW)| RAMEZ  SALWA| RAMEZ BARWA</t>
  </si>
  <si>
    <t>ASHOK</t>
  </si>
  <si>
    <t>اشوك</t>
  </si>
  <si>
    <t>RANA</t>
  </si>
  <si>
    <t>رانا</t>
  </si>
  <si>
    <t>AL MEERA GIANT STORES 2(AL MEERA - AL NASER)|AL-NASER| FOOD PALACE #1| GRAND SHOPPING CENTRE A/H| PARK N SHOP HYPERMARKETS</t>
  </si>
  <si>
    <t>ROLANDO GERBACIO</t>
  </si>
  <si>
    <t>رولاند</t>
  </si>
  <si>
    <t>AGBAYANI</t>
  </si>
  <si>
    <t>اغباياني</t>
  </si>
  <si>
    <t>ALDEN VALDEVARONA</t>
  </si>
  <si>
    <t>الدن</t>
  </si>
  <si>
    <t>ORIL</t>
  </si>
  <si>
    <t>اوريل</t>
  </si>
  <si>
    <t>MERELLE KITZ DELA CRUZ</t>
  </si>
  <si>
    <t>ميريل</t>
  </si>
  <si>
    <t>CAYABAN</t>
  </si>
  <si>
    <t>كايابان</t>
  </si>
  <si>
    <t>Lulu Doha| LULU HYPERMARKET - DOHA| AL MEERA GIANT STORES 3(AL MEERA A/P)| Al Meera Sana| SPINNEYS- MALL| AL SAFEER CENTRE</t>
  </si>
  <si>
    <t>RUPERTO</t>
  </si>
  <si>
    <t>روبرتو</t>
  </si>
  <si>
    <t>VALLEINTE JR.</t>
  </si>
  <si>
    <t>فالاينت</t>
  </si>
  <si>
    <t>AL MEERA KHALIFA AZGHAWA| AL MEERA RAWDAT ELKADEEM| Al Meera Gharafa Al Rayyan| AL MEERA RAYYAN MURRAH CO-OP</t>
  </si>
  <si>
    <t>MOHAMAD SADATH</t>
  </si>
  <si>
    <t>محمدسادات</t>
  </si>
  <si>
    <t>SAMUN</t>
  </si>
  <si>
    <t>سامون</t>
  </si>
  <si>
    <t>Lulu Al Khor| AL MEERA BARWA MESAIMEER| AL MEERA DAKHIRA AL ZALHIRA| RAMEZ  MAMOURA</t>
  </si>
  <si>
    <t>FRANCISCO GARCIA</t>
  </si>
  <si>
    <t>CASTILLANO</t>
  </si>
  <si>
    <t>كاستيلانو</t>
  </si>
  <si>
    <t>ELSAYED MOHAMED</t>
  </si>
  <si>
    <t>السيد محمد</t>
  </si>
  <si>
    <t>ELAWADI MOHAMED</t>
  </si>
  <si>
    <t>الوادي محمد</t>
  </si>
  <si>
    <t>Al Meera Abu Nakla| Al Meera Thumama| Al Meera Shahaniya| AL MEERA GIANT STORES  ( AL SAILIYA BRANCH)</t>
  </si>
  <si>
    <t>KIYASDEEN</t>
  </si>
  <si>
    <t>كياسدين</t>
  </si>
  <si>
    <t>ABDULLATHEEF</t>
  </si>
  <si>
    <t>عبد اللطيف</t>
  </si>
  <si>
    <t>MOHAMED SHAKEEL</t>
  </si>
  <si>
    <t>محمد شاكيل</t>
  </si>
  <si>
    <t>MUKHAR</t>
  </si>
  <si>
    <t>موكار</t>
  </si>
  <si>
    <t>Carrefour Dar Al Salam| Lulu Gharrafa| FOOD PALACE #2</t>
  </si>
  <si>
    <t>FRANKLIN TYBACO</t>
  </si>
  <si>
    <t>فرانكلين</t>
  </si>
  <si>
    <t>POSTRANO</t>
  </si>
  <si>
    <t>بوسترانو</t>
  </si>
  <si>
    <t>Carrefour Ezdan Mall| Carrefour Landmark</t>
  </si>
  <si>
    <t>MANAS</t>
  </si>
  <si>
    <t>ماناس</t>
  </si>
  <si>
    <t>ABOOBAKKAR</t>
  </si>
  <si>
    <t>ابوبكر</t>
  </si>
  <si>
    <t>GRAND HYPERMARKET| ARWA SHOPPING CENTRE| AZIZIA FAMILY SHOPPING- COMPLEX| NEW QUALITY HYPERMARKET (BIN MAHAMOUD)| QUALITY MALL (HILAL)| SAFARI SHOPPING COMPLEX (Umm Salal)</t>
  </si>
  <si>
    <t>RASHID</t>
  </si>
  <si>
    <t>رشيد</t>
  </si>
  <si>
    <t>AL RAWABI FOOD STUFF #1| RAYYAN| MARS SHOPPING CENTRE| SAUDIA SUPERMARKET</t>
  </si>
  <si>
    <t>MD SARIF</t>
  </si>
  <si>
    <t>ساريف</t>
  </si>
  <si>
    <t>RAIN</t>
  </si>
  <si>
    <t>راين</t>
  </si>
  <si>
    <t>QATAR SHOPPING COMPLEX #2 - MAIZER| LOGIC MALL MAIZER BRANCH| QATAR BIG MART</t>
  </si>
  <si>
    <t>MOHAMED NAZIR</t>
  </si>
  <si>
    <t>محمد نزار</t>
  </si>
  <si>
    <t>FALEEL</t>
  </si>
  <si>
    <t>فاليل</t>
  </si>
  <si>
    <t>Al Meera Azizia, AL MEERA GIANT STORES 1 (GEANT - HAYATT PLAZA)</t>
  </si>
  <si>
    <t>MOHAMED RUZNY</t>
  </si>
  <si>
    <t>محمد روزني</t>
  </si>
  <si>
    <t>NAWAS</t>
  </si>
  <si>
    <t>نواس</t>
  </si>
  <si>
    <t>AL MEERA NEW DOHA CONSUMERS ( HAZAM MARKIYA )</t>
  </si>
  <si>
    <t>NASSER LAWI</t>
  </si>
  <si>
    <t>ناصر</t>
  </si>
  <si>
    <t>ALAUYA</t>
  </si>
  <si>
    <t>علاويا</t>
  </si>
  <si>
    <t>AL MEERA NEW DOHA CO-OPERATIVE ONEZA 2| AL MEERA MUNTAZAH COOP. SOCIETY- MAIN ( MANSOURA)| AL MEERA MUNTHAZA CO-OP - HILAL| AL MEERA MUNTHAZA CO-OP - OLD (RAWDAT AL KHAIL)| MAMOURA COMPLEX (HYPER MARKET)</t>
  </si>
  <si>
    <t>ABEDNEGO</t>
  </si>
  <si>
    <t>ابددنجو</t>
  </si>
  <si>
    <t>GALAM</t>
  </si>
  <si>
    <t>غلام</t>
  </si>
  <si>
    <t>Al Meera Airport| AL MEERA MUNTHAZA CO-OP -  ABU HAMUR BR (MAMOURA)| REGENCY HYPERMARKETS</t>
  </si>
  <si>
    <t>JALAL</t>
  </si>
  <si>
    <t>جلال</t>
  </si>
  <si>
    <t>ABDULHAMEED</t>
  </si>
  <si>
    <t>AL KUWAIT</t>
  </si>
  <si>
    <t>gellgel@hotmail.com</t>
  </si>
  <si>
    <t>صلاح</t>
  </si>
  <si>
    <t>ABDULLAH AK MUBARAK CO-OP</t>
  </si>
  <si>
    <t>m.salah@alalali.com</t>
  </si>
  <si>
    <t>HELAL</t>
  </si>
  <si>
    <t>هلال</t>
  </si>
  <si>
    <t>JAHRA CO-OP SOCIETY| NASEEM CO-OP SOCIETY| SAAD AL ABDULLAH CO-OP| SABAH AL NASSER CO-OP SOCIETY| SULAIBIKHAT &amp; DOHA COOP| CARREFOUR- AVENUE</t>
  </si>
  <si>
    <t>a.helal@alalali.com</t>
  </si>
  <si>
    <t>FATHI</t>
  </si>
  <si>
    <t>فتحي</t>
  </si>
  <si>
    <t>SULTAN CENTER| A.AL SALAM &amp; MANSOURIA CO-OP</t>
  </si>
  <si>
    <t>ali.sakr@alalali.com</t>
  </si>
  <si>
    <t>KHALED</t>
  </si>
  <si>
    <t>MOUNIR</t>
  </si>
  <si>
    <t>AL ZAHRAA COOP SOCIETY| ESHBELIA CO-OP SOCIETY| KHALDIA CO-OP SOCIETY| MUBAREK AL KEBEAR| POLICE CONSUMER CO-OP| RUMAITHIYA CO-OP SOCIETY| SHAAB &amp; MIDAN HAWALLI CO-OP| SURRAH CO-OP SOCIETY| YARMOUK CO-OP SOCIETY| AGRICULTURAL FOOD PRODUCTS CO.</t>
  </si>
  <si>
    <t>khaled@alalali.com</t>
  </si>
  <si>
    <t>RAMADAN</t>
  </si>
  <si>
    <t>رمضان</t>
  </si>
  <si>
    <t>AL-SHAMIA &amp; SHUWAIKH CO-OP| DASMAH &amp; BNEID AL-GAR CO-OP| FAIHA CO-OP SOCIETY| FARWANIYA CO-OP SOCIETY| JABRIYA CO-OP SOCIETY| KEIFAN CO-OP SOCIETY| QORTOBA CO-OP SOCIETY| RAWDAH &amp; HAWALLI CO-OP SOCIETY RAWDAH MAIN| SALMIYA CO-OP SOCIETY| SALWA CO-OP SOCIETY| CITY CENTER FOR GEN. TRDG.CO| SHARQ CO-OP SOCIETY</t>
  </si>
  <si>
    <t>mohd.ramadan@alalali.com</t>
  </si>
  <si>
    <t>HESHAM</t>
  </si>
  <si>
    <t>GEANT GROUP 360  MALL| LULU-SALEM MALL|SAVECO AL QATAMI GEN. TRAD. CO| ADALIA CO-OP SOCIETY</t>
  </si>
  <si>
    <t>hesham.osama54@gmail.com</t>
  </si>
  <si>
    <t>SAMIR</t>
  </si>
  <si>
    <t>ELMASRY</t>
  </si>
  <si>
    <t>المصري</t>
  </si>
  <si>
    <t>AL QUSOR &amp; AL ADAN CO-OP SOCIETY| AL-QEIRWAN CO-OPERATIVE SOCIET CENTRAL MARKET| ANDALOUS CO-OP SOCIETY| ARDIA CO-OP SOCIETY CENTRAL MAEKET 1| BAYAN CO-OP SOCIETY CENTRAL MARKET|FIRDOUS CO-OP SOCIETY| KHETAN CO-OP SOCIETY| KUWAIT &amp; MIDDLE EAST.| NUZHA CO-OP SOCIETY| LONDON SUPER MARKET| SOUQ SHARQ AL-AHMADI| QADSIA CO-OP SOCIETY| RABIA CO-OPERATIVE SOCIETY|AL-AHMADI CO-OP SOCIETY</t>
  </si>
  <si>
    <t>abo_hamza8@yahoo.com</t>
  </si>
  <si>
    <t>QOTOB</t>
  </si>
  <si>
    <t>قطب</t>
  </si>
  <si>
    <t>AL AHMADI</t>
  </si>
  <si>
    <t>AL RIHAB  CO-OP SOCIETY| DAHER CO-OP SOCIETY| FINTAS CO-OP SOCIETY| HADIYA CO-OP SOCIETY| JALEEB AL SHUWKH CO-OP SOCIETY| MISHRIF CO-OP SOCIETY| RIQAH CO-OP SOCIETY| ABU HALIFA COOP Centeral Market</t>
  </si>
  <si>
    <t>mohamed_q1980@yahoo.com</t>
  </si>
  <si>
    <t>YOUNIS</t>
  </si>
  <si>
    <t>يونس</t>
  </si>
  <si>
    <t>AL SHUHADA CO-OP SOCIETY| AL SALAM  &amp; AL -SADEQ CO-OP.| ANIMAL WEALTH CO-OP SOCIETY| DAEIYAH CO-OP SOCIETY| FAHAHEEL CO-OP SOCIETY| HARIS AL WATANY CO-OP SOCIETY| HETTEN CO-OPERATIVE SOCIETY| MINISTRY OF DEFENCE COOP| SABAHIA  CO-OP SOCIETY| RIQAH CO-OP SOCIETY| WAFRAH CO-OP SOCIETY</t>
  </si>
  <si>
    <t>ramadan.younes@alalali.com</t>
  </si>
  <si>
    <t>SYED</t>
  </si>
  <si>
    <t>سيد</t>
  </si>
  <si>
    <t>SHAH</t>
  </si>
  <si>
    <t>شاه</t>
  </si>
  <si>
    <t>AL BATINAH</t>
  </si>
  <si>
    <t>SOHAR</t>
  </si>
  <si>
    <t>AL JAZEERA H M| FARSAN H M| FALAJ  H M| AL EWAN H M|NATIONAL MARKET| AL MEERA SOHAR| SAHOOT H M| ZAHIA  H M| AL MEERA  SOHAR,FAJAJ| CARREFOUR SOHAR</t>
  </si>
  <si>
    <r>
      <rPr>
        <u val="single"/>
        <sz val="10"/>
        <color indexed="11"/>
        <rFont val="Arial"/>
      </rPr>
      <t>zahidabbas7@yahoo.com</t>
    </r>
  </si>
  <si>
    <t>DURGA</t>
  </si>
  <si>
    <t>دورجا</t>
  </si>
  <si>
    <t>GURUNG</t>
  </si>
  <si>
    <t>جارانج</t>
  </si>
  <si>
    <t>LULU SOHAR| RAMEZ  SOHAR| SAMA, LIWA| LULU  SOHAR,KHABURAH| AL KARAMA  SOHAR ,KHABURAH| SMILE HYPERMARKET| NESTO  MUSCAT ,MABALLA| SULTAN CENTER| RAMEZ MUSCAT ,AL KHOUDH| AL KARAMA MUSCAT ,AL KHUWAIR| CARREFOUR QURUM| LULU NIZWA| AL QABAIL GIFT| CARREFOUR NIZWA| LULU  MUSCAT,BANDER| AL MEERA  MUSCAT, AZAIBA| MARS   MUSCAT ,AL KHUWAIR| RAMEZ MULADDHA</t>
  </si>
  <si>
    <r>
      <rPr>
        <u val="single"/>
        <sz val="10"/>
        <color indexed="11"/>
        <rFont val="Arial"/>
      </rPr>
      <t>alalalioman@gmail.com</t>
    </r>
  </si>
  <si>
    <t>PUNYA</t>
  </si>
  <si>
    <t>بونيا</t>
  </si>
  <si>
    <t>BHATTARAI</t>
  </si>
  <si>
    <t>بهطرانى</t>
  </si>
  <si>
    <t>SULTAN CENTER| LULU  MUSCAT,WADIE KABER| CARREFOUR SEEB|AL MEERA  MUSCAT, AZAIBA| MARS  MUSCAT ,AZAIBA| LULU MUSCAT, DARSAIT</t>
  </si>
  <si>
    <r>
      <rPr>
        <u val="single"/>
        <sz val="10"/>
        <color indexed="11"/>
        <rFont val="Arial"/>
      </rPr>
      <t>nam123268@gmail.com</t>
    </r>
  </si>
  <si>
    <t>AJITH</t>
  </si>
  <si>
    <t>أجيت</t>
  </si>
  <si>
    <t>PULEEK</t>
  </si>
  <si>
    <t>بليك</t>
  </si>
  <si>
    <r>
      <rPr>
        <sz val="11"/>
        <color indexed="8"/>
        <rFont val="Times New Roman"/>
      </rPr>
      <t>LULU  MUSCAT,BANDER| LULU  MUSCAT, BURJ| BABIL MUSCAT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SAMA H M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NOOR MUSCAT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AMRI CENTER</t>
    </r>
    <r>
      <rPr>
        <sz val="11"/>
        <color indexed="8"/>
        <rFont val="Arial"/>
      </rPr>
      <t xml:space="preserve">| </t>
    </r>
    <r>
      <rPr>
        <sz val="11"/>
        <color indexed="8"/>
        <rFont val="Times New Roman"/>
      </rPr>
      <t>CARREFOUR 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LULU  MUSCAT,BARKA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MEERA MUSCAT ,BARKA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MARS   MUSCAT, BARKA</t>
    </r>
  </si>
  <si>
    <r>
      <rPr>
        <u val="single"/>
        <sz val="12"/>
        <color indexed="11"/>
        <rFont val="Calibri"/>
      </rPr>
      <t>Cyril@alalali.com</t>
    </r>
  </si>
  <si>
    <t>FAIZAL</t>
  </si>
  <si>
    <t>فيصل</t>
  </si>
  <si>
    <t>LULU  MUSCAT, BURJ| MARS   MUSCAT, BARKA| RAWASCO  MUSCAT ,AL KHUWAIR| MARS   MUSCAT ,AL KHUWAIR| MARS   MUSCAT ,GHUBRA| RAWASCO MUSCAT|MILLENNIUM  MUSCAT ,AZAIBA| SULTAN CENTER| MARS  MUSCAT ,AZAIBA| AL KARAMA MUSCAT ,AL KHUWAIR| Carrefour Al-Madina Al Munawara</t>
  </si>
  <si>
    <r>
      <rPr>
        <u val="single"/>
        <sz val="10"/>
        <color indexed="11"/>
        <rFont val="Arial"/>
      </rPr>
      <t>faizal78641@gmail.com</t>
    </r>
  </si>
  <si>
    <t>MASHAL</t>
  </si>
  <si>
    <t>مشعل</t>
  </si>
  <si>
    <t>AMMAN</t>
  </si>
  <si>
    <t>Carrefour Aqaba| Carrefour City Mall| Carrefour Ahwar/Tabarbour| Carrefour Rusaifa| CARREFOUR AL NOZHA| CARREFOUR GALLERY MALL| Carrefour Gardens|CARREFOUR IRBID| CARREFOUR JABAL AL HUSSEIN|CARREFOUR KRAD-TRABARBOUR| CARREFOUR MADABA| CARREFOUR MAJDI MALL| CARREFOUR MARJ AL HAMAM|CARREFOUR MUKHTAR EXPRESS| CARREFOUR ROCK| CARREFOUR SAHARA EXPRESS| CARREFOUR SHMEISANI|CARREFOUR SUBURB OF JASMINE| Carrefour Sweifieh Express| Carrefour Hashemi Shamali| Carrefour Durra Khalda|SAFEWAY / SHMEISANI</t>
  </si>
  <si>
    <t>AL SADIQ</t>
  </si>
  <si>
    <t>الصادق</t>
  </si>
  <si>
    <t>ABU SHALHA</t>
  </si>
  <si>
    <t>ابو شلحة</t>
  </si>
  <si>
    <t>SAFEWAY / JBAIHA| SAFEWAY / MOQABALEEN| SAFEWAY / NEW ZARQA| SAFEWAY / 7 CIRCLE| SAFEWAY / WADI STONE| SAFEWAY / SHAFA BADRAN| SAFEWAY / MARJ AL HAMAM|SAFEWAY AQABA| SAFEWAY / IRBID| SAFEWAY / ZAATARI| SAFEWAY KHALDA| SAMEH KHADER &amp; CO. / MECCA / IRBID MARKETS| Hadatha markets / Irbid mol / main| Hadatha / Kafr Yuba commercial markets| Hadatha / retail trade markets| Hadatha / courtyard commercial markets| Hadatha / Warehouses Kafr Yuba commercial markets| ZAMZAM GLOBAL MARKETS / IRBID / MAIN BRANCH| JIHAD KHALED AL-RIFAI &amp; PARTNER / IRBID| RASHDAN FOUNDATION|KHALDOUN FOUNDATION MATALQA COMMERCIAL / IRBID| Supermarket On the Run / Irbid| Mohammed Abu Noqta grocery / markets Furqan / Irbid| Super Market Al Eshraf / Irbid| Omar Abdullah Al Zoubi SM / Irbid| Al ASAL / Khaled Sabri  / Irbid| Jabal Al SHeikh / Irbid|  Dais stores /Fayk Jawad al-Titi / Irbid| AKRAM MUSA ARAFAT, HAMDAN AND HIS BROTHERS / IRBID| Yusuf Mohamed Foundation Abdfattah Kutkut / Irbid| Alwesi markets  / Irbid| ALQLAZ CONSUMER / RAMTHA FOUNDATION| Fouad and Faisal Ibrahim Nassar SM/ Ramtha - Downtown| Fadi Mahmoud Salim Ali Alkhozaala SM / Ramtha| Mohammed Ayoub Supermarket / Ramtha| Ali Nassar sm/ Ramtha| Alawaqlh sm / Ramtha Foundation| AL Jawhara/Omar SM / Ramtha| Jerash Mall Company| Rose Basman SM/ Mohamed Mahmoud Hassanein / Jerash| BADIHA JEWEL OF EAST FOODSTUFF / DIVIDER| Ziad Youssef Kazan &amp; Partner SM Mafraq| AHMED KHAMIS SALIM ABDULLAH / RETAIL GROCERY| Ahmed Faraj and his partner / SM| Arjan markets/ Saied Rahal / Tabarbour Markets Co.| Arjan Markets Company / Saied Rahal / Tariq| Arjan markets/ Kom Markets Co.| Arjan markets / Jbaiha company| HUSSEIN MUSTAFA MOHAMED &amp; BROS. / YAJOUZ KRB| Najm Al Wadi / Ras Al Ain| SM Jabr / North Hashmi| Emad Zaza &amp; Co. / North Hashmi| On the way sm / Hashemi north| Khatib sm / North Hashmi| COOPERATIVE ASSOCIATION OF RETIRED BRASS / STALK MARKET / TABARBOUR| Al BasmehTrading Company / brothers mol / Tabarbour| Nizar habab and Co. / Time mall / Tabarbour| Al Rawdah supermarket / Ain Ghazal| FAMILY HOUSE FOR SUPPLY / TABARBOUR| RAED KURDS MARKETS CONSUMER / TABARBOUR| Munther Al KHodari Trading Est / Aqaba| ELAH COMMERCIAL MARKETS / AQABA| Marhaba center / Aqaba| Poultry Al Sunbolah (Yosef frijan Foundation) / Aqaba| AMJAD BUSTNGE &amp; SONS / AQABA| saleh Mohammad Qasim Abossalh &amp; Sons / Maan| Esal supermarket / Gardens</t>
  </si>
  <si>
    <t>MALIK</t>
  </si>
  <si>
    <t>مالك</t>
  </si>
  <si>
    <t>ABU AL NADI</t>
  </si>
  <si>
    <t>ابو النادي</t>
  </si>
  <si>
    <t>HABIBA COMMERCIAL CENTER / SUBURB OF RABIEH| Al Baldeh sm / sweifieh| SM Granada / sweifieh| FOUAD KHOURY &amp; PARTNERS / SWEIFIEH| Rabwt Al Sawsaneh trading company| Bayader Center / Bayader| Al Wafa &amp; Al Aml WS / Wadi Seer company| FARES ZYOUD &amp; CO / AL BAYADER| Ayam AL Ramle SM| SHOPPING CORNER / ABONASIR| AlAhlam commercial markets / Abu Naseer| NASEEM STORES| SHQARY| MAHBOOB STORES| ALZAHRTIN| Dina And Ibrahim markets| SM. ABU-AWAD| SM 911| EIN BUSTAN MARKETS| SM MASHAWEER| SM Azzouz| Janet Adan| Al Baraa| HALEEM| Jawhart Al Kareem| MANHAL STORES| Loloa Al Madina| Ghazal and Alkachur SM| Al Nada Dairies|STAR ABU NASEER| Al yosofi markets| AYMAN DAWOOD| Oyon Bashiq| Alfabita Jordanian company  / Akram Youssef / Shafa Badran| SUPERMARKET FOUR CATS / JBAIHA| Sarrisa mall / Jbaiha| YAAQHOB AMAIREH &amp; CO. / JBAIHA| ALRAJPA COMMERCIAL MARKETS / JBAIHA| SUPER ABDEL NASSER MARKET / JBAIHA| Super Al Ahfad Market / Jbaiha| WALID AWAD &amp; PARTNERS / SWEILEH| Mansi sm| Kawalees| SM RAZAN| Stop and shopping| Al reef sm| Altroyhha| RED APPLES| Segal commercial markets| FLOWER JIBUSOFELIA| Bilal Hadatha| Nejmt Jbaiha sm| FACEBOOK| SAD MOON| Be Fresh sm| Abu Hijleh sm| Joy way stores / University street| KADDOUMI| Al WISAM market| Al Shifaa sm| 911 sm / university| Bensovk kareeb sm| JUNAIDI| AMER| Bab Al Riziq| Amjad sm| THE EYES OF THE CITY| Al Madina sm| Syed food sm / Sports City| Florida company |Abaq Al zohour sm| Al roshd markets| HALA AND NADIA| ALBOH| LLU SM| JARWAN SM| ABOU OBEIDA MARKET / SWEILEH| Rashid  Hamada| JALAL MUNCIE STORES| ANSAM SM| Roasted Al Tanaasok| FAQOSAH SM| SM Shaher Hendash| Naseem Al Balqa markets| Kareer markets| SM Oxygen| MM Saied| Abu Jaafar|Majid mm| Rasmi market| Al Kamil wa Al misbah mm| Al Maokiee sm| Toot bari| GHADA MARKET| PRICE / RASHEED| CHEESES AND DAIRY MECCA| Deir Asteh| My Market| Howrah mm| CHAMPION 2| sm Samir| CORNER SMILES| SPOT LIGHT| SHONEEZ| BIG BOY| MINAWI| Al Kanas| 20/20  sm| Akram Youssef &amp; Associates /Tulkarem sm / Ein Al Basha Inc.| Shahd markets| AJOU / JABAL AL HUSSEIN| ISMAIL BAUDOIN &amp; CO / AL-HUSSEIN CAMP-HINJR| AL BIS SM| VINEGAR AND OIL| Stop and Shop Luweibdeh| SM Savings|Asal sm| Almarmori Alban| Fares mazhir| Lauzanne| Trade way sm| Hayat Al  Fhais mm| ONYX| ZINC| Farah &amp; shahid Super Market  / Khalda| Shaker Baloti GROCERY / Rusaifa</t>
  </si>
  <si>
    <t>TAWFIQ</t>
  </si>
  <si>
    <t>توفيق</t>
  </si>
  <si>
    <t>Al Farid  Moqabaleen|  Al Farid  Abdali|  Al Farid  Khalda|  Al Farid  Tla Salt|  Al Farid  Madaba| SULTAN CENTRAL MARKET / KHALDA| SUPERMARKET NASSER HAMDALLAH KABBAAR / KHALDA| Top and Top /wadi Jeriah| KHADER HUSSEIN ATTIA &amp; SONS CO. / IMMIGRANTS| Feras Jabr sm|Countdown Stores &amp; markets| Mohammed Ali Abu Asaid (Alakrbawi Mall) /|Mohammed Jaber Alakrbawi grocery|Alfantosh / yajouz Center| Food Security Store /Basim Hamad| Mriach yosf &amp; Sons Co.|Zahret Al Tayebat| Al Darajj SM| Retired Military Association / market Alabtrawi| Samir wiher| C-TOWN /7 circles</t>
  </si>
  <si>
    <t>SA'ADEH</t>
  </si>
  <si>
    <t>سعادة</t>
  </si>
  <si>
    <t>C-TOWN / Hussein| C-TOWN / Independence street| C-TOWN / Irbid| Cozmo / 7 circle| Cozmo / Daboq| COZMO / TAJ MALL| COZMO / ABDOUN 1| COZMO / 2 ABDOUN| COZMO / WADI SAQRA| Miles sm| Shehadeh Abu Sunbul Stores</t>
  </si>
  <si>
    <t>MOHANAD</t>
  </si>
  <si>
    <t>مهند</t>
  </si>
  <si>
    <t>ABU SARDANEH</t>
  </si>
  <si>
    <t>ابو سردانة</t>
  </si>
  <si>
    <t>Kalis sm| Walid and Amjad Amro sm| Abubakar Brothers sm| Rawabi Mall| Dairies Radwan Nasrallah Qasrawi /| Al Salam sm / Marca| Fathi Zahran sons markets / Marca| Nabil Rajab al-Khawaja g / Marka| Mohammed Amro Moussa and Co.| Mohammed Yahya Foundation|Food world for trading| Fattah Zolaoa / Wadi Rimam| Lafi stores / Wadi Rimam| Ayman Hammouda &amp; Shaker Hussein Company / Wadi Rimam| SONS KHAMIS FOUNDATION / VALLEY RIMAM| Karim Khudair &amp; Co. / Wadi Rimam| Aldkenji Mall |Alshuaani markets Hay Nazzal| Al Dairi &amp; Brothers stores| Fadel Super Market| Nabil misk company| Samara| Jordan markets / Bassam Mubarak| AL Hajeh Mall| Ahmed Yahya sm / Durra| BAB AL RAYYAN| JERIRA| SM Amjad Qassim| FAMILY / SALAM| Loloaa AL Juwaideh markets| Baha markets|Ajdadona SM| Saad mriash| Saadi Abu Odeh sm| Ali Alnosh| Omar Ibrahim / Jawa| Halloum sm| Alsorika sm| Al Marj Super Market / Marj Al Hamam| Rami Super Market / Marj Al Hamam| Al Sakhaa sm| Al Awfya Cooperative Association of Retired /Sahab| emad bojeh sm| Robo Al Quds- Al Abdali</t>
  </si>
  <si>
    <t>Mohd.</t>
  </si>
  <si>
    <t xml:space="preserve">  Rifkhan</t>
  </si>
  <si>
    <t xml:space="preserve">رفقان </t>
  </si>
  <si>
    <t>FOOD WORLD 2 GHARAFA (Land Mark)| AL MEERA KHALIFA NORTH - SHAMALIA OLD (DAHAL AL HAMAM)</t>
  </si>
  <si>
    <t>Mohamed</t>
  </si>
  <si>
    <t>Aheem</t>
  </si>
  <si>
    <t>اهيم</t>
  </si>
  <si>
    <t>AL MEERA KHALIFA SOUTH - JANUBIA NEW| QATAR SHOPPING COMPLEX (MARKIYA)</t>
  </si>
  <si>
    <r>
      <rPr>
        <u val="single"/>
        <sz val="12"/>
        <color indexed="11"/>
        <rFont val="Calibri"/>
      </rPr>
      <t>gcalisen@alalali.com</t>
    </r>
  </si>
  <si>
    <t xml:space="preserve">sherif </t>
  </si>
  <si>
    <t xml:space="preserve">شريف </t>
  </si>
  <si>
    <t>Usman</t>
  </si>
  <si>
    <t xml:space="preserve">Al Meera Muither </t>
  </si>
  <si>
    <t>Akbar</t>
  </si>
  <si>
    <t xml:space="preserve">اكبر </t>
  </si>
  <si>
    <t>Rayammarakkar</t>
  </si>
  <si>
    <t>ريام ماركر</t>
  </si>
  <si>
    <t>AL MِANAMA</t>
  </si>
  <si>
    <t xml:space="preserve">RIFFA </t>
  </si>
  <si>
    <t>LULU HYPERMARKET RIFA| ASWAQ AL HELLI  AL-DAIH| ASWAQ AL HELLI AALI| ASWAQ AL HELLI TUBLI</t>
  </si>
  <si>
    <t>Basheer</t>
  </si>
  <si>
    <t>بشير</t>
  </si>
  <si>
    <t>Lebba</t>
  </si>
  <si>
    <t>ليبا</t>
  </si>
  <si>
    <t>HIDD</t>
  </si>
  <si>
    <t>LULU HYPERMARKET HIDD| MEGAMART HAMAD TOWN| MEGAMART JUFFAIR| MEGAMART MANAMA CENTRE| MEGAMART SALMANIA| MEGAMART SAMAHEEJ| MEGAMARTMANAMA / AL SUQAYYAH| MEGAMART EXPRESS| MEGAMART MUHARRAQ| MACROMART MAQABAH| MACROMART RIFFA</t>
  </si>
  <si>
    <t>Chitturi</t>
  </si>
  <si>
    <t>شطري</t>
  </si>
  <si>
    <t>Nagaraju</t>
  </si>
  <si>
    <t>نجراج</t>
  </si>
  <si>
    <t>LULU HYPERMARKET MANAMA/ BUGHAZAL| AL JAZIRA AL MURZAN MAAL| LULU HYPERMARKET MANAMA| AL JAZIRA COLD STORES AL ADLIYAH| AL JAZIRA COLD STORES AL JASRAH| AL JAZIRA COLD STORES BUDAIYA| AL JAZIRA COLD STORES BUQUWAH | AL JAZIRA COLD STORES MANAMA| ANSAR MAAL| HIDD COOPERATIVE SOCIETY | LEBANON TRADE CENTER</t>
  </si>
  <si>
    <t>Firoz</t>
  </si>
  <si>
    <t>فيروز</t>
  </si>
  <si>
    <t>Ahmed</t>
  </si>
  <si>
    <t>CARREFOUR CITY CENTRE| BAHRAIN PRIDE TRADE CENTER  ADHARI| BAHRAIN PRIDE TRADE CENTER SANAD| BAHRAIN PRIDE TRADE CENTER SITRA | BAHRAIN PRIDE TRADE CENTER TUBLI| BAHRAIN PRIDE TRADE CENTER MUHARRAQ| G S F MARKET AL HAMALA| G S F MARKET MANAMA| SULTAN CENTER ZAYED TOWN | SULTAN CENTER REEF MAAL| PUBLIC SECUITY MANAMA | PUBLIC SECUITY SAFRA</t>
  </si>
  <si>
    <t>Habib</t>
  </si>
  <si>
    <t>حبيب</t>
  </si>
  <si>
    <t>Un Nabi</t>
  </si>
  <si>
    <t>ينبى</t>
  </si>
  <si>
    <t>RAMEZ -MUHARRAQ| RAMEZ - RIFFA| RAMEZ - ISA TOWN| RAMEZ - MANAMA| BAHRAIN DEFENSE FORCE| AL OSRA AMWAJ| AL OSRA DURAT UL BAHRAIN| AL OSRA MANAMA| AL OSRA NAKHEEL CENTRE | AL OSRA SAAR| AL OSRA RIFFA</t>
  </si>
  <si>
    <t>Irfan</t>
  </si>
  <si>
    <t>عرفان</t>
  </si>
  <si>
    <t>Pathikaran Cheriya</t>
  </si>
  <si>
    <t>بثكران</t>
  </si>
  <si>
    <t>LULU DANA MAAL| JAWAD S/M BARBAR| JAWAD S/M NUWAIDRAT| NESTO MARKET AL QUDABIAH| NESTO MARKET HOORA| NESTO MARKET SALMABAD | NESTO MARKET SALMANIA| NESTO MARKET RIFFA</t>
  </si>
  <si>
    <t>Mohammed</t>
  </si>
  <si>
    <t>Ismail</t>
  </si>
  <si>
    <t>GEANT EASY | GEANT ENMA MAAL| GEANT SEEF MAAL| GULF MART ISA TOWN | GULF MART MANAMA| GULF MART MANAMA CENTRE| GULF MART MUHARRAQ</t>
  </si>
  <si>
    <t>Muhammad</t>
  </si>
  <si>
    <t>Kabir Khan</t>
  </si>
  <si>
    <t>كبير خان</t>
  </si>
  <si>
    <t>LULU RAMALI MAAL| MIDWAY S/M ARAD | MIDWAY S/M HAMALA| MIDWAY S/M MANAMA| MIDWAY S/M SAAR| MIDWAY S/M ZALLAQ| MIDWAY S/M MUHARRAQ| MIDWAY S/M WEST RIFFA | RUYAN DEPARTMENT STORE BUDAYA| RUYAN DEPARTMENT STORE BUDIYA | RUYAN DEPARTMENT STORE SALMABAD | RUYAN DEPARTMENT STORE SANAD| RUYAN DEPARTMENT STORE MUHARRAQ| HASAN MOHMOOD| MASTER POINT| WESTERN RIGEON MARKET| AL ZAAD MARKET BUHAIR | AL ZAAD MARKET EAST RIFFA | DAIRATY MARKET| AL SATTER MARKET BANIJAMRAH| AL SATTER MARKET DAMISTAN| HI MART| ASWAQ AL AWAFI</t>
  </si>
  <si>
    <t>Abed AlRahman</t>
  </si>
  <si>
    <t>عبد الرحمن</t>
  </si>
  <si>
    <t>Mohammad</t>
  </si>
  <si>
    <t>AQABA</t>
  </si>
  <si>
    <r>
      <rPr>
        <sz val="10"/>
        <color indexed="8"/>
        <rFont val="Arial"/>
      </rPr>
      <t>Carrefour Al-Madina Al Munawara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Ahwar/Tabarbour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Rusaifa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AL NOZHA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GALLERY MALL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Gardens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IRBID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JABAL AL HUSSEIN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KRAD-TRABARBOUR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MADABA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MAJDI MALL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MARJ AL HAMAM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MUKHTAR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ROCK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SAHARA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SHMEISANI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SUBURB OF JASMINE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Sweifieh Express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Hashemi Shamali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Carrefour Durra Khalda</t>
    </r>
  </si>
  <si>
    <t>Odai</t>
  </si>
  <si>
    <t>عدي</t>
  </si>
  <si>
    <t>Abu Tabara</t>
  </si>
  <si>
    <t>ابو طبرة</t>
  </si>
  <si>
    <t>Carrefour City Mall</t>
  </si>
  <si>
    <t>Rakan</t>
  </si>
  <si>
    <t>راكان</t>
  </si>
  <si>
    <t>Hijazi</t>
  </si>
  <si>
    <t>حجازي</t>
  </si>
  <si>
    <r>
      <rPr>
        <sz val="10"/>
        <color indexed="8"/>
        <rFont val="Arial"/>
      </rPr>
      <t>SAFEWAY / SHMEISANI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JBAIHA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MOQABALEEN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NEW ZARQA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7 CIRCLE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WADI STONE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SHAFA BADRAN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MARJ AL HAMAM 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AQABA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IRBID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/ ZAATARI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SAFEWAY KHALDA</t>
    </r>
  </si>
  <si>
    <t>Shaban</t>
  </si>
  <si>
    <t>شعبان</t>
  </si>
  <si>
    <t>Shulaiman</t>
  </si>
  <si>
    <t>سليمان</t>
  </si>
  <si>
    <r>
      <rPr>
        <sz val="10"/>
        <color indexed="8"/>
        <rFont val="Arial"/>
      </rPr>
      <t>Najm Al Wadi / Ras Al Ain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Moqabaleen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Abdali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Khalda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Tla Salt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 Al Farid  Madaba</t>
    </r>
  </si>
  <si>
    <t>Sulaiman</t>
  </si>
  <si>
    <t>Kanaan</t>
  </si>
  <si>
    <t>كنعان</t>
  </si>
  <si>
    <r>
      <rPr>
        <sz val="10"/>
        <color indexed="8"/>
        <rFont val="Arial"/>
      </rPr>
      <t>Cozmo / 7 circle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Yasser Mall</t>
    </r>
  </si>
  <si>
    <t>Yousef</t>
  </si>
  <si>
    <t>يوسف</t>
  </si>
  <si>
    <t>Shwyat</t>
  </si>
  <si>
    <t>شويات</t>
  </si>
  <si>
    <r>
      <rPr>
        <sz val="10"/>
        <color indexed="8"/>
        <rFont val="Arial"/>
      </rPr>
      <t>Arjan markets/ Saied Rahal / Tabarbour Markets Co.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 Company / Saied Rahal / Tariq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markets/ Kom Markets Co.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Arjan markets / Jbaiha company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HUSSEIN MUSTAFA MOHAMED &amp; BROS. / YAJOUZ KRB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SM Jabr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Emad Zaza &amp; Co.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On the way sm / Hashemi north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Khatib sm / North Hashmi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COOPERATIVE ASSOCIATION OF RETIRED BRASS / STALK MARKET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BasmehTrading Company / brothers mol / Tabarbour | Nizar habab and Co. / Time mall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Al Rawdah supermarket / Ain Ghazal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FAMILY HOUSE FOR SUPPLY / TABARBOUR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RAED KURDS MARKETS CONSUMER / TABARBOUR</t>
    </r>
  </si>
  <si>
    <t>PUJAN</t>
  </si>
  <si>
    <t>بوجان</t>
  </si>
  <si>
    <t>Napal</t>
  </si>
  <si>
    <t>نبيال</t>
  </si>
  <si>
    <t xml:space="preserve">RUSTAQ </t>
  </si>
  <si>
    <t>RAMEZ+I145:O149 RUSTAQ| RAMEZ MULADDHA| CARREFOUR QURUM| SULTAN CENTER QURUM| LULU  MUSCAT,BOUSHER| CARREFOUR BOUSHER| LULU MUSCAT, DARSAIT| LULU  MUSCAT,BANDER| LULU  MUSCAT, BURJ</t>
  </si>
  <si>
    <t>Hom</t>
  </si>
  <si>
    <t>هوم</t>
  </si>
  <si>
    <t>Kumar</t>
  </si>
  <si>
    <t>كومار</t>
  </si>
  <si>
    <r>
      <rPr>
        <sz val="10"/>
        <color indexed="8"/>
        <rFont val="Arial"/>
      </rPr>
      <t>NESTO  MUSCAT ,MABALLA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NESTO HYPER MARKET LLC - AL JURF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SULTAN CENTER AL KHOUDH</t>
    </r>
    <r>
      <rPr>
        <sz val="11"/>
        <color indexed="8"/>
        <rFont val="Arial"/>
      </rPr>
      <t>|</t>
    </r>
    <r>
      <rPr>
        <sz val="11"/>
        <color indexed="8"/>
        <rFont val="Times New Roman"/>
      </rPr>
      <t xml:space="preserve"> RAMEZ MUSCAT ,AL KHOUDH</t>
    </r>
  </si>
  <si>
    <t>AMR</t>
  </si>
  <si>
    <t>عمرو</t>
  </si>
  <si>
    <t>ATITO</t>
  </si>
  <si>
    <t>عطيطو</t>
  </si>
  <si>
    <r>
      <rPr>
        <u val="single"/>
        <sz val="10"/>
        <color indexed="10"/>
        <rFont val="Arial"/>
      </rPr>
      <t>Amr@alalali.com</t>
    </r>
  </si>
  <si>
    <t xml:space="preserve">Customer Success </t>
  </si>
  <si>
    <t>Master</t>
  </si>
  <si>
    <t>Admin</t>
  </si>
  <si>
    <r>
      <rPr>
        <u val="single"/>
        <sz val="10"/>
        <color indexed="10"/>
        <rFont val="Arial"/>
      </rPr>
      <t>olga@foxtrapp.com</t>
    </r>
  </si>
  <si>
    <t>AdminUAE</t>
  </si>
  <si>
    <r>
      <rPr>
        <u val="single"/>
        <sz val="10"/>
        <color indexed="10"/>
        <rFont val="Arial"/>
      </rPr>
      <t>ca_uae@yopmail.com</t>
    </r>
  </si>
  <si>
    <t xml:space="preserve">Area </t>
  </si>
  <si>
    <t>ManagerUAE</t>
  </si>
  <si>
    <t xml:space="preserve">DUBAI </t>
  </si>
  <si>
    <r>
      <rPr>
        <u val="single"/>
        <sz val="10"/>
        <color indexed="10"/>
        <rFont val="Arial"/>
      </rPr>
      <t>am_uae@yopmail.com</t>
    </r>
  </si>
  <si>
    <t>InChargeManagerUAE</t>
  </si>
  <si>
    <r>
      <rPr>
        <u val="single"/>
        <sz val="10"/>
        <color indexed="10"/>
        <rFont val="Arial"/>
      </rPr>
      <t>ainm_uae@yopmail.com</t>
    </r>
  </si>
  <si>
    <t>UploaderUAE</t>
  </si>
  <si>
    <r>
      <rPr>
        <u val="single"/>
        <sz val="10"/>
        <color indexed="10"/>
        <rFont val="Arial"/>
      </rPr>
      <t>cu_uae@yopmail.com</t>
    </r>
  </si>
  <si>
    <t>UPLOADER</t>
  </si>
  <si>
    <r>
      <rPr>
        <u val="single"/>
        <sz val="10"/>
        <color indexed="10"/>
        <rFont val="Arial"/>
      </rPr>
      <t>mu_uae@yopmail.com</t>
    </r>
  </si>
  <si>
    <t>Master uploader</t>
  </si>
  <si>
    <t>Salesman</t>
  </si>
  <si>
    <t>SUAE</t>
  </si>
  <si>
    <t>K.M.TRADING SHOPPING CENTRE</t>
  </si>
  <si>
    <r>
      <rPr>
        <u val="single"/>
        <sz val="10"/>
        <color indexed="10"/>
        <rFont val="Arial"/>
      </rPr>
      <t>sm_uae@yopmail.com</t>
    </r>
  </si>
  <si>
    <t>MUAE</t>
  </si>
  <si>
    <t>HASSAN ABDUL GAFOOR(AL RAS)</t>
  </si>
  <si>
    <r>
      <rPr>
        <u val="single"/>
        <sz val="10"/>
        <color indexed="10"/>
        <rFont val="Arial"/>
      </rPr>
      <t>mc_uae@yopmail.com</t>
    </r>
  </si>
  <si>
    <t>CashVan</t>
  </si>
  <si>
    <t>CUAE</t>
  </si>
  <si>
    <t>EMIRATES CO-OP. SOCIETY GARHOUD</t>
  </si>
  <si>
    <r>
      <rPr>
        <u val="single"/>
        <sz val="10"/>
        <color indexed="10"/>
        <rFont val="Arial"/>
      </rPr>
      <t>cv_uae@yopmail.com</t>
    </r>
  </si>
  <si>
    <t>Cash van</t>
  </si>
  <si>
    <t>MARLON</t>
  </si>
  <si>
    <t>MARIANO</t>
  </si>
  <si>
    <t>CARREFOUR - MADINA MALL| CARREFOUR - MIRDIFF</t>
  </si>
  <si>
    <t>marlonmariano@alalali.com</t>
  </si>
  <si>
    <t>FAZIL</t>
  </si>
  <si>
    <t>LULU HYPERMARKET - AL WADHA MALL| LULU HYPERMARKET - KHALIDIYAH MALL| LULU EXPRESS FRESH MARKET-ELECTRA (2140)| LULU EXPRESS FRESH MRKT - CITY CENTRE| LULU CENTRE LLC - SALAM STREET AUH| LULU EXPRESS - Y TOWER| SHAHEEN CORNICH BR.</t>
  </si>
  <si>
    <t>HARIB</t>
  </si>
  <si>
    <t>HUSSAIN</t>
  </si>
  <si>
    <t>AUH COOP BUTEEN BR.| AUH COOP ABUDHABI MALL| AUH COOP MEENA BR.| AUH COOP ELECTRA| AL MUSHRIF CO OPERATIVE SOCIETY</t>
  </si>
  <si>
    <t>MOHD</t>
  </si>
  <si>
    <t>RUBIS</t>
  </si>
  <si>
    <t>BANIYAS COOP SHAHAMA SUPERMARKET| CARREFOUR - SHAHAMA</t>
  </si>
  <si>
    <t>NIDHEESH VELUYHODATHIL</t>
  </si>
  <si>
    <t>NARAYANAN</t>
  </si>
  <si>
    <t>AUH COOP ABUDHABI MALL| AUH COOP BUTEEN BR.| AUH COOP DANA BR.| AUH COOP ELECTRA| AUH COOP GARDEN BR.| AUH COOP HAMDAN BR.| AUH COOP MADINAT ZAYED| AUH COOP MEENA BR.| AUH COOP MURROR BR.| AUH COOP SPAR KHALIDIYA| AUH COOP SPAR KHALIDIYA  # 1| AUH COOP SPAR KHALIFA CITY| AUH COOP SPAR SHAMKHA| AUH COOP WAREHOUSE| AL MUSHRIF CO OPERATIVE SOCIETY| BANIYAS COOP AL MAFRAQ MALL| BANIYAS COOP BANIYAS BRANCH| BANIYAS COOP SHAHAMA SUPERMARKET| CARREFOUR - AL SAQR HYPER MARKET LLC</t>
  </si>
  <si>
    <t>nidesh@alalali.com</t>
  </si>
  <si>
    <t>MINA</t>
  </si>
  <si>
    <t>JAMIL</t>
  </si>
  <si>
    <t>CARREFOUR - AL BAWADI BR. (AL AIN)| LULU HYPERMARKET LLC - BARARI MALL| AL AIN CITY CENTER SAROJ| AL AIN CITY CENTER MUWAJI| AL AIN COOP MEZYAD</t>
  </si>
  <si>
    <t>EL SHAIP</t>
  </si>
  <si>
    <t>AL AIN COOP CENTRAL SUPERMARKET - MAIN BRANCH| AL AIN COOP MANASIR| AL AIN COOP TAWAM| AL AIN COOP SALAMAT| AL AIN COOP AL YAHAR| AL AIN COOP ZAKHER| AL AIN COOP SHOIBA| AL AIN COOP AL BUTEEN MALL| AL AIN COOP ALIAH| AL AIN COOP KHALIDIYA| AL AIN COOP MARKHANIA</t>
  </si>
  <si>
    <t>JUNAID</t>
  </si>
  <si>
    <t>LULU HYPERMARKET LLC - AL KUWAITAT (2190| AL FALAH PLAZA, AL AIN| AL SAFA COMMERCIAL HILLI BRANCH| AUH COOP SPAR NEIMA BR.| AUH COOP SPAR NEIMA BR. (ZAKHER MALL)| AUH COOP AL WAGAN| AUH COOP AL FALAJ PLAZA| SAFA HYPER - AL WAHA ALAIN| K .M. HYPER MARKET LLC - AL AIN BR.| LULU CENTRE-AL AIN| SAFA EXPRESS SUPERMARKET LLC| SAFA EXPRESS SUPERMARKET BR#2 (TOWN SOUQ| AL  WAHA SUPERMARKET| LULU HYPERMARKET LLC - HILI</t>
  </si>
  <si>
    <t>JUNE</t>
  </si>
  <si>
    <t>AGALOUS</t>
  </si>
  <si>
    <t>CARREFOUR - AL AIN| AL SAFA COMMERCIAL FALAJ HAZZA| AL SAFA COMMERCIAL HILLI BRANCH| AL SAFA COMMERCIAL MAIN BRANCH| AL SAFA COMMERCIAL WAREHOUSE| FIRST SAFEER CENTRE| AL AMAL TRADING CENTRE</t>
  </si>
  <si>
    <t>SAJI</t>
  </si>
  <si>
    <t>JOSE</t>
  </si>
  <si>
    <t>AL ARAB HYPERMARKET| AL ARAB HYPERMARKET - BR.1| AL HARAZI TRADING -AUH| AL HUDA BUTCHERY| AL KHOORI TRADING COMPANY- LLC| AL MARIAH INTERNATIONAL HYPERMARKET| AL MAYA AL FALAH VILLAGE # 3 BR. #5| AL MAYA AL FALAH VILLAGE # 4 BR.#2| AL MAYA TCA BR.| AL SAFA ELECTRA| AL SAFA NAJDA| AL SAFEER CENTRE LLC ABUDHABI| ALAM CASH AND CARRY - BR#2| ALAM HYPER MARKET LLC| ALAM SUPER MARKET-NO 1| ALAM SUPERMARKET LL- BR.#10 - SHABIYA-11| ALAM SUPERMARKET LL- BR.#5 - SHABIYA-10| ALAM SUPERMARKET LL- BR.#6 - SANAIYAH-9| ALAM SUPERMARKET LLC-BR # 9 - AIRPORT RO| ALAM SUPERMARKET NO 2| ALAM SUPERMARKETS (CENTRAL WAREHOUSE)| AVENUE SUPER STORE LLC| BULK FOODSTUFF TRADING LLC| COLOURS HYPER MARKET| FAIR PRICE SUPERMARKET LLC| FATHIMA TCA| FATHIMA AKAI| FATHIMA BANIYAS| FATHIMA BUTEEN| FATHIMA KHALIDIYA| FATHIMA MADINA ZAYED| FATHIMA MUSAFFA| FATHIMA OLD-AIRPORT ROAD| FINE WAY SUPERMARKET| GRANITE HYPERMARKET LLC| HADEER SUPERMARKET LLC| HOME FRESH SUPERMARKET| JUNAID ALAM SUPERMARKET LLC - MADINAT ZA| K. MART SUPERMARKET LLC| K.M. HYPER MARKET LLC-BR3-NAJDA BR.| K.M.HYPER MARKET LLC- (BR.)-- MUSAFA| K.M.HYPER MARKET LLC-- TCA BR.| KAY KAY FOOD STUFF TRADING EST| LEBANESE FLOWER CAFETERIAL &amp; RESTAURANT| LEBANESE ROASTER LLC - BR.4 (MUROOR BR)| LEBANESE ROASTER LLC - BR.6 (CORNICH RD)| LEBANESE ROASTER LLC - BR.7 (MOHD BIN Z)| MILLENNIUM CATERING &amp; TRADING LLC-SENIOR| MILLENNIUM CATERING &amp;TRDG LLC-BR (JUNIOR| NOOR AL IZDIHAR S/M| Q TEN EXPRESS SUPERMARKET LLC| ROYAL CITY MARKET - AL FALAH BR.| ROYAL CITY MARKET - HAMDAN| ZEE STORES (CATERING)</t>
  </si>
  <si>
    <t>saji@alalali.com</t>
  </si>
  <si>
    <t>SHAMEER THALIKULAM</t>
  </si>
  <si>
    <t xml:space="preserve"> MAKKAR</t>
  </si>
  <si>
    <t>LULU HYPER MARKET -FUJEIRAH| AL MADINA SUPER MARKET| SAFEER SUPERMARKET FUJ| CITY MARKET - FUJ| EMIRATES GALLERY| SAJIDA DIBBA BR.| SAJIDA FUJAIRAH BR.| SAJIDA MAIN BRANCH KHORFAKKAN| SAJIDA QIDFA BR.| SAJIDA W/H| LULU EXPRESS SUPERMARKET - AL MIRBA| PALM DISCOUNT WAHAT KALBA DISCOUNTS LLC| SAJIDA SUPERMARKET (KALBA)| PALM DISCOUNT CENTER DHAID BR.| SAJIDA FUJAIRAH BR.</t>
  </si>
  <si>
    <t>Name (EN)</t>
  </si>
  <si>
    <t>Name (AR)</t>
  </si>
  <si>
    <t>مدير التسويق</t>
  </si>
  <si>
    <t>سكرتير / محلل ومنسق المبيعات</t>
  </si>
  <si>
    <t>SALES MANAGER</t>
  </si>
  <si>
    <t>مدير مبيعات</t>
  </si>
  <si>
    <t>مسؤول منطقة</t>
  </si>
  <si>
    <t>المدير العام</t>
  </si>
  <si>
    <t>مدبر مبيعات ميداني</t>
  </si>
  <si>
    <t>مدير مبيعات كبار العملاء</t>
  </si>
  <si>
    <t>مدير عام المبيعات</t>
  </si>
  <si>
    <t>مدير سوق</t>
  </si>
  <si>
    <t>مشرف المبيعات</t>
  </si>
  <si>
    <t>تنفيذي مبيعات</t>
  </si>
  <si>
    <t>مندوب ومروج المبيعات</t>
  </si>
  <si>
    <t>عامل الرفوف</t>
  </si>
  <si>
    <t>مروج</t>
  </si>
  <si>
    <t>مندوب مبيعات</t>
  </si>
  <si>
    <t>مسؤول تحميل بيانات</t>
  </si>
  <si>
    <t>MASTER UPLOADER</t>
  </si>
  <si>
    <t>مسؤول تحميل البيانات الرئيسي</t>
  </si>
  <si>
    <t>مسؤول المروجين</t>
  </si>
  <si>
    <t>Customer Success</t>
  </si>
  <si>
    <t>مسؤول نجاح العملاء</t>
  </si>
  <si>
    <t>TRADE MARKETER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</si>
</sst>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.mm.yy hh:mm"/>
  </numFmts>
  <fonts count="1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0"/>
      <color indexed="8"/>
      <name val="Arial"/>
    </font>
    <font>
      <b val="1"/>
      <sz val="10"/>
      <color indexed="8"/>
      <name val="Calibri"/>
    </font>
    <font>
      <sz val="10"/>
      <color indexed="8"/>
      <name val="Arial"/>
    </font>
    <font>
      <u val="single"/>
      <sz val="10"/>
      <color indexed="10"/>
      <name val="Arial"/>
    </font>
    <font>
      <u val="single"/>
      <sz val="10"/>
      <color indexed="11"/>
      <name val="Arial"/>
    </font>
    <font>
      <u val="single"/>
      <sz val="12"/>
      <color indexed="11"/>
      <name val="Helvetica"/>
    </font>
    <font>
      <sz val="11"/>
      <color indexed="8"/>
      <name val="Times New Roman"/>
    </font>
    <font>
      <sz val="11"/>
      <color indexed="8"/>
      <name val="Arial"/>
    </font>
    <font>
      <u val="single"/>
      <sz val="12"/>
      <color indexed="11"/>
      <name val="Calibri"/>
    </font>
    <font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5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 wrapText="1"/>
    </xf>
    <xf numFmtId="49" fontId="6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49" fontId="9" fillId="2" borderId="1" applyNumberFormat="1" applyFont="1" applyFill="1" applyBorder="1" applyAlignment="1" applyProtection="0">
      <alignment vertical="center" wrapText="1"/>
    </xf>
    <xf numFmtId="49" fontId="9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/>
    </xf>
    <xf numFmtId="49" fontId="1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 wrapText="1"/>
    </xf>
    <xf numFmtId="0" fontId="6" fillId="2" borderId="1" applyNumberFormat="0" applyFont="1" applyFill="1" applyBorder="1" applyAlignment="1" applyProtection="0">
      <alignment horizontal="center" vertical="bottom"/>
    </xf>
    <xf numFmtId="0" fontId="12" fillId="2" borderId="1" applyNumberFormat="1" applyFont="1" applyFill="1" applyBorder="1" applyAlignment="1" applyProtection="0">
      <alignment horizontal="center" vertical="bottom"/>
    </xf>
    <xf numFmtId="59" fontId="5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12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563c1"/>
      <rgbColor rgb="ff0000ff"/>
      <rgbColor rgb="ff222222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st@email.com" TargetMode="External"/><Relationship Id="rId2" Type="http://schemas.openxmlformats.org/officeDocument/2006/relationships/hyperlink" Target="mailto:abdulsalam@alalali.com" TargetMode="External"/><Relationship Id="rId3" Type="http://schemas.openxmlformats.org/officeDocument/2006/relationships/hyperlink" Target="mailto:Brian@alalali.com" TargetMode="External"/><Relationship Id="rId4" Type="http://schemas.openxmlformats.org/officeDocument/2006/relationships/hyperlink" Target="mailto:fwalid@alalali.com" TargetMode="External"/><Relationship Id="rId5" Type="http://schemas.openxmlformats.org/officeDocument/2006/relationships/hyperlink" Target="mailto:abdulsalam@alalali.com" TargetMode="External"/><Relationship Id="rId6" Type="http://schemas.openxmlformats.org/officeDocument/2006/relationships/hyperlink" Target="mailto:nasimakhter@alalali.com" TargetMode="External"/><Relationship Id="rId7" Type="http://schemas.openxmlformats.org/officeDocument/2006/relationships/hyperlink" Target="mailto:abdulsalam@alalali.com" TargetMode="External"/><Relationship Id="rId8" Type="http://schemas.openxmlformats.org/officeDocument/2006/relationships/hyperlink" Target="mailto:Emad@alalali.com" TargetMode="External"/><Relationship Id="rId9" Type="http://schemas.openxmlformats.org/officeDocument/2006/relationships/hyperlink" Target="mailto:abdulsalam@alalali.com" TargetMode="External"/><Relationship Id="rId10" Type="http://schemas.openxmlformats.org/officeDocument/2006/relationships/hyperlink" Target="mailto:Munir@alalali.com" TargetMode="External"/><Relationship Id="rId11" Type="http://schemas.openxmlformats.org/officeDocument/2006/relationships/hyperlink" Target="mailto:abdulsalam@alalali.com" TargetMode="External"/><Relationship Id="rId12" Type="http://schemas.openxmlformats.org/officeDocument/2006/relationships/hyperlink" Target="mailto:agawish@alalali.com" TargetMode="External"/><Relationship Id="rId13" Type="http://schemas.openxmlformats.org/officeDocument/2006/relationships/hyperlink" Target="mailto:abdulsalam@alalali.com" TargetMode="External"/><Relationship Id="rId14" Type="http://schemas.openxmlformats.org/officeDocument/2006/relationships/hyperlink" Target="mailto:arshadkhan@alalali.com" TargetMode="External"/><Relationship Id="rId15" Type="http://schemas.openxmlformats.org/officeDocument/2006/relationships/hyperlink" Target="mailto:nasimakhter@alalali.com" TargetMode="External"/><Relationship Id="rId16" Type="http://schemas.openxmlformats.org/officeDocument/2006/relationships/hyperlink" Target="mailto:abdulsalam@alalali.com" TargetMode="External"/><Relationship Id="rId17" Type="http://schemas.openxmlformats.org/officeDocument/2006/relationships/hyperlink" Target="mailto:abdulsalam@alalali.com" TargetMode="External"/><Relationship Id="rId18" Type="http://schemas.openxmlformats.org/officeDocument/2006/relationships/hyperlink" Target="mailto:abdulsalam@alalali.com" TargetMode="External"/><Relationship Id="rId19" Type="http://schemas.openxmlformats.org/officeDocument/2006/relationships/hyperlink" Target="mailto:abdulsalam@alalali.com" TargetMode="External"/><Relationship Id="rId20" Type="http://schemas.openxmlformats.org/officeDocument/2006/relationships/hyperlink" Target="mailto:Cyril@alalali.com" TargetMode="External"/><Relationship Id="rId21" Type="http://schemas.openxmlformats.org/officeDocument/2006/relationships/hyperlink" Target="mailto:agawish@alalali.com" TargetMode="External"/><Relationship Id="rId22" Type="http://schemas.openxmlformats.org/officeDocument/2006/relationships/hyperlink" Target="mailto:basel@alalali.com" TargetMode="External"/><Relationship Id="rId23" Type="http://schemas.openxmlformats.org/officeDocument/2006/relationships/hyperlink" Target="mailto:SameerBadnore@alalali.com" TargetMode="External"/><Relationship Id="rId24" Type="http://schemas.openxmlformats.org/officeDocument/2006/relationships/hyperlink" Target="mailto:ariel@alalali.com" TargetMode="External"/><Relationship Id="rId25" Type="http://schemas.openxmlformats.org/officeDocument/2006/relationships/hyperlink" Target="mailto:ahmed@alalali.com" TargetMode="External"/><Relationship Id="rId26" Type="http://schemas.openxmlformats.org/officeDocument/2006/relationships/hyperlink" Target="mailto:peter@alalali.com" TargetMode="External"/><Relationship Id="rId27" Type="http://schemas.openxmlformats.org/officeDocument/2006/relationships/hyperlink" Target="mailto:basel@alalali.com" TargetMode="External"/><Relationship Id="rId28" Type="http://schemas.openxmlformats.org/officeDocument/2006/relationships/hyperlink" Target="mailto:shareef@alalali.com" TargetMode="External"/><Relationship Id="rId29" Type="http://schemas.openxmlformats.org/officeDocument/2006/relationships/hyperlink" Target="mailto:shareef@alalali.com" TargetMode="External"/><Relationship Id="rId30" Type="http://schemas.openxmlformats.org/officeDocument/2006/relationships/hyperlink" Target="mailto:mutlaub@almeer.com.bh" TargetMode="External"/><Relationship Id="rId31" Type="http://schemas.openxmlformats.org/officeDocument/2006/relationships/hyperlink" Target="mailto:arshadkhan@alalali.com" TargetMode="External"/><Relationship Id="rId32" Type="http://schemas.openxmlformats.org/officeDocument/2006/relationships/hyperlink" Target="mailto:anaskhateeb91@gmail.com" TargetMode="External"/><Relationship Id="rId33" Type="http://schemas.openxmlformats.org/officeDocument/2006/relationships/hyperlink" Target="mailto:arshadkhan@alalali.com" TargetMode="External"/><Relationship Id="rId34" Type="http://schemas.openxmlformats.org/officeDocument/2006/relationships/hyperlink" Target="mailto:anaskhateeb91@gmail.com" TargetMode="External"/><Relationship Id="rId35" Type="http://schemas.openxmlformats.org/officeDocument/2006/relationships/hyperlink" Target="mailto:arshadkhan@alalali.com" TargetMode="External"/><Relationship Id="rId36" Type="http://schemas.openxmlformats.org/officeDocument/2006/relationships/hyperlink" Target="mailto:fwalid@alalali.com" TargetMode="External"/><Relationship Id="rId37" Type="http://schemas.openxmlformats.org/officeDocument/2006/relationships/hyperlink" Target="mailto:shyam@alalali.com" TargetMode="External"/><Relationship Id="rId38" Type="http://schemas.openxmlformats.org/officeDocument/2006/relationships/hyperlink" Target="mailto:fwalid@alalali.com" TargetMode="External"/><Relationship Id="rId39" Type="http://schemas.openxmlformats.org/officeDocument/2006/relationships/hyperlink" Target="mailto:ravi@alalali.com" TargetMode="External"/><Relationship Id="rId40" Type="http://schemas.openxmlformats.org/officeDocument/2006/relationships/hyperlink" Target="mailto:shyam@alalali.com" TargetMode="External"/><Relationship Id="rId41" Type="http://schemas.openxmlformats.org/officeDocument/2006/relationships/hyperlink" Target="mailto:faizarsf@alalali.com" TargetMode="External"/><Relationship Id="rId42" Type="http://schemas.openxmlformats.org/officeDocument/2006/relationships/hyperlink" Target="mailto:shyam@alalali.com" TargetMode="External"/><Relationship Id="rId43" Type="http://schemas.openxmlformats.org/officeDocument/2006/relationships/hyperlink" Target="mailto:fwalid@alalali.com" TargetMode="External"/><Relationship Id="rId44" Type="http://schemas.openxmlformats.org/officeDocument/2006/relationships/hyperlink" Target="mailto:fwalid@alalali.com" TargetMode="External"/><Relationship Id="rId45" Type="http://schemas.openxmlformats.org/officeDocument/2006/relationships/hyperlink" Target="mailto:shyam@alalali.com" TargetMode="External"/><Relationship Id="rId46" Type="http://schemas.openxmlformats.org/officeDocument/2006/relationships/hyperlink" Target="mailto:shyam@alalali.com" TargetMode="External"/><Relationship Id="rId47" Type="http://schemas.openxmlformats.org/officeDocument/2006/relationships/hyperlink" Target="mailto:Emad@alalali.com" TargetMode="External"/><Relationship Id="rId48" Type="http://schemas.openxmlformats.org/officeDocument/2006/relationships/hyperlink" Target="mailto:Emad@alalali.com" TargetMode="External"/><Relationship Id="rId49" Type="http://schemas.openxmlformats.org/officeDocument/2006/relationships/hyperlink" Target="mailto:zahidabbas7@yahoo.com" TargetMode="External"/><Relationship Id="rId50" Type="http://schemas.openxmlformats.org/officeDocument/2006/relationships/hyperlink" Target="mailto:Cyril@alalali.com" TargetMode="External"/><Relationship Id="rId51" Type="http://schemas.openxmlformats.org/officeDocument/2006/relationships/hyperlink" Target="mailto:alalalioman@gmail.com" TargetMode="External"/><Relationship Id="rId52" Type="http://schemas.openxmlformats.org/officeDocument/2006/relationships/hyperlink" Target="mailto:agawish@alalali.com" TargetMode="External"/><Relationship Id="rId53" Type="http://schemas.openxmlformats.org/officeDocument/2006/relationships/hyperlink" Target="mailto:nam123268@gmail.com" TargetMode="External"/><Relationship Id="rId54" Type="http://schemas.openxmlformats.org/officeDocument/2006/relationships/hyperlink" Target="mailto:agawish@alalali.com" TargetMode="External"/><Relationship Id="rId55" Type="http://schemas.openxmlformats.org/officeDocument/2006/relationships/hyperlink" Target="mailto:Cyril@alalali.com" TargetMode="External"/><Relationship Id="rId56" Type="http://schemas.openxmlformats.org/officeDocument/2006/relationships/hyperlink" Target="mailto:faizal78641@gmail.com" TargetMode="External"/><Relationship Id="rId57" Type="http://schemas.openxmlformats.org/officeDocument/2006/relationships/hyperlink" Target="mailto:Cyril@alalali.com" TargetMode="External"/><Relationship Id="rId58" Type="http://schemas.openxmlformats.org/officeDocument/2006/relationships/hyperlink" Target="mailto:Munir@alalali.com" TargetMode="External"/><Relationship Id="rId59" Type="http://schemas.openxmlformats.org/officeDocument/2006/relationships/hyperlink" Target="mailto:Munir@alalali.com" TargetMode="External"/><Relationship Id="rId60" Type="http://schemas.openxmlformats.org/officeDocument/2006/relationships/hyperlink" Target="mailto:Munir@alalali.com" TargetMode="External"/><Relationship Id="rId61" Type="http://schemas.openxmlformats.org/officeDocument/2006/relationships/hyperlink" Target="mailto:Munir@alalali.com" TargetMode="External"/><Relationship Id="rId62" Type="http://schemas.openxmlformats.org/officeDocument/2006/relationships/hyperlink" Target="mailto:Munir@alalali.com" TargetMode="External"/><Relationship Id="rId63" Type="http://schemas.openxmlformats.org/officeDocument/2006/relationships/hyperlink" Target="mailto:Munir@alalali.com" TargetMode="External"/><Relationship Id="rId64" Type="http://schemas.openxmlformats.org/officeDocument/2006/relationships/hyperlink" Target="mailto:gcalisen@alalali.com" TargetMode="External"/><Relationship Id="rId65" Type="http://schemas.openxmlformats.org/officeDocument/2006/relationships/hyperlink" Target="mailto:Cyril@alalali.com" TargetMode="External"/><Relationship Id="rId66" Type="http://schemas.openxmlformats.org/officeDocument/2006/relationships/hyperlink" Target="mailto:Cyril@alalali.com" TargetMode="External"/><Relationship Id="rId67" Type="http://schemas.openxmlformats.org/officeDocument/2006/relationships/hyperlink" Target="mailto:Amr@alalali.com" TargetMode="External"/><Relationship Id="rId68" Type="http://schemas.openxmlformats.org/officeDocument/2006/relationships/hyperlink" Target="mailto:Brian@alalali.com" TargetMode="External"/><Relationship Id="rId69" Type="http://schemas.openxmlformats.org/officeDocument/2006/relationships/hyperlink" Target="mailto:olga@foxtrapp.com" TargetMode="External"/><Relationship Id="rId70" Type="http://schemas.openxmlformats.org/officeDocument/2006/relationships/hyperlink" Target="mailto:ca_uae@yopmail.com" TargetMode="External"/><Relationship Id="rId71" Type="http://schemas.openxmlformats.org/officeDocument/2006/relationships/hyperlink" Target="mailto:olga@foxtrapp.com" TargetMode="External"/><Relationship Id="rId72" Type="http://schemas.openxmlformats.org/officeDocument/2006/relationships/hyperlink" Target="mailto:am_uae@yopmail.com" TargetMode="External"/><Relationship Id="rId73" Type="http://schemas.openxmlformats.org/officeDocument/2006/relationships/hyperlink" Target="mailto:ca_uae@yopmail.com" TargetMode="External"/><Relationship Id="rId74" Type="http://schemas.openxmlformats.org/officeDocument/2006/relationships/hyperlink" Target="mailto:ainm_uae@yopmail.com" TargetMode="External"/><Relationship Id="rId75" Type="http://schemas.openxmlformats.org/officeDocument/2006/relationships/hyperlink" Target="mailto:am_uae@yopmail.com" TargetMode="External"/><Relationship Id="rId76" Type="http://schemas.openxmlformats.org/officeDocument/2006/relationships/hyperlink" Target="mailto:cu_uae@yopmail.com" TargetMode="External"/><Relationship Id="rId77" Type="http://schemas.openxmlformats.org/officeDocument/2006/relationships/hyperlink" Target="mailto:ca_uae@yopmail.com" TargetMode="External"/><Relationship Id="rId78" Type="http://schemas.openxmlformats.org/officeDocument/2006/relationships/hyperlink" Target="mailto:mu_uae@yopmail.com" TargetMode="External"/><Relationship Id="rId79" Type="http://schemas.openxmlformats.org/officeDocument/2006/relationships/hyperlink" Target="mailto:sm_uae@yopmail.com" TargetMode="External"/><Relationship Id="rId80" Type="http://schemas.openxmlformats.org/officeDocument/2006/relationships/hyperlink" Target="mailto:ainm_uae@yopmail.com" TargetMode="External"/><Relationship Id="rId81" Type="http://schemas.openxmlformats.org/officeDocument/2006/relationships/hyperlink" Target="mailto:mc_uae@yopmail.com" TargetMode="External"/><Relationship Id="rId82" Type="http://schemas.openxmlformats.org/officeDocument/2006/relationships/hyperlink" Target="mailto:ainm_uae@yopmail.com" TargetMode="External"/><Relationship Id="rId83" Type="http://schemas.openxmlformats.org/officeDocument/2006/relationships/hyperlink" Target="mailto:cv_uae@yopmail.com" TargetMode="External"/><Relationship Id="rId84" Type="http://schemas.openxmlformats.org/officeDocument/2006/relationships/hyperlink" Target="mailto:ainm_uae@yopmail.com" TargetMode="External"/><Relationship Id="rId85" Type="http://schemas.openxmlformats.org/officeDocument/2006/relationships/hyperlink" Target="mailto:shareef@alalali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63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9" style="1" customWidth="1"/>
    <col min="3" max="3" width="18.8516" style="1" customWidth="1"/>
    <col min="4" max="4" width="14.6719" style="1" customWidth="1"/>
    <col min="5" max="5" width="16.5" style="1" customWidth="1"/>
    <col min="6" max="6" width="21.8516" style="1" customWidth="1"/>
    <col min="7" max="7" width="20.1719" style="1" customWidth="1"/>
    <col min="8" max="8" width="16.5" style="1" customWidth="1"/>
    <col min="9" max="9" width="23.3516" style="1" customWidth="1"/>
    <col min="10" max="10" width="34.5" style="1" customWidth="1"/>
    <col min="11" max="11" width="18" style="1" customWidth="1"/>
    <col min="12" max="12" width="26.1719" style="1" customWidth="1"/>
    <col min="13" max="13" width="29.1719" style="1" customWidth="1"/>
    <col min="14" max="14" width="17" style="1" customWidth="1"/>
    <col min="15" max="15" width="10.8516" style="1" customWidth="1"/>
    <col min="16" max="256" width="10.851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4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</row>
    <row r="2" ht="13.65" customHeight="1">
      <c r="A2" s="5">
        <v>1</v>
      </c>
      <c r="B2" t="s" s="6">
        <v>15</v>
      </c>
      <c r="C2" t="s" s="6">
        <v>16</v>
      </c>
      <c r="D2" t="s" s="6">
        <v>17</v>
      </c>
      <c r="E2" t="s" s="6">
        <v>18</v>
      </c>
      <c r="F2" s="7"/>
      <c r="G2" s="7"/>
      <c r="H2" s="8"/>
      <c r="I2" s="7"/>
      <c r="J2" t="s" s="9">
        <v>19</v>
      </c>
      <c r="K2" s="7"/>
      <c r="L2" s="7"/>
      <c r="M2" t="s" s="6">
        <v>20</v>
      </c>
      <c r="N2" t="s" s="6">
        <v>21</v>
      </c>
      <c r="O2" s="7"/>
    </row>
    <row r="3" ht="13.65" customHeight="1">
      <c r="A3" s="5">
        <v>2</v>
      </c>
      <c r="B3" t="s" s="6">
        <v>22</v>
      </c>
      <c r="C3" t="s" s="6">
        <v>23</v>
      </c>
      <c r="D3" t="s" s="6">
        <v>24</v>
      </c>
      <c r="E3" t="s" s="6">
        <v>25</v>
      </c>
      <c r="F3" s="7"/>
      <c r="G3" s="7"/>
      <c r="H3" s="8"/>
      <c r="I3" s="7"/>
      <c r="J3" t="s" s="9">
        <f t="shared" si="0" ref="J3:L14">HYPERLINK("mailto:abdulsalam@alalali.com","abdulsalam@alalali.com")</f>
        <v>26</v>
      </c>
      <c r="K3" s="7"/>
      <c r="L3" t="s" s="9">
        <v>27</v>
      </c>
      <c r="M3" t="s" s="6">
        <v>28</v>
      </c>
      <c r="N3" t="s" s="6">
        <v>21</v>
      </c>
      <c r="O3" s="7"/>
    </row>
    <row r="4" ht="13.65" customHeight="1">
      <c r="A4" s="5">
        <v>3</v>
      </c>
      <c r="B4" t="s" s="6">
        <v>29</v>
      </c>
      <c r="C4" t="s" s="6">
        <v>30</v>
      </c>
      <c r="D4" t="s" s="6">
        <v>31</v>
      </c>
      <c r="E4" t="s" s="6">
        <v>32</v>
      </c>
      <c r="F4" s="7"/>
      <c r="G4" s="7"/>
      <c r="H4" s="8"/>
      <c r="I4" s="7"/>
      <c r="J4" t="s" s="9">
        <f>HYPERLINK("mailto:Brian@alalali.com","Brian@alalali.com")</f>
        <v>33</v>
      </c>
      <c r="K4" s="7"/>
      <c r="L4" t="s" s="9">
        <v>27</v>
      </c>
      <c r="M4" t="s" s="6">
        <v>34</v>
      </c>
      <c r="N4" t="s" s="6">
        <v>21</v>
      </c>
      <c r="O4" s="7"/>
    </row>
    <row r="5" ht="13.65" customHeight="1">
      <c r="A5" s="5">
        <v>4</v>
      </c>
      <c r="B5" t="s" s="6">
        <v>35</v>
      </c>
      <c r="C5" t="s" s="6">
        <v>36</v>
      </c>
      <c r="D5" t="s" s="6">
        <v>37</v>
      </c>
      <c r="E5" t="s" s="6">
        <v>38</v>
      </c>
      <c r="F5" t="s" s="6">
        <v>39</v>
      </c>
      <c r="G5" s="7"/>
      <c r="H5" s="8"/>
      <c r="I5" s="7"/>
      <c r="J5" t="s" s="9">
        <f t="shared" si="2" ref="J5:L76">HYPERLINK("mailto:fwalid@alalali.com","fwalid@alalali.com")</f>
        <v>40</v>
      </c>
      <c r="K5" s="5">
        <v>97455551391</v>
      </c>
      <c r="L5" t="s" s="9">
        <f>HYPERLINK("mailto:abdulsalam@alalali.com","abdulsalam@alalali.com")</f>
        <v>26</v>
      </c>
      <c r="M5" t="s" s="6">
        <v>41</v>
      </c>
      <c r="N5" t="s" s="6">
        <v>42</v>
      </c>
      <c r="O5" s="7"/>
    </row>
    <row r="6" ht="13.65" customHeight="1">
      <c r="A6" s="5">
        <v>5</v>
      </c>
      <c r="B6" t="s" s="6">
        <v>43</v>
      </c>
      <c r="C6" t="s" s="6">
        <v>44</v>
      </c>
      <c r="D6" t="s" s="6">
        <v>45</v>
      </c>
      <c r="E6" t="s" s="6">
        <v>46</v>
      </c>
      <c r="F6" t="s" s="6">
        <v>47</v>
      </c>
      <c r="G6" s="7"/>
      <c r="H6" s="8"/>
      <c r="I6" s="7"/>
      <c r="J6" t="s" s="9">
        <f>HYPERLINK("mailto:nasimakhter@alalali.com","nasimakhter@alalali.com")</f>
        <v>48</v>
      </c>
      <c r="K6" s="7"/>
      <c r="L6" t="s" s="9">
        <f t="shared" si="0"/>
        <v>26</v>
      </c>
      <c r="M6" t="s" s="6">
        <v>41</v>
      </c>
      <c r="N6" t="s" s="6">
        <v>42</v>
      </c>
      <c r="O6" s="7"/>
    </row>
    <row r="7" ht="13.65" customHeight="1">
      <c r="A7" s="5">
        <v>6</v>
      </c>
      <c r="B7" t="s" s="6">
        <v>49</v>
      </c>
      <c r="C7" t="s" s="6">
        <v>50</v>
      </c>
      <c r="D7" t="s" s="6">
        <v>51</v>
      </c>
      <c r="E7" t="s" s="6">
        <v>52</v>
      </c>
      <c r="F7" t="s" s="6">
        <v>53</v>
      </c>
      <c r="G7" s="7"/>
      <c r="H7" s="8"/>
      <c r="I7" s="7"/>
      <c r="J7" t="s" s="9">
        <f t="shared" si="6" ref="J7:L104">HYPERLINK("mailto:Emad@alalali.com","Emad@alalali.com")</f>
        <v>54</v>
      </c>
      <c r="K7" s="7"/>
      <c r="L7" t="s" s="9">
        <f t="shared" si="0"/>
        <v>26</v>
      </c>
      <c r="M7" t="s" s="6">
        <v>41</v>
      </c>
      <c r="N7" t="s" s="6">
        <v>42</v>
      </c>
      <c r="O7" s="7"/>
    </row>
    <row r="8" ht="13.65" customHeight="1">
      <c r="A8" s="10">
        <v>7</v>
      </c>
      <c r="B8" t="s" s="11">
        <v>55</v>
      </c>
      <c r="C8" t="s" s="11">
        <v>56</v>
      </c>
      <c r="D8" t="s" s="11">
        <v>57</v>
      </c>
      <c r="E8" t="s" s="11">
        <v>58</v>
      </c>
      <c r="F8" t="s" s="11">
        <v>59</v>
      </c>
      <c r="G8" s="12"/>
      <c r="H8" s="13"/>
      <c r="I8" s="12"/>
      <c r="J8" t="s" s="14">
        <f t="shared" si="8" ref="J8:L119">HYPERLINK("mailto:Munir@alalali.com","Munir@alalali.com")</f>
        <v>60</v>
      </c>
      <c r="K8" s="12"/>
      <c r="L8" t="s" s="9">
        <f t="shared" si="0"/>
        <v>26</v>
      </c>
      <c r="M8" t="s" s="11">
        <v>41</v>
      </c>
      <c r="N8" t="s" s="11">
        <v>42</v>
      </c>
      <c r="O8" s="12"/>
    </row>
    <row r="9" ht="13.65" customHeight="1">
      <c r="A9" s="5">
        <v>8</v>
      </c>
      <c r="B9" t="s" s="6">
        <v>61</v>
      </c>
      <c r="C9" t="s" s="6">
        <v>62</v>
      </c>
      <c r="D9" t="s" s="6">
        <v>63</v>
      </c>
      <c r="E9" t="s" s="6">
        <v>64</v>
      </c>
      <c r="F9" t="s" s="6">
        <v>65</v>
      </c>
      <c r="G9" s="7"/>
      <c r="H9" s="8"/>
      <c r="I9" s="7"/>
      <c r="J9" t="s" s="9">
        <f t="shared" si="10" ref="J9:L15">HYPERLINK("mailto:agawish@alalali.com","agawish@alalali.com")</f>
        <v>66</v>
      </c>
      <c r="K9" s="7"/>
      <c r="L9" t="s" s="9">
        <f>HYPERLINK("mailto:abdulsalam@alalali.com","abdulsalam@alalali.com")</f>
        <v>26</v>
      </c>
      <c r="M9" t="s" s="6">
        <v>41</v>
      </c>
      <c r="N9" t="s" s="6">
        <v>42</v>
      </c>
      <c r="O9" s="7"/>
    </row>
    <row r="10" ht="13.65" customHeight="1">
      <c r="A10" s="5">
        <v>9</v>
      </c>
      <c r="B10" t="s" s="6">
        <v>67</v>
      </c>
      <c r="C10" t="s" s="6">
        <v>68</v>
      </c>
      <c r="D10" t="s" s="6">
        <v>69</v>
      </c>
      <c r="E10" t="s" s="6">
        <v>70</v>
      </c>
      <c r="F10" t="s" s="6">
        <v>47</v>
      </c>
      <c r="G10" t="s" s="15">
        <v>47</v>
      </c>
      <c r="H10" s="8"/>
      <c r="I10" s="7"/>
      <c r="J10" t="s" s="9">
        <f t="shared" si="12" ref="J10:L70">HYPERLINK("mailto:arshadkhan@alalali.com","arshadkhan@alalali.com")</f>
        <v>71</v>
      </c>
      <c r="K10" s="7"/>
      <c r="L10" t="s" s="9">
        <f>HYPERLINK("mailto:nasimakhter@alalali.com","nasimakhter@alalali.com")</f>
        <v>48</v>
      </c>
      <c r="M10" t="s" s="6">
        <v>72</v>
      </c>
      <c r="N10" t="s" s="6">
        <v>73</v>
      </c>
      <c r="O10" s="7"/>
    </row>
    <row r="11" ht="17" customHeight="1">
      <c r="A11" s="5">
        <v>10</v>
      </c>
      <c r="B11" t="s" s="6">
        <v>74</v>
      </c>
      <c r="C11" t="s" s="6">
        <v>75</v>
      </c>
      <c r="D11" t="s" s="6">
        <v>76</v>
      </c>
      <c r="E11" t="s" s="6">
        <v>77</v>
      </c>
      <c r="F11" t="s" s="16">
        <v>78</v>
      </c>
      <c r="G11" s="7"/>
      <c r="H11" s="8"/>
      <c r="I11" s="8"/>
      <c r="J11" t="s" s="9">
        <v>79</v>
      </c>
      <c r="K11" s="5">
        <v>971558301205</v>
      </c>
      <c r="L11" t="s" s="9">
        <f>HYPERLINK("mailto:abdulsalam@alalali.com","abdulsalam@alalali.com")</f>
        <v>26</v>
      </c>
      <c r="M11" t="s" s="6">
        <v>80</v>
      </c>
      <c r="N11" t="s" s="6">
        <v>81</v>
      </c>
      <c r="O11" s="17">
        <v>42164</v>
      </c>
    </row>
    <row r="12" ht="104" customHeight="1">
      <c r="A12" s="5">
        <v>11</v>
      </c>
      <c r="B12" t="s" s="6">
        <v>82</v>
      </c>
      <c r="C12" t="s" s="6">
        <v>83</v>
      </c>
      <c r="D12" t="s" s="6">
        <v>84</v>
      </c>
      <c r="E12" t="s" s="6">
        <v>85</v>
      </c>
      <c r="F12" t="s" s="16">
        <v>78</v>
      </c>
      <c r="G12" t="s" s="6">
        <v>86</v>
      </c>
      <c r="H12" t="s" s="15">
        <v>87</v>
      </c>
      <c r="I12" s="8"/>
      <c r="J12" t="s" s="9">
        <v>88</v>
      </c>
      <c r="K12" s="5">
        <v>971558300894</v>
      </c>
      <c r="L12" t="s" s="9">
        <f>HYPERLINK("mailto:abdulsalam@alalali.com","abdulsalam@alalali.com")</f>
        <v>26</v>
      </c>
      <c r="M12" t="s" s="6">
        <v>72</v>
      </c>
      <c r="N12" t="s" s="6">
        <v>73</v>
      </c>
      <c r="O12" s="17">
        <v>39187</v>
      </c>
    </row>
    <row r="13" ht="39" customHeight="1">
      <c r="A13" s="5">
        <v>12</v>
      </c>
      <c r="B13" t="s" s="6">
        <v>89</v>
      </c>
      <c r="C13" t="s" s="6">
        <v>90</v>
      </c>
      <c r="D13" t="s" s="6">
        <v>91</v>
      </c>
      <c r="E13" t="s" s="6">
        <v>92</v>
      </c>
      <c r="F13" t="s" s="16">
        <v>78</v>
      </c>
      <c r="G13" t="s" s="6">
        <v>93</v>
      </c>
      <c r="H13" t="s" s="15">
        <v>94</v>
      </c>
      <c r="I13" s="8"/>
      <c r="J13" t="s" s="9">
        <v>95</v>
      </c>
      <c r="K13" s="5">
        <v>971558300915</v>
      </c>
      <c r="L13" t="s" s="9">
        <f t="shared" si="0"/>
        <v>26</v>
      </c>
      <c r="M13" t="s" s="6">
        <v>72</v>
      </c>
      <c r="N13" t="s" s="6">
        <v>73</v>
      </c>
      <c r="O13" s="17">
        <v>40196</v>
      </c>
    </row>
    <row r="14" ht="65" customHeight="1">
      <c r="A14" s="5">
        <v>13</v>
      </c>
      <c r="B14" t="s" s="6">
        <v>96</v>
      </c>
      <c r="C14" t="s" s="6">
        <v>97</v>
      </c>
      <c r="D14" t="s" s="6">
        <v>98</v>
      </c>
      <c r="E14" t="s" s="6">
        <v>99</v>
      </c>
      <c r="F14" t="s" s="16">
        <v>78</v>
      </c>
      <c r="G14" t="s" s="15">
        <v>100</v>
      </c>
      <c r="H14" t="s" s="15">
        <v>100</v>
      </c>
      <c r="I14" s="8"/>
      <c r="J14" t="s" s="9">
        <v>101</v>
      </c>
      <c r="K14" s="5">
        <v>971558300317</v>
      </c>
      <c r="L14" t="s" s="9">
        <f t="shared" si="0"/>
        <v>26</v>
      </c>
      <c r="M14" t="s" s="6">
        <v>102</v>
      </c>
      <c r="N14" t="s" s="6">
        <v>73</v>
      </c>
      <c r="O14" s="17">
        <v>42654</v>
      </c>
    </row>
    <row r="15" ht="17" customHeight="1">
      <c r="A15" s="5">
        <v>14</v>
      </c>
      <c r="B15" t="s" s="6">
        <v>103</v>
      </c>
      <c r="C15" t="s" s="6">
        <v>104</v>
      </c>
      <c r="D15" t="s" s="6">
        <v>105</v>
      </c>
      <c r="E15" t="s" s="6">
        <v>106</v>
      </c>
      <c r="F15" t="s" s="6">
        <v>65</v>
      </c>
      <c r="G15" t="s" s="15">
        <v>107</v>
      </c>
      <c r="H15" s="8"/>
      <c r="I15" s="7"/>
      <c r="J15" t="s" s="9">
        <f t="shared" si="18" ref="J15:L113">HYPERLINK("mailto:Cyril@alalali.com","Cyril@alalali.com")</f>
        <v>108</v>
      </c>
      <c r="K15" s="5">
        <v>96897895399</v>
      </c>
      <c r="L15" t="s" s="9">
        <f t="shared" si="10"/>
        <v>66</v>
      </c>
      <c r="M15" t="s" s="6">
        <v>109</v>
      </c>
      <c r="N15" t="s" s="6">
        <v>110</v>
      </c>
      <c r="O15" s="18">
        <v>37073</v>
      </c>
    </row>
    <row r="16" ht="409" customHeight="1">
      <c r="A16" s="5">
        <v>15</v>
      </c>
      <c r="B16" t="s" s="6">
        <v>111</v>
      </c>
      <c r="C16" t="s" s="6">
        <v>112</v>
      </c>
      <c r="D16" t="s" s="6">
        <v>113</v>
      </c>
      <c r="E16" t="s" s="6">
        <v>114</v>
      </c>
      <c r="F16" t="s" s="16">
        <v>78</v>
      </c>
      <c r="G16" t="s" s="6">
        <v>115</v>
      </c>
      <c r="H16" t="s" s="15">
        <v>115</v>
      </c>
      <c r="I16" t="s" s="15">
        <v>116</v>
      </c>
      <c r="J16" t="s" s="9">
        <v>117</v>
      </c>
      <c r="K16" s="5">
        <v>971558299631</v>
      </c>
      <c r="L16" t="s" s="9">
        <v>101</v>
      </c>
      <c r="M16" t="s" s="6">
        <v>118</v>
      </c>
      <c r="N16" t="s" s="6">
        <v>119</v>
      </c>
      <c r="O16" s="17">
        <v>37073</v>
      </c>
    </row>
    <row r="17" ht="409" customHeight="1">
      <c r="A17" s="5">
        <v>16</v>
      </c>
      <c r="B17" t="s" s="6">
        <v>120</v>
      </c>
      <c r="C17" t="s" s="6">
        <v>121</v>
      </c>
      <c r="D17" t="s" s="6">
        <v>122</v>
      </c>
      <c r="E17" t="s" s="6">
        <v>123</v>
      </c>
      <c r="F17" t="s" s="16">
        <v>78</v>
      </c>
      <c r="G17" t="s" s="6">
        <v>124</v>
      </c>
      <c r="H17" t="s" s="15">
        <v>124</v>
      </c>
      <c r="I17" t="s" s="15">
        <v>125</v>
      </c>
      <c r="J17" t="s" s="9">
        <v>126</v>
      </c>
      <c r="K17" s="5">
        <v>971558299012</v>
      </c>
      <c r="L17" t="s" s="9">
        <v>88</v>
      </c>
      <c r="M17" t="s" s="6">
        <v>109</v>
      </c>
      <c r="N17" t="s" s="6">
        <v>110</v>
      </c>
      <c r="O17" s="17">
        <v>39229</v>
      </c>
    </row>
    <row r="18" ht="409" customHeight="1">
      <c r="A18" s="5">
        <v>17</v>
      </c>
      <c r="B18" t="s" s="6">
        <v>127</v>
      </c>
      <c r="C18" t="s" s="6">
        <v>128</v>
      </c>
      <c r="D18" t="s" s="6">
        <v>129</v>
      </c>
      <c r="E18" t="s" s="6">
        <v>130</v>
      </c>
      <c r="F18" t="s" s="16">
        <v>78</v>
      </c>
      <c r="G18" t="s" s="6">
        <v>131</v>
      </c>
      <c r="H18" t="s" s="15">
        <v>131</v>
      </c>
      <c r="I18" t="s" s="15">
        <v>132</v>
      </c>
      <c r="J18" t="s" s="9">
        <v>133</v>
      </c>
      <c r="K18" s="5">
        <v>971558299262</v>
      </c>
      <c r="L18" t="s" s="9">
        <v>101</v>
      </c>
      <c r="M18" t="s" s="6">
        <v>118</v>
      </c>
      <c r="N18" t="s" s="6">
        <v>119</v>
      </c>
      <c r="O18" s="17">
        <v>37370</v>
      </c>
    </row>
    <row r="19" ht="409" customHeight="1">
      <c r="A19" s="5">
        <v>18</v>
      </c>
      <c r="B19" t="s" s="6">
        <v>134</v>
      </c>
      <c r="C19" t="s" s="6">
        <v>135</v>
      </c>
      <c r="D19" t="s" s="6">
        <v>24</v>
      </c>
      <c r="E19" t="s" s="6">
        <v>25</v>
      </c>
      <c r="F19" t="s" s="16">
        <v>78</v>
      </c>
      <c r="G19" t="s" s="6">
        <v>136</v>
      </c>
      <c r="H19" t="s" s="15">
        <v>136</v>
      </c>
      <c r="I19" t="s" s="15">
        <v>137</v>
      </c>
      <c r="J19" t="s" s="9">
        <f>HYPERLINK("mailto:basel@alalali.com","basel@alalali.com")</f>
        <v>138</v>
      </c>
      <c r="K19" s="5">
        <v>971558296150</v>
      </c>
      <c r="L19" t="s" s="9">
        <v>101</v>
      </c>
      <c r="M19" t="s" s="6">
        <v>118</v>
      </c>
      <c r="N19" t="s" s="6">
        <v>119</v>
      </c>
      <c r="O19" s="17">
        <v>39694</v>
      </c>
    </row>
    <row r="20" ht="409" customHeight="1">
      <c r="A20" s="5">
        <v>19</v>
      </c>
      <c r="B20" t="s" s="6">
        <v>139</v>
      </c>
      <c r="C20" t="s" s="6">
        <v>140</v>
      </c>
      <c r="D20" t="s" s="6">
        <v>141</v>
      </c>
      <c r="E20" t="s" s="6">
        <v>142</v>
      </c>
      <c r="F20" t="s" s="16">
        <v>78</v>
      </c>
      <c r="G20" t="s" s="6">
        <v>143</v>
      </c>
      <c r="H20" t="s" s="15">
        <v>143</v>
      </c>
      <c r="I20" t="s" s="15">
        <v>144</v>
      </c>
      <c r="J20" t="s" s="9">
        <v>145</v>
      </c>
      <c r="K20" s="5">
        <v>971558293424</v>
      </c>
      <c r="L20" t="s" s="9">
        <v>101</v>
      </c>
      <c r="M20" t="s" s="6">
        <v>118</v>
      </c>
      <c r="N20" t="s" s="6">
        <v>119</v>
      </c>
      <c r="O20" s="17">
        <v>40026</v>
      </c>
    </row>
    <row r="21" ht="409" customHeight="1">
      <c r="A21" s="5">
        <v>20</v>
      </c>
      <c r="B21" t="s" s="6">
        <v>146</v>
      </c>
      <c r="C21" t="s" s="6">
        <v>147</v>
      </c>
      <c r="D21" t="s" s="6">
        <v>148</v>
      </c>
      <c r="E21" t="s" s="6">
        <v>149</v>
      </c>
      <c r="F21" t="s" s="16">
        <v>78</v>
      </c>
      <c r="G21" t="s" s="6">
        <v>150</v>
      </c>
      <c r="H21" t="s" s="15">
        <v>150</v>
      </c>
      <c r="I21" t="s" s="15">
        <v>151</v>
      </c>
      <c r="J21" t="s" s="9">
        <v>152</v>
      </c>
      <c r="K21" s="5">
        <v>971558299731</v>
      </c>
      <c r="L21" t="s" s="9">
        <v>101</v>
      </c>
      <c r="M21" t="s" s="6">
        <v>118</v>
      </c>
      <c r="N21" t="s" s="6">
        <v>119</v>
      </c>
      <c r="O21" s="17">
        <v>40483</v>
      </c>
    </row>
    <row r="22" ht="26" customHeight="1">
      <c r="A22" s="5">
        <v>21</v>
      </c>
      <c r="B22" t="s" s="6">
        <v>153</v>
      </c>
      <c r="C22" t="s" s="6">
        <v>154</v>
      </c>
      <c r="D22" t="s" s="6">
        <v>155</v>
      </c>
      <c r="E22" t="s" s="6">
        <v>156</v>
      </c>
      <c r="F22" t="s" s="16">
        <v>78</v>
      </c>
      <c r="G22" t="s" s="6">
        <v>157</v>
      </c>
      <c r="H22" t="s" s="15">
        <v>157</v>
      </c>
      <c r="I22" t="s" s="15">
        <v>158</v>
      </c>
      <c r="J22" t="s" s="9">
        <f>HYPERLINK("mailto:SameerBadnore@alalali.com","SameerBadnore@alalali.com")</f>
        <v>159</v>
      </c>
      <c r="K22" s="5">
        <v>971558293691</v>
      </c>
      <c r="L22" t="s" s="9">
        <v>101</v>
      </c>
      <c r="M22" t="s" s="6">
        <v>160</v>
      </c>
      <c r="N22" t="s" s="6">
        <v>161</v>
      </c>
      <c r="O22" s="17">
        <v>41657</v>
      </c>
    </row>
    <row r="23" ht="117" customHeight="1">
      <c r="A23" s="5">
        <v>22</v>
      </c>
      <c r="B23" t="s" s="6">
        <v>162</v>
      </c>
      <c r="C23" t="s" s="6">
        <v>163</v>
      </c>
      <c r="D23" t="s" s="6">
        <v>164</v>
      </c>
      <c r="E23" t="s" s="6">
        <v>165</v>
      </c>
      <c r="F23" t="s" s="16">
        <v>78</v>
      </c>
      <c r="G23" t="s" s="6">
        <v>150</v>
      </c>
      <c r="H23" t="s" s="15">
        <v>150</v>
      </c>
      <c r="I23" t="s" s="15">
        <v>166</v>
      </c>
      <c r="J23" t="s" s="9">
        <f>HYPERLINK("mailto:ariel@alalali.com","ariel@alalali.com")</f>
        <v>167</v>
      </c>
      <c r="K23" s="5">
        <v>971558295497</v>
      </c>
      <c r="L23" t="s" s="9">
        <v>101</v>
      </c>
      <c r="M23" t="s" s="6">
        <v>160</v>
      </c>
      <c r="N23" t="s" s="6">
        <v>161</v>
      </c>
      <c r="O23" s="17">
        <v>40563</v>
      </c>
    </row>
    <row r="24" ht="104" customHeight="1">
      <c r="A24" s="5">
        <v>23</v>
      </c>
      <c r="B24" t="s" s="6">
        <v>168</v>
      </c>
      <c r="C24" t="s" s="6">
        <v>169</v>
      </c>
      <c r="D24" t="s" s="6">
        <v>170</v>
      </c>
      <c r="E24" t="s" s="6">
        <v>171</v>
      </c>
      <c r="F24" t="s" s="16">
        <v>78</v>
      </c>
      <c r="G24" t="s" s="6">
        <v>150</v>
      </c>
      <c r="H24" t="s" s="15">
        <v>150</v>
      </c>
      <c r="I24" t="s" s="15">
        <v>172</v>
      </c>
      <c r="J24" t="s" s="9">
        <v>173</v>
      </c>
      <c r="K24" s="5">
        <v>971558296082</v>
      </c>
      <c r="L24" t="s" s="9">
        <v>101</v>
      </c>
      <c r="M24" t="s" s="6">
        <v>160</v>
      </c>
      <c r="N24" t="s" s="6">
        <v>161</v>
      </c>
      <c r="O24" s="17">
        <v>38504</v>
      </c>
    </row>
    <row r="25" ht="409" customHeight="1">
      <c r="A25" s="5">
        <v>26</v>
      </c>
      <c r="B25" t="s" s="6">
        <v>174</v>
      </c>
      <c r="C25" t="s" s="6">
        <v>175</v>
      </c>
      <c r="D25" t="s" s="6">
        <v>176</v>
      </c>
      <c r="E25" t="s" s="6">
        <v>177</v>
      </c>
      <c r="F25" t="s" s="16">
        <v>78</v>
      </c>
      <c r="G25" t="s" s="6">
        <v>178</v>
      </c>
      <c r="H25" t="s" s="15">
        <v>178</v>
      </c>
      <c r="I25" t="s" s="15">
        <v>179</v>
      </c>
      <c r="J25" t="s" s="9">
        <v>180</v>
      </c>
      <c r="K25" s="5">
        <v>971558295099</v>
      </c>
      <c r="L25" t="s" s="9">
        <v>88</v>
      </c>
      <c r="M25" t="s" s="6">
        <v>181</v>
      </c>
      <c r="N25" t="s" s="6">
        <v>119</v>
      </c>
      <c r="O25" s="17">
        <v>39816</v>
      </c>
    </row>
    <row r="26" ht="409" customHeight="1">
      <c r="A26" s="5">
        <v>27</v>
      </c>
      <c r="B26" t="s" s="6">
        <v>182</v>
      </c>
      <c r="C26" t="s" s="6">
        <v>183</v>
      </c>
      <c r="D26" t="s" s="6">
        <v>184</v>
      </c>
      <c r="E26" t="s" s="6">
        <v>185</v>
      </c>
      <c r="F26" t="s" s="16">
        <v>78</v>
      </c>
      <c r="G26" t="s" s="6">
        <v>124</v>
      </c>
      <c r="H26" t="s" s="15">
        <v>124</v>
      </c>
      <c r="I26" t="s" s="15">
        <v>186</v>
      </c>
      <c r="J26" t="s" s="9">
        <v>187</v>
      </c>
      <c r="K26" s="5">
        <v>971558296654</v>
      </c>
      <c r="L26" t="s" s="9">
        <v>88</v>
      </c>
      <c r="M26" t="s" s="6">
        <v>181</v>
      </c>
      <c r="N26" t="s" s="6">
        <v>119</v>
      </c>
      <c r="O26" s="17">
        <v>39946</v>
      </c>
    </row>
    <row r="27" ht="409" customHeight="1">
      <c r="A27" s="5">
        <v>28</v>
      </c>
      <c r="B27" t="s" s="6">
        <v>188</v>
      </c>
      <c r="C27" t="s" s="6">
        <v>154</v>
      </c>
      <c r="D27" t="s" s="6">
        <v>189</v>
      </c>
      <c r="E27" t="s" s="6">
        <v>38</v>
      </c>
      <c r="F27" t="s" s="16">
        <v>78</v>
      </c>
      <c r="G27" t="s" s="6">
        <v>178</v>
      </c>
      <c r="H27" t="s" s="15">
        <v>178</v>
      </c>
      <c r="I27" t="s" s="15">
        <v>190</v>
      </c>
      <c r="J27" t="s" s="9">
        <v>191</v>
      </c>
      <c r="K27" s="5">
        <v>971555025454</v>
      </c>
      <c r="L27" t="s" s="9">
        <v>88</v>
      </c>
      <c r="M27" t="s" s="6">
        <v>118</v>
      </c>
      <c r="N27" t="s" s="6">
        <v>119</v>
      </c>
      <c r="O27" s="17">
        <v>41395</v>
      </c>
    </row>
    <row r="28" ht="409" customHeight="1">
      <c r="A28" s="5">
        <v>29</v>
      </c>
      <c r="B28" t="s" s="6">
        <v>192</v>
      </c>
      <c r="C28" t="s" s="6">
        <v>193</v>
      </c>
      <c r="D28" t="s" s="6">
        <v>194</v>
      </c>
      <c r="E28" t="s" s="6">
        <v>195</v>
      </c>
      <c r="F28" t="s" s="16">
        <v>78</v>
      </c>
      <c r="G28" t="s" s="6">
        <v>143</v>
      </c>
      <c r="H28" t="s" s="15">
        <v>143</v>
      </c>
      <c r="I28" t="s" s="15">
        <v>196</v>
      </c>
      <c r="J28" t="s" s="9">
        <v>197</v>
      </c>
      <c r="K28" s="5">
        <v>971558293725</v>
      </c>
      <c r="L28" t="s" s="9">
        <v>88</v>
      </c>
      <c r="M28" t="s" s="6">
        <v>181</v>
      </c>
      <c r="N28" t="s" s="6">
        <v>119</v>
      </c>
      <c r="O28" s="17">
        <v>39250</v>
      </c>
    </row>
    <row r="29" ht="409" customHeight="1">
      <c r="A29" s="5">
        <v>30</v>
      </c>
      <c r="B29" t="s" s="6">
        <v>198</v>
      </c>
      <c r="C29" t="s" s="6">
        <v>199</v>
      </c>
      <c r="D29" t="s" s="6">
        <v>200</v>
      </c>
      <c r="E29" t="s" s="6">
        <v>201</v>
      </c>
      <c r="F29" t="s" s="16">
        <v>78</v>
      </c>
      <c r="G29" t="s" s="6">
        <v>143</v>
      </c>
      <c r="H29" t="s" s="15">
        <v>143</v>
      </c>
      <c r="I29" t="s" s="15">
        <v>202</v>
      </c>
      <c r="J29" t="s" s="9">
        <v>203</v>
      </c>
      <c r="K29" s="5">
        <v>971558296236</v>
      </c>
      <c r="L29" t="s" s="9">
        <v>88</v>
      </c>
      <c r="M29" t="s" s="6">
        <v>181</v>
      </c>
      <c r="N29" t="s" s="6">
        <v>119</v>
      </c>
      <c r="O29" s="17">
        <v>38735</v>
      </c>
    </row>
    <row r="30" ht="409" customHeight="1">
      <c r="A30" s="5">
        <v>31</v>
      </c>
      <c r="B30" t="s" s="6">
        <v>204</v>
      </c>
      <c r="C30" t="s" s="6">
        <v>205</v>
      </c>
      <c r="D30" t="s" s="6">
        <v>206</v>
      </c>
      <c r="E30" t="s" s="6">
        <v>207</v>
      </c>
      <c r="F30" t="s" s="16">
        <v>78</v>
      </c>
      <c r="G30" t="s" s="6">
        <v>150</v>
      </c>
      <c r="H30" t="s" s="15">
        <v>150</v>
      </c>
      <c r="I30" t="s" s="15">
        <v>208</v>
      </c>
      <c r="J30" t="s" s="9">
        <v>209</v>
      </c>
      <c r="K30" s="5">
        <v>971558293131</v>
      </c>
      <c r="L30" t="s" s="9">
        <v>88</v>
      </c>
      <c r="M30" t="s" s="6">
        <v>181</v>
      </c>
      <c r="N30" t="s" s="6">
        <v>119</v>
      </c>
      <c r="O30" s="17">
        <v>39448</v>
      </c>
    </row>
    <row r="31" ht="409" customHeight="1">
      <c r="A31" s="5">
        <v>32</v>
      </c>
      <c r="B31" t="s" s="6">
        <v>210</v>
      </c>
      <c r="C31" t="s" s="6">
        <v>211</v>
      </c>
      <c r="D31" t="s" s="6">
        <v>212</v>
      </c>
      <c r="E31" t="s" s="6">
        <v>213</v>
      </c>
      <c r="F31" t="s" s="16">
        <v>78</v>
      </c>
      <c r="G31" t="s" s="6">
        <v>93</v>
      </c>
      <c r="H31" t="s" s="15">
        <v>214</v>
      </c>
      <c r="I31" t="s" s="15">
        <v>215</v>
      </c>
      <c r="J31" t="s" s="9">
        <v>216</v>
      </c>
      <c r="K31" s="5">
        <v>971558299358</v>
      </c>
      <c r="L31" t="s" s="9">
        <v>95</v>
      </c>
      <c r="M31" t="s" s="6">
        <v>109</v>
      </c>
      <c r="N31" t="s" s="6">
        <v>110</v>
      </c>
      <c r="O31" s="17">
        <v>42088</v>
      </c>
    </row>
    <row r="32" ht="409" customHeight="1">
      <c r="A32" s="5">
        <v>33</v>
      </c>
      <c r="B32" t="s" s="6">
        <v>217</v>
      </c>
      <c r="C32" t="s" s="6">
        <v>218</v>
      </c>
      <c r="D32" t="s" s="6">
        <v>219</v>
      </c>
      <c r="E32" t="s" s="6">
        <v>220</v>
      </c>
      <c r="F32" t="s" s="16">
        <v>78</v>
      </c>
      <c r="G32" t="s" s="6">
        <v>93</v>
      </c>
      <c r="H32" t="s" s="15">
        <v>93</v>
      </c>
      <c r="I32" t="s" s="15">
        <v>221</v>
      </c>
      <c r="J32" t="s" s="9">
        <v>222</v>
      </c>
      <c r="K32" s="5">
        <v>971558299539</v>
      </c>
      <c r="L32" t="s" s="9">
        <v>95</v>
      </c>
      <c r="M32" t="s" s="6">
        <v>118</v>
      </c>
      <c r="N32" t="s" s="6">
        <v>119</v>
      </c>
      <c r="O32" s="17">
        <v>37240</v>
      </c>
    </row>
    <row r="33" ht="409" customHeight="1">
      <c r="A33" s="5">
        <v>36</v>
      </c>
      <c r="B33" t="s" s="6">
        <v>223</v>
      </c>
      <c r="C33" t="s" s="6">
        <v>224</v>
      </c>
      <c r="D33" t="s" s="6">
        <v>225</v>
      </c>
      <c r="E33" t="s" s="6">
        <v>226</v>
      </c>
      <c r="F33" t="s" s="16">
        <v>78</v>
      </c>
      <c r="G33" t="s" s="6">
        <v>93</v>
      </c>
      <c r="H33" t="s" s="15">
        <v>93</v>
      </c>
      <c r="I33" t="s" s="15">
        <v>227</v>
      </c>
      <c r="J33" t="s" s="9">
        <f>HYPERLINK("mailto:ahmed@alalali.com","ahmed@alalali.com")</f>
        <v>228</v>
      </c>
      <c r="K33" s="5">
        <v>971558291005</v>
      </c>
      <c r="L33" t="s" s="9">
        <v>95</v>
      </c>
      <c r="M33" t="s" s="6">
        <v>181</v>
      </c>
      <c r="N33" t="s" s="6">
        <v>119</v>
      </c>
      <c r="O33" s="17">
        <v>39811</v>
      </c>
    </row>
    <row r="34" ht="91" customHeight="1">
      <c r="A34" s="5">
        <v>37</v>
      </c>
      <c r="B34" t="s" s="6">
        <v>229</v>
      </c>
      <c r="C34" t="s" s="6">
        <v>230</v>
      </c>
      <c r="D34" t="s" s="6">
        <v>231</v>
      </c>
      <c r="E34" t="s" s="6">
        <v>232</v>
      </c>
      <c r="F34" t="s" s="16">
        <v>78</v>
      </c>
      <c r="G34" t="s" s="6">
        <v>93</v>
      </c>
      <c r="H34" t="s" s="15">
        <v>93</v>
      </c>
      <c r="I34" t="s" s="15">
        <v>233</v>
      </c>
      <c r="J34" t="s" s="9">
        <v>234</v>
      </c>
      <c r="K34" s="5">
        <v>971558291189</v>
      </c>
      <c r="L34" t="s" s="9">
        <v>95</v>
      </c>
      <c r="M34" t="s" s="6">
        <v>160</v>
      </c>
      <c r="N34" t="s" s="6">
        <v>161</v>
      </c>
      <c r="O34" s="17">
        <v>40790</v>
      </c>
    </row>
    <row r="35" ht="409" customHeight="1">
      <c r="A35" s="5">
        <v>38</v>
      </c>
      <c r="B35" t="s" s="6">
        <v>235</v>
      </c>
      <c r="C35" t="s" s="6">
        <v>236</v>
      </c>
      <c r="D35" t="s" s="6">
        <v>237</v>
      </c>
      <c r="E35" t="s" s="6">
        <v>128</v>
      </c>
      <c r="F35" t="s" s="16">
        <v>78</v>
      </c>
      <c r="G35" t="s" s="6">
        <v>93</v>
      </c>
      <c r="H35" t="s" s="15">
        <v>214</v>
      </c>
      <c r="I35" t="s" s="15">
        <v>238</v>
      </c>
      <c r="J35" t="s" s="9">
        <v>239</v>
      </c>
      <c r="K35" s="5">
        <v>971558297865</v>
      </c>
      <c r="L35" t="s" s="9">
        <v>95</v>
      </c>
      <c r="M35" t="s" s="6">
        <v>181</v>
      </c>
      <c r="N35" t="s" s="6">
        <v>119</v>
      </c>
      <c r="O35" s="17">
        <v>39993</v>
      </c>
    </row>
    <row r="36" ht="169" customHeight="1">
      <c r="A36" s="5">
        <v>39</v>
      </c>
      <c r="B36" t="s" s="6">
        <v>240</v>
      </c>
      <c r="C36" t="s" s="6">
        <v>241</v>
      </c>
      <c r="D36" t="s" s="6">
        <v>242</v>
      </c>
      <c r="E36" t="s" s="6">
        <v>243</v>
      </c>
      <c r="F36" t="s" s="16">
        <v>78</v>
      </c>
      <c r="G36" t="s" s="6">
        <v>93</v>
      </c>
      <c r="H36" t="s" s="15">
        <v>93</v>
      </c>
      <c r="I36" t="s" s="15">
        <v>244</v>
      </c>
      <c r="J36" t="s" s="9">
        <v>245</v>
      </c>
      <c r="K36" s="5">
        <v>971558291630</v>
      </c>
      <c r="L36" t="s" s="9">
        <v>95</v>
      </c>
      <c r="M36" t="s" s="6">
        <v>160</v>
      </c>
      <c r="N36" t="s" s="6">
        <v>161</v>
      </c>
      <c r="O36" s="17">
        <v>39279</v>
      </c>
    </row>
    <row r="37" ht="78" customHeight="1">
      <c r="A37" s="5">
        <v>40</v>
      </c>
      <c r="B37" t="s" s="6">
        <v>246</v>
      </c>
      <c r="C37" t="s" s="6">
        <v>247</v>
      </c>
      <c r="D37" t="s" s="6">
        <v>248</v>
      </c>
      <c r="E37" t="s" s="6">
        <v>249</v>
      </c>
      <c r="F37" t="s" s="16">
        <v>78</v>
      </c>
      <c r="G37" t="s" s="6">
        <v>93</v>
      </c>
      <c r="H37" t="s" s="15">
        <v>93</v>
      </c>
      <c r="I37" t="s" s="15">
        <v>250</v>
      </c>
      <c r="J37" t="s" s="9">
        <v>251</v>
      </c>
      <c r="K37" s="5">
        <v>971558297006</v>
      </c>
      <c r="L37" t="s" s="9">
        <v>95</v>
      </c>
      <c r="M37" t="s" s="6">
        <v>160</v>
      </c>
      <c r="N37" t="s" s="6">
        <v>161</v>
      </c>
      <c r="O37" s="17">
        <v>41066</v>
      </c>
    </row>
    <row r="38" ht="409" customHeight="1">
      <c r="A38" s="5">
        <v>41</v>
      </c>
      <c r="B38" t="s" s="6">
        <v>252</v>
      </c>
      <c r="C38" t="s" s="6">
        <v>253</v>
      </c>
      <c r="D38" t="s" s="6">
        <v>254</v>
      </c>
      <c r="E38" t="s" s="6">
        <v>255</v>
      </c>
      <c r="F38" t="s" s="16">
        <v>78</v>
      </c>
      <c r="G38" t="s" s="6">
        <v>124</v>
      </c>
      <c r="H38" t="s" s="15">
        <v>124</v>
      </c>
      <c r="I38" t="s" s="15">
        <v>256</v>
      </c>
      <c r="J38" s="19"/>
      <c r="K38" s="5">
        <v>971558289237</v>
      </c>
      <c r="L38" t="s" s="6">
        <v>257</v>
      </c>
      <c r="M38" t="s" s="6">
        <v>258</v>
      </c>
      <c r="N38" t="s" s="6">
        <v>161</v>
      </c>
      <c r="O38" s="17">
        <v>39837</v>
      </c>
    </row>
    <row r="39" ht="409" customHeight="1">
      <c r="A39" s="5">
        <v>42</v>
      </c>
      <c r="B39" t="s" s="6">
        <v>259</v>
      </c>
      <c r="C39" t="s" s="6">
        <v>260</v>
      </c>
      <c r="D39" t="s" s="6">
        <v>69</v>
      </c>
      <c r="E39" t="s" s="6">
        <v>70</v>
      </c>
      <c r="F39" t="s" s="16">
        <v>78</v>
      </c>
      <c r="G39" t="s" s="6">
        <v>124</v>
      </c>
      <c r="H39" t="s" s="15">
        <v>124</v>
      </c>
      <c r="I39" t="s" s="15">
        <v>261</v>
      </c>
      <c r="J39" s="19"/>
      <c r="K39" s="5">
        <v>971558298604</v>
      </c>
      <c r="L39" t="s" s="9">
        <v>88</v>
      </c>
      <c r="M39" t="s" s="6">
        <v>258</v>
      </c>
      <c r="N39" t="s" s="6">
        <v>161</v>
      </c>
      <c r="O39" s="17">
        <v>40199</v>
      </c>
    </row>
    <row r="40" ht="65" customHeight="1">
      <c r="A40" s="5">
        <v>43</v>
      </c>
      <c r="B40" t="s" s="6">
        <v>262</v>
      </c>
      <c r="C40" t="s" s="6">
        <v>218</v>
      </c>
      <c r="D40" t="s" s="6">
        <v>263</v>
      </c>
      <c r="E40" t="s" s="6">
        <v>264</v>
      </c>
      <c r="F40" t="s" s="16">
        <v>78</v>
      </c>
      <c r="G40" t="s" s="6">
        <v>124</v>
      </c>
      <c r="H40" t="s" s="15">
        <v>124</v>
      </c>
      <c r="I40" t="s" s="15">
        <v>265</v>
      </c>
      <c r="J40" s="19"/>
      <c r="K40" s="5">
        <v>971558297903</v>
      </c>
      <c r="L40" t="s" s="9">
        <v>88</v>
      </c>
      <c r="M40" t="s" s="6">
        <v>258</v>
      </c>
      <c r="N40" t="s" s="6">
        <v>161</v>
      </c>
      <c r="O40" s="17">
        <v>39250</v>
      </c>
    </row>
    <row r="41" ht="409" customHeight="1">
      <c r="A41" s="5">
        <v>44</v>
      </c>
      <c r="B41" t="s" s="6">
        <v>266</v>
      </c>
      <c r="C41" t="s" s="6">
        <v>267</v>
      </c>
      <c r="D41" t="s" s="6">
        <v>268</v>
      </c>
      <c r="E41" t="s" s="6">
        <v>269</v>
      </c>
      <c r="F41" t="s" s="16">
        <v>78</v>
      </c>
      <c r="G41" t="s" s="6">
        <v>143</v>
      </c>
      <c r="H41" t="s" s="15">
        <v>143</v>
      </c>
      <c r="I41" t="s" s="15">
        <v>270</v>
      </c>
      <c r="J41" s="19"/>
      <c r="K41" s="5">
        <v>971558119745</v>
      </c>
      <c r="L41" t="s" s="9">
        <v>88</v>
      </c>
      <c r="M41" t="s" s="6">
        <v>258</v>
      </c>
      <c r="N41" t="s" s="6">
        <v>161</v>
      </c>
      <c r="O41" s="17">
        <v>42026</v>
      </c>
    </row>
    <row r="42" ht="409" customHeight="1">
      <c r="A42" s="5">
        <v>45</v>
      </c>
      <c r="B42" t="s" s="6">
        <v>271</v>
      </c>
      <c r="C42" t="s" s="6">
        <v>218</v>
      </c>
      <c r="D42" t="s" s="6">
        <v>272</v>
      </c>
      <c r="E42" t="s" s="6">
        <v>273</v>
      </c>
      <c r="F42" t="s" s="16">
        <v>78</v>
      </c>
      <c r="G42" t="s" s="6">
        <v>274</v>
      </c>
      <c r="H42" t="s" s="15">
        <v>274</v>
      </c>
      <c r="I42" t="s" s="15">
        <v>275</v>
      </c>
      <c r="J42" s="19"/>
      <c r="K42" s="5">
        <v>971558289971</v>
      </c>
      <c r="L42" t="s" s="9">
        <v>88</v>
      </c>
      <c r="M42" t="s" s="6">
        <v>258</v>
      </c>
      <c r="N42" t="s" s="6">
        <v>161</v>
      </c>
      <c r="O42" s="17">
        <v>41707</v>
      </c>
    </row>
    <row r="43" ht="409" customHeight="1">
      <c r="A43" s="5">
        <v>46</v>
      </c>
      <c r="B43" t="s" s="6">
        <v>276</v>
      </c>
      <c r="C43" t="s" s="6">
        <v>277</v>
      </c>
      <c r="D43" t="s" s="6">
        <v>278</v>
      </c>
      <c r="E43" t="s" s="6">
        <v>279</v>
      </c>
      <c r="F43" t="s" s="16">
        <v>78</v>
      </c>
      <c r="G43" t="s" s="6">
        <v>280</v>
      </c>
      <c r="H43" t="s" s="15">
        <v>280</v>
      </c>
      <c r="I43" t="s" s="15">
        <v>281</v>
      </c>
      <c r="J43" s="19"/>
      <c r="K43" s="5">
        <v>971558289553</v>
      </c>
      <c r="L43" t="s" s="9">
        <v>88</v>
      </c>
      <c r="M43" t="s" s="6">
        <v>258</v>
      </c>
      <c r="N43" t="s" s="6">
        <v>161</v>
      </c>
      <c r="O43" s="17">
        <v>41167</v>
      </c>
    </row>
    <row r="44" ht="143" customHeight="1">
      <c r="A44" s="5">
        <v>47</v>
      </c>
      <c r="B44" t="s" s="6">
        <v>282</v>
      </c>
      <c r="C44" t="s" s="6">
        <v>283</v>
      </c>
      <c r="D44" t="s" s="6">
        <v>284</v>
      </c>
      <c r="E44" t="s" s="6">
        <v>285</v>
      </c>
      <c r="F44" t="s" s="16">
        <v>78</v>
      </c>
      <c r="G44" t="s" s="6">
        <v>178</v>
      </c>
      <c r="H44" t="s" s="15">
        <v>178</v>
      </c>
      <c r="I44" t="s" s="15">
        <v>286</v>
      </c>
      <c r="J44" s="19"/>
      <c r="K44" s="5">
        <v>971558296577</v>
      </c>
      <c r="L44" t="s" s="9">
        <v>88</v>
      </c>
      <c r="M44" t="s" s="6">
        <v>258</v>
      </c>
      <c r="N44" t="s" s="6">
        <v>161</v>
      </c>
      <c r="O44" s="17">
        <v>42185</v>
      </c>
    </row>
    <row r="45" ht="182" customHeight="1">
      <c r="A45" s="5">
        <v>48</v>
      </c>
      <c r="B45" t="s" s="6">
        <v>287</v>
      </c>
      <c r="C45" t="s" s="6">
        <v>288</v>
      </c>
      <c r="D45" t="s" s="6">
        <v>289</v>
      </c>
      <c r="E45" t="s" s="6">
        <v>290</v>
      </c>
      <c r="F45" t="s" s="16">
        <v>78</v>
      </c>
      <c r="G45" t="s" s="6">
        <v>291</v>
      </c>
      <c r="H45" t="s" s="15">
        <v>291</v>
      </c>
      <c r="I45" t="s" s="15">
        <v>292</v>
      </c>
      <c r="J45" s="19"/>
      <c r="K45" s="5">
        <v>971555016839</v>
      </c>
      <c r="L45" s="7"/>
      <c r="M45" t="s" s="6">
        <v>258</v>
      </c>
      <c r="N45" t="s" s="6">
        <v>161</v>
      </c>
      <c r="O45" s="17">
        <v>41686</v>
      </c>
    </row>
    <row r="46" ht="143" customHeight="1">
      <c r="A46" s="5">
        <v>49</v>
      </c>
      <c r="B46" t="s" s="6">
        <v>293</v>
      </c>
      <c r="C46" t="s" s="6">
        <v>294</v>
      </c>
      <c r="D46" t="s" s="6">
        <v>295</v>
      </c>
      <c r="E46" t="s" s="6">
        <v>296</v>
      </c>
      <c r="F46" t="s" s="16">
        <v>78</v>
      </c>
      <c r="G46" t="s" s="6">
        <v>291</v>
      </c>
      <c r="H46" t="s" s="15">
        <v>291</v>
      </c>
      <c r="I46" t="s" s="15">
        <v>297</v>
      </c>
      <c r="J46" s="19"/>
      <c r="K46" s="5">
        <v>971558293842</v>
      </c>
      <c r="L46" s="7"/>
      <c r="M46" t="s" s="6">
        <v>258</v>
      </c>
      <c r="N46" t="s" s="6">
        <v>161</v>
      </c>
      <c r="O46" s="17">
        <v>41961</v>
      </c>
    </row>
    <row r="47" ht="169" customHeight="1">
      <c r="A47" s="5">
        <v>50</v>
      </c>
      <c r="B47" t="s" s="6">
        <v>298</v>
      </c>
      <c r="C47" t="s" s="6">
        <v>299</v>
      </c>
      <c r="D47" t="s" s="6">
        <v>300</v>
      </c>
      <c r="E47" t="s" s="6">
        <v>301</v>
      </c>
      <c r="F47" t="s" s="16">
        <v>78</v>
      </c>
      <c r="G47" t="s" s="6">
        <v>291</v>
      </c>
      <c r="H47" t="s" s="15">
        <v>291</v>
      </c>
      <c r="I47" t="s" s="15">
        <v>302</v>
      </c>
      <c r="J47" s="19"/>
      <c r="K47" s="5">
        <v>971555290348</v>
      </c>
      <c r="L47" s="7"/>
      <c r="M47" t="s" s="6">
        <v>258</v>
      </c>
      <c r="N47" t="s" s="6">
        <v>161</v>
      </c>
      <c r="O47" s="17">
        <v>41998</v>
      </c>
    </row>
    <row r="48" ht="208" customHeight="1">
      <c r="A48" s="5">
        <v>51</v>
      </c>
      <c r="B48" t="s" s="6">
        <v>303</v>
      </c>
      <c r="C48" t="s" s="6">
        <v>304</v>
      </c>
      <c r="D48" t="s" s="6">
        <v>237</v>
      </c>
      <c r="E48" t="s" s="6">
        <v>128</v>
      </c>
      <c r="F48" t="s" s="16">
        <v>78</v>
      </c>
      <c r="G48" t="s" s="6">
        <v>143</v>
      </c>
      <c r="H48" t="s" s="15">
        <v>143</v>
      </c>
      <c r="I48" t="s" s="15">
        <v>305</v>
      </c>
      <c r="J48" s="19"/>
      <c r="K48" s="5">
        <v>971558293836</v>
      </c>
      <c r="L48" s="7"/>
      <c r="M48" t="s" s="6">
        <v>258</v>
      </c>
      <c r="N48" t="s" s="6">
        <v>161</v>
      </c>
      <c r="O48" s="17">
        <v>41073</v>
      </c>
    </row>
    <row r="49" ht="182" customHeight="1">
      <c r="A49" s="5">
        <v>52</v>
      </c>
      <c r="B49" t="s" s="6">
        <v>306</v>
      </c>
      <c r="C49" t="s" s="6">
        <v>307</v>
      </c>
      <c r="D49" t="s" s="6">
        <v>308</v>
      </c>
      <c r="E49" t="s" s="6">
        <v>309</v>
      </c>
      <c r="F49" t="s" s="16">
        <v>78</v>
      </c>
      <c r="G49" t="s" s="6">
        <v>291</v>
      </c>
      <c r="H49" t="s" s="15">
        <v>291</v>
      </c>
      <c r="I49" t="s" s="15">
        <v>310</v>
      </c>
      <c r="J49" s="19"/>
      <c r="K49" s="5">
        <v>971558297982</v>
      </c>
      <c r="L49" s="7"/>
      <c r="M49" t="s" s="6">
        <v>258</v>
      </c>
      <c r="N49" t="s" s="6">
        <v>161</v>
      </c>
      <c r="O49" s="17">
        <v>40544</v>
      </c>
    </row>
    <row r="50" ht="409" customHeight="1">
      <c r="A50" s="5">
        <v>53</v>
      </c>
      <c r="B50" t="s" s="6">
        <v>311</v>
      </c>
      <c r="C50" t="s" s="6">
        <v>312</v>
      </c>
      <c r="D50" t="s" s="6">
        <v>313</v>
      </c>
      <c r="E50" t="s" s="6">
        <v>314</v>
      </c>
      <c r="F50" t="s" s="16">
        <v>78</v>
      </c>
      <c r="G50" t="s" s="6">
        <v>150</v>
      </c>
      <c r="H50" t="s" s="15">
        <v>150</v>
      </c>
      <c r="I50" t="s" s="15">
        <v>315</v>
      </c>
      <c r="J50" s="19"/>
      <c r="K50" s="5">
        <v>971558289962</v>
      </c>
      <c r="L50" s="7"/>
      <c r="M50" t="s" s="6">
        <v>258</v>
      </c>
      <c r="N50" t="s" s="6">
        <v>161</v>
      </c>
      <c r="O50" s="17">
        <v>41666</v>
      </c>
    </row>
    <row r="51" ht="182" customHeight="1">
      <c r="A51" s="5">
        <v>54</v>
      </c>
      <c r="B51" t="s" s="6">
        <v>316</v>
      </c>
      <c r="C51" t="s" s="6">
        <v>317</v>
      </c>
      <c r="D51" t="s" s="6">
        <v>318</v>
      </c>
      <c r="E51" t="s" s="6">
        <v>319</v>
      </c>
      <c r="F51" t="s" s="16">
        <v>78</v>
      </c>
      <c r="G51" t="s" s="6">
        <v>150</v>
      </c>
      <c r="H51" t="s" s="15">
        <v>150</v>
      </c>
      <c r="I51" t="s" s="15">
        <v>320</v>
      </c>
      <c r="J51" s="19"/>
      <c r="K51" s="5">
        <v>971558295388</v>
      </c>
      <c r="L51" s="7"/>
      <c r="M51" t="s" s="6">
        <v>258</v>
      </c>
      <c r="N51" t="s" s="6">
        <v>161</v>
      </c>
      <c r="O51" s="17">
        <v>38657</v>
      </c>
    </row>
    <row r="52" ht="104" customHeight="1">
      <c r="A52" s="5">
        <v>55</v>
      </c>
      <c r="B52" t="s" s="6">
        <v>321</v>
      </c>
      <c r="C52" t="s" s="6">
        <v>322</v>
      </c>
      <c r="D52" t="s" s="6">
        <v>323</v>
      </c>
      <c r="E52" t="s" s="6">
        <v>324</v>
      </c>
      <c r="F52" t="s" s="16">
        <v>78</v>
      </c>
      <c r="G52" t="s" s="6">
        <v>150</v>
      </c>
      <c r="H52" t="s" s="15">
        <v>150</v>
      </c>
      <c r="I52" t="s" s="15">
        <v>325</v>
      </c>
      <c r="J52" s="19"/>
      <c r="K52" s="5">
        <v>971526414459</v>
      </c>
      <c r="L52" s="7"/>
      <c r="M52" t="s" s="6">
        <v>258</v>
      </c>
      <c r="N52" t="s" s="6">
        <v>161</v>
      </c>
      <c r="O52" s="17">
        <v>40954</v>
      </c>
    </row>
    <row r="53" ht="117" customHeight="1">
      <c r="A53" s="5">
        <v>56</v>
      </c>
      <c r="B53" t="s" s="6">
        <v>326</v>
      </c>
      <c r="C53" t="s" s="6">
        <v>327</v>
      </c>
      <c r="D53" t="s" s="6">
        <v>328</v>
      </c>
      <c r="E53" t="s" s="6">
        <v>329</v>
      </c>
      <c r="F53" t="s" s="16">
        <v>78</v>
      </c>
      <c r="G53" t="s" s="6">
        <v>157</v>
      </c>
      <c r="H53" t="s" s="15">
        <v>157</v>
      </c>
      <c r="I53" t="s" s="15">
        <v>330</v>
      </c>
      <c r="J53" s="19"/>
      <c r="K53" s="5">
        <v>971558293995</v>
      </c>
      <c r="L53" s="7"/>
      <c r="M53" t="s" s="6">
        <v>258</v>
      </c>
      <c r="N53" t="s" s="6">
        <v>161</v>
      </c>
      <c r="O53" s="17">
        <v>41645</v>
      </c>
    </row>
    <row r="54" ht="143" customHeight="1">
      <c r="A54" s="5">
        <v>57</v>
      </c>
      <c r="B54" t="s" s="6">
        <v>331</v>
      </c>
      <c r="C54" t="s" s="6">
        <v>332</v>
      </c>
      <c r="D54" t="s" s="6">
        <v>289</v>
      </c>
      <c r="E54" t="s" s="6">
        <v>290</v>
      </c>
      <c r="F54" t="s" s="16">
        <v>78</v>
      </c>
      <c r="G54" t="s" s="6">
        <v>150</v>
      </c>
      <c r="H54" t="s" s="15">
        <v>150</v>
      </c>
      <c r="I54" t="s" s="15">
        <v>333</v>
      </c>
      <c r="J54" s="19"/>
      <c r="K54" s="5">
        <v>971526414439</v>
      </c>
      <c r="L54" s="7"/>
      <c r="M54" t="s" s="6">
        <v>258</v>
      </c>
      <c r="N54" t="s" s="6">
        <v>161</v>
      </c>
      <c r="O54" s="17">
        <v>41645</v>
      </c>
    </row>
    <row r="55" ht="409" customHeight="1">
      <c r="A55" s="5">
        <v>58</v>
      </c>
      <c r="B55" t="s" s="6">
        <v>334</v>
      </c>
      <c r="C55" t="s" s="6">
        <v>335</v>
      </c>
      <c r="D55" t="s" s="6">
        <v>336</v>
      </c>
      <c r="E55" t="s" s="6">
        <v>337</v>
      </c>
      <c r="F55" t="s" s="16">
        <v>78</v>
      </c>
      <c r="G55" t="s" s="6">
        <v>274</v>
      </c>
      <c r="H55" t="s" s="15">
        <v>274</v>
      </c>
      <c r="I55" t="s" s="15">
        <v>338</v>
      </c>
      <c r="J55" s="19"/>
      <c r="K55" s="5">
        <v>971558295873</v>
      </c>
      <c r="L55" t="s" s="6">
        <v>138</v>
      </c>
      <c r="M55" t="s" s="6">
        <v>181</v>
      </c>
      <c r="N55" t="s" s="6">
        <v>119</v>
      </c>
      <c r="O55" s="17">
        <v>40194</v>
      </c>
    </row>
    <row r="56" ht="409" customHeight="1">
      <c r="A56" s="5">
        <v>59</v>
      </c>
      <c r="B56" t="s" s="6">
        <v>339</v>
      </c>
      <c r="C56" t="s" s="6">
        <v>340</v>
      </c>
      <c r="D56" t="s" s="6">
        <v>341</v>
      </c>
      <c r="E56" t="s" s="6">
        <v>342</v>
      </c>
      <c r="F56" t="s" s="16">
        <v>78</v>
      </c>
      <c r="G56" t="s" s="6">
        <v>150</v>
      </c>
      <c r="H56" t="s" s="15">
        <v>150</v>
      </c>
      <c r="I56" t="s" s="15">
        <v>343</v>
      </c>
      <c r="J56" s="19"/>
      <c r="K56" s="5">
        <v>971558295674</v>
      </c>
      <c r="L56" s="7"/>
      <c r="M56" t="s" s="6">
        <v>344</v>
      </c>
      <c r="N56" t="s" s="6">
        <v>161</v>
      </c>
      <c r="O56" s="17">
        <v>39424</v>
      </c>
    </row>
    <row r="57" ht="195" customHeight="1">
      <c r="A57" s="5">
        <v>60</v>
      </c>
      <c r="B57" t="s" s="6">
        <v>345</v>
      </c>
      <c r="C57" t="s" s="6">
        <v>346</v>
      </c>
      <c r="D57" t="s" s="6">
        <v>347</v>
      </c>
      <c r="E57" t="s" s="6">
        <v>348</v>
      </c>
      <c r="F57" t="s" s="16">
        <v>78</v>
      </c>
      <c r="G57" t="s" s="6">
        <v>150</v>
      </c>
      <c r="H57" t="s" s="15">
        <v>150</v>
      </c>
      <c r="I57" t="s" s="15">
        <v>349</v>
      </c>
      <c r="J57" s="19"/>
      <c r="K57" s="5">
        <v>971558289866</v>
      </c>
      <c r="L57" s="7"/>
      <c r="M57" t="s" s="6">
        <v>258</v>
      </c>
      <c r="N57" t="s" s="6">
        <v>161</v>
      </c>
      <c r="O57" s="17">
        <v>40607</v>
      </c>
    </row>
    <row r="58" ht="409" customHeight="1">
      <c r="A58" s="5">
        <v>61</v>
      </c>
      <c r="B58" t="s" s="6">
        <v>350</v>
      </c>
      <c r="C58" t="s" s="6">
        <v>351</v>
      </c>
      <c r="D58" t="s" s="6">
        <v>352</v>
      </c>
      <c r="E58" t="s" s="6">
        <v>353</v>
      </c>
      <c r="F58" t="s" s="16">
        <v>78</v>
      </c>
      <c r="G58" t="s" s="6">
        <v>150</v>
      </c>
      <c r="H58" t="s" s="15">
        <v>150</v>
      </c>
      <c r="I58" t="s" s="15">
        <v>354</v>
      </c>
      <c r="J58" s="19"/>
      <c r="K58" s="5">
        <v>971558296484</v>
      </c>
      <c r="L58" s="7"/>
      <c r="M58" t="s" s="6">
        <v>258</v>
      </c>
      <c r="N58" t="s" s="6">
        <v>161</v>
      </c>
      <c r="O58" s="17">
        <v>35576</v>
      </c>
    </row>
    <row r="59" ht="130" customHeight="1">
      <c r="A59" s="5">
        <v>62</v>
      </c>
      <c r="B59" t="s" s="6">
        <v>355</v>
      </c>
      <c r="C59" t="s" s="6">
        <v>356</v>
      </c>
      <c r="D59" t="s" s="6">
        <v>357</v>
      </c>
      <c r="E59" t="s" s="6">
        <v>358</v>
      </c>
      <c r="F59" t="s" s="16">
        <v>78</v>
      </c>
      <c r="G59" t="s" s="6">
        <v>150</v>
      </c>
      <c r="H59" t="s" s="15">
        <v>150</v>
      </c>
      <c r="I59" t="s" s="15">
        <v>359</v>
      </c>
      <c r="J59" s="19"/>
      <c r="K59" s="5">
        <v>971558129658</v>
      </c>
      <c r="L59" s="7"/>
      <c r="M59" t="s" s="6">
        <v>258</v>
      </c>
      <c r="N59" t="s" s="6">
        <v>161</v>
      </c>
      <c r="O59" s="17">
        <v>42010</v>
      </c>
    </row>
    <row r="60" ht="130" customHeight="1">
      <c r="A60" s="5">
        <v>63</v>
      </c>
      <c r="B60" t="s" s="6">
        <v>360</v>
      </c>
      <c r="C60" t="s" s="6">
        <v>361</v>
      </c>
      <c r="D60" t="s" s="6">
        <v>362</v>
      </c>
      <c r="E60" t="s" s="6">
        <v>363</v>
      </c>
      <c r="F60" t="s" s="16">
        <v>78</v>
      </c>
      <c r="G60" t="s" s="6">
        <v>150</v>
      </c>
      <c r="H60" t="s" s="15">
        <v>150</v>
      </c>
      <c r="I60" t="s" s="15">
        <v>364</v>
      </c>
      <c r="J60" s="19"/>
      <c r="K60" s="5">
        <v>971558148362</v>
      </c>
      <c r="L60" s="7"/>
      <c r="M60" t="s" s="6">
        <v>258</v>
      </c>
      <c r="N60" t="s" s="6">
        <v>161</v>
      </c>
      <c r="O60" s="17">
        <v>42053</v>
      </c>
    </row>
    <row r="61" ht="39" customHeight="1">
      <c r="A61" s="5">
        <v>64</v>
      </c>
      <c r="B61" t="s" s="6">
        <v>365</v>
      </c>
      <c r="C61" t="s" s="6">
        <v>366</v>
      </c>
      <c r="D61" t="s" s="6">
        <v>367</v>
      </c>
      <c r="E61" t="s" s="6">
        <v>368</v>
      </c>
      <c r="F61" t="s" s="16">
        <v>78</v>
      </c>
      <c r="G61" t="s" s="6">
        <v>291</v>
      </c>
      <c r="H61" t="s" s="15">
        <v>291</v>
      </c>
      <c r="I61" t="s" s="15">
        <v>369</v>
      </c>
      <c r="J61" s="19"/>
      <c r="K61" s="5">
        <v>971554271907</v>
      </c>
      <c r="L61" s="7"/>
      <c r="M61" t="s" s="6">
        <v>344</v>
      </c>
      <c r="N61" t="s" s="6">
        <v>161</v>
      </c>
      <c r="O61" s="17">
        <v>40308</v>
      </c>
    </row>
    <row r="62" ht="169" customHeight="1">
      <c r="A62" s="5">
        <v>65</v>
      </c>
      <c r="B62" t="s" s="6">
        <v>262</v>
      </c>
      <c r="C62" t="s" s="6">
        <v>218</v>
      </c>
      <c r="D62" t="s" s="6">
        <v>370</v>
      </c>
      <c r="E62" t="s" s="6">
        <v>371</v>
      </c>
      <c r="F62" t="s" s="16">
        <v>78</v>
      </c>
      <c r="G62" t="s" s="6">
        <v>93</v>
      </c>
      <c r="H62" t="s" s="15">
        <v>93</v>
      </c>
      <c r="I62" t="s" s="15">
        <v>372</v>
      </c>
      <c r="J62" s="19"/>
      <c r="K62" s="5">
        <v>971552960534</v>
      </c>
      <c r="L62" t="s" s="6">
        <v>373</v>
      </c>
      <c r="M62" t="s" s="6">
        <v>258</v>
      </c>
      <c r="N62" t="s" s="6">
        <v>161</v>
      </c>
      <c r="O62" s="17">
        <v>41778</v>
      </c>
    </row>
    <row r="63" ht="409" customHeight="1">
      <c r="A63" s="5">
        <v>66</v>
      </c>
      <c r="B63" t="s" s="6">
        <v>374</v>
      </c>
      <c r="C63" t="s" s="6">
        <v>375</v>
      </c>
      <c r="D63" t="s" s="6">
        <v>376</v>
      </c>
      <c r="E63" t="s" s="6">
        <v>377</v>
      </c>
      <c r="F63" t="s" s="16">
        <v>78</v>
      </c>
      <c r="G63" t="s" s="6">
        <v>93</v>
      </c>
      <c r="H63" t="s" s="15">
        <v>93</v>
      </c>
      <c r="I63" t="s" s="15">
        <v>378</v>
      </c>
      <c r="J63" s="19"/>
      <c r="K63" s="5">
        <v>971558291529</v>
      </c>
      <c r="L63" t="s" s="9">
        <v>95</v>
      </c>
      <c r="M63" t="s" s="6">
        <v>258</v>
      </c>
      <c r="N63" t="s" s="6">
        <v>161</v>
      </c>
      <c r="O63" s="17">
        <v>41972</v>
      </c>
    </row>
    <row r="64" ht="409" customHeight="1">
      <c r="A64" s="5">
        <v>67</v>
      </c>
      <c r="B64" t="s" s="6">
        <v>379</v>
      </c>
      <c r="C64" t="s" s="6">
        <v>380</v>
      </c>
      <c r="D64" t="s" s="6">
        <v>381</v>
      </c>
      <c r="E64" t="s" s="6">
        <v>382</v>
      </c>
      <c r="F64" t="s" s="16">
        <v>78</v>
      </c>
      <c r="G64" t="s" s="6">
        <v>93</v>
      </c>
      <c r="H64" t="s" s="15">
        <v>93</v>
      </c>
      <c r="I64" t="s" s="15">
        <v>383</v>
      </c>
      <c r="J64" s="19"/>
      <c r="K64" s="5">
        <v>971558291062</v>
      </c>
      <c r="L64" t="s" s="6">
        <v>384</v>
      </c>
      <c r="M64" t="s" s="6">
        <v>258</v>
      </c>
      <c r="N64" t="s" s="6">
        <v>161</v>
      </c>
      <c r="O64" s="17">
        <v>40264</v>
      </c>
    </row>
    <row r="65" ht="409" customHeight="1">
      <c r="A65" s="5">
        <v>68</v>
      </c>
      <c r="B65" t="s" s="6">
        <v>385</v>
      </c>
      <c r="C65" t="s" s="6">
        <v>386</v>
      </c>
      <c r="D65" t="s" s="6">
        <v>387</v>
      </c>
      <c r="E65" t="s" s="6">
        <v>388</v>
      </c>
      <c r="F65" t="s" s="16">
        <v>78</v>
      </c>
      <c r="G65" t="s" s="6">
        <v>93</v>
      </c>
      <c r="H65" t="s" s="15">
        <v>93</v>
      </c>
      <c r="I65" t="s" s="15">
        <v>389</v>
      </c>
      <c r="J65" s="19"/>
      <c r="K65" s="5">
        <v>971555016841</v>
      </c>
      <c r="L65" t="s" s="9">
        <v>95</v>
      </c>
      <c r="M65" t="s" s="6">
        <v>258</v>
      </c>
      <c r="N65" t="s" s="6">
        <v>161</v>
      </c>
      <c r="O65" s="17">
        <v>40746</v>
      </c>
    </row>
    <row r="66" ht="17" customHeight="1">
      <c r="A66" s="5">
        <v>69</v>
      </c>
      <c r="B66" t="s" s="6">
        <v>390</v>
      </c>
      <c r="C66" t="s" s="6">
        <v>391</v>
      </c>
      <c r="D66" t="s" s="6">
        <v>392</v>
      </c>
      <c r="E66" t="s" s="6">
        <v>393</v>
      </c>
      <c r="F66" t="s" s="16">
        <v>78</v>
      </c>
      <c r="G66" t="s" s="6">
        <v>93</v>
      </c>
      <c r="H66" t="s" s="15">
        <v>214</v>
      </c>
      <c r="I66" s="8"/>
      <c r="J66" s="19"/>
      <c r="K66" s="5">
        <v>971528274090</v>
      </c>
      <c r="L66" t="s" s="9">
        <v>95</v>
      </c>
      <c r="M66" t="s" s="6">
        <v>258</v>
      </c>
      <c r="N66" t="s" s="6">
        <v>161</v>
      </c>
      <c r="O66" s="17">
        <v>42301</v>
      </c>
    </row>
    <row r="67" ht="182" customHeight="1">
      <c r="A67" s="5">
        <v>70</v>
      </c>
      <c r="B67" t="s" s="6">
        <v>394</v>
      </c>
      <c r="C67" t="s" s="6">
        <v>395</v>
      </c>
      <c r="D67" t="s" s="6">
        <v>61</v>
      </c>
      <c r="E67" t="s" s="6">
        <v>62</v>
      </c>
      <c r="F67" t="s" s="16">
        <v>78</v>
      </c>
      <c r="G67" t="s" s="6">
        <v>93</v>
      </c>
      <c r="H67" t="s" s="15">
        <v>93</v>
      </c>
      <c r="I67" t="s" s="15">
        <v>396</v>
      </c>
      <c r="J67" s="19"/>
      <c r="K67" s="5">
        <v>971528273155</v>
      </c>
      <c r="L67" t="s" s="9">
        <v>95</v>
      </c>
      <c r="M67" t="s" s="6">
        <v>258</v>
      </c>
      <c r="N67" t="s" s="6">
        <v>161</v>
      </c>
      <c r="O67" s="17">
        <v>42305</v>
      </c>
    </row>
    <row r="68" ht="409" customHeight="1">
      <c r="A68" s="5">
        <v>71</v>
      </c>
      <c r="B68" t="s" s="6">
        <v>266</v>
      </c>
      <c r="C68" t="s" s="6">
        <v>267</v>
      </c>
      <c r="D68" t="s" s="6">
        <v>397</v>
      </c>
      <c r="E68" t="s" s="6">
        <v>398</v>
      </c>
      <c r="F68" t="s" s="16">
        <v>47</v>
      </c>
      <c r="G68" t="s" s="6">
        <v>47</v>
      </c>
      <c r="H68" t="s" s="15">
        <v>399</v>
      </c>
      <c r="I68" t="s" s="15">
        <v>400</v>
      </c>
      <c r="J68" t="s" s="9">
        <f>HYPERLINK("mailto:mutlaub@almeer.com.bh","mutlaub@almeer.com.bh")</f>
        <v>401</v>
      </c>
      <c r="K68" s="5">
        <v>97366390319</v>
      </c>
      <c r="L68" t="s" s="6">
        <v>71</v>
      </c>
      <c r="M68" t="s" s="6">
        <v>118</v>
      </c>
      <c r="N68" t="s" s="6">
        <v>119</v>
      </c>
      <c r="O68" s="18">
        <v>40353</v>
      </c>
    </row>
    <row r="69" ht="91" customHeight="1">
      <c r="A69" s="5">
        <v>72</v>
      </c>
      <c r="B69" t="s" s="6">
        <v>402</v>
      </c>
      <c r="C69" t="s" s="6">
        <v>403</v>
      </c>
      <c r="D69" t="s" s="6">
        <v>404</v>
      </c>
      <c r="E69" t="s" s="6">
        <v>405</v>
      </c>
      <c r="F69" t="s" s="16">
        <v>47</v>
      </c>
      <c r="G69" t="s" s="6">
        <v>47</v>
      </c>
      <c r="H69" t="s" s="15">
        <v>399</v>
      </c>
      <c r="I69" t="s" s="15">
        <v>406</v>
      </c>
      <c r="J69" t="s" s="9">
        <f>HYPERLINK("mailto:anaskhateeb91@gmail.com","anaskhateeb91@gmail.com")</f>
        <v>407</v>
      </c>
      <c r="K69" s="7"/>
      <c r="L69" t="s" s="9">
        <f>HYPERLINK("mailto:arshadkhan@alalali.com","arshadkhan@alalali.com")</f>
        <v>71</v>
      </c>
      <c r="M69" t="s" s="6">
        <v>118</v>
      </c>
      <c r="N69" t="s" s="6">
        <v>119</v>
      </c>
      <c r="O69" s="18">
        <v>42180</v>
      </c>
    </row>
    <row r="70" ht="409" customHeight="1">
      <c r="A70" s="5">
        <v>73</v>
      </c>
      <c r="B70" t="s" s="6">
        <v>408</v>
      </c>
      <c r="C70" t="s" s="6">
        <v>409</v>
      </c>
      <c r="D70" t="s" s="6">
        <v>410</v>
      </c>
      <c r="E70" t="s" s="6">
        <v>411</v>
      </c>
      <c r="F70" t="s" s="16">
        <v>47</v>
      </c>
      <c r="G70" t="s" s="6">
        <v>47</v>
      </c>
      <c r="H70" t="s" s="15">
        <v>412</v>
      </c>
      <c r="I70" t="s" s="15">
        <v>413</v>
      </c>
      <c r="J70" t="s" s="9">
        <f>HYPERLINK("mailto:anaskhateeb91@gmail.com","Mohd_hushammallick@yahoo.com")</f>
        <v>414</v>
      </c>
      <c r="K70" s="7"/>
      <c r="L70" t="s" s="9">
        <f t="shared" si="12"/>
        <v>71</v>
      </c>
      <c r="M70" t="s" s="6">
        <v>118</v>
      </c>
      <c r="N70" t="s" s="6">
        <v>119</v>
      </c>
      <c r="O70" s="18">
        <v>34374</v>
      </c>
    </row>
    <row r="71" ht="17" customHeight="1">
      <c r="A71" s="5">
        <v>75</v>
      </c>
      <c r="B71" t="s" s="6">
        <v>415</v>
      </c>
      <c r="C71" t="s" s="6">
        <v>416</v>
      </c>
      <c r="D71" t="s" s="6">
        <v>417</v>
      </c>
      <c r="E71" t="s" s="6">
        <v>418</v>
      </c>
      <c r="F71" t="s" s="16">
        <v>39</v>
      </c>
      <c r="G71" t="s" s="6">
        <v>419</v>
      </c>
      <c r="H71" t="s" s="15">
        <v>419</v>
      </c>
      <c r="I71" s="7"/>
      <c r="J71" t="s" s="9">
        <v>420</v>
      </c>
      <c r="K71" s="5">
        <v>97477019018</v>
      </c>
      <c r="L71" t="s" s="9">
        <f t="shared" si="2"/>
        <v>40</v>
      </c>
      <c r="M71" t="s" s="6">
        <v>421</v>
      </c>
      <c r="N71" t="s" s="6">
        <v>119</v>
      </c>
      <c r="O71" s="7"/>
    </row>
    <row r="72" ht="17" customHeight="1">
      <c r="A72" s="20">
        <v>76</v>
      </c>
      <c r="B72" t="s" s="6">
        <v>422</v>
      </c>
      <c r="C72" t="s" s="6">
        <v>423</v>
      </c>
      <c r="D72" t="s" s="6">
        <v>424</v>
      </c>
      <c r="E72" t="s" s="6">
        <v>425</v>
      </c>
      <c r="F72" t="s" s="16">
        <v>39</v>
      </c>
      <c r="G72" t="s" s="6">
        <v>419</v>
      </c>
      <c r="H72" t="s" s="15">
        <v>419</v>
      </c>
      <c r="I72" s="7"/>
      <c r="J72" t="s" s="9">
        <f t="shared" si="30" ref="J72:L78">HYPERLINK("mailto:shyam@alalali.com","shyam@alalali.com")</f>
        <v>426</v>
      </c>
      <c r="K72" s="5">
        <v>97474780288</v>
      </c>
      <c r="L72" t="s" s="9">
        <f t="shared" si="2"/>
        <v>40</v>
      </c>
      <c r="M72" t="s" s="6">
        <v>427</v>
      </c>
      <c r="N72" t="s" s="16">
        <v>110</v>
      </c>
      <c r="O72" s="7"/>
    </row>
    <row r="73" ht="17" customHeight="1">
      <c r="A73" s="5">
        <v>77</v>
      </c>
      <c r="B73" t="s" s="6">
        <v>428</v>
      </c>
      <c r="C73" t="s" s="6">
        <v>264</v>
      </c>
      <c r="D73" t="s" s="6">
        <v>429</v>
      </c>
      <c r="E73" t="s" s="6">
        <v>430</v>
      </c>
      <c r="F73" t="s" s="16">
        <v>39</v>
      </c>
      <c r="G73" t="s" s="6">
        <v>419</v>
      </c>
      <c r="H73" t="s" s="15">
        <v>419</v>
      </c>
      <c r="I73" s="7"/>
      <c r="J73" t="s" s="9">
        <f>HYPERLINK("mailto:ravi@alalali.com","ravi@alalali.com")</f>
        <v>431</v>
      </c>
      <c r="K73" s="5">
        <v>97474794127</v>
      </c>
      <c r="L73" t="s" s="9">
        <f t="shared" si="30"/>
        <v>426</v>
      </c>
      <c r="M73" t="s" s="6">
        <v>118</v>
      </c>
      <c r="N73" t="s" s="6">
        <v>119</v>
      </c>
      <c r="O73" s="7"/>
    </row>
    <row r="74" ht="17" customHeight="1">
      <c r="A74" s="20">
        <v>78</v>
      </c>
      <c r="B74" t="s" s="6">
        <v>432</v>
      </c>
      <c r="C74" t="s" s="6">
        <v>218</v>
      </c>
      <c r="D74" t="s" s="6">
        <v>433</v>
      </c>
      <c r="E74" t="s" s="6">
        <v>434</v>
      </c>
      <c r="F74" t="s" s="16">
        <v>39</v>
      </c>
      <c r="G74" t="s" s="6">
        <v>419</v>
      </c>
      <c r="H74" t="s" s="15">
        <v>419</v>
      </c>
      <c r="I74" s="7"/>
      <c r="J74" t="s" s="9">
        <f>HYPERLINK("mailto:faizarsf@alalali.com","faizarsf@alalali.com")</f>
        <v>435</v>
      </c>
      <c r="K74" s="5">
        <v>97474420900</v>
      </c>
      <c r="L74" t="s" s="9">
        <f t="shared" si="30"/>
        <v>426</v>
      </c>
      <c r="M74" t="s" s="6">
        <v>118</v>
      </c>
      <c r="N74" t="s" s="6">
        <v>119</v>
      </c>
      <c r="O74" s="7"/>
    </row>
    <row r="75" ht="17" customHeight="1">
      <c r="A75" s="5">
        <v>79</v>
      </c>
      <c r="B75" t="s" s="6">
        <v>436</v>
      </c>
      <c r="C75" t="s" s="6">
        <v>437</v>
      </c>
      <c r="D75" t="s" s="6">
        <v>438</v>
      </c>
      <c r="E75" t="s" s="6">
        <v>439</v>
      </c>
      <c r="F75" t="s" s="16">
        <v>39</v>
      </c>
      <c r="G75" t="s" s="6">
        <v>419</v>
      </c>
      <c r="H75" t="s" s="15">
        <v>419</v>
      </c>
      <c r="I75" s="7"/>
      <c r="J75" s="19"/>
      <c r="K75" s="5">
        <v>97474794112</v>
      </c>
      <c r="L75" t="s" s="9">
        <f t="shared" si="2"/>
        <v>40</v>
      </c>
      <c r="M75" t="s" s="6">
        <v>118</v>
      </c>
      <c r="N75" t="s" s="6">
        <v>119</v>
      </c>
      <c r="O75" s="7"/>
    </row>
    <row r="76" ht="17" customHeight="1">
      <c r="A76" s="20">
        <v>80</v>
      </c>
      <c r="B76" t="s" s="6">
        <v>440</v>
      </c>
      <c r="C76" t="s" s="6">
        <v>441</v>
      </c>
      <c r="D76" t="s" s="6">
        <v>442</v>
      </c>
      <c r="E76" t="s" s="6">
        <v>443</v>
      </c>
      <c r="F76" t="s" s="16">
        <v>39</v>
      </c>
      <c r="G76" t="s" s="6">
        <v>419</v>
      </c>
      <c r="H76" t="s" s="15">
        <v>419</v>
      </c>
      <c r="I76" s="7"/>
      <c r="J76" s="19"/>
      <c r="K76" s="5">
        <v>97470492409</v>
      </c>
      <c r="L76" t="s" s="9">
        <f t="shared" si="2"/>
        <v>40</v>
      </c>
      <c r="M76" t="s" s="6">
        <v>118</v>
      </c>
      <c r="N76" t="s" s="6">
        <v>119</v>
      </c>
      <c r="O76" s="7"/>
    </row>
    <row r="77" ht="17" customHeight="1">
      <c r="A77" s="5">
        <v>81</v>
      </c>
      <c r="B77" t="s" s="6">
        <v>444</v>
      </c>
      <c r="C77" t="s" s="6">
        <v>218</v>
      </c>
      <c r="D77" t="s" s="6">
        <v>445</v>
      </c>
      <c r="E77" t="s" s="6">
        <v>446</v>
      </c>
      <c r="F77" t="s" s="16">
        <v>39</v>
      </c>
      <c r="G77" t="s" s="6">
        <v>419</v>
      </c>
      <c r="H77" t="s" s="15">
        <v>419</v>
      </c>
      <c r="I77" s="7"/>
      <c r="J77" s="19"/>
      <c r="K77" s="5">
        <v>97474794126</v>
      </c>
      <c r="L77" t="s" s="9">
        <f t="shared" si="30"/>
        <v>426</v>
      </c>
      <c r="M77" t="s" s="6">
        <v>118</v>
      </c>
      <c r="N77" t="s" s="6">
        <v>119</v>
      </c>
      <c r="O77" s="7"/>
    </row>
    <row r="78" ht="17" customHeight="1">
      <c r="A78" s="20">
        <v>82</v>
      </c>
      <c r="B78" t="s" s="6">
        <v>447</v>
      </c>
      <c r="C78" t="s" s="6">
        <v>448</v>
      </c>
      <c r="D78" t="s" s="6">
        <v>449</v>
      </c>
      <c r="E78" t="s" s="6">
        <v>450</v>
      </c>
      <c r="F78" t="s" s="16">
        <v>39</v>
      </c>
      <c r="G78" t="s" s="6">
        <v>419</v>
      </c>
      <c r="H78" t="s" s="15">
        <v>419</v>
      </c>
      <c r="I78" s="7"/>
      <c r="J78" s="19"/>
      <c r="K78" s="5">
        <v>97474794113</v>
      </c>
      <c r="L78" t="s" s="9">
        <f t="shared" si="30"/>
        <v>426</v>
      </c>
      <c r="M78" t="s" s="6">
        <v>118</v>
      </c>
      <c r="N78" t="s" s="6">
        <v>119</v>
      </c>
      <c r="O78" s="7"/>
    </row>
    <row r="79" ht="84" customHeight="1">
      <c r="A79" s="5">
        <v>83</v>
      </c>
      <c r="B79" t="s" s="6">
        <v>451</v>
      </c>
      <c r="C79" t="s" s="6">
        <v>452</v>
      </c>
      <c r="D79" t="s" s="6">
        <v>453</v>
      </c>
      <c r="E79" t="s" s="6">
        <v>454</v>
      </c>
      <c r="F79" t="s" s="16">
        <v>39</v>
      </c>
      <c r="G79" t="s" s="6">
        <v>419</v>
      </c>
      <c r="H79" t="s" s="15">
        <v>419</v>
      </c>
      <c r="I79" t="s" s="21">
        <v>455</v>
      </c>
      <c r="J79" s="19"/>
      <c r="K79" s="5">
        <v>97470481805</v>
      </c>
      <c r="L79" t="s" s="9">
        <v>420</v>
      </c>
      <c r="M79" t="s" s="6">
        <v>258</v>
      </c>
      <c r="N79" t="s" s="6">
        <v>119</v>
      </c>
      <c r="O79" s="7"/>
    </row>
    <row r="80" ht="126" customHeight="1">
      <c r="A80" s="20">
        <v>84</v>
      </c>
      <c r="B80" t="s" s="6">
        <v>456</v>
      </c>
      <c r="C80" t="s" s="6">
        <v>457</v>
      </c>
      <c r="D80" t="s" s="6">
        <v>458</v>
      </c>
      <c r="E80" t="s" s="6">
        <v>459</v>
      </c>
      <c r="F80" t="s" s="16">
        <v>39</v>
      </c>
      <c r="G80" t="s" s="6">
        <v>419</v>
      </c>
      <c r="H80" t="s" s="15">
        <v>419</v>
      </c>
      <c r="I80" t="s" s="21">
        <v>460</v>
      </c>
      <c r="J80" s="19"/>
      <c r="K80" s="5">
        <v>97470481794</v>
      </c>
      <c r="L80" t="s" s="9">
        <v>420</v>
      </c>
      <c r="M80" t="s" s="6">
        <v>258</v>
      </c>
      <c r="N80" t="s" s="6">
        <v>119</v>
      </c>
      <c r="O80" s="7"/>
    </row>
    <row r="81" ht="70" customHeight="1">
      <c r="A81" s="5">
        <v>85</v>
      </c>
      <c r="B81" t="s" s="6">
        <v>461</v>
      </c>
      <c r="C81" t="s" s="6">
        <v>462</v>
      </c>
      <c r="D81" t="s" s="6">
        <v>417</v>
      </c>
      <c r="E81" t="s" s="6">
        <v>418</v>
      </c>
      <c r="F81" t="s" s="16">
        <v>39</v>
      </c>
      <c r="G81" t="s" s="6">
        <v>419</v>
      </c>
      <c r="H81" t="s" s="15">
        <v>419</v>
      </c>
      <c r="I81" t="s" s="21">
        <v>463</v>
      </c>
      <c r="J81" s="19"/>
      <c r="K81" s="5">
        <v>97470469160</v>
      </c>
      <c r="L81" t="s" s="9">
        <v>420</v>
      </c>
      <c r="M81" t="s" s="6">
        <v>258</v>
      </c>
      <c r="N81" t="s" s="6">
        <v>119</v>
      </c>
      <c r="O81" s="7"/>
    </row>
    <row r="82" ht="154" customHeight="1">
      <c r="A82" s="20">
        <v>86</v>
      </c>
      <c r="B82" t="s" s="6">
        <v>464</v>
      </c>
      <c r="C82" t="s" s="6">
        <v>465</v>
      </c>
      <c r="D82" t="s" s="6">
        <v>466</v>
      </c>
      <c r="E82" t="s" s="6">
        <v>467</v>
      </c>
      <c r="F82" t="s" s="16">
        <v>39</v>
      </c>
      <c r="G82" t="s" s="6">
        <v>419</v>
      </c>
      <c r="H82" t="s" s="15">
        <v>419</v>
      </c>
      <c r="I82" t="s" s="21">
        <v>468</v>
      </c>
      <c r="J82" s="19"/>
      <c r="K82" s="5">
        <v>97470481806</v>
      </c>
      <c r="L82" t="s" s="9">
        <v>420</v>
      </c>
      <c r="M82" t="s" s="6">
        <v>258</v>
      </c>
      <c r="N82" t="s" s="6">
        <v>119</v>
      </c>
      <c r="O82" s="7"/>
    </row>
    <row r="83" ht="112" customHeight="1">
      <c r="A83" s="5">
        <v>87</v>
      </c>
      <c r="B83" t="s" s="6">
        <v>469</v>
      </c>
      <c r="C83" t="s" s="6">
        <v>470</v>
      </c>
      <c r="D83" t="s" s="6">
        <v>471</v>
      </c>
      <c r="E83" t="s" s="6">
        <v>472</v>
      </c>
      <c r="F83" t="s" s="16">
        <v>39</v>
      </c>
      <c r="G83" t="s" s="6">
        <v>419</v>
      </c>
      <c r="H83" t="s" s="15">
        <v>419</v>
      </c>
      <c r="I83" t="s" s="21">
        <v>473</v>
      </c>
      <c r="J83" s="19"/>
      <c r="K83" s="5">
        <v>97470481797</v>
      </c>
      <c r="L83" t="s" s="9">
        <v>420</v>
      </c>
      <c r="M83" t="s" s="6">
        <v>258</v>
      </c>
      <c r="N83" t="s" s="6">
        <v>119</v>
      </c>
      <c r="O83" s="7"/>
    </row>
    <row r="84" ht="140" customHeight="1">
      <c r="A84" s="20">
        <v>88</v>
      </c>
      <c r="B84" t="s" s="6">
        <v>474</v>
      </c>
      <c r="C84" t="s" s="6">
        <v>218</v>
      </c>
      <c r="D84" t="s" s="6">
        <v>475</v>
      </c>
      <c r="E84" t="s" s="6">
        <v>476</v>
      </c>
      <c r="F84" t="s" s="16">
        <v>39</v>
      </c>
      <c r="G84" t="s" s="6">
        <v>419</v>
      </c>
      <c r="H84" t="s" s="15">
        <v>419</v>
      </c>
      <c r="I84" t="s" s="21">
        <v>477</v>
      </c>
      <c r="J84" s="19"/>
      <c r="K84" s="5">
        <v>97470481798</v>
      </c>
      <c r="L84" t="s" s="9">
        <v>420</v>
      </c>
      <c r="M84" t="s" s="6">
        <v>258</v>
      </c>
      <c r="N84" t="s" s="6">
        <v>119</v>
      </c>
      <c r="O84" s="7"/>
    </row>
    <row r="85" ht="238" customHeight="1">
      <c r="A85" s="5">
        <v>89</v>
      </c>
      <c r="B85" t="s" s="6">
        <v>478</v>
      </c>
      <c r="C85" t="s" s="6">
        <v>479</v>
      </c>
      <c r="D85" t="s" s="6">
        <v>480</v>
      </c>
      <c r="E85" t="s" s="6">
        <v>481</v>
      </c>
      <c r="F85" t="s" s="16">
        <v>39</v>
      </c>
      <c r="G85" t="s" s="6">
        <v>419</v>
      </c>
      <c r="H85" t="s" s="15">
        <v>419</v>
      </c>
      <c r="I85" t="s" s="21">
        <v>482</v>
      </c>
      <c r="J85" s="19"/>
      <c r="K85" s="5">
        <v>97470481769</v>
      </c>
      <c r="L85" t="s" s="9">
        <v>420</v>
      </c>
      <c r="M85" t="s" s="6">
        <v>258</v>
      </c>
      <c r="N85" t="s" s="6">
        <v>119</v>
      </c>
      <c r="O85" s="7"/>
    </row>
    <row r="86" ht="17" customHeight="1">
      <c r="A86" s="20">
        <v>90</v>
      </c>
      <c r="B86" t="s" s="6">
        <v>483</v>
      </c>
      <c r="C86" t="s" s="6">
        <v>484</v>
      </c>
      <c r="D86" t="s" s="6">
        <v>485</v>
      </c>
      <c r="E86" t="s" s="6">
        <v>486</v>
      </c>
      <c r="F86" t="s" s="16">
        <v>39</v>
      </c>
      <c r="G86" t="s" s="6">
        <v>419</v>
      </c>
      <c r="H86" t="s" s="15">
        <v>419</v>
      </c>
      <c r="I86" s="8"/>
      <c r="J86" s="19"/>
      <c r="K86" s="5">
        <v>97470481800</v>
      </c>
      <c r="L86" t="s" s="9">
        <v>420</v>
      </c>
      <c r="M86" t="s" s="6">
        <v>258</v>
      </c>
      <c r="N86" t="s" s="6">
        <v>119</v>
      </c>
      <c r="O86" s="7"/>
    </row>
    <row r="87" ht="17" customHeight="1">
      <c r="A87" s="5">
        <v>91</v>
      </c>
      <c r="B87" t="s" s="6">
        <v>487</v>
      </c>
      <c r="C87" t="s" s="6">
        <v>488</v>
      </c>
      <c r="D87" t="s" s="6">
        <v>489</v>
      </c>
      <c r="E87" t="s" s="6">
        <v>490</v>
      </c>
      <c r="F87" t="s" s="16">
        <v>39</v>
      </c>
      <c r="G87" t="s" s="6">
        <v>419</v>
      </c>
      <c r="H87" t="s" s="15">
        <v>419</v>
      </c>
      <c r="I87" s="8"/>
      <c r="J87" s="19"/>
      <c r="K87" s="5">
        <v>97470481808</v>
      </c>
      <c r="L87" t="s" s="9">
        <v>420</v>
      </c>
      <c r="M87" t="s" s="6">
        <v>258</v>
      </c>
      <c r="N87" t="s" s="6">
        <v>119</v>
      </c>
      <c r="O87" s="7"/>
    </row>
    <row r="88" ht="224" customHeight="1">
      <c r="A88" s="20">
        <v>92</v>
      </c>
      <c r="B88" t="s" s="6">
        <v>491</v>
      </c>
      <c r="C88" t="s" s="6">
        <v>492</v>
      </c>
      <c r="D88" t="s" s="6">
        <v>493</v>
      </c>
      <c r="E88" t="s" s="6">
        <v>494</v>
      </c>
      <c r="F88" t="s" s="16">
        <v>39</v>
      </c>
      <c r="G88" t="s" s="6">
        <v>419</v>
      </c>
      <c r="H88" t="s" s="15">
        <v>419</v>
      </c>
      <c r="I88" t="s" s="21">
        <v>495</v>
      </c>
      <c r="J88" s="19"/>
      <c r="K88" s="5">
        <v>97470481803</v>
      </c>
      <c r="L88" t="s" s="9">
        <v>420</v>
      </c>
      <c r="M88" t="s" s="6">
        <v>258</v>
      </c>
      <c r="N88" t="s" s="6">
        <v>119</v>
      </c>
      <c r="O88" s="7"/>
    </row>
    <row r="89" ht="210" customHeight="1">
      <c r="A89" s="5">
        <v>93</v>
      </c>
      <c r="B89" t="s" s="6">
        <v>496</v>
      </c>
      <c r="C89" t="s" s="6">
        <v>497</v>
      </c>
      <c r="D89" t="s" s="6">
        <v>498</v>
      </c>
      <c r="E89" t="s" s="6">
        <v>499</v>
      </c>
      <c r="F89" t="s" s="16">
        <v>39</v>
      </c>
      <c r="G89" t="s" s="6">
        <v>419</v>
      </c>
      <c r="H89" t="s" s="15">
        <v>419</v>
      </c>
      <c r="I89" t="s" s="21">
        <v>500</v>
      </c>
      <c r="J89" s="19"/>
      <c r="K89" s="5">
        <v>97470481795</v>
      </c>
      <c r="L89" t="s" s="9">
        <v>420</v>
      </c>
      <c r="M89" t="s" s="6">
        <v>258</v>
      </c>
      <c r="N89" t="s" s="6">
        <v>119</v>
      </c>
      <c r="O89" s="7"/>
    </row>
    <row r="90" ht="168" customHeight="1">
      <c r="A90" s="20">
        <v>94</v>
      </c>
      <c r="B90" t="s" s="6">
        <v>501</v>
      </c>
      <c r="C90" t="s" s="6">
        <v>502</v>
      </c>
      <c r="D90" t="s" s="6">
        <v>503</v>
      </c>
      <c r="E90" t="s" s="6">
        <v>504</v>
      </c>
      <c r="F90" t="s" s="16">
        <v>39</v>
      </c>
      <c r="G90" t="s" s="6">
        <v>419</v>
      </c>
      <c r="H90" t="s" s="15">
        <v>419</v>
      </c>
      <c r="I90" t="s" s="21">
        <v>505</v>
      </c>
      <c r="J90" s="19"/>
      <c r="K90" s="5">
        <v>97470481802</v>
      </c>
      <c r="L90" t="s" s="9">
        <v>420</v>
      </c>
      <c r="M90" t="s" s="6">
        <v>258</v>
      </c>
      <c r="N90" t="s" s="6">
        <v>119</v>
      </c>
      <c r="O90" s="7"/>
    </row>
    <row r="91" ht="17" customHeight="1">
      <c r="A91" s="5">
        <v>95</v>
      </c>
      <c r="B91" t="s" s="6">
        <v>506</v>
      </c>
      <c r="C91" t="s" s="6">
        <v>454</v>
      </c>
      <c r="D91" t="s" s="6">
        <v>507</v>
      </c>
      <c r="E91" t="s" s="6">
        <v>508</v>
      </c>
      <c r="F91" t="s" s="16">
        <v>39</v>
      </c>
      <c r="G91" t="s" s="6">
        <v>419</v>
      </c>
      <c r="H91" t="s" s="15">
        <v>419</v>
      </c>
      <c r="I91" s="8"/>
      <c r="J91" s="19"/>
      <c r="K91" s="5">
        <v>97470481804</v>
      </c>
      <c r="L91" t="s" s="9">
        <v>420</v>
      </c>
      <c r="M91" t="s" s="6">
        <v>258</v>
      </c>
      <c r="N91" t="s" s="6">
        <v>119</v>
      </c>
      <c r="O91" s="7"/>
    </row>
    <row r="92" ht="168" customHeight="1">
      <c r="A92" s="20">
        <v>96</v>
      </c>
      <c r="B92" t="s" s="6">
        <v>509</v>
      </c>
      <c r="C92" t="s" s="6">
        <v>510</v>
      </c>
      <c r="D92" t="s" s="6">
        <v>511</v>
      </c>
      <c r="E92" t="s" s="6">
        <v>512</v>
      </c>
      <c r="F92" t="s" s="16">
        <v>39</v>
      </c>
      <c r="G92" t="s" s="6">
        <v>419</v>
      </c>
      <c r="H92" t="s" s="15">
        <v>419</v>
      </c>
      <c r="I92" t="s" s="21">
        <v>513</v>
      </c>
      <c r="J92" s="19"/>
      <c r="K92" s="5">
        <v>97470481793</v>
      </c>
      <c r="L92" t="s" s="9">
        <v>420</v>
      </c>
      <c r="M92" t="s" s="6">
        <v>258</v>
      </c>
      <c r="N92" t="s" s="6">
        <v>119</v>
      </c>
      <c r="O92" s="7"/>
    </row>
    <row r="93" ht="168" customHeight="1">
      <c r="A93" s="5">
        <v>97</v>
      </c>
      <c r="B93" t="s" s="6">
        <v>514</v>
      </c>
      <c r="C93" t="s" s="6">
        <v>515</v>
      </c>
      <c r="D93" t="s" s="6">
        <v>516</v>
      </c>
      <c r="E93" t="s" s="6">
        <v>517</v>
      </c>
      <c r="F93" t="s" s="16">
        <v>39</v>
      </c>
      <c r="G93" t="s" s="6">
        <v>419</v>
      </c>
      <c r="H93" t="s" s="15">
        <v>419</v>
      </c>
      <c r="I93" t="s" s="21">
        <v>513</v>
      </c>
      <c r="J93" s="19"/>
      <c r="K93" s="5">
        <v>97470481807</v>
      </c>
      <c r="L93" t="s" s="9">
        <v>420</v>
      </c>
      <c r="M93" t="s" s="6">
        <v>258</v>
      </c>
      <c r="N93" t="s" s="6">
        <v>119</v>
      </c>
      <c r="O93" s="7"/>
    </row>
    <row r="94" ht="84" customHeight="1">
      <c r="A94" s="20">
        <v>98</v>
      </c>
      <c r="B94" t="s" s="6">
        <v>518</v>
      </c>
      <c r="C94" t="s" s="6">
        <v>519</v>
      </c>
      <c r="D94" t="s" s="6">
        <v>520</v>
      </c>
      <c r="E94" t="s" s="6">
        <v>521</v>
      </c>
      <c r="F94" t="s" s="16">
        <v>39</v>
      </c>
      <c r="G94" t="s" s="6">
        <v>419</v>
      </c>
      <c r="H94" t="s" s="15">
        <v>419</v>
      </c>
      <c r="I94" t="s" s="21">
        <v>522</v>
      </c>
      <c r="J94" s="19"/>
      <c r="K94" s="5">
        <v>97430082547</v>
      </c>
      <c r="L94" t="s" s="9">
        <v>420</v>
      </c>
      <c r="M94" t="s" s="6">
        <v>258</v>
      </c>
      <c r="N94" t="s" s="6">
        <v>119</v>
      </c>
      <c r="O94" s="7"/>
    </row>
    <row r="95" ht="56" customHeight="1">
      <c r="A95" s="5">
        <v>99</v>
      </c>
      <c r="B95" t="s" s="6">
        <v>523</v>
      </c>
      <c r="C95" t="s" s="6">
        <v>524</v>
      </c>
      <c r="D95" t="s" s="6">
        <v>525</v>
      </c>
      <c r="E95" t="s" s="6">
        <v>526</v>
      </c>
      <c r="F95" t="s" s="16">
        <v>39</v>
      </c>
      <c r="G95" t="s" s="6">
        <v>419</v>
      </c>
      <c r="H95" t="s" s="15">
        <v>419</v>
      </c>
      <c r="I95" t="s" s="21">
        <v>527</v>
      </c>
      <c r="J95" s="19"/>
      <c r="K95" s="5">
        <v>97474780287</v>
      </c>
      <c r="L95" t="s" s="9">
        <v>420</v>
      </c>
      <c r="M95" t="s" s="6">
        <v>258</v>
      </c>
      <c r="N95" t="s" s="6">
        <v>119</v>
      </c>
      <c r="O95" s="7"/>
    </row>
    <row r="96" ht="336" customHeight="1">
      <c r="A96" s="20">
        <v>100</v>
      </c>
      <c r="B96" t="s" s="6">
        <v>528</v>
      </c>
      <c r="C96" t="s" s="6">
        <v>529</v>
      </c>
      <c r="D96" t="s" s="6">
        <v>530</v>
      </c>
      <c r="E96" t="s" s="6">
        <v>531</v>
      </c>
      <c r="F96" t="s" s="16">
        <v>39</v>
      </c>
      <c r="G96" t="s" s="6">
        <v>419</v>
      </c>
      <c r="H96" t="s" s="15">
        <v>419</v>
      </c>
      <c r="I96" t="s" s="21">
        <v>532</v>
      </c>
      <c r="J96" s="19"/>
      <c r="K96" s="5">
        <v>97474794014</v>
      </c>
      <c r="L96" t="s" s="9">
        <v>420</v>
      </c>
      <c r="M96" t="s" s="6">
        <v>258</v>
      </c>
      <c r="N96" t="s" s="6">
        <v>119</v>
      </c>
      <c r="O96" s="7"/>
    </row>
    <row r="97" ht="154" customHeight="1">
      <c r="A97" s="5">
        <v>101</v>
      </c>
      <c r="B97" t="s" s="6">
        <v>533</v>
      </c>
      <c r="C97" t="s" s="6">
        <v>534</v>
      </c>
      <c r="D97" t="s" s="6">
        <v>69</v>
      </c>
      <c r="E97" t="s" s="6">
        <v>70</v>
      </c>
      <c r="F97" t="s" s="16">
        <v>39</v>
      </c>
      <c r="G97" t="s" s="6">
        <v>419</v>
      </c>
      <c r="H97" t="s" s="15">
        <v>419</v>
      </c>
      <c r="I97" t="s" s="21">
        <v>535</v>
      </c>
      <c r="J97" s="19"/>
      <c r="K97" s="5">
        <v>97474780289</v>
      </c>
      <c r="L97" t="s" s="9">
        <v>420</v>
      </c>
      <c r="M97" t="s" s="6">
        <v>258</v>
      </c>
      <c r="N97" t="s" s="6">
        <v>119</v>
      </c>
      <c r="O97" s="7"/>
    </row>
    <row r="98" ht="154" customHeight="1">
      <c r="A98" s="20">
        <v>102</v>
      </c>
      <c r="B98" t="s" s="6">
        <v>536</v>
      </c>
      <c r="C98" t="s" s="6">
        <v>537</v>
      </c>
      <c r="D98" t="s" s="6">
        <v>538</v>
      </c>
      <c r="E98" t="s" s="6">
        <v>539</v>
      </c>
      <c r="F98" t="s" s="16">
        <v>39</v>
      </c>
      <c r="G98" t="s" s="6">
        <v>419</v>
      </c>
      <c r="H98" t="s" s="15">
        <v>419</v>
      </c>
      <c r="I98" t="s" s="21">
        <v>540</v>
      </c>
      <c r="J98" s="19"/>
      <c r="K98" s="5">
        <v>97477644221</v>
      </c>
      <c r="L98" t="s" s="9">
        <v>420</v>
      </c>
      <c r="M98" t="s" s="6">
        <v>258</v>
      </c>
      <c r="N98" t="s" s="6">
        <v>119</v>
      </c>
      <c r="O98" s="7"/>
    </row>
    <row r="99" ht="104" customHeight="1">
      <c r="A99" s="5">
        <v>103</v>
      </c>
      <c r="B99" t="s" s="6">
        <v>541</v>
      </c>
      <c r="C99" t="s" s="6">
        <v>542</v>
      </c>
      <c r="D99" t="s" s="6">
        <v>543</v>
      </c>
      <c r="E99" t="s" s="6">
        <v>544</v>
      </c>
      <c r="F99" t="s" s="16">
        <v>39</v>
      </c>
      <c r="G99" t="s" s="6">
        <v>419</v>
      </c>
      <c r="H99" t="s" s="15">
        <v>419</v>
      </c>
      <c r="I99" t="s" s="15">
        <v>545</v>
      </c>
      <c r="J99" s="19"/>
      <c r="K99" s="5">
        <v>97470492499</v>
      </c>
      <c r="L99" t="s" s="9">
        <v>420</v>
      </c>
      <c r="M99" t="s" s="6">
        <v>258</v>
      </c>
      <c r="N99" t="s" s="6">
        <v>119</v>
      </c>
      <c r="O99" s="7"/>
    </row>
    <row r="100" ht="65" customHeight="1">
      <c r="A100" s="20">
        <v>104</v>
      </c>
      <c r="B100" t="s" s="6">
        <v>546</v>
      </c>
      <c r="C100" t="s" s="6">
        <v>547</v>
      </c>
      <c r="D100" t="s" s="6">
        <v>548</v>
      </c>
      <c r="E100" t="s" s="6">
        <v>549</v>
      </c>
      <c r="F100" t="s" s="16">
        <v>39</v>
      </c>
      <c r="G100" t="s" s="6">
        <v>419</v>
      </c>
      <c r="H100" t="s" s="15">
        <v>419</v>
      </c>
      <c r="I100" t="s" s="15">
        <v>550</v>
      </c>
      <c r="J100" s="19"/>
      <c r="K100" s="5">
        <v>97431091662</v>
      </c>
      <c r="L100" t="s" s="9">
        <v>420</v>
      </c>
      <c r="M100" t="s" s="6">
        <v>258</v>
      </c>
      <c r="N100" t="s" s="6">
        <v>119</v>
      </c>
      <c r="O100" s="7"/>
    </row>
    <row r="101" ht="392" customHeight="1">
      <c r="A101" s="5">
        <v>105</v>
      </c>
      <c r="B101" t="s" s="6">
        <v>551</v>
      </c>
      <c r="C101" t="s" s="6">
        <v>552</v>
      </c>
      <c r="D101" t="s" s="6">
        <v>553</v>
      </c>
      <c r="E101" t="s" s="6">
        <v>554</v>
      </c>
      <c r="F101" t="s" s="16">
        <v>39</v>
      </c>
      <c r="G101" t="s" s="6">
        <v>419</v>
      </c>
      <c r="H101" t="s" s="15">
        <v>419</v>
      </c>
      <c r="I101" t="s" s="22">
        <v>555</v>
      </c>
      <c r="J101" s="19"/>
      <c r="K101" s="5">
        <v>97470481801</v>
      </c>
      <c r="L101" t="s" s="9">
        <v>420</v>
      </c>
      <c r="M101" t="s" s="6">
        <v>258</v>
      </c>
      <c r="N101" t="s" s="6">
        <v>119</v>
      </c>
      <c r="O101" s="7"/>
    </row>
    <row r="102" ht="182" customHeight="1">
      <c r="A102" s="20">
        <v>106</v>
      </c>
      <c r="B102" t="s" s="6">
        <v>556</v>
      </c>
      <c r="C102" t="s" s="6">
        <v>557</v>
      </c>
      <c r="D102" t="s" s="6">
        <v>558</v>
      </c>
      <c r="E102" t="s" s="6">
        <v>559</v>
      </c>
      <c r="F102" t="s" s="16">
        <v>39</v>
      </c>
      <c r="G102" t="s" s="6">
        <v>419</v>
      </c>
      <c r="H102" t="s" s="15">
        <v>419</v>
      </c>
      <c r="I102" t="s" s="22">
        <v>560</v>
      </c>
      <c r="J102" s="19"/>
      <c r="K102" s="5">
        <v>97470563975</v>
      </c>
      <c r="L102" t="s" s="9">
        <v>420</v>
      </c>
      <c r="M102" t="s" s="6">
        <v>258</v>
      </c>
      <c r="N102" t="s" s="6">
        <v>119</v>
      </c>
      <c r="O102" s="7"/>
    </row>
    <row r="103" ht="17" customHeight="1">
      <c r="A103" s="5">
        <v>107</v>
      </c>
      <c r="B103" t="s" s="16">
        <v>561</v>
      </c>
      <c r="C103" t="s" s="16">
        <v>562</v>
      </c>
      <c r="D103" t="s" s="16">
        <v>563</v>
      </c>
      <c r="E103" t="s" s="6">
        <v>123</v>
      </c>
      <c r="F103" t="s" s="16">
        <v>53</v>
      </c>
      <c r="G103" t="s" s="16">
        <v>564</v>
      </c>
      <c r="H103" t="s" s="15">
        <v>564</v>
      </c>
      <c r="I103" s="23"/>
      <c r="J103" t="s" s="9">
        <v>565</v>
      </c>
      <c r="K103" s="5">
        <v>96595565617</v>
      </c>
      <c r="L103" t="s" s="6">
        <v>54</v>
      </c>
      <c r="M103" t="s" s="6">
        <v>427</v>
      </c>
      <c r="N103" t="s" s="6">
        <v>73</v>
      </c>
      <c r="O103" s="7"/>
    </row>
    <row r="104" ht="52" customHeight="1">
      <c r="A104" s="20">
        <v>108</v>
      </c>
      <c r="B104" t="s" s="16">
        <v>474</v>
      </c>
      <c r="C104" t="s" s="16">
        <v>218</v>
      </c>
      <c r="D104" t="s" s="16">
        <v>212</v>
      </c>
      <c r="E104" t="s" s="6">
        <v>566</v>
      </c>
      <c r="F104" t="s" s="16">
        <v>53</v>
      </c>
      <c r="G104" t="s" s="16">
        <v>564</v>
      </c>
      <c r="H104" t="s" s="15">
        <v>564</v>
      </c>
      <c r="I104" t="s" s="15">
        <v>567</v>
      </c>
      <c r="J104" t="s" s="9">
        <v>568</v>
      </c>
      <c r="K104" s="5">
        <v>96550895295</v>
      </c>
      <c r="L104" t="s" s="9">
        <f t="shared" si="6"/>
        <v>54</v>
      </c>
      <c r="M104" t="s" s="6">
        <v>102</v>
      </c>
      <c r="N104" t="s" s="6">
        <v>73</v>
      </c>
      <c r="O104" s="7"/>
    </row>
    <row r="105" ht="234" customHeight="1">
      <c r="A105" s="5">
        <v>108</v>
      </c>
      <c r="B105" t="s" s="6">
        <v>61</v>
      </c>
      <c r="C105" t="s" s="6">
        <v>62</v>
      </c>
      <c r="D105" t="s" s="6">
        <v>569</v>
      </c>
      <c r="E105" t="s" s="6">
        <v>570</v>
      </c>
      <c r="F105" t="s" s="16">
        <v>53</v>
      </c>
      <c r="G105" t="s" s="16">
        <v>564</v>
      </c>
      <c r="H105" t="s" s="15">
        <v>564</v>
      </c>
      <c r="I105" t="s" s="15">
        <v>571</v>
      </c>
      <c r="J105" t="s" s="9">
        <v>572</v>
      </c>
      <c r="K105" s="5">
        <v>96599482176</v>
      </c>
      <c r="L105" t="s" s="9">
        <v>565</v>
      </c>
      <c r="M105" t="s" s="6">
        <v>118</v>
      </c>
      <c r="N105" t="s" s="6">
        <v>119</v>
      </c>
      <c r="O105" s="17">
        <v>37717</v>
      </c>
    </row>
    <row r="106" ht="78" customHeight="1">
      <c r="A106" s="5">
        <v>109</v>
      </c>
      <c r="B106" t="s" s="6">
        <v>300</v>
      </c>
      <c r="C106" t="s" s="6">
        <v>301</v>
      </c>
      <c r="D106" t="s" s="6">
        <v>573</v>
      </c>
      <c r="E106" t="s" s="6">
        <v>574</v>
      </c>
      <c r="F106" t="s" s="16">
        <v>53</v>
      </c>
      <c r="G106" t="s" s="16">
        <v>564</v>
      </c>
      <c r="H106" t="s" s="15">
        <v>564</v>
      </c>
      <c r="I106" t="s" s="15">
        <v>575</v>
      </c>
      <c r="J106" t="s" s="9">
        <v>576</v>
      </c>
      <c r="K106" s="5">
        <v>96569335309</v>
      </c>
      <c r="L106" t="s" s="9">
        <v>572</v>
      </c>
      <c r="M106" t="s" s="6">
        <v>118</v>
      </c>
      <c r="N106" t="s" s="6">
        <v>119</v>
      </c>
      <c r="O106" s="17">
        <v>40725</v>
      </c>
    </row>
    <row r="107" ht="409" customHeight="1">
      <c r="A107" s="5">
        <v>109</v>
      </c>
      <c r="B107" t="s" s="16">
        <v>577</v>
      </c>
      <c r="C107" t="s" s="16">
        <v>199</v>
      </c>
      <c r="D107" t="s" s="16">
        <v>578</v>
      </c>
      <c r="E107" t="s" s="6">
        <v>56</v>
      </c>
      <c r="F107" t="s" s="16">
        <v>53</v>
      </c>
      <c r="G107" t="s" s="16">
        <v>564</v>
      </c>
      <c r="H107" t="s" s="15">
        <v>564</v>
      </c>
      <c r="I107" t="s" s="15">
        <v>579</v>
      </c>
      <c r="J107" t="s" s="9">
        <v>580</v>
      </c>
      <c r="K107" s="5">
        <v>96597961702</v>
      </c>
      <c r="L107" t="s" s="9">
        <v>572</v>
      </c>
      <c r="M107" t="s" s="6">
        <v>118</v>
      </c>
      <c r="N107" t="s" s="6">
        <v>119</v>
      </c>
      <c r="O107" s="17">
        <v>39692</v>
      </c>
    </row>
    <row r="108" ht="409" customHeight="1">
      <c r="A108" s="20">
        <v>110</v>
      </c>
      <c r="B108" t="s" s="6">
        <v>474</v>
      </c>
      <c r="C108" t="s" s="6">
        <v>218</v>
      </c>
      <c r="D108" t="s" s="6">
        <v>581</v>
      </c>
      <c r="E108" t="s" s="6">
        <v>582</v>
      </c>
      <c r="F108" t="s" s="16">
        <v>53</v>
      </c>
      <c r="G108" t="s" s="16">
        <v>564</v>
      </c>
      <c r="H108" t="s" s="15">
        <v>564</v>
      </c>
      <c r="I108" t="s" s="15">
        <v>583</v>
      </c>
      <c r="J108" t="s" s="9">
        <v>584</v>
      </c>
      <c r="K108" s="5">
        <v>96597388633</v>
      </c>
      <c r="L108" t="s" s="9">
        <v>572</v>
      </c>
      <c r="M108" t="s" s="6">
        <v>118</v>
      </c>
      <c r="N108" t="s" s="6">
        <v>119</v>
      </c>
      <c r="O108" s="17">
        <v>39845</v>
      </c>
    </row>
    <row r="109" ht="169" customHeight="1">
      <c r="A109" s="5">
        <v>111</v>
      </c>
      <c r="B109" t="s" s="6">
        <v>585</v>
      </c>
      <c r="C109" t="s" s="6">
        <v>409</v>
      </c>
      <c r="D109" t="s" s="6">
        <v>120</v>
      </c>
      <c r="E109" t="s" s="6">
        <v>121</v>
      </c>
      <c r="F109" t="s" s="16">
        <v>53</v>
      </c>
      <c r="G109" t="s" s="16">
        <v>564</v>
      </c>
      <c r="H109" t="s" s="15">
        <v>564</v>
      </c>
      <c r="I109" t="s" s="15">
        <v>586</v>
      </c>
      <c r="J109" t="s" s="9">
        <v>587</v>
      </c>
      <c r="K109" s="5">
        <v>96594430911</v>
      </c>
      <c r="L109" t="s" s="9">
        <v>572</v>
      </c>
      <c r="M109" t="s" s="6">
        <v>118</v>
      </c>
      <c r="N109" t="s" s="6">
        <v>119</v>
      </c>
      <c r="O109" s="17">
        <v>42086</v>
      </c>
    </row>
    <row r="110" ht="409" customHeight="1">
      <c r="A110" s="20">
        <v>112</v>
      </c>
      <c r="B110" t="s" s="16">
        <v>588</v>
      </c>
      <c r="C110" t="s" s="16">
        <v>154</v>
      </c>
      <c r="D110" t="s" s="16">
        <v>589</v>
      </c>
      <c r="E110" t="s" s="6">
        <v>590</v>
      </c>
      <c r="F110" t="s" s="16">
        <v>53</v>
      </c>
      <c r="G110" t="s" s="16">
        <v>564</v>
      </c>
      <c r="H110" t="s" s="15">
        <v>564</v>
      </c>
      <c r="I110" t="s" s="15">
        <v>591</v>
      </c>
      <c r="J110" t="s" s="9">
        <v>592</v>
      </c>
      <c r="K110" s="5">
        <v>96550165577</v>
      </c>
      <c r="L110" t="s" s="9">
        <v>565</v>
      </c>
      <c r="M110" t="s" s="6">
        <v>118</v>
      </c>
      <c r="N110" t="s" s="6">
        <v>119</v>
      </c>
      <c r="O110" s="17">
        <v>39114</v>
      </c>
    </row>
    <row r="111" ht="351" customHeight="1">
      <c r="A111" s="5">
        <v>114</v>
      </c>
      <c r="B111" t="s" s="16">
        <v>474</v>
      </c>
      <c r="C111" t="s" s="16">
        <v>218</v>
      </c>
      <c r="D111" t="s" s="16">
        <v>593</v>
      </c>
      <c r="E111" t="s" s="6">
        <v>594</v>
      </c>
      <c r="F111" t="s" s="16">
        <v>53</v>
      </c>
      <c r="G111" t="s" s="16">
        <v>564</v>
      </c>
      <c r="H111" t="s" s="15">
        <v>595</v>
      </c>
      <c r="I111" t="s" s="15">
        <v>596</v>
      </c>
      <c r="J111" t="s" s="9">
        <v>597</v>
      </c>
      <c r="K111" s="5">
        <v>96595501955</v>
      </c>
      <c r="L111" t="s" s="9">
        <v>565</v>
      </c>
      <c r="M111" t="s" s="6">
        <v>118</v>
      </c>
      <c r="N111" t="s" s="6">
        <v>119</v>
      </c>
      <c r="O111" s="17">
        <v>39114</v>
      </c>
    </row>
    <row r="112" ht="409" customHeight="1">
      <c r="A112" s="5">
        <v>115</v>
      </c>
      <c r="B112" t="s" s="6">
        <v>581</v>
      </c>
      <c r="C112" t="s" s="6">
        <v>582</v>
      </c>
      <c r="D112" t="s" s="6">
        <v>598</v>
      </c>
      <c r="E112" t="s" s="6">
        <v>599</v>
      </c>
      <c r="F112" t="s" s="16">
        <v>53</v>
      </c>
      <c r="G112" t="s" s="16">
        <v>564</v>
      </c>
      <c r="H112" t="s" s="15">
        <v>564</v>
      </c>
      <c r="I112" t="s" s="15">
        <v>600</v>
      </c>
      <c r="J112" t="s" s="9">
        <v>601</v>
      </c>
      <c r="K112" s="5">
        <v>96550318184</v>
      </c>
      <c r="L112" t="s" s="9">
        <v>572</v>
      </c>
      <c r="M112" t="s" s="6">
        <v>118</v>
      </c>
      <c r="N112" t="s" s="6">
        <v>119</v>
      </c>
      <c r="O112" s="17">
        <v>37956</v>
      </c>
    </row>
    <row r="113" ht="234" customHeight="1">
      <c r="A113" s="5">
        <v>116</v>
      </c>
      <c r="B113" t="s" s="6">
        <v>602</v>
      </c>
      <c r="C113" t="s" s="6">
        <v>603</v>
      </c>
      <c r="D113" t="s" s="6">
        <v>604</v>
      </c>
      <c r="E113" t="s" s="6">
        <v>605</v>
      </c>
      <c r="F113" t="s" s="16">
        <v>65</v>
      </c>
      <c r="G113" t="s" s="16">
        <v>606</v>
      </c>
      <c r="H113" t="s" s="15">
        <v>607</v>
      </c>
      <c r="I113" t="s" s="15">
        <v>608</v>
      </c>
      <c r="J113" t="s" s="9">
        <f>HYPERLINK("mailto:zahidabbas7@yahoo.com","zahidabbas7@yahoo.com")</f>
        <v>609</v>
      </c>
      <c r="K113" s="5">
        <v>96896361247</v>
      </c>
      <c r="L113" t="s" s="9">
        <f t="shared" si="18"/>
        <v>108</v>
      </c>
      <c r="M113" t="s" s="6">
        <v>160</v>
      </c>
      <c r="N113" t="s" s="6">
        <v>161</v>
      </c>
      <c r="O113" s="17">
        <v>42145</v>
      </c>
    </row>
    <row r="114" ht="409" customHeight="1">
      <c r="A114" s="5">
        <v>117</v>
      </c>
      <c r="B114" t="s" s="6">
        <v>610</v>
      </c>
      <c r="C114" t="s" s="6">
        <v>611</v>
      </c>
      <c r="D114" t="s" s="6">
        <v>612</v>
      </c>
      <c r="E114" t="s" s="6">
        <v>613</v>
      </c>
      <c r="F114" t="s" s="16">
        <v>65</v>
      </c>
      <c r="G114" t="s" s="16">
        <v>606</v>
      </c>
      <c r="H114" t="s" s="15">
        <v>607</v>
      </c>
      <c r="I114" t="s" s="15">
        <v>614</v>
      </c>
      <c r="J114" t="s" s="9">
        <f>HYPERLINK("mailto:alalalioman@gmail.com","alalalioman@gmail.com")</f>
        <v>615</v>
      </c>
      <c r="K114" s="5">
        <v>96895034737</v>
      </c>
      <c r="L114" t="s" s="6">
        <v>66</v>
      </c>
      <c r="M114" t="s" s="6">
        <v>118</v>
      </c>
      <c r="N114" t="s" s="6">
        <v>119</v>
      </c>
      <c r="O114" s="17">
        <v>41292</v>
      </c>
    </row>
    <row r="115" ht="221" customHeight="1">
      <c r="A115" s="20">
        <v>118</v>
      </c>
      <c r="B115" t="s" s="16">
        <v>616</v>
      </c>
      <c r="C115" t="s" s="16">
        <v>617</v>
      </c>
      <c r="D115" t="s" s="16">
        <v>618</v>
      </c>
      <c r="E115" t="s" s="16">
        <v>619</v>
      </c>
      <c r="F115" t="s" s="16">
        <v>65</v>
      </c>
      <c r="G115" t="s" s="16">
        <v>107</v>
      </c>
      <c r="H115" t="s" s="15">
        <v>107</v>
      </c>
      <c r="I115" t="s" s="15">
        <v>620</v>
      </c>
      <c r="J115" t="s" s="9">
        <f>HYPERLINK("mailto:nam123268@gmail.com","nam123268@gmail.com")</f>
        <v>621</v>
      </c>
      <c r="K115" s="20">
        <v>96896951528</v>
      </c>
      <c r="L115" t="s" s="9">
        <f>HYPERLINK("mailto:agawish@alalali.com","agawish@alalali.com")</f>
        <v>66</v>
      </c>
      <c r="M115" t="s" s="16">
        <v>160</v>
      </c>
      <c r="N115" t="s" s="16">
        <v>161</v>
      </c>
      <c r="O115" s="18">
        <v>41292</v>
      </c>
    </row>
    <row r="116" ht="336" customHeight="1">
      <c r="A116" s="20">
        <v>119</v>
      </c>
      <c r="B116" t="s" s="16">
        <v>622</v>
      </c>
      <c r="C116" t="s" s="16">
        <v>623</v>
      </c>
      <c r="D116" t="s" s="16">
        <v>624</v>
      </c>
      <c r="E116" t="s" s="16">
        <v>625</v>
      </c>
      <c r="F116" t="s" s="16">
        <v>65</v>
      </c>
      <c r="G116" t="s" s="16">
        <v>107</v>
      </c>
      <c r="H116" t="s" s="15">
        <v>107</v>
      </c>
      <c r="I116" t="s" s="24">
        <v>626</v>
      </c>
      <c r="J116" s="19"/>
      <c r="K116" s="20">
        <v>96896256757</v>
      </c>
      <c r="L116" t="s" s="16">
        <v>627</v>
      </c>
      <c r="M116" t="s" s="16">
        <v>160</v>
      </c>
      <c r="N116" t="s" s="16">
        <v>161</v>
      </c>
      <c r="O116" s="18">
        <v>40603</v>
      </c>
    </row>
    <row r="117" ht="409" customHeight="1">
      <c r="A117" s="20">
        <v>120</v>
      </c>
      <c r="B117" t="s" s="16">
        <v>628</v>
      </c>
      <c r="C117" t="s" s="16">
        <v>629</v>
      </c>
      <c r="D117" t="s" s="16">
        <v>432</v>
      </c>
      <c r="E117" t="s" s="16">
        <v>218</v>
      </c>
      <c r="F117" t="s" s="16">
        <v>65</v>
      </c>
      <c r="G117" t="s" s="16">
        <v>107</v>
      </c>
      <c r="H117" t="s" s="15">
        <v>107</v>
      </c>
      <c r="I117" t="s" s="15">
        <v>630</v>
      </c>
      <c r="J117" t="s" s="9">
        <f>HYPERLINK("mailto:faizal78641@gmail.com","faizal78641@gmail.com")</f>
        <v>631</v>
      </c>
      <c r="K117" s="20">
        <v>96895653513</v>
      </c>
      <c r="L117" t="s" s="9">
        <f t="shared" si="47" ref="L117:L142">HYPERLINK("mailto:Cyril@alalali.com","Cyril@alalali.com")</f>
        <v>108</v>
      </c>
      <c r="M117" t="s" s="16">
        <v>160</v>
      </c>
      <c r="N117" t="s" s="16">
        <v>161</v>
      </c>
      <c r="O117" s="18">
        <v>42052</v>
      </c>
    </row>
    <row r="118" ht="409" customHeight="1">
      <c r="A118" s="10">
        <v>121</v>
      </c>
      <c r="B118" t="s" s="11">
        <v>284</v>
      </c>
      <c r="C118" t="s" s="11">
        <v>285</v>
      </c>
      <c r="D118" t="s" s="11">
        <v>632</v>
      </c>
      <c r="E118" t="s" s="11">
        <v>633</v>
      </c>
      <c r="F118" t="s" s="25">
        <v>59</v>
      </c>
      <c r="G118" t="s" s="11">
        <v>634</v>
      </c>
      <c r="H118" t="s" s="26">
        <v>634</v>
      </c>
      <c r="I118" t="s" s="15">
        <v>635</v>
      </c>
      <c r="J118" s="27"/>
      <c r="K118" s="28">
        <v>962798906981</v>
      </c>
      <c r="L118" t="s" s="11">
        <v>60</v>
      </c>
      <c r="M118" t="s" s="11">
        <v>181</v>
      </c>
      <c r="N118" t="s" s="11">
        <v>119</v>
      </c>
      <c r="O118" s="29">
        <v>40603</v>
      </c>
    </row>
    <row r="119" ht="409" customHeight="1">
      <c r="A119" s="10">
        <v>122</v>
      </c>
      <c r="B119" t="s" s="11">
        <v>636</v>
      </c>
      <c r="C119" t="s" s="25">
        <v>637</v>
      </c>
      <c r="D119" t="s" s="11">
        <v>638</v>
      </c>
      <c r="E119" t="s" s="11">
        <v>639</v>
      </c>
      <c r="F119" t="s" s="25">
        <v>59</v>
      </c>
      <c r="G119" t="s" s="11">
        <v>634</v>
      </c>
      <c r="H119" t="s" s="26">
        <v>634</v>
      </c>
      <c r="I119" t="s" s="15">
        <v>640</v>
      </c>
      <c r="J119" s="27"/>
      <c r="K119" s="28">
        <v>962798878161</v>
      </c>
      <c r="L119" t="s" s="14">
        <f t="shared" si="8"/>
        <v>60</v>
      </c>
      <c r="M119" t="s" s="11">
        <v>181</v>
      </c>
      <c r="N119" t="s" s="11">
        <v>119</v>
      </c>
      <c r="O119" s="29">
        <v>39600</v>
      </c>
    </row>
    <row r="120" ht="409" customHeight="1">
      <c r="A120" s="30">
        <v>123</v>
      </c>
      <c r="B120" t="s" s="25">
        <v>641</v>
      </c>
      <c r="C120" t="s" s="25">
        <v>642</v>
      </c>
      <c r="D120" t="s" s="25">
        <v>643</v>
      </c>
      <c r="E120" t="s" s="25">
        <v>644</v>
      </c>
      <c r="F120" t="s" s="25">
        <v>59</v>
      </c>
      <c r="G120" t="s" s="11">
        <v>634</v>
      </c>
      <c r="H120" t="s" s="26">
        <v>634</v>
      </c>
      <c r="I120" t="s" s="15">
        <v>645</v>
      </c>
      <c r="J120" s="27"/>
      <c r="K120" s="28">
        <v>962788208730</v>
      </c>
      <c r="L120" t="s" s="14">
        <f t="shared" si="49" ref="L120:L123">HYPERLINK("mailto:Munir@alalali.com","Munir@alalali.com")</f>
        <v>60</v>
      </c>
      <c r="M120" t="s" s="11">
        <v>181</v>
      </c>
      <c r="N120" t="s" s="11">
        <v>119</v>
      </c>
      <c r="O120" s="29">
        <v>42370</v>
      </c>
    </row>
    <row r="121" ht="409" customHeight="1">
      <c r="A121" s="30">
        <v>124</v>
      </c>
      <c r="B121" t="s" s="25">
        <v>262</v>
      </c>
      <c r="C121" t="s" s="25">
        <v>218</v>
      </c>
      <c r="D121" t="s" s="25">
        <v>646</v>
      </c>
      <c r="E121" t="s" s="25">
        <v>647</v>
      </c>
      <c r="F121" t="s" s="25">
        <v>59</v>
      </c>
      <c r="G121" t="s" s="11">
        <v>634</v>
      </c>
      <c r="H121" t="s" s="26">
        <v>634</v>
      </c>
      <c r="I121" t="s" s="15">
        <v>648</v>
      </c>
      <c r="J121" s="27"/>
      <c r="K121" s="28">
        <v>962791408989</v>
      </c>
      <c r="L121" t="s" s="14">
        <f t="shared" si="49"/>
        <v>60</v>
      </c>
      <c r="M121" t="s" s="11">
        <v>181</v>
      </c>
      <c r="N121" t="s" s="11">
        <v>119</v>
      </c>
      <c r="O121" s="29">
        <v>40603</v>
      </c>
    </row>
    <row r="122" ht="312" customHeight="1">
      <c r="A122" s="30">
        <v>126</v>
      </c>
      <c r="B122" t="s" s="11">
        <v>262</v>
      </c>
      <c r="C122" t="s" s="25">
        <v>218</v>
      </c>
      <c r="D122" t="s" s="11">
        <v>649</v>
      </c>
      <c r="E122" t="s" s="11">
        <v>650</v>
      </c>
      <c r="F122" t="s" s="25">
        <v>59</v>
      </c>
      <c r="G122" t="s" s="11">
        <v>634</v>
      </c>
      <c r="H122" t="s" s="26">
        <v>634</v>
      </c>
      <c r="I122" t="s" s="15">
        <v>651</v>
      </c>
      <c r="J122" s="27"/>
      <c r="K122" s="31"/>
      <c r="L122" t="s" s="14">
        <f t="shared" si="49"/>
        <v>60</v>
      </c>
      <c r="M122" t="s" s="11">
        <v>181</v>
      </c>
      <c r="N122" t="s" s="11">
        <v>119</v>
      </c>
      <c r="O122" s="29">
        <v>40603</v>
      </c>
    </row>
    <row r="123" ht="409" customHeight="1">
      <c r="A123" s="30">
        <v>127</v>
      </c>
      <c r="B123" t="s" s="25">
        <v>652</v>
      </c>
      <c r="C123" t="s" s="25">
        <v>653</v>
      </c>
      <c r="D123" t="s" s="25">
        <v>654</v>
      </c>
      <c r="E123" t="s" s="25">
        <v>655</v>
      </c>
      <c r="F123" t="s" s="25">
        <v>59</v>
      </c>
      <c r="G123" t="s" s="11">
        <v>634</v>
      </c>
      <c r="H123" t="s" s="26">
        <v>634</v>
      </c>
      <c r="I123" t="s" s="15">
        <v>656</v>
      </c>
      <c r="J123" s="27"/>
      <c r="K123" s="28">
        <v>962788147313</v>
      </c>
      <c r="L123" t="s" s="14">
        <f t="shared" si="49"/>
        <v>60</v>
      </c>
      <c r="M123" t="s" s="11">
        <v>181</v>
      </c>
      <c r="N123" t="s" s="11">
        <v>119</v>
      </c>
      <c r="O123" s="29">
        <v>42430</v>
      </c>
    </row>
    <row r="124" ht="156" customHeight="1">
      <c r="A124" s="20">
        <v>131</v>
      </c>
      <c r="B124" t="s" s="16">
        <v>657</v>
      </c>
      <c r="C124" t="s" s="16">
        <v>218</v>
      </c>
      <c r="D124" t="s" s="16">
        <v>658</v>
      </c>
      <c r="E124" t="s" s="16">
        <v>659</v>
      </c>
      <c r="F124" t="s" s="16">
        <v>39</v>
      </c>
      <c r="G124" t="s" s="6">
        <v>419</v>
      </c>
      <c r="H124" t="s" s="15">
        <v>419</v>
      </c>
      <c r="I124" t="s" s="15">
        <v>660</v>
      </c>
      <c r="J124" s="23"/>
      <c r="K124" s="23"/>
      <c r="L124" s="5">
        <v>97470492409</v>
      </c>
      <c r="M124" t="s" s="6">
        <v>258</v>
      </c>
      <c r="N124" t="s" s="6">
        <v>119</v>
      </c>
      <c r="O124" s="23"/>
    </row>
    <row r="125" ht="117" customHeight="1">
      <c r="A125" s="20">
        <v>132</v>
      </c>
      <c r="B125" t="s" s="16">
        <v>661</v>
      </c>
      <c r="C125" t="s" s="16">
        <v>218</v>
      </c>
      <c r="D125" t="s" s="16">
        <v>662</v>
      </c>
      <c r="E125" t="s" s="16">
        <v>663</v>
      </c>
      <c r="F125" t="s" s="16">
        <v>39</v>
      </c>
      <c r="G125" t="s" s="6">
        <v>419</v>
      </c>
      <c r="H125" t="s" s="15">
        <v>419</v>
      </c>
      <c r="I125" t="s" s="15">
        <v>664</v>
      </c>
      <c r="J125" s="23"/>
      <c r="K125" s="23"/>
      <c r="L125" t="s" s="16">
        <v>665</v>
      </c>
      <c r="M125" t="s" s="6">
        <v>258</v>
      </c>
      <c r="N125" t="s" s="6">
        <v>119</v>
      </c>
      <c r="O125" s="23"/>
    </row>
    <row r="126" ht="26" customHeight="1">
      <c r="A126" s="20">
        <v>133</v>
      </c>
      <c r="B126" t="s" s="16">
        <v>666</v>
      </c>
      <c r="C126" t="s" s="16">
        <v>667</v>
      </c>
      <c r="D126" t="s" s="16">
        <v>668</v>
      </c>
      <c r="E126" t="s" s="16">
        <v>448</v>
      </c>
      <c r="F126" t="s" s="16">
        <v>39</v>
      </c>
      <c r="G126" t="s" s="6">
        <v>419</v>
      </c>
      <c r="H126" t="s" s="15">
        <v>419</v>
      </c>
      <c r="I126" t="s" s="15">
        <v>669</v>
      </c>
      <c r="J126" s="23"/>
      <c r="K126" s="23"/>
      <c r="L126" t="s" s="9">
        <v>420</v>
      </c>
      <c r="M126" t="s" s="6">
        <v>258</v>
      </c>
      <c r="N126" t="s" s="6">
        <v>119</v>
      </c>
      <c r="O126" s="23"/>
    </row>
    <row r="127" ht="130" customHeight="1">
      <c r="A127" s="20">
        <v>134</v>
      </c>
      <c r="B127" t="s" s="15">
        <v>670</v>
      </c>
      <c r="C127" t="s" s="15">
        <v>671</v>
      </c>
      <c r="D127" t="s" s="15">
        <v>672</v>
      </c>
      <c r="E127" t="s" s="15">
        <v>673</v>
      </c>
      <c r="F127" t="s" s="16">
        <v>47</v>
      </c>
      <c r="G127" t="s" s="11">
        <v>674</v>
      </c>
      <c r="H127" t="s" s="11">
        <v>675</v>
      </c>
      <c r="I127" t="s" s="15">
        <v>676</v>
      </c>
      <c r="J127" s="7"/>
      <c r="K127" s="7"/>
      <c r="L127" s="7"/>
      <c r="M127" t="s" s="6">
        <v>258</v>
      </c>
      <c r="N127" t="s" s="6">
        <v>161</v>
      </c>
      <c r="O127" s="12"/>
    </row>
    <row r="128" ht="409" customHeight="1">
      <c r="A128" s="20">
        <v>135</v>
      </c>
      <c r="B128" t="s" s="15">
        <v>677</v>
      </c>
      <c r="C128" t="s" s="15">
        <v>678</v>
      </c>
      <c r="D128" t="s" s="15">
        <v>679</v>
      </c>
      <c r="E128" t="s" s="15">
        <v>680</v>
      </c>
      <c r="F128" t="s" s="16">
        <v>47</v>
      </c>
      <c r="G128" t="s" s="11">
        <v>674</v>
      </c>
      <c r="H128" t="s" s="11">
        <v>681</v>
      </c>
      <c r="I128" t="s" s="15">
        <v>682</v>
      </c>
      <c r="J128" s="7"/>
      <c r="K128" s="7"/>
      <c r="L128" s="7"/>
      <c r="M128" t="s" s="6">
        <v>258</v>
      </c>
      <c r="N128" t="s" s="6">
        <v>161</v>
      </c>
      <c r="O128" s="12"/>
    </row>
    <row r="129" ht="409" customHeight="1">
      <c r="A129" s="20">
        <v>136</v>
      </c>
      <c r="B129" t="s" s="15">
        <v>683</v>
      </c>
      <c r="C129" t="s" s="15">
        <v>684</v>
      </c>
      <c r="D129" t="s" s="15">
        <v>685</v>
      </c>
      <c r="E129" t="s" s="15">
        <v>686</v>
      </c>
      <c r="F129" t="s" s="16">
        <v>47</v>
      </c>
      <c r="G129" t="s" s="11">
        <v>674</v>
      </c>
      <c r="H129" t="s" s="11">
        <v>674</v>
      </c>
      <c r="I129" t="s" s="15">
        <v>687</v>
      </c>
      <c r="J129" s="7"/>
      <c r="K129" s="7"/>
      <c r="L129" s="7"/>
      <c r="M129" t="s" s="6">
        <v>258</v>
      </c>
      <c r="N129" t="s" s="6">
        <v>161</v>
      </c>
      <c r="O129" s="12"/>
    </row>
    <row r="130" ht="409" customHeight="1">
      <c r="A130" s="20">
        <v>137</v>
      </c>
      <c r="B130" t="s" s="15">
        <v>688</v>
      </c>
      <c r="C130" t="s" s="15">
        <v>689</v>
      </c>
      <c r="D130" t="s" s="15">
        <v>690</v>
      </c>
      <c r="E130" t="s" s="15">
        <v>62</v>
      </c>
      <c r="F130" t="s" s="16">
        <v>47</v>
      </c>
      <c r="G130" t="s" s="11">
        <v>674</v>
      </c>
      <c r="H130" t="s" s="11">
        <v>674</v>
      </c>
      <c r="I130" t="s" s="15">
        <v>691</v>
      </c>
      <c r="J130" s="7"/>
      <c r="K130" s="7"/>
      <c r="L130" s="7"/>
      <c r="M130" t="s" s="6">
        <v>258</v>
      </c>
      <c r="N130" t="s" s="6">
        <v>161</v>
      </c>
      <c r="O130" s="12"/>
    </row>
    <row r="131" ht="325" customHeight="1">
      <c r="A131" s="20">
        <v>138</v>
      </c>
      <c r="B131" t="s" s="15">
        <v>692</v>
      </c>
      <c r="C131" t="s" s="15">
        <v>693</v>
      </c>
      <c r="D131" t="s" s="15">
        <v>694</v>
      </c>
      <c r="E131" t="s" s="15">
        <v>695</v>
      </c>
      <c r="F131" t="s" s="16">
        <v>47</v>
      </c>
      <c r="G131" t="s" s="11">
        <v>674</v>
      </c>
      <c r="H131" t="s" s="11">
        <v>674</v>
      </c>
      <c r="I131" t="s" s="15">
        <v>696</v>
      </c>
      <c r="J131" s="7"/>
      <c r="K131" s="7"/>
      <c r="L131" s="7"/>
      <c r="M131" t="s" s="6">
        <v>258</v>
      </c>
      <c r="N131" t="s" s="6">
        <v>161</v>
      </c>
      <c r="O131" s="12"/>
    </row>
    <row r="132" ht="286" customHeight="1">
      <c r="A132" s="20">
        <v>139</v>
      </c>
      <c r="B132" t="s" s="15">
        <v>697</v>
      </c>
      <c r="C132" t="s" s="15">
        <v>698</v>
      </c>
      <c r="D132" t="s" s="15">
        <v>699</v>
      </c>
      <c r="E132" t="s" s="15">
        <v>700</v>
      </c>
      <c r="F132" t="s" s="16">
        <v>47</v>
      </c>
      <c r="G132" t="s" s="11">
        <v>674</v>
      </c>
      <c r="H132" t="s" s="11">
        <v>674</v>
      </c>
      <c r="I132" t="s" s="15">
        <v>701</v>
      </c>
      <c r="J132" s="7"/>
      <c r="K132" s="7"/>
      <c r="L132" s="7"/>
      <c r="M132" t="s" s="6">
        <v>258</v>
      </c>
      <c r="N132" t="s" s="6">
        <v>161</v>
      </c>
      <c r="O132" s="12"/>
    </row>
    <row r="133" ht="273" customHeight="1">
      <c r="A133" s="20">
        <v>140</v>
      </c>
      <c r="B133" t="s" s="15">
        <v>702</v>
      </c>
      <c r="C133" t="s" s="15">
        <v>218</v>
      </c>
      <c r="D133" t="s" s="15">
        <v>703</v>
      </c>
      <c r="E133" t="s" s="15">
        <v>114</v>
      </c>
      <c r="F133" t="s" s="16">
        <v>47</v>
      </c>
      <c r="G133" t="s" s="11">
        <v>674</v>
      </c>
      <c r="H133" t="s" s="11">
        <v>674</v>
      </c>
      <c r="I133" t="s" s="15">
        <v>704</v>
      </c>
      <c r="J133" s="7"/>
      <c r="K133" s="7"/>
      <c r="L133" s="7"/>
      <c r="M133" t="s" s="6">
        <v>258</v>
      </c>
      <c r="N133" t="s" s="6">
        <v>161</v>
      </c>
      <c r="O133" s="12"/>
    </row>
    <row r="134" ht="409" customHeight="1">
      <c r="A134" s="20">
        <v>141</v>
      </c>
      <c r="B134" t="s" s="15">
        <v>705</v>
      </c>
      <c r="C134" t="s" s="15">
        <v>218</v>
      </c>
      <c r="D134" t="s" s="15">
        <v>706</v>
      </c>
      <c r="E134" t="s" s="15">
        <v>707</v>
      </c>
      <c r="F134" t="s" s="16">
        <v>47</v>
      </c>
      <c r="G134" t="s" s="11">
        <v>674</v>
      </c>
      <c r="H134" t="s" s="11">
        <v>674</v>
      </c>
      <c r="I134" t="s" s="15">
        <v>708</v>
      </c>
      <c r="J134" s="7"/>
      <c r="K134" s="7"/>
      <c r="L134" s="7"/>
      <c r="M134" t="s" s="6">
        <v>258</v>
      </c>
      <c r="N134" t="s" s="6">
        <v>161</v>
      </c>
      <c r="O134" s="12"/>
    </row>
    <row r="135" ht="409" customHeight="1">
      <c r="A135" s="30">
        <v>142</v>
      </c>
      <c r="B135" t="s" s="26">
        <v>709</v>
      </c>
      <c r="C135" t="s" s="26">
        <v>710</v>
      </c>
      <c r="D135" t="s" s="26">
        <v>711</v>
      </c>
      <c r="E135" t="s" s="26">
        <v>218</v>
      </c>
      <c r="F135" t="s" s="25">
        <v>59</v>
      </c>
      <c r="G135" t="s" s="11">
        <v>712</v>
      </c>
      <c r="H135" t="s" s="26">
        <v>712</v>
      </c>
      <c r="I135" t="s" s="15">
        <v>713</v>
      </c>
      <c r="J135" s="12"/>
      <c r="K135" s="31"/>
      <c r="L135" s="12"/>
      <c r="M135" t="s" s="6">
        <v>258</v>
      </c>
      <c r="N135" t="s" s="6">
        <v>161</v>
      </c>
      <c r="O135" s="13"/>
    </row>
    <row r="136" ht="26" customHeight="1">
      <c r="A136" s="30">
        <v>143</v>
      </c>
      <c r="B136" t="s" s="26">
        <v>714</v>
      </c>
      <c r="C136" t="s" s="26">
        <v>715</v>
      </c>
      <c r="D136" t="s" s="26">
        <v>716</v>
      </c>
      <c r="E136" t="s" s="26">
        <v>717</v>
      </c>
      <c r="F136" t="s" s="25">
        <v>59</v>
      </c>
      <c r="G136" t="s" s="11">
        <v>634</v>
      </c>
      <c r="H136" t="s" s="26">
        <v>634</v>
      </c>
      <c r="I136" t="s" s="15">
        <v>718</v>
      </c>
      <c r="J136" s="12"/>
      <c r="K136" s="31"/>
      <c r="L136" s="12"/>
      <c r="M136" t="s" s="6">
        <v>258</v>
      </c>
      <c r="N136" t="s" s="6">
        <v>161</v>
      </c>
      <c r="O136" s="13"/>
    </row>
    <row r="137" ht="409" customHeight="1">
      <c r="A137" s="30">
        <v>144</v>
      </c>
      <c r="B137" t="s" s="26">
        <v>719</v>
      </c>
      <c r="C137" t="s" s="11">
        <v>720</v>
      </c>
      <c r="D137" t="s" s="26">
        <v>721</v>
      </c>
      <c r="E137" t="s" s="26">
        <v>722</v>
      </c>
      <c r="F137" t="s" s="25">
        <v>59</v>
      </c>
      <c r="G137" t="s" s="11">
        <v>634</v>
      </c>
      <c r="H137" t="s" s="26">
        <v>634</v>
      </c>
      <c r="I137" t="s" s="15">
        <v>723</v>
      </c>
      <c r="J137" s="12"/>
      <c r="K137" s="31"/>
      <c r="L137" s="12"/>
      <c r="M137" t="s" s="6">
        <v>258</v>
      </c>
      <c r="N137" t="s" s="6">
        <v>161</v>
      </c>
      <c r="O137" s="13"/>
    </row>
    <row r="138" ht="180" customHeight="1">
      <c r="A138" s="30">
        <v>145</v>
      </c>
      <c r="B138" t="s" s="26">
        <v>724</v>
      </c>
      <c r="C138" t="s" s="11">
        <v>725</v>
      </c>
      <c r="D138" t="s" s="26">
        <v>726</v>
      </c>
      <c r="E138" t="s" s="26">
        <v>727</v>
      </c>
      <c r="F138" t="s" s="25">
        <v>59</v>
      </c>
      <c r="G138" t="s" s="11">
        <v>634</v>
      </c>
      <c r="H138" t="s" s="26">
        <v>634</v>
      </c>
      <c r="I138" t="s" s="15">
        <v>728</v>
      </c>
      <c r="J138" s="12"/>
      <c r="K138" s="31"/>
      <c r="L138" s="12"/>
      <c r="M138" t="s" s="6">
        <v>258</v>
      </c>
      <c r="N138" t="s" s="6">
        <v>161</v>
      </c>
      <c r="O138" s="13"/>
    </row>
    <row r="139" ht="41" customHeight="1">
      <c r="A139" s="30">
        <v>146</v>
      </c>
      <c r="B139" t="s" s="26">
        <v>729</v>
      </c>
      <c r="C139" t="s" s="11">
        <v>727</v>
      </c>
      <c r="D139" t="s" s="26">
        <v>730</v>
      </c>
      <c r="E139" t="s" s="26">
        <v>731</v>
      </c>
      <c r="F139" t="s" s="25">
        <v>59</v>
      </c>
      <c r="G139" t="s" s="11">
        <v>634</v>
      </c>
      <c r="H139" t="s" s="26">
        <v>634</v>
      </c>
      <c r="I139" t="s" s="15">
        <v>732</v>
      </c>
      <c r="J139" s="12"/>
      <c r="K139" s="31"/>
      <c r="L139" s="12"/>
      <c r="M139" t="s" s="6">
        <v>258</v>
      </c>
      <c r="N139" t="s" s="6">
        <v>161</v>
      </c>
      <c r="O139" s="13"/>
    </row>
    <row r="140" ht="409" customHeight="1">
      <c r="A140" s="30">
        <v>147</v>
      </c>
      <c r="B140" t="s" s="26">
        <v>733</v>
      </c>
      <c r="C140" t="s" s="11">
        <v>734</v>
      </c>
      <c r="D140" t="s" s="26">
        <v>735</v>
      </c>
      <c r="E140" t="s" s="26">
        <v>736</v>
      </c>
      <c r="F140" t="s" s="26">
        <v>59</v>
      </c>
      <c r="G140" t="s" s="25">
        <v>634</v>
      </c>
      <c r="H140" t="s" s="25">
        <v>634</v>
      </c>
      <c r="I140" t="s" s="15">
        <v>737</v>
      </c>
      <c r="J140" s="12"/>
      <c r="K140" s="31"/>
      <c r="L140" s="12"/>
      <c r="M140" t="s" s="6">
        <v>258</v>
      </c>
      <c r="N140" t="s" s="6">
        <v>161</v>
      </c>
      <c r="O140" s="13"/>
    </row>
    <row r="141" ht="338" customHeight="1">
      <c r="A141" s="20">
        <v>148</v>
      </c>
      <c r="B141" t="s" s="16">
        <v>738</v>
      </c>
      <c r="C141" t="s" s="15">
        <v>739</v>
      </c>
      <c r="D141" t="s" s="16">
        <v>740</v>
      </c>
      <c r="E141" t="s" s="15">
        <v>741</v>
      </c>
      <c r="F141" t="s" s="16">
        <v>65</v>
      </c>
      <c r="G141" t="s" s="6">
        <v>107</v>
      </c>
      <c r="H141" t="s" s="6">
        <v>742</v>
      </c>
      <c r="I141" t="s" s="15">
        <v>743</v>
      </c>
      <c r="J141" s="7"/>
      <c r="K141" s="20">
        <v>96894626055</v>
      </c>
      <c r="L141" t="s" s="9">
        <f t="shared" si="47"/>
        <v>108</v>
      </c>
      <c r="M141" t="s" s="6">
        <v>258</v>
      </c>
      <c r="N141" t="s" s="6">
        <v>161</v>
      </c>
      <c r="O141" s="17">
        <v>42467</v>
      </c>
    </row>
    <row r="142" ht="222" customHeight="1">
      <c r="A142" s="20">
        <v>149</v>
      </c>
      <c r="B142" t="s" s="15">
        <v>744</v>
      </c>
      <c r="C142" t="s" s="15">
        <v>745</v>
      </c>
      <c r="D142" t="s" s="15">
        <v>746</v>
      </c>
      <c r="E142" t="s" s="15">
        <v>747</v>
      </c>
      <c r="F142" t="s" s="16">
        <v>65</v>
      </c>
      <c r="G142" t="s" s="6">
        <v>107</v>
      </c>
      <c r="H142" t="s" s="15">
        <v>107</v>
      </c>
      <c r="I142" t="s" s="15">
        <v>748</v>
      </c>
      <c r="J142" s="7"/>
      <c r="K142" s="5">
        <v>96894394465</v>
      </c>
      <c r="L142" t="s" s="9">
        <f t="shared" si="47"/>
        <v>108</v>
      </c>
      <c r="M142" t="s" s="6">
        <v>258</v>
      </c>
      <c r="N142" t="s" s="6">
        <v>161</v>
      </c>
      <c r="O142" s="17">
        <v>42467</v>
      </c>
    </row>
    <row r="143" ht="17" customHeight="1">
      <c r="A143" s="20">
        <v>150</v>
      </c>
      <c r="B143" t="s" s="6">
        <v>749</v>
      </c>
      <c r="C143" t="s" s="6">
        <v>750</v>
      </c>
      <c r="D143" t="s" s="6">
        <v>751</v>
      </c>
      <c r="E143" t="s" s="6">
        <v>752</v>
      </c>
      <c r="F143" s="23"/>
      <c r="G143" s="23"/>
      <c r="H143" s="32"/>
      <c r="I143" s="23"/>
      <c r="J143" t="s" s="6">
        <v>753</v>
      </c>
      <c r="K143" s="5">
        <v>971506795540</v>
      </c>
      <c r="L143" t="s" s="16">
        <v>33</v>
      </c>
      <c r="M143" t="s" s="6">
        <v>754</v>
      </c>
      <c r="N143" t="s" s="6">
        <v>21</v>
      </c>
      <c r="O143" s="17">
        <v>42464</v>
      </c>
    </row>
    <row r="144" ht="17" customHeight="1">
      <c r="A144" s="20">
        <v>151</v>
      </c>
      <c r="B144" t="s" s="16">
        <v>755</v>
      </c>
      <c r="C144" s="23"/>
      <c r="D144" t="s" s="16">
        <v>756</v>
      </c>
      <c r="E144" s="23"/>
      <c r="F144" s="23"/>
      <c r="G144" s="23"/>
      <c r="H144" s="32"/>
      <c r="I144" s="23"/>
      <c r="J144" t="s" s="6">
        <v>757</v>
      </c>
      <c r="K144" s="20">
        <v>971502449524</v>
      </c>
      <c r="L144" s="23"/>
      <c r="M144" t="s" s="11">
        <v>754</v>
      </c>
      <c r="N144" t="s" s="6">
        <v>21</v>
      </c>
      <c r="O144" s="17">
        <v>42464</v>
      </c>
    </row>
    <row r="145" ht="17" customHeight="1">
      <c r="A145" s="20">
        <v>152</v>
      </c>
      <c r="B145" t="s" s="16">
        <v>5</v>
      </c>
      <c r="C145" s="23"/>
      <c r="D145" t="s" s="16">
        <v>758</v>
      </c>
      <c r="E145" s="23"/>
      <c r="F145" t="s" s="16">
        <v>78</v>
      </c>
      <c r="G145" s="23"/>
      <c r="H145" s="32"/>
      <c r="I145" s="23"/>
      <c r="J145" t="s" s="6">
        <v>759</v>
      </c>
      <c r="K145" s="20">
        <v>971050987266</v>
      </c>
      <c r="L145" t="s" s="6">
        <v>757</v>
      </c>
      <c r="M145" t="s" s="6">
        <v>102</v>
      </c>
      <c r="N145" t="s" s="6">
        <v>42</v>
      </c>
      <c r="O145" s="17">
        <v>42464</v>
      </c>
    </row>
    <row r="146" ht="17" customHeight="1">
      <c r="A146" s="20">
        <v>153</v>
      </c>
      <c r="B146" t="s" s="16">
        <v>760</v>
      </c>
      <c r="C146" s="23"/>
      <c r="D146" t="s" s="16">
        <v>761</v>
      </c>
      <c r="E146" s="23"/>
      <c r="F146" t="s" s="16">
        <v>78</v>
      </c>
      <c r="G146" t="s" s="16">
        <v>762</v>
      </c>
      <c r="H146" s="32"/>
      <c r="I146" s="23"/>
      <c r="J146" t="s" s="6">
        <v>763</v>
      </c>
      <c r="K146" s="20">
        <v>971506667788</v>
      </c>
      <c r="L146" t="s" s="6">
        <v>759</v>
      </c>
      <c r="M146" t="s" s="6">
        <v>102</v>
      </c>
      <c r="N146" t="s" s="6">
        <v>73</v>
      </c>
      <c r="O146" s="17">
        <v>42464</v>
      </c>
    </row>
    <row r="147" ht="17" customHeight="1">
      <c r="A147" s="20">
        <v>154</v>
      </c>
      <c r="B147" t="s" s="16">
        <v>760</v>
      </c>
      <c r="C147" s="23"/>
      <c r="D147" t="s" s="16">
        <v>764</v>
      </c>
      <c r="E147" s="23"/>
      <c r="F147" t="s" s="16">
        <v>78</v>
      </c>
      <c r="G147" t="s" s="16">
        <v>762</v>
      </c>
      <c r="H147" t="s" s="16">
        <v>762</v>
      </c>
      <c r="I147" s="23"/>
      <c r="J147" t="s" s="6">
        <v>765</v>
      </c>
      <c r="K147" s="20">
        <v>971529998800</v>
      </c>
      <c r="L147" t="s" s="6">
        <v>763</v>
      </c>
      <c r="M147" t="s" s="6">
        <v>102</v>
      </c>
      <c r="N147" t="s" s="6">
        <v>110</v>
      </c>
      <c r="O147" s="17">
        <v>42464</v>
      </c>
    </row>
    <row r="148" ht="17" customHeight="1">
      <c r="A148" s="20">
        <v>155</v>
      </c>
      <c r="B148" t="s" s="16">
        <v>5</v>
      </c>
      <c r="C148" s="23"/>
      <c r="D148" t="s" s="16">
        <v>766</v>
      </c>
      <c r="E148" s="23"/>
      <c r="F148" t="s" s="16">
        <v>78</v>
      </c>
      <c r="G148" s="23"/>
      <c r="H148" s="32"/>
      <c r="I148" s="23"/>
      <c r="J148" t="s" s="6">
        <v>767</v>
      </c>
      <c r="K148" s="20">
        <v>971508887710</v>
      </c>
      <c r="L148" t="s" s="6">
        <v>759</v>
      </c>
      <c r="M148" t="s" s="11">
        <v>768</v>
      </c>
      <c r="N148" t="s" s="11">
        <v>81</v>
      </c>
      <c r="O148" s="17">
        <v>42464</v>
      </c>
    </row>
    <row r="149" ht="17" customHeight="1">
      <c r="A149" s="20">
        <v>156</v>
      </c>
      <c r="B149" t="s" s="16">
        <v>755</v>
      </c>
      <c r="C149" s="23"/>
      <c r="D149" t="s" s="16">
        <v>766</v>
      </c>
      <c r="E149" s="23"/>
      <c r="F149" s="23"/>
      <c r="G149" s="23"/>
      <c r="H149" s="32"/>
      <c r="I149" s="23"/>
      <c r="J149" t="s" s="6">
        <v>769</v>
      </c>
      <c r="K149" s="20">
        <v>971520076123</v>
      </c>
      <c r="L149" s="23"/>
      <c r="M149" t="s" s="33">
        <v>768</v>
      </c>
      <c r="N149" t="s" s="11">
        <v>770</v>
      </c>
      <c r="O149" s="17">
        <v>42464</v>
      </c>
    </row>
    <row r="150" ht="53" customHeight="1">
      <c r="A150" s="20">
        <v>157</v>
      </c>
      <c r="B150" t="s" s="16">
        <v>771</v>
      </c>
      <c r="C150" s="23"/>
      <c r="D150" t="s" s="16">
        <v>772</v>
      </c>
      <c r="E150" s="23"/>
      <c r="F150" t="s" s="16">
        <v>78</v>
      </c>
      <c r="G150" t="s" s="16">
        <v>762</v>
      </c>
      <c r="H150" t="s" s="16">
        <v>762</v>
      </c>
      <c r="I150" t="s" s="26">
        <v>773</v>
      </c>
      <c r="J150" t="s" s="6">
        <v>774</v>
      </c>
      <c r="K150" s="20">
        <v>971504341166</v>
      </c>
      <c r="L150" t="s" s="6">
        <v>765</v>
      </c>
      <c r="M150" t="s" s="6">
        <v>181</v>
      </c>
      <c r="N150" t="s" s="11">
        <v>119</v>
      </c>
      <c r="O150" s="17">
        <v>42464</v>
      </c>
    </row>
    <row r="151" ht="53" customHeight="1">
      <c r="A151" s="20">
        <v>158</v>
      </c>
      <c r="B151" t="s" s="16">
        <v>161</v>
      </c>
      <c r="C151" s="23"/>
      <c r="D151" t="s" s="16">
        <v>775</v>
      </c>
      <c r="E151" s="23"/>
      <c r="F151" t="s" s="16">
        <v>78</v>
      </c>
      <c r="G151" t="s" s="16">
        <v>762</v>
      </c>
      <c r="H151" t="s" s="16">
        <v>762</v>
      </c>
      <c r="I151" t="s" s="26">
        <v>776</v>
      </c>
      <c r="J151" t="s" s="6">
        <v>777</v>
      </c>
      <c r="K151" s="20">
        <v>971559990088</v>
      </c>
      <c r="L151" t="s" s="6">
        <v>765</v>
      </c>
      <c r="M151" t="s" s="6">
        <v>421</v>
      </c>
      <c r="N151" t="s" s="11">
        <v>161</v>
      </c>
      <c r="O151" s="17">
        <v>42464</v>
      </c>
    </row>
    <row r="152" ht="53" customHeight="1">
      <c r="A152" s="20">
        <v>159</v>
      </c>
      <c r="B152" t="s" s="16">
        <v>778</v>
      </c>
      <c r="C152" s="23"/>
      <c r="D152" t="s" s="16">
        <v>779</v>
      </c>
      <c r="E152" s="23"/>
      <c r="F152" t="s" s="16">
        <v>78</v>
      </c>
      <c r="G152" t="s" s="16">
        <v>762</v>
      </c>
      <c r="H152" t="s" s="16">
        <v>762</v>
      </c>
      <c r="I152" t="s" s="26">
        <v>780</v>
      </c>
      <c r="J152" t="s" s="6">
        <v>781</v>
      </c>
      <c r="K152" s="20">
        <v>971554443310</v>
      </c>
      <c r="L152" t="s" s="6">
        <v>765</v>
      </c>
      <c r="M152" t="s" s="6">
        <v>344</v>
      </c>
      <c r="N152" t="s" s="33">
        <v>782</v>
      </c>
      <c r="O152" s="17">
        <v>42464</v>
      </c>
    </row>
    <row r="153" ht="65" customHeight="1">
      <c r="A153" s="20">
        <v>160</v>
      </c>
      <c r="B153" t="s" s="6">
        <v>783</v>
      </c>
      <c r="C153" s="7"/>
      <c r="D153" t="s" s="6">
        <v>784</v>
      </c>
      <c r="E153" s="7"/>
      <c r="F153" t="s" s="16">
        <v>78</v>
      </c>
      <c r="G153" t="s" s="6">
        <v>150</v>
      </c>
      <c r="H153" t="s" s="15">
        <v>150</v>
      </c>
      <c r="I153" t="s" s="15">
        <v>785</v>
      </c>
      <c r="J153" t="s" s="9">
        <v>786</v>
      </c>
      <c r="K153" s="5">
        <v>971558295316</v>
      </c>
      <c r="L153" t="s" s="9">
        <v>101</v>
      </c>
      <c r="M153" t="s" s="6">
        <v>160</v>
      </c>
      <c r="N153" t="s" s="6">
        <v>161</v>
      </c>
      <c r="O153" s="17">
        <v>41666</v>
      </c>
    </row>
    <row r="154" ht="409" customHeight="1">
      <c r="A154" s="20">
        <v>161</v>
      </c>
      <c r="B154" t="s" s="6">
        <v>474</v>
      </c>
      <c r="C154" s="7"/>
      <c r="D154" t="s" s="6">
        <v>787</v>
      </c>
      <c r="E154" s="7"/>
      <c r="F154" t="s" s="16">
        <v>78</v>
      </c>
      <c r="G154" t="s" s="6">
        <v>93</v>
      </c>
      <c r="H154" t="s" s="15">
        <v>93</v>
      </c>
      <c r="I154" t="s" s="15">
        <v>788</v>
      </c>
      <c r="J154" s="19"/>
      <c r="K154" s="5">
        <v>971558291197</v>
      </c>
      <c r="L154" t="s" s="6">
        <v>373</v>
      </c>
      <c r="M154" t="s" s="6">
        <v>258</v>
      </c>
      <c r="N154" t="s" s="6">
        <v>161</v>
      </c>
      <c r="O154" s="17">
        <v>40746</v>
      </c>
    </row>
    <row r="155" ht="208" customHeight="1">
      <c r="A155" s="20">
        <v>162</v>
      </c>
      <c r="B155" t="s" s="6">
        <v>789</v>
      </c>
      <c r="C155" s="7"/>
      <c r="D155" t="s" s="6">
        <v>790</v>
      </c>
      <c r="E155" s="7"/>
      <c r="F155" t="s" s="16">
        <v>78</v>
      </c>
      <c r="G155" t="s" s="6">
        <v>93</v>
      </c>
      <c r="H155" t="s" s="15">
        <v>93</v>
      </c>
      <c r="I155" t="s" s="15">
        <v>791</v>
      </c>
      <c r="J155" s="19"/>
      <c r="K155" s="5">
        <v>971558297458</v>
      </c>
      <c r="L155" t="s" s="9">
        <v>95</v>
      </c>
      <c r="M155" t="s" s="6">
        <v>258</v>
      </c>
      <c r="N155" t="s" s="6">
        <v>161</v>
      </c>
      <c r="O155" s="7"/>
    </row>
    <row r="156" ht="104" customHeight="1">
      <c r="A156" s="20">
        <v>163</v>
      </c>
      <c r="B156" t="s" s="6">
        <v>792</v>
      </c>
      <c r="C156" s="7"/>
      <c r="D156" t="s" s="6">
        <v>793</v>
      </c>
      <c r="E156" s="7"/>
      <c r="F156" t="s" s="16">
        <v>78</v>
      </c>
      <c r="G156" t="s" s="6">
        <v>93</v>
      </c>
      <c r="H156" t="s" s="15">
        <v>93</v>
      </c>
      <c r="I156" t="s" s="15">
        <v>794</v>
      </c>
      <c r="J156" s="19"/>
      <c r="K156" s="5">
        <v>971529643517</v>
      </c>
      <c r="L156" t="s" s="9">
        <v>95</v>
      </c>
      <c r="M156" t="s" s="6">
        <v>344</v>
      </c>
      <c r="N156" t="s" s="6">
        <v>161</v>
      </c>
      <c r="O156" s="7"/>
    </row>
    <row r="157" ht="409" customHeight="1">
      <c r="A157" s="20">
        <v>164</v>
      </c>
      <c r="B157" t="s" s="6">
        <v>795</v>
      </c>
      <c r="C157" s="7"/>
      <c r="D157" t="s" s="6">
        <v>796</v>
      </c>
      <c r="E157" s="7"/>
      <c r="F157" t="s" s="16">
        <v>78</v>
      </c>
      <c r="G157" t="s" s="6">
        <v>93</v>
      </c>
      <c r="H157" t="s" s="15">
        <v>93</v>
      </c>
      <c r="I157" t="s" s="15">
        <v>797</v>
      </c>
      <c r="J157" t="s" s="9">
        <v>798</v>
      </c>
      <c r="K157" s="5">
        <v>971558291323</v>
      </c>
      <c r="L157" t="s" s="9">
        <v>95</v>
      </c>
      <c r="M157" t="s" s="6">
        <v>118</v>
      </c>
      <c r="N157" t="s" s="6">
        <v>119</v>
      </c>
      <c r="O157" s="17">
        <v>40825</v>
      </c>
    </row>
    <row r="158" ht="234" customHeight="1">
      <c r="A158" s="20">
        <v>165</v>
      </c>
      <c r="B158" t="s" s="6">
        <v>799</v>
      </c>
      <c r="C158" s="7"/>
      <c r="D158" t="s" s="6">
        <v>800</v>
      </c>
      <c r="E158" s="7"/>
      <c r="F158" t="s" s="16">
        <v>78</v>
      </c>
      <c r="G158" t="s" s="6">
        <v>93</v>
      </c>
      <c r="H158" t="s" s="15">
        <v>214</v>
      </c>
      <c r="I158" t="s" s="15">
        <v>801</v>
      </c>
      <c r="J158" s="19"/>
      <c r="K158" s="5">
        <v>971558290838</v>
      </c>
      <c r="L158" t="s" s="9">
        <v>95</v>
      </c>
      <c r="M158" t="s" s="6">
        <v>258</v>
      </c>
      <c r="N158" t="s" s="6">
        <v>161</v>
      </c>
      <c r="O158" s="7"/>
    </row>
    <row r="159" ht="409" customHeight="1">
      <c r="A159" s="20">
        <v>166</v>
      </c>
      <c r="B159" t="s" s="6">
        <v>113</v>
      </c>
      <c r="C159" s="7"/>
      <c r="D159" t="s" s="6">
        <v>802</v>
      </c>
      <c r="E159" s="7"/>
      <c r="F159" t="s" s="16">
        <v>78</v>
      </c>
      <c r="G159" t="s" s="6">
        <v>93</v>
      </c>
      <c r="H159" t="s" s="15">
        <v>214</v>
      </c>
      <c r="I159" t="s" s="15">
        <v>803</v>
      </c>
      <c r="J159" s="19"/>
      <c r="K159" s="5">
        <v>971558297230</v>
      </c>
      <c r="L159" t="s" s="9">
        <v>95</v>
      </c>
      <c r="M159" t="s" s="6">
        <v>258</v>
      </c>
      <c r="N159" t="s" s="6">
        <v>161</v>
      </c>
      <c r="O159" s="7"/>
    </row>
    <row r="160" ht="409" customHeight="1">
      <c r="A160" s="20">
        <v>167</v>
      </c>
      <c r="B160" t="s" s="6">
        <v>432</v>
      </c>
      <c r="C160" s="7"/>
      <c r="D160" t="s" s="6">
        <v>804</v>
      </c>
      <c r="E160" s="7"/>
      <c r="F160" t="s" s="16">
        <v>78</v>
      </c>
      <c r="G160" t="s" s="6">
        <v>93</v>
      </c>
      <c r="H160" t="s" s="15">
        <v>214</v>
      </c>
      <c r="I160" t="s" s="15">
        <v>805</v>
      </c>
      <c r="J160" s="19"/>
      <c r="K160" s="5">
        <v>971558291871</v>
      </c>
      <c r="L160" t="s" s="9">
        <v>95</v>
      </c>
      <c r="M160" t="s" s="6">
        <v>344</v>
      </c>
      <c r="N160" t="s" s="6">
        <v>161</v>
      </c>
      <c r="O160" s="7"/>
    </row>
    <row r="161" ht="312" customHeight="1">
      <c r="A161" s="20">
        <v>168</v>
      </c>
      <c r="B161" t="s" s="6">
        <v>806</v>
      </c>
      <c r="C161" s="7"/>
      <c r="D161" t="s" s="6">
        <v>807</v>
      </c>
      <c r="E161" s="7"/>
      <c r="F161" t="s" s="16">
        <v>78</v>
      </c>
      <c r="G161" t="s" s="6">
        <v>93</v>
      </c>
      <c r="H161" t="s" s="15">
        <v>214</v>
      </c>
      <c r="I161" t="s" s="15">
        <v>808</v>
      </c>
      <c r="J161" s="19"/>
      <c r="K161" s="5">
        <v>971558297202</v>
      </c>
      <c r="L161" t="s" s="9">
        <v>95</v>
      </c>
      <c r="M161" t="s" s="6">
        <v>344</v>
      </c>
      <c r="N161" t="s" s="6">
        <v>161</v>
      </c>
      <c r="O161" s="7"/>
    </row>
    <row r="162" ht="409" customHeight="1">
      <c r="A162" s="20">
        <v>169</v>
      </c>
      <c r="B162" t="s" s="6">
        <v>809</v>
      </c>
      <c r="C162" s="7"/>
      <c r="D162" t="s" s="6">
        <v>810</v>
      </c>
      <c r="E162" s="7"/>
      <c r="F162" t="s" s="16">
        <v>78</v>
      </c>
      <c r="G162" t="s" s="6">
        <v>93</v>
      </c>
      <c r="H162" t="s" s="15">
        <v>93</v>
      </c>
      <c r="I162" t="s" s="15">
        <v>811</v>
      </c>
      <c r="J162" t="s" s="9">
        <v>812</v>
      </c>
      <c r="K162" s="5">
        <v>971558291717</v>
      </c>
      <c r="L162" t="s" s="9">
        <v>95</v>
      </c>
      <c r="M162" t="s" s="6">
        <v>181</v>
      </c>
      <c r="N162" t="s" s="6">
        <v>119</v>
      </c>
      <c r="O162" s="17">
        <v>39845</v>
      </c>
    </row>
    <row r="163" ht="409" customHeight="1">
      <c r="A163" s="20">
        <v>170</v>
      </c>
      <c r="B163" t="s" s="6">
        <v>813</v>
      </c>
      <c r="C163" s="7"/>
      <c r="D163" t="s" s="6">
        <v>814</v>
      </c>
      <c r="E163" s="7"/>
      <c r="F163" t="s" s="16">
        <v>78</v>
      </c>
      <c r="G163" t="s" s="6">
        <v>178</v>
      </c>
      <c r="H163" t="s" s="15">
        <v>178</v>
      </c>
      <c r="I163" t="s" s="15">
        <v>815</v>
      </c>
      <c r="J163" s="19"/>
      <c r="K163" s="7"/>
      <c r="L163" t="s" s="9">
        <v>88</v>
      </c>
      <c r="M163" t="s" s="6">
        <v>258</v>
      </c>
      <c r="N163" t="s" s="6">
        <v>161</v>
      </c>
      <c r="O163" s="17">
        <v>39203</v>
      </c>
    </row>
  </sheetData>
  <hyperlinks>
    <hyperlink ref="J2" r:id="rId1" location="" tooltip="" display=""/>
    <hyperlink ref="J3" r:id="rId2" location="" tooltip="" display=""/>
    <hyperlink ref="J4" r:id="rId3" location="" tooltip="" display=""/>
    <hyperlink ref="J5" r:id="rId4" location="" tooltip="" display=""/>
    <hyperlink ref="L5" r:id="rId5" location="" tooltip="" display=""/>
    <hyperlink ref="J6" r:id="rId6" location="" tooltip="" display=""/>
    <hyperlink ref="L6" r:id="rId7" location="" tooltip="" display=""/>
    <hyperlink ref="J7" r:id="rId8" location="" tooltip="" display=""/>
    <hyperlink ref="L7" r:id="rId9" location="" tooltip="" display=""/>
    <hyperlink ref="J8" r:id="rId10" location="" tooltip="" display=""/>
    <hyperlink ref="L8" r:id="rId11" location="" tooltip="" display=""/>
    <hyperlink ref="J9" r:id="rId12" location="" tooltip="" display=""/>
    <hyperlink ref="L9" r:id="rId13" location="" tooltip="" display=""/>
    <hyperlink ref="J10" r:id="rId14" location="" tooltip="" display=""/>
    <hyperlink ref="L10" r:id="rId15" location="" tooltip="" display=""/>
    <hyperlink ref="L11" r:id="rId16" location="" tooltip="" display=""/>
    <hyperlink ref="L12" r:id="rId17" location="" tooltip="" display=""/>
    <hyperlink ref="L13" r:id="rId18" location="" tooltip="" display=""/>
    <hyperlink ref="L14" r:id="rId19" location="" tooltip="" display=""/>
    <hyperlink ref="J15" r:id="rId20" location="" tooltip="" display=""/>
    <hyperlink ref="L15" r:id="rId21" location="" tooltip="" display=""/>
    <hyperlink ref="J19" r:id="rId22" location="" tooltip="" display=""/>
    <hyperlink ref="J22" r:id="rId23" location="" tooltip="" display=""/>
    <hyperlink ref="J23" r:id="rId24" location="" tooltip="" display=""/>
    <hyperlink ref="J33" r:id="rId25" location="" tooltip="" display=""/>
    <hyperlink ref="L38" r:id="rId26" location="" tooltip="" display=""/>
    <hyperlink ref="L55" r:id="rId27" location="" tooltip="" display=""/>
    <hyperlink ref="L62" r:id="rId28" location="" tooltip="" display=""/>
    <hyperlink ref="L64" r:id="rId29" location="" tooltip="" display=""/>
    <hyperlink ref="J68" r:id="rId30" location="" tooltip="" display=""/>
    <hyperlink ref="L68" r:id="rId31" location="" tooltip="" display=""/>
    <hyperlink ref="J69" r:id="rId32" location="" tooltip="" display=""/>
    <hyperlink ref="L69" r:id="rId33" location="" tooltip="" display=""/>
    <hyperlink ref="J70" r:id="rId34" location="" tooltip="" display=""/>
    <hyperlink ref="L70" r:id="rId35" location="" tooltip="" display=""/>
    <hyperlink ref="L71" r:id="rId36" location="" tooltip="" display=""/>
    <hyperlink ref="J72" r:id="rId37" location="" tooltip="" display=""/>
    <hyperlink ref="L72" r:id="rId38" location="" tooltip="" display=""/>
    <hyperlink ref="J73" r:id="rId39" location="" tooltip="" display=""/>
    <hyperlink ref="L73" r:id="rId40" location="" tooltip="" display=""/>
    <hyperlink ref="J74" r:id="rId41" location="" tooltip="" display=""/>
    <hyperlink ref="L74" r:id="rId42" location="" tooltip="" display=""/>
    <hyperlink ref="L75" r:id="rId43" location="" tooltip="" display=""/>
    <hyperlink ref="L76" r:id="rId44" location="" tooltip="" display=""/>
    <hyperlink ref="L77" r:id="rId45" location="" tooltip="" display=""/>
    <hyperlink ref="L78" r:id="rId46" location="" tooltip="" display=""/>
    <hyperlink ref="L103" r:id="rId47" location="" tooltip="" display=""/>
    <hyperlink ref="L104" r:id="rId48" location="" tooltip="" display=""/>
    <hyperlink ref="J113" r:id="rId49" location="" tooltip="" display=""/>
    <hyperlink ref="L113" r:id="rId50" location="" tooltip="" display=""/>
    <hyperlink ref="J114" r:id="rId51" location="" tooltip="" display=""/>
    <hyperlink ref="L114" r:id="rId52" location="" tooltip="" display=""/>
    <hyperlink ref="J115" r:id="rId53" location="" tooltip="" display=""/>
    <hyperlink ref="L115" r:id="rId54" location="" tooltip="" display=""/>
    <hyperlink ref="L116" r:id="rId55" location="" tooltip="" display=""/>
    <hyperlink ref="J117" r:id="rId56" location="" tooltip="" display=""/>
    <hyperlink ref="L117" r:id="rId57" location="" tooltip="" display=""/>
    <hyperlink ref="L118" r:id="rId58" location="" tooltip="" display=""/>
    <hyperlink ref="L119" r:id="rId59" location="" tooltip="" display=""/>
    <hyperlink ref="L120" r:id="rId60" location="" tooltip="" display=""/>
    <hyperlink ref="L121" r:id="rId61" location="" tooltip="" display=""/>
    <hyperlink ref="L122" r:id="rId62" location="" tooltip="" display=""/>
    <hyperlink ref="L123" r:id="rId63" location="" tooltip="" display=""/>
    <hyperlink ref="L125" r:id="rId64" location="" tooltip="" display=""/>
    <hyperlink ref="L141" r:id="rId65" location="" tooltip="" display=""/>
    <hyperlink ref="L142" r:id="rId66" location="" tooltip="" display=""/>
    <hyperlink ref="J143" r:id="rId67" location="" tooltip="" display=""/>
    <hyperlink ref="L143" r:id="rId68" location="" tooltip="" display=""/>
    <hyperlink ref="J144" r:id="rId69" location="" tooltip="" display=""/>
    <hyperlink ref="J145" r:id="rId70" location="" tooltip="" display=""/>
    <hyperlink ref="L145" r:id="rId71" location="" tooltip="" display=""/>
    <hyperlink ref="J146" r:id="rId72" location="" tooltip="" display=""/>
    <hyperlink ref="L146" r:id="rId73" location="" tooltip="" display=""/>
    <hyperlink ref="J147" r:id="rId74" location="" tooltip="" display=""/>
    <hyperlink ref="L147" r:id="rId75" location="" tooltip="" display=""/>
    <hyperlink ref="J148" r:id="rId76" location="" tooltip="" display=""/>
    <hyperlink ref="L148" r:id="rId77" location="" tooltip="" display=""/>
    <hyperlink ref="J149" r:id="rId78" location="" tooltip="" display=""/>
    <hyperlink ref="J150" r:id="rId79" location="" tooltip="" display=""/>
    <hyperlink ref="L150" r:id="rId80" location="" tooltip="" display=""/>
    <hyperlink ref="J151" r:id="rId81" location="" tooltip="" display=""/>
    <hyperlink ref="L151" r:id="rId82" location="" tooltip="" display=""/>
    <hyperlink ref="J152" r:id="rId83" location="" tooltip="" display=""/>
    <hyperlink ref="L152" r:id="rId84" location="" tooltip="" display=""/>
    <hyperlink ref="L154" r:id="rId85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5.9" customHeight="1" outlineLevelRow="0" outlineLevelCol="0"/>
  <cols>
    <col min="1" max="1" width="5.49219" style="34" customWidth="1"/>
    <col min="2" max="2" width="16.3516" style="34" customWidth="1"/>
    <col min="3" max="3" width="16.3516" style="34" customWidth="1"/>
    <col min="4" max="4" width="16.3516" style="34" customWidth="1"/>
    <col min="5" max="5" width="16.3516" style="34" customWidth="1"/>
    <col min="6" max="256" width="16.3516" style="34" customWidth="1"/>
  </cols>
  <sheetData>
    <row r="1" ht="16.55" customHeight="1">
      <c r="A1" t="s" s="35">
        <v>0</v>
      </c>
      <c r="B1" t="s" s="35">
        <v>816</v>
      </c>
      <c r="C1" t="s" s="35">
        <v>817</v>
      </c>
      <c r="D1" s="36"/>
      <c r="E1" s="36"/>
    </row>
    <row r="2" ht="16.55" customHeight="1">
      <c r="A2" s="37">
        <v>1</v>
      </c>
      <c r="B2" t="s" s="38">
        <v>34</v>
      </c>
      <c r="C2" t="s" s="39">
        <v>818</v>
      </c>
      <c r="D2" s="40"/>
      <c r="E2" s="40"/>
    </row>
    <row r="3" ht="16.35" customHeight="1">
      <c r="A3" s="41">
        <v>2</v>
      </c>
      <c r="B3" t="s" s="42">
        <v>80</v>
      </c>
      <c r="C3" t="s" s="43">
        <v>819</v>
      </c>
      <c r="D3" s="44"/>
      <c r="E3" s="44"/>
    </row>
    <row r="4" ht="16.35" customHeight="1">
      <c r="A4" s="41">
        <v>3</v>
      </c>
      <c r="B4" t="s" s="42">
        <v>820</v>
      </c>
      <c r="C4" t="s" s="43">
        <v>821</v>
      </c>
      <c r="D4" s="44"/>
      <c r="E4" s="44"/>
    </row>
    <row r="5" ht="16.35" customHeight="1">
      <c r="A5" s="41">
        <v>4</v>
      </c>
      <c r="B5" t="s" s="42">
        <v>109</v>
      </c>
      <c r="C5" t="s" s="43">
        <v>822</v>
      </c>
      <c r="D5" s="44"/>
      <c r="E5" s="44"/>
    </row>
    <row r="6" ht="16.35" customHeight="1">
      <c r="A6" s="41">
        <v>5</v>
      </c>
      <c r="B6" t="s" s="42">
        <v>20</v>
      </c>
      <c r="C6" t="s" s="43">
        <v>823</v>
      </c>
      <c r="D6" s="44"/>
      <c r="E6" s="44"/>
    </row>
    <row r="7" ht="16.35" customHeight="1">
      <c r="A7" s="41">
        <v>6</v>
      </c>
      <c r="B7" t="s" s="42">
        <v>72</v>
      </c>
      <c r="C7" t="s" s="43">
        <v>824</v>
      </c>
      <c r="D7" s="44"/>
      <c r="E7" s="44"/>
    </row>
    <row r="8" ht="16.35" customHeight="1">
      <c r="A8" s="41">
        <v>7</v>
      </c>
      <c r="B8" t="s" s="42">
        <v>102</v>
      </c>
      <c r="C8" t="s" s="43">
        <v>825</v>
      </c>
      <c r="D8" s="44"/>
      <c r="E8" s="44"/>
    </row>
    <row r="9" ht="16.35" customHeight="1">
      <c r="A9" s="41">
        <v>8</v>
      </c>
      <c r="B9" t="s" s="42">
        <v>28</v>
      </c>
      <c r="C9" t="s" s="43">
        <v>826</v>
      </c>
      <c r="D9" s="44"/>
      <c r="E9" s="44"/>
    </row>
    <row r="10" ht="16.35" customHeight="1">
      <c r="A10" s="41">
        <v>9</v>
      </c>
      <c r="B10" t="s" s="42">
        <v>41</v>
      </c>
      <c r="C10" t="s" s="43">
        <v>827</v>
      </c>
      <c r="D10" s="44"/>
      <c r="E10" s="44"/>
    </row>
    <row r="11" ht="16.35" customHeight="1">
      <c r="A11" s="41">
        <v>10</v>
      </c>
      <c r="B11" t="s" s="42">
        <v>427</v>
      </c>
      <c r="C11" t="s" s="43">
        <v>828</v>
      </c>
      <c r="D11" s="44"/>
      <c r="E11" s="44"/>
    </row>
    <row r="12" ht="16.35" customHeight="1">
      <c r="A12" s="41">
        <v>11</v>
      </c>
      <c r="B12" t="s" s="42">
        <v>118</v>
      </c>
      <c r="C12" t="s" s="43">
        <v>829</v>
      </c>
      <c r="D12" s="44"/>
      <c r="E12" s="44"/>
    </row>
    <row r="13" ht="16.35" customHeight="1">
      <c r="A13" s="41">
        <v>12</v>
      </c>
      <c r="B13" t="s" s="42">
        <v>160</v>
      </c>
      <c r="C13" t="s" s="43">
        <v>830</v>
      </c>
      <c r="D13" s="44"/>
      <c r="E13" s="44"/>
    </row>
    <row r="14" ht="16.35" customHeight="1">
      <c r="A14" s="41">
        <v>13</v>
      </c>
      <c r="B14" t="s" s="42">
        <v>344</v>
      </c>
      <c r="C14" t="s" s="43">
        <v>831</v>
      </c>
      <c r="D14" s="44"/>
      <c r="E14" s="44"/>
    </row>
    <row r="15" ht="16.35" customHeight="1">
      <c r="A15" s="41">
        <v>14</v>
      </c>
      <c r="B15" t="s" s="42">
        <v>258</v>
      </c>
      <c r="C15" t="s" s="43">
        <v>832</v>
      </c>
      <c r="D15" s="44"/>
      <c r="E15" s="44"/>
    </row>
    <row r="16" ht="16.35" customHeight="1">
      <c r="A16" s="41">
        <v>15</v>
      </c>
      <c r="B16" t="s" s="42">
        <v>181</v>
      </c>
      <c r="C16" t="s" s="43">
        <v>833</v>
      </c>
      <c r="D16" s="44"/>
      <c r="E16" s="44"/>
    </row>
    <row r="17" ht="16.35" customHeight="1">
      <c r="A17" s="41">
        <v>16</v>
      </c>
      <c r="B17" t="s" s="42">
        <v>768</v>
      </c>
      <c r="C17" t="s" s="43">
        <v>834</v>
      </c>
      <c r="D17" s="44"/>
      <c r="E17" s="44"/>
    </row>
    <row r="18" ht="16.35" customHeight="1">
      <c r="A18" s="41">
        <v>17</v>
      </c>
      <c r="B18" t="s" s="42">
        <v>835</v>
      </c>
      <c r="C18" t="s" s="43">
        <v>836</v>
      </c>
      <c r="D18" s="44"/>
      <c r="E18" s="44"/>
    </row>
    <row r="19" ht="16.35" customHeight="1">
      <c r="A19" s="41">
        <v>18</v>
      </c>
      <c r="B19" t="s" s="42">
        <v>421</v>
      </c>
      <c r="C19" t="s" s="43">
        <v>837</v>
      </c>
      <c r="D19" s="44"/>
      <c r="E19" s="44"/>
    </row>
    <row r="20" ht="16.35" customHeight="1">
      <c r="A20" s="41">
        <v>19</v>
      </c>
      <c r="B20" t="s" s="42">
        <v>838</v>
      </c>
      <c r="C20" t="s" s="43">
        <v>839</v>
      </c>
      <c r="D20" s="44"/>
      <c r="E20" s="44"/>
    </row>
    <row r="21" ht="16.35" customHeight="1">
      <c r="A21" s="41">
        <v>20</v>
      </c>
      <c r="B21" t="s" s="42">
        <v>840</v>
      </c>
      <c r="C21" s="44"/>
      <c r="D21" s="44"/>
      <c r="E21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