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taru\NIDA\BADS 7105 Customer Relationship Management Analytics And Intelligence\BADS7105 CRM-Analytics-And-Intelligence\05.AB Testing\"/>
    </mc:Choice>
  </mc:AlternateContent>
  <xr:revisionPtr revIDLastSave="0" documentId="13_ncr:1_{A1BCB43B-1929-4C22-9C15-DEB9AA22BC6B}" xr6:coauthVersionLast="47" xr6:coauthVersionMax="47" xr10:uidLastSave="{00000000-0000-0000-0000-000000000000}"/>
  <bookViews>
    <workbookView xWindow="-108" yWindow="-108" windowWidth="23256" windowHeight="12720" activeTab="2" xr2:uid="{9FAFC3A0-983D-4800-863E-286345256D18}"/>
  </bookViews>
  <sheets>
    <sheet name="Data" sheetId="7" r:id="rId1"/>
    <sheet name="AB Testing_Like" sheetId="5" r:id="rId2"/>
    <sheet name="AB Testing_Age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6" l="1"/>
  <c r="F23" i="6"/>
  <c r="C28" i="6" s="1"/>
  <c r="C29" i="6" s="1"/>
  <c r="E11" i="6"/>
  <c r="D13" i="6"/>
  <c r="C13" i="6"/>
  <c r="E12" i="6"/>
  <c r="E10" i="6"/>
  <c r="F21" i="5"/>
  <c r="E11" i="5"/>
  <c r="D12" i="5"/>
  <c r="C12" i="5"/>
  <c r="F22" i="5"/>
  <c r="E10" i="5"/>
  <c r="E12" i="5" l="1"/>
  <c r="G10" i="5" s="1"/>
  <c r="C16" i="5" s="1"/>
  <c r="C25" i="5"/>
  <c r="C26" i="5" s="1"/>
  <c r="E13" i="6"/>
  <c r="D16" i="5" l="1"/>
  <c r="D21" i="5" s="1"/>
  <c r="G10" i="6"/>
  <c r="G11" i="6"/>
  <c r="G12" i="6"/>
  <c r="C21" i="5"/>
  <c r="G11" i="5"/>
  <c r="C17" i="5" s="1"/>
  <c r="C19" i="6" l="1"/>
  <c r="C25" i="6" s="1"/>
  <c r="D19" i="6"/>
  <c r="D25" i="6" s="1"/>
  <c r="D18" i="6"/>
  <c r="D24" i="6" s="1"/>
  <c r="C18" i="6"/>
  <c r="C24" i="6" s="1"/>
  <c r="C17" i="6"/>
  <c r="C23" i="6" s="1"/>
  <c r="D17" i="6"/>
  <c r="D23" i="6" s="1"/>
  <c r="G13" i="6"/>
  <c r="D17" i="5"/>
  <c r="D22" i="5" s="1"/>
  <c r="G12" i="5"/>
  <c r="C22" i="5"/>
  <c r="C24" i="5" s="1"/>
  <c r="C27" i="5" s="1"/>
  <c r="C27" i="6" l="1"/>
  <c r="C30" i="6" s="1"/>
</calcChain>
</file>

<file path=xl/sharedStrings.xml><?xml version="1.0" encoding="utf-8"?>
<sst xmlns="http://schemas.openxmlformats.org/spreadsheetml/2006/main" count="215" uniqueCount="66">
  <si>
    <t>Alpha</t>
  </si>
  <si>
    <t>Total</t>
  </si>
  <si>
    <t>k</t>
  </si>
  <si>
    <t>m</t>
  </si>
  <si>
    <t>Chi Square</t>
  </si>
  <si>
    <t>Conclusion :</t>
  </si>
  <si>
    <t>Test of Homogeneity</t>
  </si>
  <si>
    <t>H0 :</t>
  </si>
  <si>
    <t>H1 :</t>
  </si>
  <si>
    <t>Choose again?</t>
  </si>
  <si>
    <t>Pi</t>
  </si>
  <si>
    <t>Yes</t>
  </si>
  <si>
    <t>No</t>
  </si>
  <si>
    <t>Degree of Freedom</t>
  </si>
  <si>
    <t>Critical Value</t>
  </si>
  <si>
    <t>P- Value</t>
  </si>
  <si>
    <t>50% Off
(j=1)</t>
  </si>
  <si>
    <t>Buy one get One free
(j=2)</t>
  </si>
  <si>
    <t>Like (i=1)</t>
  </si>
  <si>
    <t>Dislike (i=2)</t>
  </si>
  <si>
    <t>50% Off</t>
  </si>
  <si>
    <t>BOGF</t>
  </si>
  <si>
    <t>Do not reject H0</t>
  </si>
  <si>
    <t>20-30</t>
  </si>
  <si>
    <t>30-40</t>
  </si>
  <si>
    <t>40-50</t>
  </si>
  <si>
    <t>Timestamp</t>
  </si>
  <si>
    <t>เพศคุณ</t>
  </si>
  <si>
    <t>อายุคุณอยู่ในช่วงไหน</t>
  </si>
  <si>
    <t>คุณกินกาแฟหรือเปล่า</t>
  </si>
  <si>
    <t>คุณชอบกินสตาร์บัคหรือเปล่า</t>
  </si>
  <si>
    <t>Which one do you prefer?</t>
  </si>
  <si>
    <t>2021/10/31 5:54:21 PM GMT+7</t>
  </si>
  <si>
    <t>ชาย</t>
  </si>
  <si>
    <t>กิน</t>
  </si>
  <si>
    <t>ชอบ</t>
  </si>
  <si>
    <t>BUY ONE, GET ONE</t>
  </si>
  <si>
    <t>2021/10/31 5:55:13 PM GMT+7</t>
  </si>
  <si>
    <t>หญิง</t>
  </si>
  <si>
    <t>50% OFF</t>
  </si>
  <si>
    <t>2021/10/31 5:56:37 PM GMT+7</t>
  </si>
  <si>
    <t>ไม่ชอบ</t>
  </si>
  <si>
    <t>2021/10/31 5:58:26 PM GMT+7</t>
  </si>
  <si>
    <t>ไม่กิน</t>
  </si>
  <si>
    <t>2021/10/31 5:58:46 PM GMT+7</t>
  </si>
  <si>
    <t>2021/10/31 5:58:53 PM GMT+7</t>
  </si>
  <si>
    <t>2021/10/31 5:59:01 PM GMT+7</t>
  </si>
  <si>
    <t>2021/10/31 5:59:02 PM GMT+7</t>
  </si>
  <si>
    <t>2021/10/31 5:59:20 PM GMT+7</t>
  </si>
  <si>
    <t>2021/10/31 5:59:36 PM GMT+7</t>
  </si>
  <si>
    <t>2021/10/31 5:59:38 PM GMT+7</t>
  </si>
  <si>
    <t>2021/10/31 5:59:43 PM GMT+7</t>
  </si>
  <si>
    <t>2021/10/31 5:59:58 PM GMT+7</t>
  </si>
  <si>
    <t>2021/10/31 6:01:44 PM GMT+7</t>
  </si>
  <si>
    <t>2021/10/31 6:01:52 PM GMT+7</t>
  </si>
  <si>
    <t>2021/10/31 6:02:01 PM GMT+7</t>
  </si>
  <si>
    <t>2021/10/31 6:02:25 PM GMT+7</t>
  </si>
  <si>
    <t>2021/10/31 6:03:14 PM GMT+7</t>
  </si>
  <si>
    <t>2021/10/31 6:03:22 PM GMT+7</t>
  </si>
  <si>
    <t>2021/10/31 6:03:27 PM GMT+7</t>
  </si>
  <si>
    <t>2021/10/31 6:04:28 PM GMT+7</t>
  </si>
  <si>
    <t>2021/10/31 6:04:37 PM GMT+7</t>
  </si>
  <si>
    <t>ปฏิเสธ H0</t>
  </si>
  <si>
    <t>ไม่แตกต่างกัน ที่ระดับนัยสำคัญ 0.05</t>
  </si>
  <si>
    <r>
      <t xml:space="preserve">P Value &gt; 0.05 </t>
    </r>
    <r>
      <rPr>
        <b/>
        <sz val="9"/>
        <color theme="5" tint="-0.249977111117893"/>
        <rFont val="Calibri"/>
        <family val="2"/>
        <scheme val="minor"/>
      </rPr>
      <t>&gt;&gt;&gt;</t>
    </r>
  </si>
  <si>
    <t>ค่าเฉลี่ยจำนวนประชากรที่ชอบ 50% Off = Buy one get One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</si>
</sst>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2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0" fillId="0" borderId="1" xfId="0" applyFont="1" applyBorder="1"/>
    <xf numFmtId="0" fontId="6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 wrapText="1"/>
    </xf>
    <xf numFmtId="43" fontId="5" fillId="0" borderId="2" xfId="1" applyFont="1" applyBorder="1"/>
    <xf numFmtId="43" fontId="5" fillId="0" borderId="0" xfId="1" applyFont="1"/>
    <xf numFmtId="0" fontId="11" fillId="2" borderId="2" xfId="0" applyFont="1" applyFill="1" applyBorder="1" applyAlignment="1">
      <alignment horizontal="center"/>
    </xf>
    <xf numFmtId="43" fontId="5" fillId="0" borderId="2" xfId="0" applyNumberFormat="1" applyFont="1" applyBorder="1"/>
    <xf numFmtId="43" fontId="6" fillId="0" borderId="0" xfId="0" applyNumberFormat="1" applyFont="1" applyAlignment="1">
      <alignment horizontal="center"/>
    </xf>
    <xf numFmtId="0" fontId="7" fillId="0" borderId="0" xfId="0" applyFont="1"/>
    <xf numFmtId="0" fontId="11" fillId="0" borderId="0" xfId="0" applyFont="1"/>
    <xf numFmtId="43" fontId="5" fillId="0" borderId="0" xfId="0" applyNumberFormat="1" applyFont="1"/>
    <xf numFmtId="0" fontId="8" fillId="0" borderId="0" xfId="0" quotePrefix="1" applyFont="1"/>
    <xf numFmtId="0" fontId="8" fillId="0" borderId="0" xfId="0" quotePrefix="1" applyFont="1" applyAlignment="1">
      <alignment horizontal="left"/>
    </xf>
    <xf numFmtId="164" fontId="9" fillId="0" borderId="0" xfId="1" quotePrefix="1" applyNumberFormat="1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/>
  </cellXfs>
  <cellStyles count="4">
    <cellStyle name="Comma" xfId="1" builtinId="3"/>
    <cellStyle name="Comma 2" xfId="3" xr:uid="{E18484BA-D10D-4D48-8E5C-C8C2440A297B}"/>
    <cellStyle name="Normal" xfId="0" builtinId="0"/>
    <cellStyle name="Normal 2" xfId="2" xr:uid="{701CA5E4-BEC3-4A55-92D7-EC1320AF81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A2AD-AC67-4175-B542-C322AC677380}">
  <sheetPr>
    <tabColor theme="9" tint="0.79998168889431442"/>
  </sheetPr>
  <dimension ref="A1:F24"/>
  <sheetViews>
    <sheetView workbookViewId="0">
      <selection activeCell="E15" sqref="E15"/>
    </sheetView>
  </sheetViews>
  <sheetFormatPr defaultRowHeight="15.6" x14ac:dyDescent="0.3"/>
  <cols>
    <col min="1" max="1" width="24" bestFit="1" customWidth="1"/>
    <col min="2" max="2" width="7" bestFit="1" customWidth="1"/>
    <col min="3" max="3" width="17.69921875" bestFit="1" customWidth="1"/>
    <col min="4" max="4" width="17.796875" bestFit="1" customWidth="1"/>
    <col min="5" max="5" width="23.5" bestFit="1" customWidth="1"/>
    <col min="6" max="6" width="19.3984375" bestFit="1" customWidth="1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 x14ac:dyDescent="0.3">
      <c r="A2" s="2" t="s">
        <v>32</v>
      </c>
      <c r="B2" s="2" t="s">
        <v>33</v>
      </c>
      <c r="C2" s="2" t="s">
        <v>25</v>
      </c>
      <c r="D2" s="2" t="s">
        <v>34</v>
      </c>
      <c r="E2" s="2" t="s">
        <v>35</v>
      </c>
      <c r="F2" s="2" t="s">
        <v>36</v>
      </c>
    </row>
    <row r="3" spans="1:6" x14ac:dyDescent="0.3">
      <c r="A3" s="2" t="s">
        <v>37</v>
      </c>
      <c r="B3" s="2" t="s">
        <v>38</v>
      </c>
      <c r="C3" s="2" t="s">
        <v>24</v>
      </c>
      <c r="D3" s="2" t="s">
        <v>34</v>
      </c>
      <c r="E3" s="2" t="s">
        <v>35</v>
      </c>
      <c r="F3" s="2" t="s">
        <v>39</v>
      </c>
    </row>
    <row r="4" spans="1:6" x14ac:dyDescent="0.3">
      <c r="A4" s="2" t="s">
        <v>40</v>
      </c>
      <c r="B4" s="2" t="s">
        <v>33</v>
      </c>
      <c r="C4" s="2" t="s">
        <v>23</v>
      </c>
      <c r="D4" s="2" t="s">
        <v>34</v>
      </c>
      <c r="E4" s="2" t="s">
        <v>41</v>
      </c>
      <c r="F4" s="2" t="s">
        <v>39</v>
      </c>
    </row>
    <row r="5" spans="1:6" x14ac:dyDescent="0.3">
      <c r="A5" s="2" t="s">
        <v>42</v>
      </c>
      <c r="B5" s="2" t="s">
        <v>38</v>
      </c>
      <c r="C5" s="2" t="s">
        <v>24</v>
      </c>
      <c r="D5" s="2" t="s">
        <v>43</v>
      </c>
      <c r="E5" s="2" t="s">
        <v>41</v>
      </c>
      <c r="F5" s="2" t="s">
        <v>39</v>
      </c>
    </row>
    <row r="6" spans="1:6" x14ac:dyDescent="0.3">
      <c r="A6" s="2" t="s">
        <v>44</v>
      </c>
      <c r="B6" s="2" t="s">
        <v>33</v>
      </c>
      <c r="C6" s="2" t="s">
        <v>23</v>
      </c>
      <c r="D6" s="2" t="s">
        <v>43</v>
      </c>
      <c r="E6" s="2" t="s">
        <v>41</v>
      </c>
      <c r="F6" s="2" t="s">
        <v>39</v>
      </c>
    </row>
    <row r="7" spans="1:6" x14ac:dyDescent="0.3">
      <c r="A7" s="2" t="s">
        <v>44</v>
      </c>
      <c r="B7" s="2" t="s">
        <v>38</v>
      </c>
      <c r="C7" s="2" t="s">
        <v>24</v>
      </c>
      <c r="D7" s="2" t="s">
        <v>34</v>
      </c>
      <c r="E7" s="2" t="s">
        <v>35</v>
      </c>
      <c r="F7" s="2" t="s">
        <v>39</v>
      </c>
    </row>
    <row r="8" spans="1:6" x14ac:dyDescent="0.3">
      <c r="A8" s="2" t="s">
        <v>45</v>
      </c>
      <c r="B8" s="2" t="s">
        <v>33</v>
      </c>
      <c r="C8" s="2" t="s">
        <v>23</v>
      </c>
      <c r="D8" s="2" t="s">
        <v>34</v>
      </c>
      <c r="E8" s="2" t="s">
        <v>41</v>
      </c>
      <c r="F8" s="2" t="s">
        <v>39</v>
      </c>
    </row>
    <row r="9" spans="1:6" x14ac:dyDescent="0.3">
      <c r="A9" s="2" t="s">
        <v>46</v>
      </c>
      <c r="B9" s="2" t="s">
        <v>33</v>
      </c>
      <c r="C9" s="2" t="s">
        <v>23</v>
      </c>
      <c r="D9" s="2" t="s">
        <v>34</v>
      </c>
      <c r="E9" s="2" t="s">
        <v>35</v>
      </c>
      <c r="F9" s="2" t="s">
        <v>39</v>
      </c>
    </row>
    <row r="10" spans="1:6" x14ac:dyDescent="0.3">
      <c r="A10" s="2" t="s">
        <v>47</v>
      </c>
      <c r="B10" s="2" t="s">
        <v>33</v>
      </c>
      <c r="C10" s="2" t="s">
        <v>23</v>
      </c>
      <c r="D10" s="2" t="s">
        <v>43</v>
      </c>
      <c r="E10" s="2" t="s">
        <v>41</v>
      </c>
      <c r="F10" s="2" t="s">
        <v>39</v>
      </c>
    </row>
    <row r="11" spans="1:6" x14ac:dyDescent="0.3">
      <c r="A11" s="2" t="s">
        <v>48</v>
      </c>
      <c r="B11" s="2" t="s">
        <v>33</v>
      </c>
      <c r="C11" s="2" t="s">
        <v>24</v>
      </c>
      <c r="D11" s="2" t="s">
        <v>34</v>
      </c>
      <c r="E11" s="2" t="s">
        <v>35</v>
      </c>
      <c r="F11" s="2" t="s">
        <v>39</v>
      </c>
    </row>
    <row r="12" spans="1:6" x14ac:dyDescent="0.3">
      <c r="A12" s="2" t="s">
        <v>49</v>
      </c>
      <c r="B12" s="2" t="s">
        <v>33</v>
      </c>
      <c r="C12" s="2" t="s">
        <v>23</v>
      </c>
      <c r="D12" s="2" t="s">
        <v>34</v>
      </c>
      <c r="E12" s="2" t="s">
        <v>35</v>
      </c>
      <c r="F12" s="2" t="s">
        <v>36</v>
      </c>
    </row>
    <row r="13" spans="1:6" x14ac:dyDescent="0.3">
      <c r="A13" s="2" t="s">
        <v>50</v>
      </c>
      <c r="B13" s="2" t="s">
        <v>33</v>
      </c>
      <c r="C13" s="2" t="s">
        <v>24</v>
      </c>
      <c r="D13" s="2" t="s">
        <v>34</v>
      </c>
      <c r="E13" s="2" t="s">
        <v>41</v>
      </c>
      <c r="F13" s="2" t="s">
        <v>39</v>
      </c>
    </row>
    <row r="14" spans="1:6" x14ac:dyDescent="0.3">
      <c r="A14" s="2" t="s">
        <v>51</v>
      </c>
      <c r="B14" s="2" t="s">
        <v>33</v>
      </c>
      <c r="C14" s="2" t="s">
        <v>24</v>
      </c>
      <c r="D14" s="2" t="s">
        <v>43</v>
      </c>
      <c r="E14" s="2" t="s">
        <v>41</v>
      </c>
      <c r="F14" s="2" t="s">
        <v>39</v>
      </c>
    </row>
    <row r="15" spans="1:6" x14ac:dyDescent="0.3">
      <c r="A15" s="2" t="s">
        <v>52</v>
      </c>
      <c r="B15" s="2" t="s">
        <v>33</v>
      </c>
      <c r="C15" s="2" t="s">
        <v>23</v>
      </c>
      <c r="D15" s="2" t="s">
        <v>34</v>
      </c>
      <c r="E15" s="2" t="s">
        <v>35</v>
      </c>
      <c r="F15" s="2" t="s">
        <v>39</v>
      </c>
    </row>
    <row r="16" spans="1:6" x14ac:dyDescent="0.3">
      <c r="A16" s="2" t="s">
        <v>53</v>
      </c>
      <c r="B16" s="2" t="s">
        <v>38</v>
      </c>
      <c r="C16" s="2" t="s">
        <v>25</v>
      </c>
      <c r="D16" s="2" t="s">
        <v>43</v>
      </c>
      <c r="E16" s="2" t="s">
        <v>35</v>
      </c>
      <c r="F16" s="2" t="s">
        <v>39</v>
      </c>
    </row>
    <row r="17" spans="1:6" x14ac:dyDescent="0.3">
      <c r="A17" s="2" t="s">
        <v>54</v>
      </c>
      <c r="B17" s="2" t="s">
        <v>38</v>
      </c>
      <c r="C17" s="2" t="s">
        <v>24</v>
      </c>
      <c r="D17" s="2" t="s">
        <v>34</v>
      </c>
      <c r="E17" s="2" t="s">
        <v>35</v>
      </c>
      <c r="F17" s="2" t="s">
        <v>39</v>
      </c>
    </row>
    <row r="18" spans="1:6" x14ac:dyDescent="0.3">
      <c r="A18" s="2" t="s">
        <v>55</v>
      </c>
      <c r="B18" s="2" t="s">
        <v>38</v>
      </c>
      <c r="C18" s="2" t="s">
        <v>24</v>
      </c>
      <c r="D18" s="2" t="s">
        <v>34</v>
      </c>
      <c r="E18" s="2" t="s">
        <v>35</v>
      </c>
      <c r="F18" s="2" t="s">
        <v>39</v>
      </c>
    </row>
    <row r="19" spans="1:6" x14ac:dyDescent="0.3">
      <c r="A19" s="2" t="s">
        <v>56</v>
      </c>
      <c r="B19" s="2" t="s">
        <v>38</v>
      </c>
      <c r="C19" s="2" t="s">
        <v>24</v>
      </c>
      <c r="D19" s="2" t="s">
        <v>34</v>
      </c>
      <c r="E19" s="2" t="s">
        <v>35</v>
      </c>
      <c r="F19" s="2" t="s">
        <v>39</v>
      </c>
    </row>
    <row r="20" spans="1:6" x14ac:dyDescent="0.3">
      <c r="A20" s="2" t="s">
        <v>57</v>
      </c>
      <c r="B20" s="2" t="s">
        <v>33</v>
      </c>
      <c r="C20" s="2" t="s">
        <v>23</v>
      </c>
      <c r="D20" s="2" t="s">
        <v>34</v>
      </c>
      <c r="E20" s="2" t="s">
        <v>35</v>
      </c>
      <c r="F20" s="2" t="s">
        <v>39</v>
      </c>
    </row>
    <row r="21" spans="1:6" x14ac:dyDescent="0.3">
      <c r="A21" s="2" t="s">
        <v>58</v>
      </c>
      <c r="B21" s="2" t="s">
        <v>33</v>
      </c>
      <c r="C21" s="2" t="s">
        <v>24</v>
      </c>
      <c r="D21" s="2" t="s">
        <v>34</v>
      </c>
      <c r="E21" s="2" t="s">
        <v>35</v>
      </c>
      <c r="F21" s="2" t="s">
        <v>39</v>
      </c>
    </row>
    <row r="22" spans="1:6" x14ac:dyDescent="0.3">
      <c r="A22" s="2" t="s">
        <v>59</v>
      </c>
      <c r="B22" s="2" t="s">
        <v>33</v>
      </c>
      <c r="C22" s="2" t="s">
        <v>23</v>
      </c>
      <c r="D22" s="2" t="s">
        <v>34</v>
      </c>
      <c r="E22" s="2" t="s">
        <v>35</v>
      </c>
      <c r="F22" s="2" t="s">
        <v>39</v>
      </c>
    </row>
    <row r="23" spans="1:6" x14ac:dyDescent="0.3">
      <c r="A23" s="2" t="s">
        <v>60</v>
      </c>
      <c r="B23" s="2" t="s">
        <v>38</v>
      </c>
      <c r="C23" s="2" t="s">
        <v>24</v>
      </c>
      <c r="D23" s="2" t="s">
        <v>43</v>
      </c>
      <c r="E23" s="2" t="s">
        <v>41</v>
      </c>
      <c r="F23" s="2" t="s">
        <v>39</v>
      </c>
    </row>
    <row r="24" spans="1:6" x14ac:dyDescent="0.3">
      <c r="A24" s="2" t="s">
        <v>61</v>
      </c>
      <c r="B24" s="2" t="s">
        <v>38</v>
      </c>
      <c r="C24" s="2" t="s">
        <v>23</v>
      </c>
      <c r="D24" s="2" t="s">
        <v>34</v>
      </c>
      <c r="E24" s="2" t="s">
        <v>35</v>
      </c>
      <c r="F24" s="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DACB-C781-43B3-A578-43E31D69F1B4}">
  <sheetPr>
    <tabColor theme="9" tint="0.79998168889431442"/>
  </sheetPr>
  <dimension ref="A1:J32"/>
  <sheetViews>
    <sheetView showGridLines="0" zoomScaleNormal="100" workbookViewId="0">
      <selection activeCell="I29" sqref="I29"/>
    </sheetView>
  </sheetViews>
  <sheetFormatPr defaultRowHeight="12" x14ac:dyDescent="0.25"/>
  <cols>
    <col min="1" max="1" width="8.59765625" style="6"/>
    <col min="2" max="2" width="18.09765625" style="5" customWidth="1"/>
    <col min="3" max="3" width="15.296875" style="5" customWidth="1"/>
    <col min="4" max="4" width="15.09765625" style="5" customWidth="1"/>
    <col min="5" max="5" width="12.59765625" style="5" customWidth="1"/>
    <col min="6" max="6" width="2.59765625" style="5" customWidth="1"/>
    <col min="7" max="7" width="12.59765625" style="5" customWidth="1"/>
    <col min="8" max="16384" width="8.796875" style="5"/>
  </cols>
  <sheetData>
    <row r="1" spans="1:10" x14ac:dyDescent="0.2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6">
        <v>1</v>
      </c>
      <c r="B3" s="5" t="s">
        <v>7</v>
      </c>
      <c r="C3" s="5" t="s">
        <v>65</v>
      </c>
    </row>
    <row r="4" spans="1:10" x14ac:dyDescent="0.25">
      <c r="B4" s="5" t="s">
        <v>8</v>
      </c>
      <c r="C4" s="5" t="s">
        <v>62</v>
      </c>
    </row>
    <row r="6" spans="1:10" x14ac:dyDescent="0.25">
      <c r="A6" s="6">
        <v>2</v>
      </c>
      <c r="B6" s="5" t="s">
        <v>0</v>
      </c>
      <c r="C6" s="5">
        <v>0.05</v>
      </c>
    </row>
    <row r="8" spans="1:10" x14ac:dyDescent="0.25">
      <c r="A8" s="6">
        <v>3</v>
      </c>
      <c r="B8" s="7"/>
      <c r="D8" s="7"/>
      <c r="E8" s="8"/>
      <c r="F8" s="8"/>
      <c r="G8" s="8"/>
    </row>
    <row r="9" spans="1:10" ht="24" x14ac:dyDescent="0.25">
      <c r="B9" s="9" t="s">
        <v>9</v>
      </c>
      <c r="C9" s="10" t="s">
        <v>16</v>
      </c>
      <c r="D9" s="10" t="s">
        <v>17</v>
      </c>
      <c r="E9" s="11" t="s">
        <v>1</v>
      </c>
      <c r="F9" s="12"/>
      <c r="G9" s="13" t="s">
        <v>10</v>
      </c>
    </row>
    <row r="10" spans="1:10" x14ac:dyDescent="0.25">
      <c r="B10" s="14" t="s">
        <v>18</v>
      </c>
      <c r="C10" s="15">
        <v>8</v>
      </c>
      <c r="D10" s="15">
        <v>0</v>
      </c>
      <c r="E10" s="16">
        <f>SUM(C10:D10)</f>
        <v>8</v>
      </c>
      <c r="F10" s="6"/>
      <c r="G10" s="17">
        <f>E10/E12</f>
        <v>0.34782608695652173</v>
      </c>
    </row>
    <row r="11" spans="1:10" x14ac:dyDescent="0.25">
      <c r="B11" s="14" t="s">
        <v>19</v>
      </c>
      <c r="C11" s="15">
        <v>13</v>
      </c>
      <c r="D11" s="15">
        <v>2</v>
      </c>
      <c r="E11" s="16">
        <f>SUM(C11:D11)</f>
        <v>15</v>
      </c>
      <c r="F11" s="6"/>
      <c r="G11" s="17">
        <f>E11/E12</f>
        <v>0.65217391304347827</v>
      </c>
    </row>
    <row r="12" spans="1:10" x14ac:dyDescent="0.25">
      <c r="B12" s="14"/>
      <c r="C12" s="18">
        <f>SUM(C10:C11)</f>
        <v>21</v>
      </c>
      <c r="D12" s="18">
        <f>SUM(D10:D11)</f>
        <v>2</v>
      </c>
      <c r="E12" s="16">
        <f>SUM(E10:E11)</f>
        <v>23</v>
      </c>
      <c r="F12" s="6"/>
      <c r="G12" s="19">
        <f>SUM(G10:G11)</f>
        <v>1</v>
      </c>
    </row>
    <row r="13" spans="1:10" x14ac:dyDescent="0.25">
      <c r="B13" s="6"/>
      <c r="C13" s="8"/>
      <c r="D13" s="8"/>
      <c r="E13" s="8"/>
      <c r="F13" s="6"/>
      <c r="G13" s="6"/>
    </row>
    <row r="14" spans="1:10" x14ac:dyDescent="0.25">
      <c r="B14" s="7"/>
      <c r="D14" s="7"/>
    </row>
    <row r="15" spans="1:10" x14ac:dyDescent="0.25">
      <c r="B15" s="20" t="s">
        <v>9</v>
      </c>
      <c r="C15" s="21" t="s">
        <v>20</v>
      </c>
      <c r="D15" s="21" t="s">
        <v>21</v>
      </c>
    </row>
    <row r="16" spans="1:10" x14ac:dyDescent="0.25">
      <c r="B16" s="14" t="s">
        <v>11</v>
      </c>
      <c r="C16" s="22">
        <f>C$12*$G10</f>
        <v>7.3043478260869561</v>
      </c>
      <c r="D16" s="22">
        <f>D$12*$G10</f>
        <v>0.69565217391304346</v>
      </c>
      <c r="E16" s="23"/>
    </row>
    <row r="17" spans="1:7" x14ac:dyDescent="0.25">
      <c r="B17" s="14" t="s">
        <v>12</v>
      </c>
      <c r="C17" s="22">
        <f>C$12*$G11</f>
        <v>13.695652173913043</v>
      </c>
      <c r="D17" s="22">
        <f>D$12*$G11</f>
        <v>1.3043478260869565</v>
      </c>
      <c r="E17" s="23"/>
    </row>
    <row r="18" spans="1:7" x14ac:dyDescent="0.25">
      <c r="B18" s="6"/>
      <c r="C18" s="8"/>
      <c r="D18" s="8"/>
      <c r="E18" s="8"/>
      <c r="F18" s="6"/>
      <c r="G18" s="6"/>
    </row>
    <row r="19" spans="1:7" x14ac:dyDescent="0.25">
      <c r="B19" s="7"/>
      <c r="D19" s="7"/>
    </row>
    <row r="20" spans="1:7" x14ac:dyDescent="0.25">
      <c r="B20" s="20" t="s">
        <v>9</v>
      </c>
      <c r="C20" s="21" t="s">
        <v>20</v>
      </c>
      <c r="D20" s="21" t="s">
        <v>21</v>
      </c>
    </row>
    <row r="21" spans="1:7" x14ac:dyDescent="0.25">
      <c r="B21" s="24" t="s">
        <v>11</v>
      </c>
      <c r="C21" s="25">
        <f>(C10-C16)^2/C16</f>
        <v>6.6252587991718515E-2</v>
      </c>
      <c r="D21" s="25">
        <f t="shared" ref="C21:D22" si="0">(D10-D16)^2/D16</f>
        <v>0.69565217391304346</v>
      </c>
      <c r="E21" s="26" t="s">
        <v>2</v>
      </c>
      <c r="F21" s="27">
        <f>COUNTA(C20:D20)</f>
        <v>2</v>
      </c>
    </row>
    <row r="22" spans="1:7" x14ac:dyDescent="0.25">
      <c r="B22" s="24" t="s">
        <v>12</v>
      </c>
      <c r="C22" s="25">
        <f t="shared" si="0"/>
        <v>3.5334713595583114E-2</v>
      </c>
      <c r="D22" s="25">
        <f t="shared" si="0"/>
        <v>0.37101449275362314</v>
      </c>
      <c r="E22" s="26" t="s">
        <v>3</v>
      </c>
      <c r="F22" s="28">
        <f>COUNTA(B21:B22)</f>
        <v>2</v>
      </c>
    </row>
    <row r="24" spans="1:7" x14ac:dyDescent="0.25">
      <c r="A24" s="6">
        <v>4</v>
      </c>
      <c r="B24" s="5" t="s">
        <v>4</v>
      </c>
      <c r="C24" s="29">
        <f>SUM(C21:D22)</f>
        <v>1.1682539682539683</v>
      </c>
      <c r="D24" s="30"/>
    </row>
    <row r="25" spans="1:7" x14ac:dyDescent="0.25">
      <c r="B25" s="5" t="s">
        <v>13</v>
      </c>
      <c r="C25" s="5">
        <f>(F21-1)*(F22-1)</f>
        <v>1</v>
      </c>
      <c r="D25" s="31"/>
    </row>
    <row r="26" spans="1:7" x14ac:dyDescent="0.25">
      <c r="B26" s="5" t="s">
        <v>14</v>
      </c>
      <c r="C26" s="32">
        <f>_xlfn.CHISQ.INV.RT(0.05,C25)</f>
        <v>3.8414588206941236</v>
      </c>
      <c r="D26" s="30"/>
    </row>
    <row r="27" spans="1:7" x14ac:dyDescent="0.25">
      <c r="B27" s="5" t="s">
        <v>15</v>
      </c>
      <c r="C27" s="33">
        <f>1-_xlfn.CHISQ.DIST(C24,C25,TRUE)</f>
        <v>0.27976029364828714</v>
      </c>
      <c r="D27" s="30"/>
    </row>
    <row r="28" spans="1:7" x14ac:dyDescent="0.25">
      <c r="B28" s="5" t="s">
        <v>64</v>
      </c>
      <c r="C28" s="34" t="s">
        <v>22</v>
      </c>
    </row>
    <row r="30" spans="1:7" x14ac:dyDescent="0.25">
      <c r="A30" s="6">
        <v>5</v>
      </c>
      <c r="B30" s="35" t="s">
        <v>5</v>
      </c>
    </row>
    <row r="31" spans="1:7" x14ac:dyDescent="0.25">
      <c r="B31" s="5" t="s">
        <v>65</v>
      </c>
    </row>
    <row r="32" spans="1:7" x14ac:dyDescent="0.25">
      <c r="B32" s="3" t="s">
        <v>63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85DA-57DE-41F1-89A5-79F397030D2A}">
  <sheetPr>
    <tabColor theme="9" tint="0.79998168889431442"/>
  </sheetPr>
  <dimension ref="A1:J35"/>
  <sheetViews>
    <sheetView showGridLines="0" tabSelected="1" zoomScaleNormal="100" workbookViewId="0">
      <selection activeCell="C20" sqref="C20"/>
    </sheetView>
  </sheetViews>
  <sheetFormatPr defaultRowHeight="12" x14ac:dyDescent="0.25"/>
  <cols>
    <col min="1" max="1" width="8.59765625" style="6"/>
    <col min="2" max="2" width="18.09765625" style="5" customWidth="1"/>
    <col min="3" max="3" width="14.296875" style="5" customWidth="1"/>
    <col min="4" max="4" width="15" style="5" customWidth="1"/>
    <col min="5" max="5" width="12.59765625" style="5" customWidth="1"/>
    <col min="6" max="6" width="2.59765625" style="5" customWidth="1"/>
    <col min="7" max="7" width="12.59765625" style="5" customWidth="1"/>
    <col min="8" max="16384" width="8.796875" style="5"/>
  </cols>
  <sheetData>
    <row r="1" spans="1:10" x14ac:dyDescent="0.2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6">
        <v>1</v>
      </c>
      <c r="B3" s="5" t="s">
        <v>7</v>
      </c>
      <c r="C3" s="5" t="s">
        <v>65</v>
      </c>
    </row>
    <row r="4" spans="1:10" x14ac:dyDescent="0.25">
      <c r="B4" s="5" t="s">
        <v>8</v>
      </c>
      <c r="C4" s="5" t="s">
        <v>62</v>
      </c>
    </row>
    <row r="5" spans="1:10" ht="7.2" customHeight="1" x14ac:dyDescent="0.25"/>
    <row r="6" spans="1:10" x14ac:dyDescent="0.25">
      <c r="A6" s="6">
        <v>2</v>
      </c>
      <c r="B6" s="5" t="s">
        <v>0</v>
      </c>
      <c r="C6" s="5">
        <v>0.05</v>
      </c>
    </row>
    <row r="7" spans="1:10" ht="6" customHeight="1" x14ac:dyDescent="0.25"/>
    <row r="8" spans="1:10" x14ac:dyDescent="0.25">
      <c r="A8" s="6">
        <v>3</v>
      </c>
      <c r="B8" s="7"/>
      <c r="D8" s="7"/>
      <c r="E8" s="8"/>
      <c r="F8" s="8"/>
      <c r="G8" s="8"/>
    </row>
    <row r="9" spans="1:10" ht="24" x14ac:dyDescent="0.25">
      <c r="B9" s="9" t="s">
        <v>9</v>
      </c>
      <c r="C9" s="10" t="s">
        <v>16</v>
      </c>
      <c r="D9" s="10" t="s">
        <v>17</v>
      </c>
      <c r="E9" s="11" t="s">
        <v>1</v>
      </c>
      <c r="F9" s="12"/>
      <c r="G9" s="13" t="s">
        <v>10</v>
      </c>
    </row>
    <row r="10" spans="1:10" x14ac:dyDescent="0.25">
      <c r="B10" s="14" t="s">
        <v>23</v>
      </c>
      <c r="C10" s="15">
        <v>9</v>
      </c>
      <c r="D10" s="15">
        <v>1</v>
      </c>
      <c r="E10" s="16">
        <f>SUM(C10:D10)</f>
        <v>10</v>
      </c>
      <c r="F10" s="6"/>
      <c r="G10" s="17">
        <f>E10/E13</f>
        <v>0.43478260869565216</v>
      </c>
    </row>
    <row r="11" spans="1:10" x14ac:dyDescent="0.25">
      <c r="B11" s="14" t="s">
        <v>24</v>
      </c>
      <c r="C11" s="15">
        <v>11</v>
      </c>
      <c r="D11" s="15"/>
      <c r="E11" s="16">
        <f>SUM(C11:D11)</f>
        <v>11</v>
      </c>
      <c r="F11" s="6"/>
      <c r="G11" s="17">
        <f>E11/E13</f>
        <v>0.47826086956521741</v>
      </c>
    </row>
    <row r="12" spans="1:10" x14ac:dyDescent="0.25">
      <c r="B12" s="14" t="s">
        <v>25</v>
      </c>
      <c r="C12" s="15">
        <v>1</v>
      </c>
      <c r="D12" s="15">
        <v>1</v>
      </c>
      <c r="E12" s="16">
        <f>SUM(C12:D12)</f>
        <v>2</v>
      </c>
      <c r="F12" s="6"/>
      <c r="G12" s="17">
        <f>E12/E13</f>
        <v>8.6956521739130432E-2</v>
      </c>
    </row>
    <row r="13" spans="1:10" x14ac:dyDescent="0.25">
      <c r="B13" s="14"/>
      <c r="C13" s="18">
        <f>SUM(C10:C12)</f>
        <v>21</v>
      </c>
      <c r="D13" s="18">
        <f>SUM(D10:D12)</f>
        <v>2</v>
      </c>
      <c r="E13" s="16">
        <f>SUM(E10:E12)</f>
        <v>23</v>
      </c>
      <c r="F13" s="6"/>
      <c r="G13" s="19">
        <f>SUM(G10:G12)</f>
        <v>1</v>
      </c>
    </row>
    <row r="14" spans="1:10" x14ac:dyDescent="0.25">
      <c r="B14" s="6"/>
      <c r="C14" s="8"/>
      <c r="D14" s="8"/>
      <c r="E14" s="8"/>
      <c r="F14" s="6"/>
      <c r="G14" s="6"/>
    </row>
    <row r="15" spans="1:10" x14ac:dyDescent="0.25">
      <c r="B15" s="7"/>
      <c r="D15" s="7"/>
    </row>
    <row r="16" spans="1:10" x14ac:dyDescent="0.25">
      <c r="B16" s="20" t="s">
        <v>9</v>
      </c>
      <c r="C16" s="21" t="s">
        <v>20</v>
      </c>
      <c r="D16" s="21" t="s">
        <v>21</v>
      </c>
    </row>
    <row r="17" spans="1:7" x14ac:dyDescent="0.25">
      <c r="B17" s="14" t="s">
        <v>23</v>
      </c>
      <c r="C17" s="22">
        <f>C$13*$G10</f>
        <v>9.1304347826086953</v>
      </c>
      <c r="D17" s="22">
        <f>D$13*$G10</f>
        <v>0.86956521739130432</v>
      </c>
      <c r="E17" s="23"/>
    </row>
    <row r="18" spans="1:7" x14ac:dyDescent="0.25">
      <c r="B18" s="14" t="s">
        <v>24</v>
      </c>
      <c r="C18" s="22">
        <f>G11*C13</f>
        <v>10.043478260869566</v>
      </c>
      <c r="D18" s="22">
        <f>G11*D13</f>
        <v>0.95652173913043481</v>
      </c>
      <c r="E18" s="23"/>
    </row>
    <row r="19" spans="1:7" x14ac:dyDescent="0.25">
      <c r="B19" s="14" t="s">
        <v>25</v>
      </c>
      <c r="C19" s="22">
        <f>C$13*$G12</f>
        <v>1.826086956521739</v>
      </c>
      <c r="D19" s="22">
        <f>D$13*$G12</f>
        <v>0.17391304347826086</v>
      </c>
      <c r="E19" s="23"/>
    </row>
    <row r="20" spans="1:7" x14ac:dyDescent="0.25">
      <c r="B20" s="6"/>
      <c r="C20" s="8"/>
      <c r="D20" s="8"/>
      <c r="E20" s="8"/>
      <c r="F20" s="6"/>
      <c r="G20" s="6"/>
    </row>
    <row r="21" spans="1:7" x14ac:dyDescent="0.25">
      <c r="B21" s="7"/>
      <c r="D21" s="7"/>
    </row>
    <row r="22" spans="1:7" x14ac:dyDescent="0.25">
      <c r="B22" s="20" t="s">
        <v>9</v>
      </c>
      <c r="C22" s="21" t="s">
        <v>20</v>
      </c>
      <c r="D22" s="21" t="s">
        <v>21</v>
      </c>
    </row>
    <row r="23" spans="1:7" x14ac:dyDescent="0.25">
      <c r="B23" s="14" t="s">
        <v>23</v>
      </c>
      <c r="C23" s="25">
        <f>(C10-C17)^2/C17</f>
        <v>1.863354037267072E-3</v>
      </c>
      <c r="D23" s="25">
        <f>(D10-D17)^2/D17</f>
        <v>1.9565217391304356E-2</v>
      </c>
      <c r="E23" s="26" t="s">
        <v>2</v>
      </c>
      <c r="F23" s="27">
        <f>COUNTA(C22:D22)</f>
        <v>2</v>
      </c>
    </row>
    <row r="24" spans="1:7" x14ac:dyDescent="0.25">
      <c r="B24" s="14" t="s">
        <v>24</v>
      </c>
      <c r="C24" s="25">
        <f>(C11-C18)^2/C18</f>
        <v>9.1097308488612624E-2</v>
      </c>
      <c r="D24" s="25">
        <f t="shared" ref="D24" si="0">(D11-D18)^2/D18</f>
        <v>0.95652173913043481</v>
      </c>
      <c r="E24" s="26"/>
      <c r="F24" s="27"/>
    </row>
    <row r="25" spans="1:7" x14ac:dyDescent="0.25">
      <c r="B25" s="14" t="s">
        <v>25</v>
      </c>
      <c r="C25" s="25">
        <f>(C12-C19)^2/C19</f>
        <v>0.3737060041407867</v>
      </c>
      <c r="D25" s="25">
        <f t="shared" ref="D25" si="1">(D12-D19)^2/D19</f>
        <v>3.9239130434782608</v>
      </c>
      <c r="E25" s="26" t="s">
        <v>3</v>
      </c>
      <c r="F25" s="28">
        <f>COUNTA(B23:B25)</f>
        <v>3</v>
      </c>
    </row>
    <row r="27" spans="1:7" x14ac:dyDescent="0.25">
      <c r="A27" s="6">
        <v>4</v>
      </c>
      <c r="B27" s="5" t="s">
        <v>4</v>
      </c>
      <c r="C27" s="29">
        <f>SUM(C23:D25)</f>
        <v>5.3666666666666663</v>
      </c>
      <c r="D27" s="30"/>
    </row>
    <row r="28" spans="1:7" x14ac:dyDescent="0.25">
      <c r="B28" s="5" t="s">
        <v>13</v>
      </c>
      <c r="C28" s="5">
        <f>(F23-1)*(F25-1)</f>
        <v>2</v>
      </c>
      <c r="D28" s="31"/>
    </row>
    <row r="29" spans="1:7" x14ac:dyDescent="0.25">
      <c r="B29" s="5" t="s">
        <v>14</v>
      </c>
      <c r="C29" s="32">
        <f>_xlfn.CHISQ.INV.RT(0.05,C28)</f>
        <v>5.9914645471079817</v>
      </c>
      <c r="D29" s="30"/>
    </row>
    <row r="30" spans="1:7" x14ac:dyDescent="0.25">
      <c r="B30" s="5" t="s">
        <v>15</v>
      </c>
      <c r="C30" s="33">
        <f>1-_xlfn.CHISQ.DIST(C27,C28,TRUE)</f>
        <v>6.83349907906321E-2</v>
      </c>
      <c r="D30" s="30"/>
    </row>
    <row r="31" spans="1:7" x14ac:dyDescent="0.25">
      <c r="B31" s="5" t="s">
        <v>64</v>
      </c>
      <c r="C31" s="34" t="s">
        <v>22</v>
      </c>
    </row>
    <row r="33" spans="1:2" x14ac:dyDescent="0.25">
      <c r="A33" s="6">
        <v>5</v>
      </c>
      <c r="B33" s="35" t="s">
        <v>5</v>
      </c>
    </row>
    <row r="34" spans="1:2" x14ac:dyDescent="0.25">
      <c r="B34" s="5" t="s">
        <v>65</v>
      </c>
    </row>
    <row r="35" spans="1:2" x14ac:dyDescent="0.25">
      <c r="B35" s="3" t="s">
        <v>63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85601D1084F864198BB5A0153992B70" ma:contentTypeVersion="12" ma:contentTypeDescription="สร้างเอกสารใหม่" ma:contentTypeScope="" ma:versionID="1e57270f30e7a5e56034e7f90ebb65b8">
  <xsd:schema xmlns:xsd="http://www.w3.org/2001/XMLSchema" xmlns:xs="http://www.w3.org/2001/XMLSchema" xmlns:p="http://schemas.microsoft.com/office/2006/metadata/properties" xmlns:ns2="33f7d08a-664c-4c8b-b451-46df9080d073" xmlns:ns3="ad436890-8679-42e4-8aa2-c5244ad9628b" targetNamespace="http://schemas.microsoft.com/office/2006/metadata/properties" ma:root="true" ma:fieldsID="3524cb07ba7c1caaacd1e39b27013831" ns2:_="" ns3:_="">
    <xsd:import namespace="33f7d08a-664c-4c8b-b451-46df9080d073"/>
    <xsd:import namespace="ad436890-8679-42e4-8aa2-c5244ad96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36890-8679-42e4-8aa2-c5244ad96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D3D48E-8C06-48C0-80F8-7819826B95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6317CE-0FD2-4419-B011-1873FE63DA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505A29-C06A-4930-929A-62AAEACA72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ad436890-8679-42e4-8aa2-c5244ad96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AB Testing_Like</vt:lpstr>
      <vt:lpstr>AB Testing_Age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Thontanvarot Srisamruan</dc:creator>
  <cp:keywords/>
  <dc:description/>
  <cp:lastModifiedBy>Tanita Jaipuang</cp:lastModifiedBy>
  <cp:revision/>
  <dcterms:created xsi:type="dcterms:W3CDTF">2021-10-31T10:57:15Z</dcterms:created>
  <dcterms:modified xsi:type="dcterms:W3CDTF">2021-12-31T14:10:02Z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  <property fmtid="{D5CDD505-2E9C-101B-9397-08002B2CF9AE}" pid="3" name="WorkbookGuid">
    <vt:lpwstr>9e73861e-7341-4a39-bc99-2d5dc1259fc9</vt:lpwstr>
  </property>
</Properties>
</file>