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60" yWindow="40" windowWidth="24260" windowHeight="17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D4" i="1"/>
  <c r="P4" i="1"/>
  <c r="O4" i="1"/>
  <c r="AA4" i="1"/>
  <c r="Z4" i="1"/>
  <c r="AG4" i="1"/>
  <c r="AF4" i="1"/>
  <c r="AE4" i="1"/>
  <c r="AD4" i="1"/>
  <c r="AC4" i="1"/>
  <c r="AB4" i="1"/>
  <c r="V4" i="1"/>
  <c r="U4" i="1"/>
  <c r="T4" i="1"/>
  <c r="S4" i="1"/>
  <c r="R4" i="1"/>
  <c r="Q4" i="1"/>
  <c r="F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<sst xmlns="http://schemas.openxmlformats.org/spreadsheetml/2006/main" count="9" uniqueCount="5">
  <si>
    <t xml:space="preserve">Local Work Size </t>
  </si>
  <si>
    <t>Global Work Size(GigaMultsPerSecond)</t>
  </si>
  <si>
    <t>ARRAY MULTIPLY</t>
  </si>
  <si>
    <t>ARRAY MULTIPLY-ADD</t>
  </si>
  <si>
    <t>ARRAY MULTIPLY-REDUCTION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</si>
</sst>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ARRAY MULTIPY SUM PERFORMANCE vs LOCAL WORK SIZE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1024</c:v>
                </c:pt>
              </c:strCache>
            </c:strRef>
          </c:tx>
          <c:xVal>
            <c:numRef>
              <c:f>Sheet1!$M$5:$M$11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Sheet1!$N$5:$N$11</c:f>
              <c:numCache>
                <c:formatCode>General</c:formatCode>
                <c:ptCount val="7"/>
                <c:pt idx="0">
                  <c:v>0.027</c:v>
                </c:pt>
                <c:pt idx="1">
                  <c:v>0.013</c:v>
                </c:pt>
                <c:pt idx="2">
                  <c:v>0.028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4096</c:v>
                </c:pt>
              </c:strCache>
            </c:strRef>
          </c:tx>
          <c:xVal>
            <c:numRef>
              <c:f>Sheet1!$M$5:$M$11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Sheet1!$O$5:$O$11</c:f>
              <c:numCache>
                <c:formatCode>General</c:formatCode>
                <c:ptCount val="7"/>
                <c:pt idx="0">
                  <c:v>0.067</c:v>
                </c:pt>
                <c:pt idx="1">
                  <c:v>0.106</c:v>
                </c:pt>
                <c:pt idx="2">
                  <c:v>0.052</c:v>
                </c:pt>
                <c:pt idx="3">
                  <c:v>0.107</c:v>
                </c:pt>
                <c:pt idx="4">
                  <c:v>0.104</c:v>
                </c:pt>
                <c:pt idx="5">
                  <c:v>0.116</c:v>
                </c:pt>
                <c:pt idx="6">
                  <c:v>0.101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8192</c:v>
                </c:pt>
              </c:strCache>
            </c:strRef>
          </c:tx>
          <c:xVal>
            <c:numRef>
              <c:f>Sheet1!$M$5:$M$11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Sheet1!$P$5:$P$11</c:f>
              <c:numCache>
                <c:formatCode>General</c:formatCode>
                <c:ptCount val="7"/>
                <c:pt idx="0">
                  <c:v>0.111</c:v>
                </c:pt>
                <c:pt idx="1">
                  <c:v>0.106</c:v>
                </c:pt>
                <c:pt idx="2">
                  <c:v>0.027</c:v>
                </c:pt>
                <c:pt idx="3">
                  <c:v>0.224</c:v>
                </c:pt>
                <c:pt idx="4">
                  <c:v>0.111</c:v>
                </c:pt>
                <c:pt idx="5">
                  <c:v>0.216</c:v>
                </c:pt>
                <c:pt idx="6">
                  <c:v>0.113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Sheet1!$Q$4</c:f>
              <c:strCache>
                <c:ptCount val="1"/>
                <c:pt idx="0">
                  <c:v>1048576</c:v>
                </c:pt>
              </c:strCache>
            </c:strRef>
          </c:tx>
          <c:xVal>
            <c:numRef>
              <c:f>Sheet1!$M$5:$M$11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Sheet1!$Q$5:$Q$11</c:f>
              <c:numCache>
                <c:formatCode>General</c:formatCode>
                <c:ptCount val="7"/>
                <c:pt idx="0">
                  <c:v>1.597</c:v>
                </c:pt>
                <c:pt idx="1">
                  <c:v>2.859</c:v>
                </c:pt>
                <c:pt idx="2">
                  <c:v>3.604</c:v>
                </c:pt>
                <c:pt idx="3">
                  <c:v>4.14</c:v>
                </c:pt>
                <c:pt idx="4">
                  <c:v>4.084</c:v>
                </c:pt>
                <c:pt idx="5">
                  <c:v>4.005</c:v>
                </c:pt>
                <c:pt idx="6">
                  <c:v>3.494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Sheet1!$R$4</c:f>
              <c:strCache>
                <c:ptCount val="1"/>
                <c:pt idx="0">
                  <c:v>2097152</c:v>
                </c:pt>
              </c:strCache>
            </c:strRef>
          </c:tx>
          <c:xVal>
            <c:numRef>
              <c:f>Sheet1!$M$5:$M$11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Sheet1!$R$5:$R$11</c:f>
              <c:numCache>
                <c:formatCode>General</c:formatCode>
                <c:ptCount val="7"/>
                <c:pt idx="0">
                  <c:v>2.267</c:v>
                </c:pt>
                <c:pt idx="1">
                  <c:v>3.683</c:v>
                </c:pt>
                <c:pt idx="2">
                  <c:v>5.133</c:v>
                </c:pt>
                <c:pt idx="3">
                  <c:v>4.644</c:v>
                </c:pt>
                <c:pt idx="4">
                  <c:v>6.298</c:v>
                </c:pt>
                <c:pt idx="5">
                  <c:v>6.229</c:v>
                </c:pt>
                <c:pt idx="6">
                  <c:v>6.019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Sheet1!$S$4</c:f>
              <c:strCache>
                <c:ptCount val="1"/>
                <c:pt idx="0">
                  <c:v>4194304</c:v>
                </c:pt>
              </c:strCache>
            </c:strRef>
          </c:tx>
          <c:xVal>
            <c:numRef>
              <c:f>Sheet1!$M$5:$M$11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Sheet1!$S$5:$S$11</c:f>
              <c:numCache>
                <c:formatCode>General</c:formatCode>
                <c:ptCount val="7"/>
                <c:pt idx="0">
                  <c:v>2.487</c:v>
                </c:pt>
                <c:pt idx="1">
                  <c:v>4.0</c:v>
                </c:pt>
                <c:pt idx="2">
                  <c:v>6.294</c:v>
                </c:pt>
                <c:pt idx="3">
                  <c:v>8.191000000000001</c:v>
                </c:pt>
                <c:pt idx="4">
                  <c:v>6.776</c:v>
                </c:pt>
                <c:pt idx="5">
                  <c:v>7.087</c:v>
                </c:pt>
                <c:pt idx="6">
                  <c:v>6.636999999999999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Sheet1!$T$4</c:f>
              <c:strCache>
                <c:ptCount val="1"/>
                <c:pt idx="0">
                  <c:v>6291456</c:v>
                </c:pt>
              </c:strCache>
            </c:strRef>
          </c:tx>
          <c:xVal>
            <c:numRef>
              <c:f>Sheet1!$M$5:$M$11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Sheet1!$T$5:$T$11</c:f>
              <c:numCache>
                <c:formatCode>General</c:formatCode>
                <c:ptCount val="7"/>
                <c:pt idx="0">
                  <c:v>2.535</c:v>
                </c:pt>
                <c:pt idx="1">
                  <c:v>4.42</c:v>
                </c:pt>
                <c:pt idx="2">
                  <c:v>6.326</c:v>
                </c:pt>
                <c:pt idx="3">
                  <c:v>8.882</c:v>
                </c:pt>
                <c:pt idx="4">
                  <c:v>8.642</c:v>
                </c:pt>
                <c:pt idx="5">
                  <c:v>8.338</c:v>
                </c:pt>
                <c:pt idx="6">
                  <c:v>8.737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Sheet1!$U$4</c:f>
              <c:strCache>
                <c:ptCount val="1"/>
                <c:pt idx="0">
                  <c:v>8388608</c:v>
                </c:pt>
              </c:strCache>
            </c:strRef>
          </c:tx>
          <c:xVal>
            <c:numRef>
              <c:f>Sheet1!$M$5:$M$11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2.61</c:v>
                </c:pt>
                <c:pt idx="1">
                  <c:v>4.687</c:v>
                </c:pt>
                <c:pt idx="2">
                  <c:v>7.133</c:v>
                </c:pt>
                <c:pt idx="3">
                  <c:v>9.715</c:v>
                </c:pt>
                <c:pt idx="4">
                  <c:v>8.758</c:v>
                </c:pt>
                <c:pt idx="5">
                  <c:v>9.483</c:v>
                </c:pt>
                <c:pt idx="6">
                  <c:v>9.611000000000001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Sheet1!$V$4</c:f>
              <c:strCache>
                <c:ptCount val="1"/>
                <c:pt idx="0">
                  <c:v>10485760</c:v>
                </c:pt>
              </c:strCache>
            </c:strRef>
          </c:tx>
          <c:xVal>
            <c:numRef>
              <c:f>Sheet1!$M$5:$M$11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0">
                  <c:v>2.647</c:v>
                </c:pt>
                <c:pt idx="1">
                  <c:v>4.799</c:v>
                </c:pt>
                <c:pt idx="2">
                  <c:v>7.47</c:v>
                </c:pt>
                <c:pt idx="3">
                  <c:v>10.127</c:v>
                </c:pt>
                <c:pt idx="4">
                  <c:v>10.159</c:v>
                </c:pt>
                <c:pt idx="5">
                  <c:v>10.043</c:v>
                </c:pt>
                <c:pt idx="6">
                  <c:v>10.402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64712"/>
        <c:axId val="2142972744"/>
      </c:scatterChart>
      <c:valAx>
        <c:axId val="211366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LOCAL WORK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972744"/>
        <c:crosses val="autoZero"/>
        <c:crossBetween val="midCat"/>
      </c:valAx>
      <c:valAx>
        <c:axId val="2142972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(GIGAMULTSPERSECOND)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664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</a:rPr>
              <a:t>ARRAY MULTIPY PERFORMANCE vs LOCAL WORK SIZE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1024</c:v>
                </c:pt>
              </c:strCache>
            </c:strRef>
          </c:tx>
          <c:xVal>
            <c:numRef>
              <c:f>Sheet1!$B$5:$B$11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0.028</c:v>
                </c:pt>
                <c:pt idx="1">
                  <c:v>0.03</c:v>
                </c:pt>
                <c:pt idx="2">
                  <c:v>0.012</c:v>
                </c:pt>
                <c:pt idx="3">
                  <c:v>0.026</c:v>
                </c:pt>
                <c:pt idx="4">
                  <c:v>0.027</c:v>
                </c:pt>
                <c:pt idx="5">
                  <c:v>0.012</c:v>
                </c:pt>
                <c:pt idx="6">
                  <c:v>0.028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4096</c:v>
                </c:pt>
              </c:strCache>
            </c:strRef>
          </c:tx>
          <c:xVal>
            <c:numRef>
              <c:f>Sheet1!$B$5:$B$11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Sheet1!$D$5:$D$11</c:f>
              <c:numCache>
                <c:formatCode>General</c:formatCode>
                <c:ptCount val="7"/>
                <c:pt idx="0">
                  <c:v>0.107</c:v>
                </c:pt>
                <c:pt idx="1">
                  <c:v>0.076</c:v>
                </c:pt>
                <c:pt idx="2">
                  <c:v>0.106</c:v>
                </c:pt>
                <c:pt idx="3">
                  <c:v>0.118</c:v>
                </c:pt>
                <c:pt idx="4">
                  <c:v>0.107</c:v>
                </c:pt>
                <c:pt idx="5">
                  <c:v>0.11</c:v>
                </c:pt>
                <c:pt idx="6">
                  <c:v>0.112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8192</c:v>
                </c:pt>
              </c:strCache>
            </c:strRef>
          </c:tx>
          <c:xVal>
            <c:numRef>
              <c:f>Sheet1!$B$5:$B$11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Sheet1!$E$5:$E$11</c:f>
              <c:numCache>
                <c:formatCode>General</c:formatCode>
                <c:ptCount val="7"/>
                <c:pt idx="0">
                  <c:v>0.116</c:v>
                </c:pt>
                <c:pt idx="1">
                  <c:v>0.112</c:v>
                </c:pt>
                <c:pt idx="2">
                  <c:v>0.219</c:v>
                </c:pt>
                <c:pt idx="3">
                  <c:v>0.231</c:v>
                </c:pt>
                <c:pt idx="4">
                  <c:v>0.214</c:v>
                </c:pt>
                <c:pt idx="5">
                  <c:v>0.101</c:v>
                </c:pt>
                <c:pt idx="6">
                  <c:v>0.211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1048576</c:v>
                </c:pt>
              </c:strCache>
            </c:strRef>
          </c:tx>
          <c:xVal>
            <c:numRef>
              <c:f>Sheet1!$B$5:$B$11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Sheet1!$F$5:$F$11</c:f>
              <c:numCache>
                <c:formatCode>General</c:formatCode>
                <c:ptCount val="7"/>
                <c:pt idx="0">
                  <c:v>1.825</c:v>
                </c:pt>
                <c:pt idx="1">
                  <c:v>2.897</c:v>
                </c:pt>
                <c:pt idx="2">
                  <c:v>3.764</c:v>
                </c:pt>
                <c:pt idx="3">
                  <c:v>4.45</c:v>
                </c:pt>
                <c:pt idx="4">
                  <c:v>4.354</c:v>
                </c:pt>
                <c:pt idx="5">
                  <c:v>3.269</c:v>
                </c:pt>
                <c:pt idx="6">
                  <c:v>4.079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2097152</c:v>
                </c:pt>
              </c:strCache>
            </c:strRef>
          </c:tx>
          <c:xVal>
            <c:numRef>
              <c:f>Sheet1!$B$5:$B$11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Sheet1!$G$5:$G$11</c:f>
              <c:numCache>
                <c:formatCode>General</c:formatCode>
                <c:ptCount val="7"/>
                <c:pt idx="0">
                  <c:v>2.283</c:v>
                </c:pt>
                <c:pt idx="1">
                  <c:v>3.465</c:v>
                </c:pt>
                <c:pt idx="2">
                  <c:v>4.416</c:v>
                </c:pt>
                <c:pt idx="3">
                  <c:v>5.964</c:v>
                </c:pt>
                <c:pt idx="4">
                  <c:v>6.329</c:v>
                </c:pt>
                <c:pt idx="5">
                  <c:v>6.504</c:v>
                </c:pt>
                <c:pt idx="6">
                  <c:v>6.413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4194304</c:v>
                </c:pt>
              </c:strCache>
            </c:strRef>
          </c:tx>
          <c:xVal>
            <c:numRef>
              <c:f>Sheet1!$B$5:$B$11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Sheet1!$H$5:$H$11</c:f>
              <c:numCache>
                <c:formatCode>General</c:formatCode>
                <c:ptCount val="7"/>
                <c:pt idx="0">
                  <c:v>2.515</c:v>
                </c:pt>
                <c:pt idx="1">
                  <c:v>4.095</c:v>
                </c:pt>
                <c:pt idx="2">
                  <c:v>6.347</c:v>
                </c:pt>
                <c:pt idx="3">
                  <c:v>7.704</c:v>
                </c:pt>
                <c:pt idx="4">
                  <c:v>8.409</c:v>
                </c:pt>
                <c:pt idx="5">
                  <c:v>8.394</c:v>
                </c:pt>
                <c:pt idx="6">
                  <c:v>8.306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Sheet1!$I$4</c:f>
              <c:strCache>
                <c:ptCount val="1"/>
                <c:pt idx="0">
                  <c:v>6291456</c:v>
                </c:pt>
              </c:strCache>
            </c:strRef>
          </c:tx>
          <c:xVal>
            <c:numRef>
              <c:f>Sheet1!$B$5:$B$11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Sheet1!$I$5:$I$11</c:f>
              <c:numCache>
                <c:formatCode>General</c:formatCode>
                <c:ptCount val="7"/>
                <c:pt idx="0">
                  <c:v>2.569</c:v>
                </c:pt>
                <c:pt idx="1">
                  <c:v>4.599</c:v>
                </c:pt>
                <c:pt idx="2">
                  <c:v>7.068</c:v>
                </c:pt>
                <c:pt idx="3">
                  <c:v>9.719</c:v>
                </c:pt>
                <c:pt idx="4">
                  <c:v>9.446</c:v>
                </c:pt>
                <c:pt idx="5">
                  <c:v>9.684</c:v>
                </c:pt>
                <c:pt idx="6">
                  <c:v>9.067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Sheet1!$J$4</c:f>
              <c:strCache>
                <c:ptCount val="1"/>
                <c:pt idx="0">
                  <c:v>8388608</c:v>
                </c:pt>
              </c:strCache>
            </c:strRef>
          </c:tx>
          <c:xVal>
            <c:numRef>
              <c:f>Sheet1!$B$5:$B$11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Sheet1!$J$5:$J$11</c:f>
              <c:numCache>
                <c:formatCode>General</c:formatCode>
                <c:ptCount val="7"/>
                <c:pt idx="0">
                  <c:v>2.681</c:v>
                </c:pt>
                <c:pt idx="1">
                  <c:v>4.909</c:v>
                </c:pt>
                <c:pt idx="2">
                  <c:v>7.781</c:v>
                </c:pt>
                <c:pt idx="3">
                  <c:v>11.309</c:v>
                </c:pt>
                <c:pt idx="4">
                  <c:v>10.762</c:v>
                </c:pt>
                <c:pt idx="5">
                  <c:v>10.774</c:v>
                </c:pt>
                <c:pt idx="6">
                  <c:v>11.124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Sheet1!$K$4</c:f>
              <c:strCache>
                <c:ptCount val="1"/>
                <c:pt idx="0">
                  <c:v>10485760</c:v>
                </c:pt>
              </c:strCache>
            </c:strRef>
          </c:tx>
          <c:xVal>
            <c:numRef>
              <c:f>Sheet1!$B$5:$B$11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xVal>
          <c:yVal>
            <c:numRef>
              <c:f>Sheet1!$K$5:$K$11</c:f>
              <c:numCache>
                <c:formatCode>General</c:formatCode>
                <c:ptCount val="7"/>
                <c:pt idx="0">
                  <c:v>2.726</c:v>
                </c:pt>
                <c:pt idx="1">
                  <c:v>5.038</c:v>
                </c:pt>
                <c:pt idx="2">
                  <c:v>7.955</c:v>
                </c:pt>
                <c:pt idx="3">
                  <c:v>12.332</c:v>
                </c:pt>
                <c:pt idx="4">
                  <c:v>12.239</c:v>
                </c:pt>
                <c:pt idx="5">
                  <c:v>11.735</c:v>
                </c:pt>
                <c:pt idx="6">
                  <c:v>11.79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78856"/>
        <c:axId val="2138705496"/>
      </c:scatterChart>
      <c:valAx>
        <c:axId val="214307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LOCAL</a:t>
                </a:r>
                <a:r>
                  <a:rPr lang="en-US" baseline="0"/>
                  <a:t> WORK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705496"/>
        <c:crosses val="autoZero"/>
        <c:crossBetween val="midCat"/>
      </c:valAx>
      <c:valAx>
        <c:axId val="2138705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PERFORMANCE (GIGAMULTSPERSECOND)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078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ARRAY MULTIPY SUM PERFORMANCE vs GLOBAL WORK SIZE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Sheet1!$N$4:$V$4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Sheet1!$N$5:$V$5</c:f>
              <c:numCache>
                <c:formatCode>General</c:formatCode>
                <c:ptCount val="9"/>
                <c:pt idx="0">
                  <c:v>0.027</c:v>
                </c:pt>
                <c:pt idx="1">
                  <c:v>0.067</c:v>
                </c:pt>
                <c:pt idx="2">
                  <c:v>0.111</c:v>
                </c:pt>
                <c:pt idx="3">
                  <c:v>1.597</c:v>
                </c:pt>
                <c:pt idx="4">
                  <c:v>2.267</c:v>
                </c:pt>
                <c:pt idx="5">
                  <c:v>2.487</c:v>
                </c:pt>
                <c:pt idx="6">
                  <c:v>2.535</c:v>
                </c:pt>
                <c:pt idx="7">
                  <c:v>2.61</c:v>
                </c:pt>
                <c:pt idx="8">
                  <c:v>2.647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Sheet1!$N$4:$V$4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Sheet1!$N$6:$V$6</c:f>
              <c:numCache>
                <c:formatCode>General</c:formatCode>
                <c:ptCount val="9"/>
                <c:pt idx="0">
                  <c:v>0.013</c:v>
                </c:pt>
                <c:pt idx="1">
                  <c:v>0.106</c:v>
                </c:pt>
                <c:pt idx="2">
                  <c:v>0.106</c:v>
                </c:pt>
                <c:pt idx="3">
                  <c:v>2.859</c:v>
                </c:pt>
                <c:pt idx="4">
                  <c:v>3.683</c:v>
                </c:pt>
                <c:pt idx="5">
                  <c:v>4.0</c:v>
                </c:pt>
                <c:pt idx="6">
                  <c:v>4.42</c:v>
                </c:pt>
                <c:pt idx="7">
                  <c:v>4.687</c:v>
                </c:pt>
                <c:pt idx="8">
                  <c:v>4.799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Sheet1!$M$7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Sheet1!$N$4:$V$4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Sheet1!$N$7:$V$7</c:f>
              <c:numCache>
                <c:formatCode>General</c:formatCode>
                <c:ptCount val="9"/>
                <c:pt idx="0">
                  <c:v>0.028</c:v>
                </c:pt>
                <c:pt idx="1">
                  <c:v>0.052</c:v>
                </c:pt>
                <c:pt idx="2">
                  <c:v>0.027</c:v>
                </c:pt>
                <c:pt idx="3">
                  <c:v>3.604</c:v>
                </c:pt>
                <c:pt idx="4">
                  <c:v>5.133</c:v>
                </c:pt>
                <c:pt idx="5">
                  <c:v>6.294</c:v>
                </c:pt>
                <c:pt idx="6">
                  <c:v>6.326</c:v>
                </c:pt>
                <c:pt idx="7">
                  <c:v>7.133</c:v>
                </c:pt>
                <c:pt idx="8">
                  <c:v>7.47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Sheet1!$M$8</c:f>
              <c:strCache>
                <c:ptCount val="1"/>
                <c:pt idx="0">
                  <c:v>128</c:v>
                </c:pt>
              </c:strCache>
            </c:strRef>
          </c:tx>
          <c:xVal>
            <c:numRef>
              <c:f>Sheet1!$N$4:$V$4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Sheet1!$N$8:$V$8</c:f>
              <c:numCache>
                <c:formatCode>General</c:formatCode>
                <c:ptCount val="9"/>
                <c:pt idx="0">
                  <c:v>0.027</c:v>
                </c:pt>
                <c:pt idx="1">
                  <c:v>0.107</c:v>
                </c:pt>
                <c:pt idx="2">
                  <c:v>0.224</c:v>
                </c:pt>
                <c:pt idx="3">
                  <c:v>4.14</c:v>
                </c:pt>
                <c:pt idx="4">
                  <c:v>4.644</c:v>
                </c:pt>
                <c:pt idx="5">
                  <c:v>8.191000000000001</c:v>
                </c:pt>
                <c:pt idx="6">
                  <c:v>8.882</c:v>
                </c:pt>
                <c:pt idx="7">
                  <c:v>9.715</c:v>
                </c:pt>
                <c:pt idx="8">
                  <c:v>10.127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Sheet1!$M$9</c:f>
              <c:strCache>
                <c:ptCount val="1"/>
                <c:pt idx="0">
                  <c:v>256</c:v>
                </c:pt>
              </c:strCache>
            </c:strRef>
          </c:tx>
          <c:xVal>
            <c:numRef>
              <c:f>Sheet1!$N$4:$V$4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Sheet1!$N$9:$V$9</c:f>
              <c:numCache>
                <c:formatCode>General</c:formatCode>
                <c:ptCount val="9"/>
                <c:pt idx="0">
                  <c:v>0.027</c:v>
                </c:pt>
                <c:pt idx="1">
                  <c:v>0.104</c:v>
                </c:pt>
                <c:pt idx="2">
                  <c:v>0.111</c:v>
                </c:pt>
                <c:pt idx="3">
                  <c:v>4.084</c:v>
                </c:pt>
                <c:pt idx="4">
                  <c:v>6.298</c:v>
                </c:pt>
                <c:pt idx="5">
                  <c:v>6.776</c:v>
                </c:pt>
                <c:pt idx="6">
                  <c:v>8.642</c:v>
                </c:pt>
                <c:pt idx="7">
                  <c:v>8.758</c:v>
                </c:pt>
                <c:pt idx="8">
                  <c:v>10.159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Sheet1!$M$10</c:f>
              <c:strCache>
                <c:ptCount val="1"/>
                <c:pt idx="0">
                  <c:v>512</c:v>
                </c:pt>
              </c:strCache>
            </c:strRef>
          </c:tx>
          <c:xVal>
            <c:numRef>
              <c:f>Sheet1!$N$4:$V$4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Sheet1!$N$10:$V$10</c:f>
              <c:numCache>
                <c:formatCode>General</c:formatCode>
                <c:ptCount val="9"/>
                <c:pt idx="0">
                  <c:v>0.028</c:v>
                </c:pt>
                <c:pt idx="1">
                  <c:v>0.116</c:v>
                </c:pt>
                <c:pt idx="2">
                  <c:v>0.216</c:v>
                </c:pt>
                <c:pt idx="3">
                  <c:v>4.005</c:v>
                </c:pt>
                <c:pt idx="4">
                  <c:v>6.229</c:v>
                </c:pt>
                <c:pt idx="5">
                  <c:v>7.087</c:v>
                </c:pt>
                <c:pt idx="6">
                  <c:v>8.338</c:v>
                </c:pt>
                <c:pt idx="7">
                  <c:v>9.483</c:v>
                </c:pt>
                <c:pt idx="8">
                  <c:v>10.043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Sheet1!$M$11</c:f>
              <c:strCache>
                <c:ptCount val="1"/>
                <c:pt idx="0">
                  <c:v>1024</c:v>
                </c:pt>
              </c:strCache>
            </c:strRef>
          </c:tx>
          <c:xVal>
            <c:numRef>
              <c:f>Sheet1!$N$4:$V$4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Sheet1!$N$11:$V$11</c:f>
              <c:numCache>
                <c:formatCode>General</c:formatCode>
                <c:ptCount val="9"/>
                <c:pt idx="0">
                  <c:v>0.028</c:v>
                </c:pt>
                <c:pt idx="1">
                  <c:v>0.101</c:v>
                </c:pt>
                <c:pt idx="2">
                  <c:v>0.113</c:v>
                </c:pt>
                <c:pt idx="3">
                  <c:v>3.494</c:v>
                </c:pt>
                <c:pt idx="4">
                  <c:v>6.019</c:v>
                </c:pt>
                <c:pt idx="5">
                  <c:v>6.636999999999999</c:v>
                </c:pt>
                <c:pt idx="6">
                  <c:v>8.737</c:v>
                </c:pt>
                <c:pt idx="7">
                  <c:v>9.611000000000001</c:v>
                </c:pt>
                <c:pt idx="8">
                  <c:v>10.402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59832"/>
        <c:axId val="2142968472"/>
      </c:scatterChart>
      <c:valAx>
        <c:axId val="213835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</a:t>
                </a:r>
                <a:r>
                  <a:rPr lang="en-US" baseline="0"/>
                  <a:t> WORK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7305338929332"/>
              <c:y val="0.9176201298780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2968472"/>
        <c:crosses val="autoZero"/>
        <c:crossBetween val="midCat"/>
      </c:valAx>
      <c:valAx>
        <c:axId val="2142968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PERFORMANCE (GIGAMULTSPERSECOND)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86388017692052"/>
              <c:y val="0.144805324853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8359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</a:t>
            </a:r>
            <a:r>
              <a:rPr lang="en-US" baseline="0"/>
              <a:t> MULTIPLY REDUCTION vs GLOBAL WORK SIZE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Sheet1!$X$5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Sheet1!$Y$4:$AG$4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Sheet1!$Y$5:$AG$5</c:f>
              <c:numCache>
                <c:formatCode>General</c:formatCode>
                <c:ptCount val="9"/>
                <c:pt idx="0">
                  <c:v>0.003</c:v>
                </c:pt>
                <c:pt idx="1">
                  <c:v>0.016</c:v>
                </c:pt>
                <c:pt idx="2">
                  <c:v>0.037</c:v>
                </c:pt>
                <c:pt idx="3">
                  <c:v>2.239</c:v>
                </c:pt>
                <c:pt idx="4">
                  <c:v>2.748</c:v>
                </c:pt>
                <c:pt idx="5">
                  <c:v>3.257</c:v>
                </c:pt>
                <c:pt idx="6">
                  <c:v>3.336</c:v>
                </c:pt>
                <c:pt idx="7">
                  <c:v>3.443</c:v>
                </c:pt>
                <c:pt idx="8">
                  <c:v>3.546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Sheet1!$X$6</c:f>
              <c:strCache>
                <c:ptCount val="1"/>
                <c:pt idx="0">
                  <c:v>64</c:v>
                </c:pt>
              </c:strCache>
            </c:strRef>
          </c:tx>
          <c:xVal>
            <c:numRef>
              <c:f>Sheet1!$Y$4:$AG$4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Sheet1!$Y$6:$AG$6</c:f>
              <c:numCache>
                <c:formatCode>General</c:formatCode>
                <c:ptCount val="9"/>
                <c:pt idx="0">
                  <c:v>0.005</c:v>
                </c:pt>
                <c:pt idx="1">
                  <c:v>0.014</c:v>
                </c:pt>
                <c:pt idx="2">
                  <c:v>0.037</c:v>
                </c:pt>
                <c:pt idx="3">
                  <c:v>2.777</c:v>
                </c:pt>
                <c:pt idx="4">
                  <c:v>4.79</c:v>
                </c:pt>
                <c:pt idx="5">
                  <c:v>6.517</c:v>
                </c:pt>
                <c:pt idx="6">
                  <c:v>6.867</c:v>
                </c:pt>
                <c:pt idx="7">
                  <c:v>7.403</c:v>
                </c:pt>
                <c:pt idx="8">
                  <c:v>7.702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Sheet1!$X$7</c:f>
              <c:strCache>
                <c:ptCount val="1"/>
                <c:pt idx="0">
                  <c:v>128</c:v>
                </c:pt>
              </c:strCache>
            </c:strRef>
          </c:tx>
          <c:xVal>
            <c:numRef>
              <c:f>Sheet1!$Y$4:$AG$4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Sheet1!$Y$7:$AG$7</c:f>
              <c:numCache>
                <c:formatCode>General</c:formatCode>
                <c:ptCount val="9"/>
                <c:pt idx="0">
                  <c:v>0.003</c:v>
                </c:pt>
                <c:pt idx="1">
                  <c:v>0.014</c:v>
                </c:pt>
                <c:pt idx="2">
                  <c:v>0.034</c:v>
                </c:pt>
                <c:pt idx="3">
                  <c:v>3.377</c:v>
                </c:pt>
                <c:pt idx="4">
                  <c:v>4.44</c:v>
                </c:pt>
                <c:pt idx="5">
                  <c:v>5.907</c:v>
                </c:pt>
                <c:pt idx="6">
                  <c:v>5.822</c:v>
                </c:pt>
                <c:pt idx="7">
                  <c:v>6.456</c:v>
                </c:pt>
                <c:pt idx="8">
                  <c:v>6.849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Sheet1!$X$8</c:f>
              <c:strCache>
                <c:ptCount val="1"/>
                <c:pt idx="0">
                  <c:v>256</c:v>
                </c:pt>
              </c:strCache>
            </c:strRef>
          </c:tx>
          <c:xVal>
            <c:numRef>
              <c:f>Sheet1!$Y$4:$AG$4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Sheet1!$Y$8:$AG$8</c:f>
              <c:numCache>
                <c:formatCode>General</c:formatCode>
                <c:ptCount val="9"/>
                <c:pt idx="0">
                  <c:v>0.001</c:v>
                </c:pt>
                <c:pt idx="1">
                  <c:v>0.017</c:v>
                </c:pt>
                <c:pt idx="2">
                  <c:v>0.041</c:v>
                </c:pt>
                <c:pt idx="3">
                  <c:v>2.797</c:v>
                </c:pt>
                <c:pt idx="4">
                  <c:v>4.208</c:v>
                </c:pt>
                <c:pt idx="5">
                  <c:v>5.064</c:v>
                </c:pt>
                <c:pt idx="6">
                  <c:v>5.335</c:v>
                </c:pt>
                <c:pt idx="7">
                  <c:v>5.639</c:v>
                </c:pt>
                <c:pt idx="8">
                  <c:v>5.725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69720"/>
        <c:axId val="2143182008"/>
      </c:scatterChart>
      <c:valAx>
        <c:axId val="213876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  <a:r>
                  <a:rPr lang="en-US" baseline="0"/>
                  <a:t> SIZE(</a:t>
                </a:r>
                <a:r>
                  <a:rPr lang="en-US"/>
                  <a:t>GLOBAL</a:t>
                </a:r>
                <a:r>
                  <a:rPr lang="en-US" baseline="0"/>
                  <a:t> WORK SIZE)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2547459389282"/>
              <c:y val="0.9167629982033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3182008"/>
        <c:crosses val="autoZero"/>
        <c:crossBetween val="midCat"/>
      </c:valAx>
      <c:valAx>
        <c:axId val="2143182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 (GIGAMULTSPERSECOND)</a:t>
                </a:r>
              </a:p>
            </c:rich>
          </c:tx>
          <c:layout>
            <c:manualLayout>
              <c:xMode val="edge"/>
              <c:yMode val="edge"/>
              <c:x val="0.0194436934750205"/>
              <c:y val="0.1769594626516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8769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Sheet1!$Y$4</c:f>
              <c:strCache>
                <c:ptCount val="1"/>
                <c:pt idx="0">
                  <c:v>1024</c:v>
                </c:pt>
              </c:strCache>
            </c:strRef>
          </c:tx>
          <c:xVal>
            <c:numRef>
              <c:f>Sheet1!$X$5:$X$8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xVal>
          <c:yVal>
            <c:numRef>
              <c:f>Sheet1!$Y$5:$Y$8</c:f>
              <c:numCache>
                <c:formatCode>General</c:formatCode>
                <c:ptCount val="4"/>
                <c:pt idx="0">
                  <c:v>0.003</c:v>
                </c:pt>
                <c:pt idx="1">
                  <c:v>0.005</c:v>
                </c:pt>
                <c:pt idx="2">
                  <c:v>0.003</c:v>
                </c:pt>
                <c:pt idx="3">
                  <c:v>0.001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Sheet1!$Z$4</c:f>
              <c:strCache>
                <c:ptCount val="1"/>
                <c:pt idx="0">
                  <c:v>4096</c:v>
                </c:pt>
              </c:strCache>
            </c:strRef>
          </c:tx>
          <c:xVal>
            <c:numRef>
              <c:f>Sheet1!$X$5:$X$8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xVal>
          <c:yVal>
            <c:numRef>
              <c:f>Sheet1!$Z$5:$Z$8</c:f>
              <c:numCache>
                <c:formatCode>General</c:formatCode>
                <c:ptCount val="4"/>
                <c:pt idx="0">
                  <c:v>0.016</c:v>
                </c:pt>
                <c:pt idx="1">
                  <c:v>0.014</c:v>
                </c:pt>
                <c:pt idx="2">
                  <c:v>0.014</c:v>
                </c:pt>
                <c:pt idx="3">
                  <c:v>0.017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Sheet1!$AA$4</c:f>
              <c:strCache>
                <c:ptCount val="1"/>
                <c:pt idx="0">
                  <c:v>8192</c:v>
                </c:pt>
              </c:strCache>
            </c:strRef>
          </c:tx>
          <c:xVal>
            <c:numRef>
              <c:f>Sheet1!$X$5:$X$8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xVal>
          <c:yVal>
            <c:numRef>
              <c:f>Sheet1!$AA$5:$AA$8</c:f>
              <c:numCache>
                <c:formatCode>General</c:formatCode>
                <c:ptCount val="4"/>
                <c:pt idx="0">
                  <c:v>0.037</c:v>
                </c:pt>
                <c:pt idx="1">
                  <c:v>0.037</c:v>
                </c:pt>
                <c:pt idx="2">
                  <c:v>0.034</c:v>
                </c:pt>
                <c:pt idx="3">
                  <c:v>0.041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Sheet1!$AB$4</c:f>
              <c:strCache>
                <c:ptCount val="1"/>
                <c:pt idx="0">
                  <c:v>1048576</c:v>
                </c:pt>
              </c:strCache>
            </c:strRef>
          </c:tx>
          <c:xVal>
            <c:numRef>
              <c:f>Sheet1!$X$5:$X$8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xVal>
          <c:yVal>
            <c:numRef>
              <c:f>Sheet1!$AB$5:$AB$8</c:f>
              <c:numCache>
                <c:formatCode>General</c:formatCode>
                <c:ptCount val="4"/>
                <c:pt idx="0">
                  <c:v>2.239</c:v>
                </c:pt>
                <c:pt idx="1">
                  <c:v>2.777</c:v>
                </c:pt>
                <c:pt idx="2">
                  <c:v>3.377</c:v>
                </c:pt>
                <c:pt idx="3">
                  <c:v>2.797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Sheet1!$AC$4</c:f>
              <c:strCache>
                <c:ptCount val="1"/>
                <c:pt idx="0">
                  <c:v>2097152</c:v>
                </c:pt>
              </c:strCache>
            </c:strRef>
          </c:tx>
          <c:xVal>
            <c:numRef>
              <c:f>Sheet1!$X$5:$X$8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xVal>
          <c:yVal>
            <c:numRef>
              <c:f>Sheet1!$AC$5:$AC$8</c:f>
              <c:numCache>
                <c:formatCode>General</c:formatCode>
                <c:ptCount val="4"/>
                <c:pt idx="0">
                  <c:v>2.748</c:v>
                </c:pt>
                <c:pt idx="1">
                  <c:v>4.79</c:v>
                </c:pt>
                <c:pt idx="2">
                  <c:v>4.44</c:v>
                </c:pt>
                <c:pt idx="3">
                  <c:v>4.208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Sheet1!$AD$4</c:f>
              <c:strCache>
                <c:ptCount val="1"/>
                <c:pt idx="0">
                  <c:v>4194304</c:v>
                </c:pt>
              </c:strCache>
            </c:strRef>
          </c:tx>
          <c:xVal>
            <c:numRef>
              <c:f>Sheet1!$X$5:$X$8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xVal>
          <c:yVal>
            <c:numRef>
              <c:f>Sheet1!$AD$5:$AD$8</c:f>
              <c:numCache>
                <c:formatCode>General</c:formatCode>
                <c:ptCount val="4"/>
                <c:pt idx="0">
                  <c:v>3.257</c:v>
                </c:pt>
                <c:pt idx="1">
                  <c:v>6.517</c:v>
                </c:pt>
                <c:pt idx="2">
                  <c:v>5.907</c:v>
                </c:pt>
                <c:pt idx="3">
                  <c:v>5.064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Sheet1!$AE$4</c:f>
              <c:strCache>
                <c:ptCount val="1"/>
                <c:pt idx="0">
                  <c:v>6291456</c:v>
                </c:pt>
              </c:strCache>
            </c:strRef>
          </c:tx>
          <c:xVal>
            <c:numRef>
              <c:f>Sheet1!$X$5:$X$8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xVal>
          <c:yVal>
            <c:numRef>
              <c:f>Sheet1!$AE$5:$AE$8</c:f>
              <c:numCache>
                <c:formatCode>General</c:formatCode>
                <c:ptCount val="4"/>
                <c:pt idx="0">
                  <c:v>3.336</c:v>
                </c:pt>
                <c:pt idx="1">
                  <c:v>6.867</c:v>
                </c:pt>
                <c:pt idx="2">
                  <c:v>5.822</c:v>
                </c:pt>
                <c:pt idx="3">
                  <c:v>5.335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Sheet1!$AF$4</c:f>
              <c:strCache>
                <c:ptCount val="1"/>
                <c:pt idx="0">
                  <c:v>8388608</c:v>
                </c:pt>
              </c:strCache>
            </c:strRef>
          </c:tx>
          <c:xVal>
            <c:numRef>
              <c:f>Sheet1!$X$5:$X$8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xVal>
          <c:yVal>
            <c:numRef>
              <c:f>Sheet1!$AF$5:$AF$8</c:f>
              <c:numCache>
                <c:formatCode>General</c:formatCode>
                <c:ptCount val="4"/>
                <c:pt idx="0">
                  <c:v>3.443</c:v>
                </c:pt>
                <c:pt idx="1">
                  <c:v>7.403</c:v>
                </c:pt>
                <c:pt idx="2">
                  <c:v>6.456</c:v>
                </c:pt>
                <c:pt idx="3">
                  <c:v>5.639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Sheet1!$AG$4</c:f>
              <c:strCache>
                <c:ptCount val="1"/>
                <c:pt idx="0">
                  <c:v>10485760</c:v>
                </c:pt>
              </c:strCache>
            </c:strRef>
          </c:tx>
          <c:xVal>
            <c:numRef>
              <c:f>Sheet1!$X$5:$X$8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xVal>
          <c:yVal>
            <c:numRef>
              <c:f>Sheet1!$AG$5:$AG$8</c:f>
              <c:numCache>
                <c:formatCode>General</c:formatCode>
                <c:ptCount val="4"/>
                <c:pt idx="0">
                  <c:v>3.546</c:v>
                </c:pt>
                <c:pt idx="1">
                  <c:v>7.702</c:v>
                </c:pt>
                <c:pt idx="2">
                  <c:v>6.849</c:v>
                </c:pt>
                <c:pt idx="3">
                  <c:v>5.725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205160"/>
        <c:axId val="2142693064"/>
      </c:scatterChart>
      <c:valAx>
        <c:axId val="214320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693064"/>
        <c:crosses val="autoZero"/>
        <c:crossBetween val="midCat"/>
      </c:valAx>
      <c:valAx>
        <c:axId val="214269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205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ARRAY MULTIPY PERFORMANCE vs</a:t>
            </a:r>
            <a:r>
              <a:rPr lang="en-US" sz="1600" baseline="0"/>
              <a:t> GLOBAL WORK SIZE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Sheet1!$C$4:$K$4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Sheet1!$C$5:$K$5</c:f>
              <c:numCache>
                <c:formatCode>General</c:formatCode>
                <c:ptCount val="9"/>
                <c:pt idx="0">
                  <c:v>0.028</c:v>
                </c:pt>
                <c:pt idx="1">
                  <c:v>0.107</c:v>
                </c:pt>
                <c:pt idx="2">
                  <c:v>0.116</c:v>
                </c:pt>
                <c:pt idx="3">
                  <c:v>1.825</c:v>
                </c:pt>
                <c:pt idx="4">
                  <c:v>2.283</c:v>
                </c:pt>
                <c:pt idx="5">
                  <c:v>2.515</c:v>
                </c:pt>
                <c:pt idx="6">
                  <c:v>2.569</c:v>
                </c:pt>
                <c:pt idx="7">
                  <c:v>2.681</c:v>
                </c:pt>
                <c:pt idx="8">
                  <c:v>2.726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Sheet1!$C$4:$K$4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Sheet1!$C$6:$K$6</c:f>
              <c:numCache>
                <c:formatCode>General</c:formatCode>
                <c:ptCount val="9"/>
                <c:pt idx="0">
                  <c:v>0.03</c:v>
                </c:pt>
                <c:pt idx="1">
                  <c:v>0.076</c:v>
                </c:pt>
                <c:pt idx="2">
                  <c:v>0.112</c:v>
                </c:pt>
                <c:pt idx="3">
                  <c:v>2.897</c:v>
                </c:pt>
                <c:pt idx="4">
                  <c:v>3.465</c:v>
                </c:pt>
                <c:pt idx="5">
                  <c:v>4.095</c:v>
                </c:pt>
                <c:pt idx="6">
                  <c:v>4.599</c:v>
                </c:pt>
                <c:pt idx="7">
                  <c:v>4.909</c:v>
                </c:pt>
                <c:pt idx="8">
                  <c:v>5.038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Sheet1!$C$4:$K$4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Sheet1!$C$7:$K$7</c:f>
              <c:numCache>
                <c:formatCode>General</c:formatCode>
                <c:ptCount val="9"/>
                <c:pt idx="0">
                  <c:v>0.012</c:v>
                </c:pt>
                <c:pt idx="1">
                  <c:v>0.106</c:v>
                </c:pt>
                <c:pt idx="2">
                  <c:v>0.219</c:v>
                </c:pt>
                <c:pt idx="3">
                  <c:v>3.764</c:v>
                </c:pt>
                <c:pt idx="4">
                  <c:v>4.416</c:v>
                </c:pt>
                <c:pt idx="5">
                  <c:v>6.347</c:v>
                </c:pt>
                <c:pt idx="6">
                  <c:v>7.068</c:v>
                </c:pt>
                <c:pt idx="7">
                  <c:v>7.781</c:v>
                </c:pt>
                <c:pt idx="8">
                  <c:v>7.955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128</c:v>
                </c:pt>
              </c:strCache>
            </c:strRef>
          </c:tx>
          <c:xVal>
            <c:numRef>
              <c:f>Sheet1!$C$4:$K$4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Sheet1!$C$8:$K$8</c:f>
              <c:numCache>
                <c:formatCode>General</c:formatCode>
                <c:ptCount val="9"/>
                <c:pt idx="0">
                  <c:v>0.026</c:v>
                </c:pt>
                <c:pt idx="1">
                  <c:v>0.118</c:v>
                </c:pt>
                <c:pt idx="2">
                  <c:v>0.231</c:v>
                </c:pt>
                <c:pt idx="3">
                  <c:v>4.45</c:v>
                </c:pt>
                <c:pt idx="4">
                  <c:v>5.964</c:v>
                </c:pt>
                <c:pt idx="5">
                  <c:v>7.704</c:v>
                </c:pt>
                <c:pt idx="6">
                  <c:v>9.719</c:v>
                </c:pt>
                <c:pt idx="7">
                  <c:v>11.309</c:v>
                </c:pt>
                <c:pt idx="8">
                  <c:v>12.332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256</c:v>
                </c:pt>
              </c:strCache>
            </c:strRef>
          </c:tx>
          <c:xVal>
            <c:numRef>
              <c:f>Sheet1!$C$4:$K$4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Sheet1!$C$9:$K$9</c:f>
              <c:numCache>
                <c:formatCode>General</c:formatCode>
                <c:ptCount val="9"/>
                <c:pt idx="0">
                  <c:v>0.027</c:v>
                </c:pt>
                <c:pt idx="1">
                  <c:v>0.107</c:v>
                </c:pt>
                <c:pt idx="2">
                  <c:v>0.214</c:v>
                </c:pt>
                <c:pt idx="3">
                  <c:v>4.354</c:v>
                </c:pt>
                <c:pt idx="4">
                  <c:v>6.329</c:v>
                </c:pt>
                <c:pt idx="5">
                  <c:v>8.409</c:v>
                </c:pt>
                <c:pt idx="6">
                  <c:v>9.446</c:v>
                </c:pt>
                <c:pt idx="7">
                  <c:v>10.762</c:v>
                </c:pt>
                <c:pt idx="8">
                  <c:v>12.239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512</c:v>
                </c:pt>
              </c:strCache>
            </c:strRef>
          </c:tx>
          <c:xVal>
            <c:numRef>
              <c:f>Sheet1!$C$4:$K$4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Sheet1!$C$10:$K$10</c:f>
              <c:numCache>
                <c:formatCode>General</c:formatCode>
                <c:ptCount val="9"/>
                <c:pt idx="0">
                  <c:v>0.012</c:v>
                </c:pt>
                <c:pt idx="1">
                  <c:v>0.11</c:v>
                </c:pt>
                <c:pt idx="2">
                  <c:v>0.101</c:v>
                </c:pt>
                <c:pt idx="3">
                  <c:v>3.269</c:v>
                </c:pt>
                <c:pt idx="4">
                  <c:v>6.504</c:v>
                </c:pt>
                <c:pt idx="5">
                  <c:v>8.394</c:v>
                </c:pt>
                <c:pt idx="6">
                  <c:v>9.684</c:v>
                </c:pt>
                <c:pt idx="7">
                  <c:v>10.774</c:v>
                </c:pt>
                <c:pt idx="8">
                  <c:v>11.735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Sheet1!$B$11</c:f>
              <c:strCache>
                <c:ptCount val="1"/>
                <c:pt idx="0">
                  <c:v>1024</c:v>
                </c:pt>
              </c:strCache>
            </c:strRef>
          </c:tx>
          <c:xVal>
            <c:numRef>
              <c:f>Sheet1!$C$4:$K$4</c:f>
              <c:numCache>
                <c:formatCode>General</c:formatCode>
                <c:ptCount val="9"/>
                <c:pt idx="0">
                  <c:v>1024.0</c:v>
                </c:pt>
                <c:pt idx="1">
                  <c:v>4096.0</c:v>
                </c:pt>
                <c:pt idx="2">
                  <c:v>8192.0</c:v>
                </c:pt>
                <c:pt idx="3">
                  <c:v>1.048576E6</c:v>
                </c:pt>
                <c:pt idx="4">
                  <c:v>2.097152E6</c:v>
                </c:pt>
                <c:pt idx="5">
                  <c:v>4.194304E6</c:v>
                </c:pt>
                <c:pt idx="6">
                  <c:v>6.291456E6</c:v>
                </c:pt>
                <c:pt idx="7">
                  <c:v>8.388608E6</c:v>
                </c:pt>
                <c:pt idx="8">
                  <c:v>1.048576E7</c:v>
                </c:pt>
              </c:numCache>
            </c:numRef>
          </c:xVal>
          <c:yVal>
            <c:numRef>
              <c:f>Sheet1!$C$11:$K$11</c:f>
              <c:numCache>
                <c:formatCode>General</c:formatCode>
                <c:ptCount val="9"/>
                <c:pt idx="0">
                  <c:v>0.028</c:v>
                </c:pt>
                <c:pt idx="1">
                  <c:v>0.112</c:v>
                </c:pt>
                <c:pt idx="2">
                  <c:v>0.211</c:v>
                </c:pt>
                <c:pt idx="3">
                  <c:v>4.079</c:v>
                </c:pt>
                <c:pt idx="4">
                  <c:v>6.413</c:v>
                </c:pt>
                <c:pt idx="5">
                  <c:v>8.306</c:v>
                </c:pt>
                <c:pt idx="6">
                  <c:v>9.067</c:v>
                </c:pt>
                <c:pt idx="7">
                  <c:v>11.124</c:v>
                </c:pt>
                <c:pt idx="8">
                  <c:v>11.79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86376"/>
        <c:axId val="2142360072"/>
      </c:scatterChart>
      <c:valAx>
        <c:axId val="214258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</a:t>
                </a:r>
                <a:r>
                  <a:rPr lang="en-US" baseline="0"/>
                  <a:t> WORK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633444434363"/>
              <c:y val="0.9262820698864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2360072"/>
        <c:crosses val="autoZero"/>
        <c:crossBetween val="midCat"/>
      </c:valAx>
      <c:valAx>
        <c:axId val="2142360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 (GIGAMULTSPERSECOND)</a:t>
                </a:r>
              </a:p>
            </c:rich>
          </c:tx>
          <c:layout>
            <c:manualLayout>
              <c:xMode val="edge"/>
              <c:yMode val="edge"/>
              <c:x val="0.0200242728014044"/>
              <c:y val="0.1847864463995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2586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635000</xdr:colOff>
      <xdr:row>36</xdr:row>
      <xdr:rowOff>101600</xdr:rowOff>
    </xdr:from>
    <xdr:to>
      <xdr:col>22</xdr:col>
      <xdr:colOff>241300</xdr:colOff>
      <xdr:row>56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107950</xdr:colOff>
      <xdr:row>36</xdr:row>
      <xdr:rowOff>139700</xdr:rowOff>
    </xdr:from>
    <xdr:to>
      <xdr:col>10</xdr:col>
      <xdr:colOff>1003300</xdr:colOff>
      <xdr:row>56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603250</xdr:colOff>
      <xdr:row>15</xdr:row>
      <xdr:rowOff>88900</xdr:rowOff>
    </xdr:from>
    <xdr:to>
      <xdr:col>22</xdr:col>
      <xdr:colOff>190500</xdr:colOff>
      <xdr:row>35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793750</xdr:colOff>
      <xdr:row>15</xdr:row>
      <xdr:rowOff>101600</xdr:rowOff>
    </xdr:from>
    <xdr:to>
      <xdr:col>34</xdr:col>
      <xdr:colOff>469900</xdr:colOff>
      <xdr:row>35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749300</xdr:colOff>
      <xdr:row>36</xdr:row>
      <xdr:rowOff>152400</xdr:rowOff>
    </xdr:from>
    <xdr:to>
      <xdr:col>34</xdr:col>
      <xdr:colOff>635000</xdr:colOff>
      <xdr:row>56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127000</xdr:colOff>
      <xdr:row>13</xdr:row>
      <xdr:rowOff>118531</xdr:rowOff>
    </xdr:from>
    <xdr:to>
      <xdr:col>10</xdr:col>
      <xdr:colOff>965199</xdr:colOff>
      <xdr:row>34</xdr:row>
      <xdr:rowOff>169332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07"/>
  <sheetViews>
    <sheetView tabSelected="1" topLeftCell="A2" zoomScale="75" zoomScaleNormal="75" zoomScalePageLayoutView="75" workbookViewId="0">
      <selection activeCell="X14" sqref="X14"/>
    </sheetView>
  </sheetViews>
  <sheetFormatPr baseColWidth="10" defaultRowHeight="15" x14ac:dyDescent="0"/>
  <cols>
    <col min="2" max="2" width="14.83203125" bestFit="1" customWidth="1"/>
    <col min="3" max="5" width="7" bestFit="1" customWidth="1"/>
    <col min="6" max="10" width="9.33203125" bestFit="1" customWidth="1"/>
    <col min="11" max="11" width="10.33203125" bestFit="1" customWidth="1"/>
    <col min="13" max="13" width="14.33203125" bestFit="1" customWidth="1"/>
    <col min="14" max="16" width="7" bestFit="1" customWidth="1"/>
    <col min="17" max="21" width="9.33203125" bestFit="1" customWidth="1"/>
    <col min="22" max="22" width="10.33203125" bestFit="1" customWidth="1"/>
    <col min="24" max="24" width="14.33203125" bestFit="1" customWidth="1"/>
    <col min="25" max="25" width="7" bestFit="1" customWidth="1"/>
    <col min="26" max="26" width="10.33203125" bestFit="1" customWidth="1"/>
    <col min="27" max="27" width="7" bestFit="1" customWidth="1"/>
    <col min="28" max="32" width="9.33203125" bestFit="1" customWidth="1"/>
    <col min="33" max="33" width="10.33203125" bestFit="1" customWidth="1"/>
  </cols>
  <sheetData>
    <row r="2" spans="2:33"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M2" s="1" t="s">
        <v>3</v>
      </c>
      <c r="N2" s="1"/>
      <c r="O2" s="1"/>
      <c r="P2" s="1"/>
      <c r="Q2" s="1"/>
      <c r="R2" s="1"/>
      <c r="S2" s="1"/>
      <c r="T2" s="1"/>
      <c r="U2" s="1"/>
      <c r="V2" s="1"/>
      <c r="X2" s="1" t="s">
        <v>4</v>
      </c>
      <c r="Y2" s="1"/>
      <c r="Z2" s="1"/>
      <c r="AA2" s="1"/>
      <c r="AB2" s="1"/>
      <c r="AC2" s="1"/>
      <c r="AD2" s="1"/>
      <c r="AE2" s="1"/>
      <c r="AF2" s="1"/>
      <c r="AG2" s="1"/>
    </row>
    <row r="3" spans="2:33">
      <c r="B3" t="s">
        <v>0</v>
      </c>
      <c r="C3" s="1" t="s">
        <v>1</v>
      </c>
      <c r="D3" s="1"/>
      <c r="E3" s="1"/>
      <c r="F3" s="1"/>
      <c r="G3" s="1"/>
      <c r="H3" s="1"/>
      <c r="I3" s="1"/>
      <c r="J3" s="1"/>
      <c r="K3" s="1"/>
      <c r="M3" t="s">
        <v>0</v>
      </c>
      <c r="N3" s="1" t="s">
        <v>1</v>
      </c>
      <c r="O3" s="1"/>
      <c r="P3" s="1"/>
      <c r="Q3" s="1"/>
      <c r="R3" s="1"/>
      <c r="S3" s="1"/>
      <c r="T3" s="1"/>
      <c r="U3" s="1"/>
      <c r="V3" s="1"/>
      <c r="X3" t="s">
        <v>0</v>
      </c>
      <c r="Y3" s="1" t="s">
        <v>1</v>
      </c>
      <c r="Z3" s="1"/>
      <c r="AA3" s="1"/>
      <c r="AB3" s="1"/>
      <c r="AC3" s="1"/>
      <c r="AD3" s="1"/>
      <c r="AE3" s="1"/>
      <c r="AF3" s="1"/>
      <c r="AG3" s="1"/>
    </row>
    <row r="4" spans="2:33">
      <c r="C4">
        <v>1024</v>
      </c>
      <c r="D4">
        <f>4*1024</f>
        <v>4096</v>
      </c>
      <c r="E4">
        <f>8*1024</f>
        <v>8192</v>
      </c>
      <c r="F4">
        <f>1024*1024</f>
        <v>1048576</v>
      </c>
      <c r="G4">
        <f>2*1024*1024</f>
        <v>2097152</v>
      </c>
      <c r="H4">
        <f>4*1024*1024</f>
        <v>4194304</v>
      </c>
      <c r="I4">
        <f>6*1024*1024</f>
        <v>6291456</v>
      </c>
      <c r="J4">
        <f>8*1024*1024</f>
        <v>8388608</v>
      </c>
      <c r="K4">
        <f>10*1024*1024</f>
        <v>10485760</v>
      </c>
      <c r="N4">
        <v>1024</v>
      </c>
      <c r="O4">
        <f>4*1024</f>
        <v>4096</v>
      </c>
      <c r="P4">
        <f>8*1024</f>
        <v>8192</v>
      </c>
      <c r="Q4">
        <f>1024*1024</f>
        <v>1048576</v>
      </c>
      <c r="R4">
        <f>2*1024*1024</f>
        <v>2097152</v>
      </c>
      <c r="S4">
        <f>4*1024*1024</f>
        <v>4194304</v>
      </c>
      <c r="T4">
        <f>6*1024*1024</f>
        <v>6291456</v>
      </c>
      <c r="U4">
        <f>8*1024*1024</f>
        <v>8388608</v>
      </c>
      <c r="V4">
        <f>10*1024*1024</f>
        <v>10485760</v>
      </c>
      <c r="Y4">
        <v>1024</v>
      </c>
      <c r="Z4">
        <f>4*1024</f>
        <v>4096</v>
      </c>
      <c r="AA4">
        <f>8*1024</f>
        <v>8192</v>
      </c>
      <c r="AB4">
        <f>1024*1024</f>
        <v>1048576</v>
      </c>
      <c r="AC4">
        <f>2*1024*1024</f>
        <v>2097152</v>
      </c>
      <c r="AD4">
        <f>4*1024*1024</f>
        <v>4194304</v>
      </c>
      <c r="AE4">
        <f>6*1024*1024</f>
        <v>6291456</v>
      </c>
      <c r="AF4">
        <f>8*1024*1024</f>
        <v>8388608</v>
      </c>
      <c r="AG4">
        <f>10*1024*1024</f>
        <v>10485760</v>
      </c>
    </row>
    <row r="5" spans="2:33">
      <c r="B5">
        <v>8</v>
      </c>
      <c r="C5">
        <v>2.8000000000000001E-2</v>
      </c>
      <c r="D5">
        <v>0.107</v>
      </c>
      <c r="E5">
        <v>0.11600000000000001</v>
      </c>
      <c r="F5">
        <v>1.825</v>
      </c>
      <c r="G5">
        <v>2.2829999999999999</v>
      </c>
      <c r="H5">
        <v>2.5150000000000001</v>
      </c>
      <c r="I5">
        <v>2.569</v>
      </c>
      <c r="J5">
        <v>2.681</v>
      </c>
      <c r="K5">
        <v>2.726</v>
      </c>
      <c r="M5">
        <v>8</v>
      </c>
      <c r="N5">
        <v>2.7E-2</v>
      </c>
      <c r="O5">
        <v>6.7000000000000004E-2</v>
      </c>
      <c r="P5">
        <v>0.111</v>
      </c>
      <c r="Q5">
        <v>1.597</v>
      </c>
      <c r="R5">
        <v>2.2669999999999999</v>
      </c>
      <c r="S5">
        <v>2.4870000000000001</v>
      </c>
      <c r="T5">
        <v>2.5350000000000001</v>
      </c>
      <c r="U5">
        <v>2.61</v>
      </c>
      <c r="V5">
        <v>2.6469999999999998</v>
      </c>
      <c r="X5">
        <v>32</v>
      </c>
      <c r="Y5">
        <v>3.0000000000000001E-3</v>
      </c>
      <c r="Z5">
        <v>1.6E-2</v>
      </c>
      <c r="AA5">
        <v>3.6999999999999998E-2</v>
      </c>
      <c r="AB5">
        <v>2.2389999999999999</v>
      </c>
      <c r="AC5">
        <v>2.7480000000000002</v>
      </c>
      <c r="AD5">
        <v>3.2570000000000001</v>
      </c>
      <c r="AE5">
        <v>3.3359999999999999</v>
      </c>
      <c r="AF5">
        <v>3.4430000000000001</v>
      </c>
      <c r="AG5">
        <v>3.5459999999999998</v>
      </c>
    </row>
    <row r="6" spans="2:33">
      <c r="B6">
        <v>16</v>
      </c>
      <c r="C6">
        <v>0.03</v>
      </c>
      <c r="D6">
        <v>7.5999999999999998E-2</v>
      </c>
      <c r="E6">
        <v>0.112</v>
      </c>
      <c r="F6">
        <v>2.8969999999999998</v>
      </c>
      <c r="G6">
        <v>3.4649999999999999</v>
      </c>
      <c r="H6">
        <v>4.0949999999999998</v>
      </c>
      <c r="I6">
        <v>4.5990000000000002</v>
      </c>
      <c r="J6">
        <v>4.9089999999999998</v>
      </c>
      <c r="K6">
        <v>5.0380000000000003</v>
      </c>
      <c r="M6">
        <v>16</v>
      </c>
      <c r="N6">
        <v>1.2999999999999999E-2</v>
      </c>
      <c r="O6">
        <v>0.106</v>
      </c>
      <c r="P6">
        <v>0.106</v>
      </c>
      <c r="Q6">
        <v>2.859</v>
      </c>
      <c r="R6">
        <v>3.6829999999999998</v>
      </c>
      <c r="S6">
        <v>4</v>
      </c>
      <c r="T6">
        <v>4.42</v>
      </c>
      <c r="U6">
        <v>4.6870000000000003</v>
      </c>
      <c r="V6">
        <v>4.7990000000000004</v>
      </c>
      <c r="X6">
        <v>64</v>
      </c>
      <c r="Y6">
        <v>5.0000000000000001E-3</v>
      </c>
      <c r="Z6">
        <v>1.4E-2</v>
      </c>
      <c r="AA6">
        <v>3.6999999999999998E-2</v>
      </c>
      <c r="AB6">
        <v>2.7770000000000001</v>
      </c>
      <c r="AC6">
        <v>4.79</v>
      </c>
      <c r="AD6">
        <v>6.5170000000000003</v>
      </c>
      <c r="AE6">
        <v>6.867</v>
      </c>
      <c r="AF6">
        <v>7.4029999999999996</v>
      </c>
      <c r="AG6">
        <v>7.702</v>
      </c>
    </row>
    <row r="7" spans="2:33">
      <c r="B7">
        <v>32</v>
      </c>
      <c r="C7">
        <v>1.2E-2</v>
      </c>
      <c r="D7">
        <v>0.106</v>
      </c>
      <c r="E7">
        <v>0.219</v>
      </c>
      <c r="F7">
        <v>3.7639999999999998</v>
      </c>
      <c r="G7">
        <v>4.4160000000000004</v>
      </c>
      <c r="H7">
        <v>6.3470000000000004</v>
      </c>
      <c r="I7">
        <v>7.0679999999999996</v>
      </c>
      <c r="J7">
        <v>7.7809999999999997</v>
      </c>
      <c r="K7">
        <v>7.9550000000000001</v>
      </c>
      <c r="M7">
        <v>32</v>
      </c>
      <c r="N7">
        <v>2.8000000000000001E-2</v>
      </c>
      <c r="O7">
        <v>5.1999999999999998E-2</v>
      </c>
      <c r="P7">
        <v>2.7E-2</v>
      </c>
      <c r="Q7">
        <v>3.6040000000000001</v>
      </c>
      <c r="R7">
        <v>5.133</v>
      </c>
      <c r="S7">
        <v>6.2939999999999996</v>
      </c>
      <c r="T7">
        <v>6.3259999999999996</v>
      </c>
      <c r="U7">
        <v>7.133</v>
      </c>
      <c r="V7">
        <v>7.47</v>
      </c>
      <c r="X7">
        <v>128</v>
      </c>
      <c r="Y7">
        <v>3.0000000000000001E-3</v>
      </c>
      <c r="Z7">
        <v>1.4E-2</v>
      </c>
      <c r="AA7">
        <v>3.4000000000000002E-2</v>
      </c>
      <c r="AB7">
        <v>3.3769999999999998</v>
      </c>
      <c r="AC7">
        <v>4.4400000000000004</v>
      </c>
      <c r="AD7">
        <v>5.907</v>
      </c>
      <c r="AE7">
        <v>5.8220000000000001</v>
      </c>
      <c r="AF7">
        <v>6.4560000000000004</v>
      </c>
      <c r="AG7">
        <v>6.8490000000000002</v>
      </c>
    </row>
    <row r="8" spans="2:33">
      <c r="B8">
        <v>128</v>
      </c>
      <c r="C8">
        <v>2.5999999999999999E-2</v>
      </c>
      <c r="D8">
        <v>0.11799999999999999</v>
      </c>
      <c r="E8">
        <v>0.23100000000000001</v>
      </c>
      <c r="F8">
        <v>4.45</v>
      </c>
      <c r="G8">
        <v>5.9640000000000004</v>
      </c>
      <c r="H8">
        <v>7.7039999999999997</v>
      </c>
      <c r="I8">
        <v>9.7189999999999994</v>
      </c>
      <c r="J8">
        <v>11.308999999999999</v>
      </c>
      <c r="K8">
        <v>12.332000000000001</v>
      </c>
      <c r="M8">
        <v>128</v>
      </c>
      <c r="N8">
        <v>2.7E-2</v>
      </c>
      <c r="O8">
        <v>0.107</v>
      </c>
      <c r="P8">
        <v>0.224</v>
      </c>
      <c r="Q8">
        <v>4.1399999999999997</v>
      </c>
      <c r="R8">
        <v>4.6440000000000001</v>
      </c>
      <c r="S8">
        <v>8.1910000000000007</v>
      </c>
      <c r="T8">
        <v>8.8819999999999997</v>
      </c>
      <c r="U8">
        <v>9.7149999999999999</v>
      </c>
      <c r="V8">
        <v>10.127000000000001</v>
      </c>
      <c r="X8">
        <v>256</v>
      </c>
      <c r="Y8">
        <v>1E-3</v>
      </c>
      <c r="Z8">
        <v>1.7000000000000001E-2</v>
      </c>
      <c r="AA8">
        <v>4.1000000000000002E-2</v>
      </c>
      <c r="AB8">
        <v>2.7970000000000002</v>
      </c>
      <c r="AC8">
        <v>4.2080000000000002</v>
      </c>
      <c r="AD8">
        <v>5.0640000000000001</v>
      </c>
      <c r="AE8">
        <v>5.335</v>
      </c>
      <c r="AF8">
        <v>5.6390000000000002</v>
      </c>
      <c r="AG8">
        <v>5.7249999999999996</v>
      </c>
    </row>
    <row r="9" spans="2:33">
      <c r="B9">
        <v>256</v>
      </c>
      <c r="C9">
        <v>2.7E-2</v>
      </c>
      <c r="D9">
        <v>0.107</v>
      </c>
      <c r="E9">
        <v>0.214</v>
      </c>
      <c r="F9">
        <v>4.3540000000000001</v>
      </c>
      <c r="G9">
        <v>6.3289999999999997</v>
      </c>
      <c r="H9">
        <v>8.4090000000000007</v>
      </c>
      <c r="I9">
        <v>9.4459999999999997</v>
      </c>
      <c r="J9">
        <v>10.762</v>
      </c>
      <c r="K9">
        <v>12.239000000000001</v>
      </c>
      <c r="M9">
        <v>256</v>
      </c>
      <c r="N9">
        <v>2.7E-2</v>
      </c>
      <c r="O9">
        <v>0.104</v>
      </c>
      <c r="P9">
        <v>0.111</v>
      </c>
      <c r="Q9">
        <v>4.0839999999999996</v>
      </c>
      <c r="R9">
        <v>6.298</v>
      </c>
      <c r="S9">
        <v>6.7759999999999998</v>
      </c>
      <c r="T9">
        <v>8.6419999999999995</v>
      </c>
      <c r="U9">
        <v>8.7579999999999991</v>
      </c>
      <c r="V9">
        <v>10.159000000000001</v>
      </c>
    </row>
    <row r="10" spans="2:33">
      <c r="B10">
        <v>512</v>
      </c>
      <c r="C10">
        <v>1.2E-2</v>
      </c>
      <c r="D10">
        <v>0.11</v>
      </c>
      <c r="E10">
        <v>0.10100000000000001</v>
      </c>
      <c r="F10">
        <v>3.2690000000000001</v>
      </c>
      <c r="G10">
        <v>6.5039999999999996</v>
      </c>
      <c r="H10">
        <v>8.3940000000000001</v>
      </c>
      <c r="I10">
        <v>9.6839999999999993</v>
      </c>
      <c r="J10">
        <v>10.773999999999999</v>
      </c>
      <c r="K10">
        <v>11.734999999999999</v>
      </c>
      <c r="M10">
        <v>512</v>
      </c>
      <c r="N10">
        <v>2.8000000000000001E-2</v>
      </c>
      <c r="O10">
        <v>0.11600000000000001</v>
      </c>
      <c r="P10">
        <v>0.216</v>
      </c>
      <c r="Q10">
        <v>4.0049999999999999</v>
      </c>
      <c r="R10">
        <v>6.2290000000000001</v>
      </c>
      <c r="S10">
        <v>7.0869999999999997</v>
      </c>
      <c r="T10">
        <v>8.3379999999999992</v>
      </c>
      <c r="U10">
        <v>9.4830000000000005</v>
      </c>
      <c r="V10">
        <v>10.042999999999999</v>
      </c>
    </row>
    <row r="11" spans="2:33">
      <c r="B11">
        <v>1024</v>
      </c>
      <c r="C11">
        <v>2.8000000000000001E-2</v>
      </c>
      <c r="D11">
        <v>0.112</v>
      </c>
      <c r="E11">
        <v>0.21099999999999999</v>
      </c>
      <c r="F11">
        <v>4.0789999999999997</v>
      </c>
      <c r="G11">
        <v>6.4130000000000003</v>
      </c>
      <c r="H11">
        <v>8.3059999999999992</v>
      </c>
      <c r="I11">
        <v>9.0670000000000002</v>
      </c>
      <c r="J11">
        <v>11.124000000000001</v>
      </c>
      <c r="K11">
        <v>11.79</v>
      </c>
      <c r="M11">
        <v>1024</v>
      </c>
      <c r="N11">
        <v>2.8000000000000001E-2</v>
      </c>
      <c r="O11">
        <v>0.10100000000000001</v>
      </c>
      <c r="P11">
        <v>0.113</v>
      </c>
      <c r="Q11">
        <v>3.4940000000000002</v>
      </c>
      <c r="R11">
        <v>6.0190000000000001</v>
      </c>
      <c r="S11">
        <v>6.6369999999999996</v>
      </c>
      <c r="T11">
        <v>8.7370000000000001</v>
      </c>
      <c r="U11">
        <v>9.6110000000000007</v>
      </c>
      <c r="V11">
        <v>10.401999999999999</v>
      </c>
    </row>
    <row r="72" spans="26:29">
      <c r="Z72">
        <v>1024</v>
      </c>
      <c r="AA72">
        <v>32</v>
      </c>
      <c r="AB72">
        <v>32</v>
      </c>
      <c r="AC72">
        <v>3.0000000000000001E-3</v>
      </c>
    </row>
    <row r="73" spans="26:29">
      <c r="Z73">
        <v>1024</v>
      </c>
      <c r="AA73">
        <v>64</v>
      </c>
      <c r="AB73">
        <v>16</v>
      </c>
      <c r="AC73">
        <v>5.0000000000000001E-3</v>
      </c>
    </row>
    <row r="74" spans="26:29">
      <c r="Z74">
        <v>1024</v>
      </c>
      <c r="AA74">
        <v>128</v>
      </c>
      <c r="AB74">
        <v>8</v>
      </c>
      <c r="AC74">
        <v>3.0000000000000001E-3</v>
      </c>
    </row>
    <row r="75" spans="26:29">
      <c r="Z75">
        <v>1024</v>
      </c>
      <c r="AA75">
        <v>256</v>
      </c>
      <c r="AB75">
        <v>4</v>
      </c>
      <c r="AC75">
        <v>1E-3</v>
      </c>
    </row>
    <row r="76" spans="26:29">
      <c r="Z76">
        <v>4096</v>
      </c>
      <c r="AA76">
        <v>32</v>
      </c>
      <c r="AB76">
        <v>128</v>
      </c>
      <c r="AC76">
        <v>1.6E-2</v>
      </c>
    </row>
    <row r="77" spans="26:29">
      <c r="Z77">
        <v>4096</v>
      </c>
      <c r="AA77">
        <v>64</v>
      </c>
      <c r="AB77">
        <v>64</v>
      </c>
      <c r="AC77">
        <v>1.4E-2</v>
      </c>
    </row>
    <row r="78" spans="26:29">
      <c r="Z78">
        <v>4096</v>
      </c>
      <c r="AA78">
        <v>128</v>
      </c>
      <c r="AB78">
        <v>32</v>
      </c>
      <c r="AC78">
        <v>1.4E-2</v>
      </c>
    </row>
    <row r="79" spans="26:29">
      <c r="Z79">
        <v>4096</v>
      </c>
      <c r="AA79">
        <v>256</v>
      </c>
      <c r="AB79">
        <v>16</v>
      </c>
      <c r="AC79">
        <v>1.7000000000000001E-2</v>
      </c>
    </row>
    <row r="80" spans="26:29">
      <c r="Z80">
        <v>8192</v>
      </c>
      <c r="AA80">
        <v>32</v>
      </c>
      <c r="AB80">
        <v>256</v>
      </c>
      <c r="AC80">
        <v>3.6999999999999998E-2</v>
      </c>
    </row>
    <row r="81" spans="26:29">
      <c r="Z81">
        <v>8192</v>
      </c>
      <c r="AA81">
        <v>64</v>
      </c>
      <c r="AB81">
        <v>128</v>
      </c>
      <c r="AC81">
        <v>3.6999999999999998E-2</v>
      </c>
    </row>
    <row r="82" spans="26:29">
      <c r="Z82">
        <v>8192</v>
      </c>
      <c r="AA82">
        <v>128</v>
      </c>
      <c r="AB82">
        <v>64</v>
      </c>
      <c r="AC82">
        <v>3.4000000000000002E-2</v>
      </c>
    </row>
    <row r="83" spans="26:29">
      <c r="Z83">
        <v>8192</v>
      </c>
      <c r="AA83">
        <v>256</v>
      </c>
      <c r="AB83">
        <v>32</v>
      </c>
      <c r="AC83">
        <v>4.1000000000000002E-2</v>
      </c>
    </row>
    <row r="84" spans="26:29">
      <c r="Z84">
        <v>1048576</v>
      </c>
      <c r="AA84">
        <v>32</v>
      </c>
      <c r="AB84">
        <v>32768</v>
      </c>
      <c r="AC84">
        <v>1.91</v>
      </c>
    </row>
    <row r="85" spans="26:29">
      <c r="Z85">
        <v>1048576</v>
      </c>
      <c r="AA85">
        <v>64</v>
      </c>
      <c r="AB85">
        <v>16384</v>
      </c>
      <c r="AC85">
        <v>2.8220000000000001</v>
      </c>
    </row>
    <row r="86" spans="26:29">
      <c r="Z86">
        <v>1048576</v>
      </c>
      <c r="AA86">
        <v>128</v>
      </c>
      <c r="AB86">
        <v>8192</v>
      </c>
      <c r="AC86">
        <v>3.125</v>
      </c>
    </row>
    <row r="87" spans="26:29">
      <c r="Z87">
        <v>1048576</v>
      </c>
      <c r="AA87">
        <v>256</v>
      </c>
      <c r="AB87">
        <v>4096</v>
      </c>
      <c r="AC87">
        <v>3.06</v>
      </c>
    </row>
    <row r="88" spans="26:29">
      <c r="Z88">
        <v>2097152</v>
      </c>
      <c r="AA88">
        <v>32</v>
      </c>
      <c r="AB88">
        <v>65536</v>
      </c>
      <c r="AC88">
        <v>3.1190000000000002</v>
      </c>
    </row>
    <row r="89" spans="26:29">
      <c r="Z89">
        <v>2097152</v>
      </c>
      <c r="AA89">
        <v>64</v>
      </c>
      <c r="AB89">
        <v>32768</v>
      </c>
      <c r="AC89">
        <v>4.2240000000000002</v>
      </c>
    </row>
    <row r="90" spans="26:29">
      <c r="Z90">
        <v>2097152</v>
      </c>
      <c r="AA90">
        <v>128</v>
      </c>
      <c r="AB90">
        <v>16384</v>
      </c>
      <c r="AC90">
        <v>0.51800000000000002</v>
      </c>
    </row>
    <row r="91" spans="26:29">
      <c r="Z91">
        <v>2097152</v>
      </c>
      <c r="AA91">
        <v>256</v>
      </c>
      <c r="AB91">
        <v>8192</v>
      </c>
      <c r="AC91">
        <v>2.113</v>
      </c>
    </row>
    <row r="92" spans="26:29">
      <c r="Z92">
        <v>4194304</v>
      </c>
      <c r="AA92">
        <v>32</v>
      </c>
      <c r="AB92">
        <v>131072</v>
      </c>
      <c r="AC92">
        <v>3.3460000000000001</v>
      </c>
    </row>
    <row r="93" spans="26:29">
      <c r="Z93">
        <v>4194304</v>
      </c>
      <c r="AA93">
        <v>64</v>
      </c>
      <c r="AB93">
        <v>65536</v>
      </c>
      <c r="AC93">
        <v>4.6239999999999997</v>
      </c>
    </row>
    <row r="94" spans="26:29">
      <c r="Z94">
        <v>4194304</v>
      </c>
      <c r="AA94">
        <v>128</v>
      </c>
      <c r="AB94">
        <v>32768</v>
      </c>
      <c r="AC94">
        <v>5.8789999999999996</v>
      </c>
    </row>
    <row r="95" spans="26:29">
      <c r="Z95">
        <v>4194304</v>
      </c>
      <c r="AA95">
        <v>256</v>
      </c>
      <c r="AB95">
        <v>16384</v>
      </c>
      <c r="AC95">
        <v>5.694</v>
      </c>
    </row>
    <row r="96" spans="26:29">
      <c r="Z96">
        <v>6291456</v>
      </c>
      <c r="AA96">
        <v>32</v>
      </c>
      <c r="AB96">
        <v>196608</v>
      </c>
      <c r="AC96">
        <v>3.7989999999999999</v>
      </c>
    </row>
    <row r="97" spans="26:29">
      <c r="Z97">
        <v>6291456</v>
      </c>
      <c r="AA97">
        <v>64</v>
      </c>
      <c r="AB97">
        <v>98304</v>
      </c>
      <c r="AC97">
        <v>5.61</v>
      </c>
    </row>
    <row r="98" spans="26:29">
      <c r="Z98">
        <v>6291456</v>
      </c>
      <c r="AA98">
        <v>128</v>
      </c>
      <c r="AB98">
        <v>49152</v>
      </c>
      <c r="AC98">
        <v>7.41</v>
      </c>
    </row>
    <row r="99" spans="26:29">
      <c r="Z99">
        <v>6291456</v>
      </c>
      <c r="AA99">
        <v>256</v>
      </c>
      <c r="AB99">
        <v>24576</v>
      </c>
      <c r="AC99">
        <v>6.78</v>
      </c>
    </row>
    <row r="100" spans="26:29">
      <c r="Z100">
        <v>8388608</v>
      </c>
      <c r="AA100">
        <v>32</v>
      </c>
      <c r="AB100">
        <v>262144</v>
      </c>
      <c r="AC100">
        <v>3.9710000000000001</v>
      </c>
    </row>
    <row r="101" spans="26:29">
      <c r="Z101">
        <v>8388608</v>
      </c>
      <c r="AA101">
        <v>64</v>
      </c>
      <c r="AB101">
        <v>131072</v>
      </c>
      <c r="AC101">
        <v>6.1890000000000001</v>
      </c>
    </row>
    <row r="102" spans="26:29">
      <c r="Z102">
        <v>8388608</v>
      </c>
      <c r="AA102">
        <v>128</v>
      </c>
      <c r="AB102">
        <v>65536</v>
      </c>
      <c r="AC102">
        <v>8.2080000000000002</v>
      </c>
    </row>
    <row r="103" spans="26:29">
      <c r="Z103">
        <v>8388608</v>
      </c>
      <c r="AA103">
        <v>256</v>
      </c>
      <c r="AB103">
        <v>32768</v>
      </c>
      <c r="AC103">
        <v>4.6689999999999996</v>
      </c>
    </row>
    <row r="104" spans="26:29">
      <c r="Z104">
        <v>10485760</v>
      </c>
      <c r="AA104">
        <v>32</v>
      </c>
      <c r="AB104">
        <v>327680</v>
      </c>
      <c r="AC104">
        <v>3.7869999999999999</v>
      </c>
    </row>
    <row r="105" spans="26:29">
      <c r="Z105">
        <v>10485760</v>
      </c>
      <c r="AA105">
        <v>64</v>
      </c>
      <c r="AB105">
        <v>163840</v>
      </c>
      <c r="AC105">
        <v>6.4189999999999996</v>
      </c>
    </row>
    <row r="106" spans="26:29">
      <c r="Z106">
        <v>10485760</v>
      </c>
      <c r="AA106">
        <v>128</v>
      </c>
      <c r="AB106">
        <v>81920</v>
      </c>
      <c r="AC106">
        <v>8.6519999999999992</v>
      </c>
    </row>
    <row r="107" spans="26:29">
      <c r="Z107">
        <v>10485760</v>
      </c>
      <c r="AA107">
        <v>256</v>
      </c>
      <c r="AB107">
        <v>40960</v>
      </c>
      <c r="AC107">
        <v>7.7249999999999996</v>
      </c>
    </row>
  </sheetData>
  <mergeCells count="6">
    <mergeCell ref="B2:K2"/>
    <mergeCell ref="M2:V2"/>
    <mergeCell ref="X2:AG2"/>
    <mergeCell ref="C3:K3"/>
    <mergeCell ref="N3:V3"/>
    <mergeCell ref="Y3:AG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AASHWIN VATS</dc:creator>
  <cp:lastModifiedBy>AASHWIN VATS</cp:lastModifiedBy>
  <dcterms:created xsi:type="dcterms:W3CDTF">2019-05-22T00:25:59Z</dcterms:created>
  <dcterms:modified xsi:type="dcterms:W3CDTF">2019-05-22T22:45:12Z</dcterms:modified>
</cp:coreProperties>
</file>