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ARS-master\Submission\"/>
    </mc:Choice>
  </mc:AlternateContent>
  <xr:revisionPtr revIDLastSave="0" documentId="13_ncr:1_{1A118BF1-D9DE-4211-B757-7238E8EBC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E16" i="1"/>
  <c r="B16" i="1"/>
  <c r="L14" i="1"/>
  <c r="L13" i="1"/>
  <c r="L11" i="1"/>
  <c r="L9" i="1"/>
  <c r="L6" i="1"/>
  <c r="L7" i="1"/>
  <c r="L5" i="1"/>
  <c r="L8" i="1"/>
  <c r="L10" i="1"/>
  <c r="L12" i="1"/>
  <c r="L4" i="1"/>
  <c r="J5" i="1"/>
  <c r="J6" i="1"/>
  <c r="J7" i="1"/>
  <c r="J8" i="1"/>
  <c r="J9" i="1"/>
  <c r="J10" i="1"/>
  <c r="J11" i="1"/>
  <c r="J12" i="1"/>
  <c r="J13" i="1"/>
  <c r="J14" i="1"/>
  <c r="J4" i="1"/>
  <c r="H5" i="1"/>
  <c r="H6" i="1"/>
  <c r="H7" i="1"/>
  <c r="H8" i="1"/>
  <c r="H9" i="1"/>
  <c r="H10" i="1"/>
  <c r="H11" i="1"/>
  <c r="H12" i="1"/>
  <c r="H13" i="1"/>
  <c r="H14" i="1"/>
  <c r="H4" i="1"/>
  <c r="F16" i="1"/>
  <c r="C16" i="1"/>
  <c r="L16" i="1" l="1"/>
</calcChain>
</file>

<file path=xl/sharedStrings.xml><?xml version="1.0" encoding="utf-8"?>
<sst xmlns="http://schemas.openxmlformats.org/spreadsheetml/2006/main" count="9" uniqueCount="7">
  <si>
    <t>Calculated</t>
  </si>
  <si>
    <t>Depth</t>
  </si>
  <si>
    <t>Distance</t>
  </si>
  <si>
    <t>Ground truth</t>
  </si>
  <si>
    <t>Sr no</t>
  </si>
  <si>
    <t>Error Depth</t>
  </si>
  <si>
    <t>Error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</si>
</sst>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Depth Observed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Sheet1!$B$4:$B$14</c:f>
              <c:numCache>
                <c:formatCode>General</c:formatCode>
                <c:ptCount val="11"/>
                <c:pt idx="0">
                  <c:v>1.66</c:v>
                </c:pt>
                <c:pt idx="1">
                  <c:v>0.38300000000000001</c:v>
                </c:pt>
                <c:pt idx="2">
                  <c:v>1.383</c:v>
                </c:pt>
                <c:pt idx="3">
                  <c:v>1.345</c:v>
                </c:pt>
                <c:pt idx="4">
                  <c:v>1.62</c:v>
                </c:pt>
                <c:pt idx="5">
                  <c:v>2.72</c:v>
                </c:pt>
                <c:pt idx="6">
                  <c:v>1.5</c:v>
                </c:pt>
                <c:pt idx="7">
                  <c:v>3.32</c:v>
                </c:pt>
                <c:pt idx="8">
                  <c:v>1.27</c:v>
                </c:pt>
                <c:pt idx="9">
                  <c:v>1.71</c:v>
                </c:pt>
                <c:pt idx="10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E-4063-A992-AC60C64E6029}"/>
            </c:ext>
          </c:extLst>
        </c:ser>
        <c:ser>
          <c:idx val="1"/>
          <c:order val="1"/>
          <c:tx>
            <c:v>Depth 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Sheet1!$E$4:$E$14</c:f>
              <c:numCache>
                <c:formatCode>General</c:formatCode>
                <c:ptCount val="11"/>
                <c:pt idx="0">
                  <c:v>1.71</c:v>
                </c:pt>
                <c:pt idx="1">
                  <c:v>0.38</c:v>
                </c:pt>
                <c:pt idx="2">
                  <c:v>1.38</c:v>
                </c:pt>
                <c:pt idx="3">
                  <c:v>1.33</c:v>
                </c:pt>
                <c:pt idx="4">
                  <c:v>1.66</c:v>
                </c:pt>
                <c:pt idx="5">
                  <c:v>2.65</c:v>
                </c:pt>
                <c:pt idx="6">
                  <c:v>1.5</c:v>
                </c:pt>
                <c:pt idx="7">
                  <c:v>3.3</c:v>
                </c:pt>
                <c:pt idx="8">
                  <c:v>1.3</c:v>
                </c:pt>
                <c:pt idx="9">
                  <c:v>1.7</c:v>
                </c:pt>
                <c:pt idx="10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1E-4063-A992-AC60C64E6029}"/>
            </c:ext>
          </c:extLst>
        </c:ser>
        <c:ser>
          <c:idx val="2"/>
          <c:order val="2"/>
          <c:tx>
            <c:v>Error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Sheet1!$H$4:$H$14</c:f>
              <c:numCache>
                <c:formatCode>General</c:formatCode>
                <c:ptCount val="11"/>
                <c:pt idx="0">
                  <c:v>-5.0000000000000044E-2</c:v>
                </c:pt>
                <c:pt idx="1">
                  <c:v>3.0000000000000027E-3</c:v>
                </c:pt>
                <c:pt idx="2">
                  <c:v>3.0000000000001137E-3</c:v>
                </c:pt>
                <c:pt idx="3">
                  <c:v>1.4999999999999902E-2</c:v>
                </c:pt>
                <c:pt idx="4">
                  <c:v>-3.9999999999999813E-2</c:v>
                </c:pt>
                <c:pt idx="5">
                  <c:v>7.0000000000000284E-2</c:v>
                </c:pt>
                <c:pt idx="6">
                  <c:v>0</c:v>
                </c:pt>
                <c:pt idx="7">
                  <c:v>2.0000000000000018E-2</c:v>
                </c:pt>
                <c:pt idx="8">
                  <c:v>-3.0000000000000027E-2</c:v>
                </c:pt>
                <c:pt idx="9">
                  <c:v>1.0000000000000009E-2</c:v>
                </c:pt>
                <c:pt idx="10">
                  <c:v>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1E-4063-A992-AC60C64E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269471"/>
        <c:axId val="1070436591"/>
      </c:lineChart>
      <c:catAx>
        <c:axId val="106826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Number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6591"/>
        <c:crosses val="autoZero"/>
        <c:auto val="1"/>
        <c:lblAlgn val="ctr"/>
        <c:lblOffset val="100"/>
        <c:noMultiLvlLbl val="0"/>
      </c:catAx>
      <c:valAx>
        <c:axId val="10704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Depth in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69471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875743038707351"/>
          <c:y val="0.91860242085502264"/>
          <c:w val="0.78708475089641794"/>
          <c:h val="5.4656470274106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Distance</a:t>
            </a:r>
            <a:r>
              <a:rPr lang="en-US" sz="2800" baseline="0"/>
              <a:t> Observed and Actual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Distance 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Sheet1!$C$4:$C$14</c:f>
              <c:numCache>
                <c:formatCode>General</c:formatCode>
                <c:ptCount val="11"/>
                <c:pt idx="0">
                  <c:v>1.68</c:v>
                </c:pt>
                <c:pt idx="1">
                  <c:v>0.38500000000000001</c:v>
                </c:pt>
                <c:pt idx="2">
                  <c:v>1.44</c:v>
                </c:pt>
                <c:pt idx="3">
                  <c:v>1.5</c:v>
                </c:pt>
                <c:pt idx="4">
                  <c:v>1.62</c:v>
                </c:pt>
                <c:pt idx="5">
                  <c:v>2.8</c:v>
                </c:pt>
                <c:pt idx="6">
                  <c:v>1.55</c:v>
                </c:pt>
                <c:pt idx="7">
                  <c:v>3.17</c:v>
                </c:pt>
                <c:pt idx="8">
                  <c:v>1.41</c:v>
                </c:pt>
                <c:pt idx="9">
                  <c:v>1.73</c:v>
                </c:pt>
                <c:pt idx="10">
                  <c:v>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7-4333-B452-2A7A2DB947F1}"/>
            </c:ext>
          </c:extLst>
        </c:ser>
        <c:ser>
          <c:idx val="1"/>
          <c:order val="1"/>
          <c:tx>
            <c:v>Distance 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Sheet1!$F$4:$F$14</c:f>
              <c:numCache>
                <c:formatCode>General</c:formatCode>
                <c:ptCount val="11"/>
                <c:pt idx="0">
                  <c:v>1.66</c:v>
                </c:pt>
                <c:pt idx="1">
                  <c:v>0.39500000000000002</c:v>
                </c:pt>
                <c:pt idx="2">
                  <c:v>1.45</c:v>
                </c:pt>
                <c:pt idx="3">
                  <c:v>1.46</c:v>
                </c:pt>
                <c:pt idx="4">
                  <c:v>1.61</c:v>
                </c:pt>
                <c:pt idx="5">
                  <c:v>2.78</c:v>
                </c:pt>
                <c:pt idx="6">
                  <c:v>1.52</c:v>
                </c:pt>
                <c:pt idx="7">
                  <c:v>3.3</c:v>
                </c:pt>
                <c:pt idx="8">
                  <c:v>1.38</c:v>
                </c:pt>
                <c:pt idx="9">
                  <c:v>1.81</c:v>
                </c:pt>
                <c:pt idx="10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7-4333-B452-2A7A2DB947F1}"/>
            </c:ext>
          </c:extLst>
        </c:ser>
        <c:ser>
          <c:idx val="2"/>
          <c:order val="2"/>
          <c:tx>
            <c:v>Error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Sheet1!$J$4:$J$14</c:f>
              <c:numCache>
                <c:formatCode>General</c:formatCode>
                <c:ptCount val="11"/>
                <c:pt idx="0">
                  <c:v>2.0000000000000018E-2</c:v>
                </c:pt>
                <c:pt idx="1">
                  <c:v>-1.0000000000000009E-2</c:v>
                </c:pt>
                <c:pt idx="2">
                  <c:v>-1.0000000000000009E-2</c:v>
                </c:pt>
                <c:pt idx="3">
                  <c:v>4.0000000000000036E-2</c:v>
                </c:pt>
                <c:pt idx="4">
                  <c:v>1.0000000000000009E-2</c:v>
                </c:pt>
                <c:pt idx="5">
                  <c:v>2.0000000000000018E-2</c:v>
                </c:pt>
                <c:pt idx="6">
                  <c:v>3.0000000000000027E-2</c:v>
                </c:pt>
                <c:pt idx="7">
                  <c:v>-0.12999999999999989</c:v>
                </c:pt>
                <c:pt idx="8">
                  <c:v>3.0000000000000027E-2</c:v>
                </c:pt>
                <c:pt idx="9">
                  <c:v>-8.0000000000000071E-2</c:v>
                </c:pt>
                <c:pt idx="10">
                  <c:v>-2.0000000000000018E-2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B7-4333-B452-2A7A2DB9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134527"/>
        <c:axId val="1396686239"/>
      </c:lineChart>
      <c:catAx>
        <c:axId val="139213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Number of observations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686239"/>
        <c:crosses val="autoZero"/>
        <c:auto val="1"/>
        <c:lblAlgn val="ctr"/>
        <c:lblOffset val="100"/>
        <c:noMultiLvlLbl val="0"/>
      </c:catAx>
      <c:valAx>
        <c:axId val="139668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in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34527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21285224524836"/>
          <c:y val="0.90745416295174686"/>
          <c:w val="0.76975974581419204"/>
          <c:h val="5.6491947505241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Sheet1!$H$4:$H$14</c:f>
              <c:numCache>
                <c:formatCode>General</c:formatCode>
                <c:ptCount val="11"/>
                <c:pt idx="0">
                  <c:v>-5.0000000000000044E-2</c:v>
                </c:pt>
                <c:pt idx="1">
                  <c:v>3.0000000000000027E-3</c:v>
                </c:pt>
                <c:pt idx="2">
                  <c:v>3.0000000000001137E-3</c:v>
                </c:pt>
                <c:pt idx="3">
                  <c:v>1.4999999999999902E-2</c:v>
                </c:pt>
                <c:pt idx="4">
                  <c:v>-3.9999999999999813E-2</c:v>
                </c:pt>
                <c:pt idx="5">
                  <c:v>7.0000000000000284E-2</c:v>
                </c:pt>
                <c:pt idx="6">
                  <c:v>0</c:v>
                </c:pt>
                <c:pt idx="7">
                  <c:v>2.0000000000000018E-2</c:v>
                </c:pt>
                <c:pt idx="8">
                  <c:v>-3.0000000000000027E-2</c:v>
                </c:pt>
                <c:pt idx="9">
                  <c:v>1.0000000000000009E-2</c:v>
                </c:pt>
                <c:pt idx="10">
                  <c:v>6.0000000000000053E-2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7-47C3-A2E8-29FBF11B6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402639"/>
        <c:axId val="1396707871"/>
      </c:lineChart>
      <c:catAx>
        <c:axId val="1283402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707871"/>
        <c:crosses val="autoZero"/>
        <c:auto val="1"/>
        <c:lblAlgn val="ctr"/>
        <c:lblOffset val="100"/>
        <c:noMultiLvlLbl val="0"/>
      </c:catAx>
      <c:valAx>
        <c:axId val="13967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40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86062</xdr:rowOff>
    </xdr:from>
    <xdr:to>
      <xdr:col>7</xdr:col>
      <xdr:colOff>26893</xdr:colOff>
      <xdr:row>52</xdr:row>
      <xdr:rowOff>17930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24B92B-20EB-44B0-AE14-567EA7E93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40341</xdr:colOff>
      <xdr:row>20</xdr:row>
      <xdr:rowOff>78664</xdr:rowOff>
    </xdr:from>
    <xdr:to>
      <xdr:col>17</xdr:col>
      <xdr:colOff>537881</xdr:colOff>
      <xdr:row>52</xdr:row>
      <xdr:rowOff>36754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AC276E-136D-48F5-BCCF-8AA6328C3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228600</xdr:colOff>
      <xdr:row>52</xdr:row>
      <xdr:rowOff>65314</xdr:rowOff>
    </xdr:from>
    <xdr:to>
      <xdr:col>5</xdr:col>
      <xdr:colOff>685800</xdr:colOff>
      <xdr:row>67</xdr:row>
      <xdr:rowOff>32657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E2B679-0805-4815-88CE-DB34DE5CF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DB23-A16E-A547-BBCB-8933B306CCC8}">
  <dimension ref="A1:L18"/>
  <sheetViews>
    <sheetView tabSelected="1" zoomScale="70" zoomScaleNormal="70" zoomScaleSheetLayoutView="100" workbookViewId="0">
      <selection activeCell="H4" sqref="H4"/>
    </sheetView>
  </sheetViews>
  <sheetFormatPr defaultRowHeight="14.4" x14ac:dyDescent="0.3"/>
  <cols>
    <col min="2" max="2" width="15.21875" customWidth="1"/>
    <col min="3" max="3" width="18.77734375" customWidth="1"/>
    <col min="5" max="5" width="17.109375" customWidth="1"/>
    <col min="6" max="6" width="17.88671875" customWidth="1"/>
  </cols>
  <sheetData>
    <row r="1" spans="1:12" ht="18.600000000000001" x14ac:dyDescent="0.3">
      <c r="A1" t="s">
        <v>4</v>
      </c>
      <c r="B1" s="1" t="s">
        <v>0</v>
      </c>
      <c r="C1" s="1"/>
      <c r="D1" s="1"/>
      <c r="E1" s="1" t="s">
        <v>3</v>
      </c>
      <c r="F1" s="1"/>
    </row>
    <row r="2" spans="1:12" ht="18.600000000000001" x14ac:dyDescent="0.3">
      <c r="B2" s="1" t="s">
        <v>1</v>
      </c>
      <c r="C2" s="1" t="s">
        <v>2</v>
      </c>
      <c r="E2" s="1" t="s">
        <v>1</v>
      </c>
      <c r="F2" s="1" t="s">
        <v>2</v>
      </c>
      <c r="H2" s="1" t="s">
        <v>5</v>
      </c>
      <c r="J2" s="1" t="s">
        <v>6</v>
      </c>
    </row>
    <row r="4" spans="1:12" x14ac:dyDescent="0.3">
      <c r="A4">
        <v>1</v>
      </c>
      <c r="B4">
        <v>1.66</v>
      </c>
      <c r="C4">
        <v>1.68</v>
      </c>
      <c r="E4">
        <v>1.71</v>
      </c>
      <c r="F4">
        <v>1.66</v>
      </c>
      <c r="H4">
        <f>B4-E4</f>
        <v>-5.0000000000000044E-2</v>
      </c>
      <c r="J4">
        <f>C4-F4</f>
        <v>2.0000000000000018E-2</v>
      </c>
      <c r="L4">
        <f>B4/E4</f>
        <v>0.9707602339181286</v>
      </c>
    </row>
    <row r="5" spans="1:12" x14ac:dyDescent="0.3">
      <c r="A5">
        <v>2</v>
      </c>
      <c r="B5">
        <v>0.38300000000000001</v>
      </c>
      <c r="C5">
        <v>0.38500000000000001</v>
      </c>
      <c r="E5">
        <v>0.38</v>
      </c>
      <c r="F5">
        <v>0.39500000000000002</v>
      </c>
      <c r="H5">
        <f t="shared" ref="H5:H14" si="0">B5-E5</f>
        <v>3.0000000000000027E-3</v>
      </c>
      <c r="J5">
        <f t="shared" ref="J5:J14" si="1">C5-F5</f>
        <v>-1.0000000000000009E-2</v>
      </c>
      <c r="L5">
        <f>E5/B5</f>
        <v>0.9921671018276762</v>
      </c>
    </row>
    <row r="6" spans="1:12" x14ac:dyDescent="0.3">
      <c r="A6">
        <v>3</v>
      </c>
      <c r="B6">
        <v>1.383</v>
      </c>
      <c r="C6">
        <v>1.44</v>
      </c>
      <c r="E6">
        <v>1.38</v>
      </c>
      <c r="F6">
        <v>1.45</v>
      </c>
      <c r="H6">
        <f t="shared" si="0"/>
        <v>3.0000000000001137E-3</v>
      </c>
      <c r="J6">
        <f t="shared" si="1"/>
        <v>-1.0000000000000009E-2</v>
      </c>
      <c r="L6">
        <f t="shared" ref="L6:L7" si="2">E6/B6</f>
        <v>0.9978308026030368</v>
      </c>
    </row>
    <row r="7" spans="1:12" x14ac:dyDescent="0.3">
      <c r="A7">
        <v>4</v>
      </c>
      <c r="B7">
        <v>1.345</v>
      </c>
      <c r="C7">
        <v>1.5</v>
      </c>
      <c r="E7">
        <v>1.33</v>
      </c>
      <c r="F7">
        <v>1.46</v>
      </c>
      <c r="H7">
        <f t="shared" si="0"/>
        <v>1.4999999999999902E-2</v>
      </c>
      <c r="J7">
        <f t="shared" si="1"/>
        <v>4.0000000000000036E-2</v>
      </c>
      <c r="L7">
        <f t="shared" si="2"/>
        <v>0.98884758364312275</v>
      </c>
    </row>
    <row r="8" spans="1:12" x14ac:dyDescent="0.3">
      <c r="A8">
        <v>5</v>
      </c>
      <c r="B8">
        <v>1.62</v>
      </c>
      <c r="C8">
        <v>1.62</v>
      </c>
      <c r="E8">
        <v>1.66</v>
      </c>
      <c r="F8">
        <v>1.61</v>
      </c>
      <c r="H8">
        <f t="shared" si="0"/>
        <v>-3.9999999999999813E-2</v>
      </c>
      <c r="J8">
        <f t="shared" si="1"/>
        <v>1.0000000000000009E-2</v>
      </c>
      <c r="L8">
        <f t="shared" ref="L8:L12" si="3">B8/E8</f>
        <v>0.97590361445783147</v>
      </c>
    </row>
    <row r="9" spans="1:12" x14ac:dyDescent="0.3">
      <c r="A9">
        <v>6</v>
      </c>
      <c r="B9">
        <v>2.72</v>
      </c>
      <c r="C9">
        <v>2.8</v>
      </c>
      <c r="E9">
        <v>2.65</v>
      </c>
      <c r="F9">
        <v>2.78</v>
      </c>
      <c r="H9">
        <f t="shared" si="0"/>
        <v>7.0000000000000284E-2</v>
      </c>
      <c r="J9">
        <f t="shared" si="1"/>
        <v>2.0000000000000018E-2</v>
      </c>
      <c r="L9">
        <f>E9/B9</f>
        <v>0.97426470588235281</v>
      </c>
    </row>
    <row r="10" spans="1:12" x14ac:dyDescent="0.3">
      <c r="A10">
        <v>7</v>
      </c>
      <c r="B10">
        <v>1.5</v>
      </c>
      <c r="C10">
        <v>1.55</v>
      </c>
      <c r="E10">
        <v>1.5</v>
      </c>
      <c r="F10">
        <v>1.52</v>
      </c>
      <c r="H10">
        <f t="shared" si="0"/>
        <v>0</v>
      </c>
      <c r="J10">
        <f t="shared" si="1"/>
        <v>3.0000000000000027E-2</v>
      </c>
      <c r="L10">
        <f t="shared" si="3"/>
        <v>1</v>
      </c>
    </row>
    <row r="11" spans="1:12" x14ac:dyDescent="0.3">
      <c r="A11">
        <v>8</v>
      </c>
      <c r="B11">
        <v>3.32</v>
      </c>
      <c r="C11">
        <v>3.17</v>
      </c>
      <c r="E11">
        <v>3.3</v>
      </c>
      <c r="F11">
        <v>3.3</v>
      </c>
      <c r="H11">
        <f t="shared" si="0"/>
        <v>2.0000000000000018E-2</v>
      </c>
      <c r="J11">
        <f t="shared" si="1"/>
        <v>-0.12999999999999989</v>
      </c>
      <c r="L11">
        <f>E11/B11</f>
        <v>0.99397590361445787</v>
      </c>
    </row>
    <row r="12" spans="1:12" x14ac:dyDescent="0.3">
      <c r="A12">
        <v>9</v>
      </c>
      <c r="B12">
        <v>1.27</v>
      </c>
      <c r="C12">
        <v>1.41</v>
      </c>
      <c r="E12">
        <v>1.3</v>
      </c>
      <c r="F12">
        <v>1.38</v>
      </c>
      <c r="H12">
        <f t="shared" si="0"/>
        <v>-3.0000000000000027E-2</v>
      </c>
      <c r="J12">
        <f t="shared" si="1"/>
        <v>3.0000000000000027E-2</v>
      </c>
      <c r="L12">
        <f t="shared" si="3"/>
        <v>0.97692307692307689</v>
      </c>
    </row>
    <row r="13" spans="1:12" x14ac:dyDescent="0.3">
      <c r="A13">
        <v>10</v>
      </c>
      <c r="B13">
        <v>1.71</v>
      </c>
      <c r="C13">
        <v>1.73</v>
      </c>
      <c r="E13">
        <v>1.7</v>
      </c>
      <c r="F13">
        <v>1.81</v>
      </c>
      <c r="H13">
        <f t="shared" si="0"/>
        <v>1.0000000000000009E-2</v>
      </c>
      <c r="J13">
        <f t="shared" si="1"/>
        <v>-8.0000000000000071E-2</v>
      </c>
      <c r="L13">
        <f>E13/B13</f>
        <v>0.99415204678362568</v>
      </c>
    </row>
    <row r="14" spans="1:12" x14ac:dyDescent="0.3">
      <c r="A14">
        <v>11</v>
      </c>
      <c r="B14">
        <v>3.35</v>
      </c>
      <c r="C14">
        <v>3.27</v>
      </c>
      <c r="E14">
        <v>3.29</v>
      </c>
      <c r="F14">
        <v>3.29</v>
      </c>
      <c r="H14">
        <f t="shared" si="0"/>
        <v>6.0000000000000053E-2</v>
      </c>
      <c r="J14">
        <f t="shared" si="1"/>
        <v>-2.0000000000000018E-2</v>
      </c>
      <c r="L14">
        <f>E14/B14</f>
        <v>0.98208955223880601</v>
      </c>
    </row>
    <row r="16" spans="1:12" x14ac:dyDescent="0.3">
      <c r="B16">
        <f>SUM(B4:B14)/11</f>
        <v>1.8419090909090912</v>
      </c>
      <c r="C16">
        <f>SUM(C4:C14)</f>
        <v>20.555</v>
      </c>
      <c r="E16">
        <f>SUM(E4:E14)/11</f>
        <v>1.8363636363636362</v>
      </c>
      <c r="F16">
        <f t="shared" ref="F16" si="4">SUM(F4:F14)</f>
        <v>20.654999999999998</v>
      </c>
      <c r="L16">
        <f>AVERAGE(L4:L14)</f>
        <v>0.98608314744473768</v>
      </c>
    </row>
    <row r="18" spans="2:2" x14ac:dyDescent="0.3">
      <c r="B18">
        <f>E16/B16</f>
        <v>0.99698928976852053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Parsana</dc:creator>
  <cp:lastModifiedBy>Jay Parsana</cp:lastModifiedBy>
  <dcterms:created xsi:type="dcterms:W3CDTF">2020-05-05T17:10:19Z</dcterms:created>
  <dcterms:modified xsi:type="dcterms:W3CDTF">2020-05-16T05:29:02Z</dcterms:modified>
</cp:coreProperties>
</file>