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/>
  <xr:revisionPtr revIDLastSave="0" documentId="8_{44603FC2-B2A0-4CE2-AA44-40C3FDF5588B}" xr6:coauthVersionLast="47" xr6:coauthVersionMax="47" xr10:uidLastSave="{00000000-0000-0000-0000-000000000000}"/>
  <bookViews>
    <workbookView xWindow="0" yWindow="0" windowWidth="22410" windowHeight="110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251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</calcChain>
</file>

<file path=xl/sharedStrings.xml><?xml version="1.0" encoding="utf-8"?>
<sst xmlns="http://schemas.openxmlformats.org/spreadsheetml/2006/main" count="372" uniqueCount="108">
  <si>
    <t>各单位水雨情及供水调度一览表（10月）</t>
  </si>
  <si>
    <t>水管单位</t>
  </si>
  <si>
    <t>日期</t>
  </si>
  <si>
    <t>日降雨量（mm）</t>
  </si>
  <si>
    <t>水位（米）</t>
  </si>
  <si>
    <t>汛限水位（米）</t>
  </si>
  <si>
    <t>库容       (万m³)</t>
  </si>
  <si>
    <t>占汛限库容比</t>
  </si>
  <si>
    <t>日来水量（万m³）</t>
  </si>
  <si>
    <t>供水量（万m³）</t>
  </si>
  <si>
    <t>泄洪量（万m³）</t>
  </si>
  <si>
    <t>发电量(万kwh)</t>
  </si>
  <si>
    <t>七库连通调水（万m³）</t>
  </si>
  <si>
    <t>备注</t>
  </si>
  <si>
    <t>彭村水库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</si>
  <si>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</si>
  <si>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</si>
  <si>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</si>
  <si>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</si>
  <si>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</si>
  <si>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</si>
  <si>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</si>
  <si>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</si>
  <si>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</si>
  <si>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</si>
  <si>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</si>
  <si>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</si>
  <si>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</si>
  <si>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</si>
  <si>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</si>
  <si>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</si>
  <si>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</si>
  <si>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</si>
  <si>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</si>
  <si>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</si>
  <si>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</si>
  <si>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</si>
  <si>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</si>
  <si>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</si>
  <si>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</si>
  <si>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</si>
  <si>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</si>
  <si>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</si>
  <si>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</si>
  <si>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</si>
  <si>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</si>
  <si>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龙门滩水库</t>
  </si>
  <si>
    <t xml:space="preserve">日用水水量：511.2万m³ </t>
  </si>
  <si>
    <t xml:space="preserve">日用水水量：501.1万m³ </t>
  </si>
  <si>
    <t>山美水库</t>
  </si>
  <si>
    <t>惠女水库</t>
  </si>
  <si>
    <t>洛阳江补水：22.98万m³、惠东补水18万m³</t>
  </si>
  <si>
    <t>洛阳江补水：24.19万m³、惠东补水18万m³</t>
  </si>
  <si>
    <t>洛阳江补水：24.02万m³、惠东补水18万m³</t>
  </si>
  <si>
    <t>洛阳江补水：20.48万m³、惠东补水18万m³</t>
  </si>
  <si>
    <t>洛阳江补水：28.94万m³、惠东补水18万m³</t>
  </si>
  <si>
    <t>洛阳江补水：16.07万m³、惠东补水6.75万m³</t>
  </si>
  <si>
    <t>洛阳江补水：15.72万m³</t>
  </si>
  <si>
    <t>洛阳江补水：19.18万m³、惠东补水17.6万m³</t>
  </si>
  <si>
    <t>洛阳江补水：23.16万m³、惠东补水19.2万m³</t>
  </si>
  <si>
    <t>洛阳江补水：19.87万m³、惠东补水18.4万m³</t>
  </si>
  <si>
    <t>洛阳江补水：19.09万m³、惠东补水19.2万m³</t>
  </si>
  <si>
    <t>洛阳江补水：19.44万m³、惠东补水19.2万m³</t>
  </si>
  <si>
    <t>洛阳江补水：20.3万m³、惠东补水19.2万m³</t>
  </si>
  <si>
    <t>洛阳江补水：17.85万m³、惠东补水19.2万m³</t>
  </si>
  <si>
    <t>日排洪水量：115.77万m³、惠东补水16.08万m³</t>
  </si>
  <si>
    <t>日排洪水量：114.91万m³、惠东补水16.08万m³</t>
  </si>
  <si>
    <t>洛阳江补水27.69万m³、惠东补水18万m³</t>
  </si>
  <si>
    <t>洛阳江补水27.04万m³、惠东补水18万m³</t>
  </si>
  <si>
    <t>洛阳江补水21.08万m³、惠东补水18万m³</t>
  </si>
  <si>
    <t>洛阳江补水24.68万m³、惠东补水18万m³</t>
  </si>
  <si>
    <t>洛阳江补水24.67万m³、惠东补水18万m³</t>
  </si>
  <si>
    <t>洛阳江补水20.2万m³、惠东补水18万m³</t>
  </si>
  <si>
    <t>洛阳江补水24.28万m³、惠东补水18万m³</t>
  </si>
  <si>
    <t>洛阳江补水25.92万m³、惠东补水18万m³</t>
  </si>
  <si>
    <t>日排洪水量：124.75万m³、惠东补水15万m³</t>
  </si>
  <si>
    <t>日排洪水量：125.28万m³、惠东补水15万m³</t>
  </si>
  <si>
    <t>菱溪水库</t>
  </si>
  <si>
    <t>供联合石化、北关水厂</t>
  </si>
  <si>
    <t>供联合石化、北关水厂（陈田引水43万m³）</t>
  </si>
  <si>
    <t>供联合石化、北关水厂（陈田引水45万m³）</t>
  </si>
  <si>
    <t>供联合石化、北关水厂（陈田引水50万m³）</t>
  </si>
  <si>
    <t>陈田水库</t>
  </si>
  <si>
    <t>生态流量：1.00万m³ 调菱溪：8.64万m³</t>
  </si>
  <si>
    <t>生态流量：1.00万m³ 调菱溪：14.12万m³</t>
  </si>
  <si>
    <t>生态流量：1.00万m³ 调菱溪：22.60万m³</t>
  </si>
  <si>
    <t>生态流量：1.00万m³ 调菱溪：21.30万m³</t>
  </si>
  <si>
    <t>生态流量：1.00万m³ 调菱溪：22.42万m³</t>
  </si>
  <si>
    <t xml:space="preserve">生态流量：1.00万m³ </t>
  </si>
  <si>
    <t>生态流量：1.00万m³ 调菱溪：53.16万m³</t>
  </si>
  <si>
    <t>生态流量：1.06万m³ 调菱溪：53.16万m³</t>
  </si>
  <si>
    <t>生态流量：1.00万m³ 调菱溪：57.64万m³</t>
  </si>
  <si>
    <t>泗洲水库</t>
  </si>
  <si>
    <t>泉港二厂</t>
  </si>
  <si>
    <t>石壁水库</t>
  </si>
  <si>
    <t>供安平供水、南安实康</t>
  </si>
  <si>
    <t>灌溉量4万m³：供安平供水、南安实康</t>
  </si>
  <si>
    <t>灌溉量4万m³：生态水量13万m³，供安平供水、南安实康</t>
  </si>
  <si>
    <t>灌溉量4万m³：生态水量26万m³，供安平供水、南安实康</t>
  </si>
  <si>
    <t>生态水量：5万m³，供安平供水、南安实康</t>
  </si>
  <si>
    <t>生态水量：26万m³，供安平供水、南安实康</t>
  </si>
  <si>
    <t>灌溉量4万m³，生态水量：8万m³，供安平供水、南安实康</t>
  </si>
  <si>
    <t>生态水量：22万m³，供安平供水、南安实康</t>
  </si>
  <si>
    <t>生态水量：18万m³，供安平供水、南安实康</t>
  </si>
  <si>
    <t>北渠水位（米）</t>
  </si>
  <si>
    <t>围堰内水位（米）</t>
  </si>
  <si>
    <t>围堰外水位（米）</t>
  </si>
  <si>
    <t>洛阳江桥闸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</si>
</sst>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_ "/>
    <numFmt numFmtId="179" formatCode="0.000;[Red]0.000"/>
    <numFmt numFmtId="180" formatCode="0_ "/>
  </numFmts>
  <fonts count="9">
    <font>
      <sz val="12"/>
      <name val="宋体"/>
      <charset val="134"/>
    </font>
    <font>
      <sz val="12"/>
      <name val="黑体"/>
      <charset val="134"/>
    </font>
    <font>
      <b/>
      <sz val="16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2"/>
      <name val="Arial"/>
      <family val="2"/>
    </font>
    <font>
      <sz val="11"/>
      <name val="Microsoft YaHei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2F75B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55E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8F8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58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58" fontId="4" fillId="4" borderId="4" xfId="0" applyNumberFormat="1" applyFont="1" applyFill="1" applyBorder="1" applyAlignment="1">
      <alignment horizontal="center" vertical="center" wrapText="1"/>
    </xf>
    <xf numFmtId="58" fontId="4" fillId="5" borderId="4" xfId="0" applyNumberFormat="1" applyFont="1" applyFill="1" applyBorder="1" applyAlignment="1">
      <alignment horizontal="center" vertical="center" wrapText="1"/>
    </xf>
    <xf numFmtId="178" fontId="4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58" fontId="4" fillId="0" borderId="4" xfId="0" applyNumberFormat="1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58" fontId="4" fillId="6" borderId="4" xfId="0" applyNumberFormat="1" applyFont="1" applyFill="1" applyBorder="1" applyAlignment="1">
      <alignment horizontal="center" vertical="center" wrapText="1"/>
    </xf>
    <xf numFmtId="10" fontId="5" fillId="0" borderId="4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58" fontId="4" fillId="2" borderId="5" xfId="0" applyNumberFormat="1" applyFont="1" applyFill="1" applyBorder="1" applyAlignment="1">
      <alignment horizontal="center" vertical="center" wrapText="1"/>
    </xf>
    <xf numFmtId="10" fontId="4" fillId="2" borderId="5" xfId="0" applyNumberFormat="1" applyFont="1" applyFill="1" applyBorder="1" applyAlignment="1">
      <alignment horizontal="center" vertical="center" wrapText="1"/>
    </xf>
    <xf numFmtId="58" fontId="4" fillId="4" borderId="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78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79" fontId="4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shrinkToFit="1"/>
    </xf>
    <xf numFmtId="0" fontId="6" fillId="0" borderId="0" xfId="0" applyFont="1">
      <alignment vertical="center"/>
    </xf>
    <xf numFmtId="2" fontId="4" fillId="2" borderId="4" xfId="0" applyNumberFormat="1" applyFont="1" applyFill="1" applyBorder="1" applyAlignment="1">
      <alignment horizontal="center" vertical="center" wrapText="1"/>
    </xf>
    <xf numFmtId="180" fontId="4" fillId="2" borderId="4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78" fontId="4" fillId="2" borderId="14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80" fontId="4" fillId="2" borderId="1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78" fontId="4" fillId="0" borderId="14" xfId="0" applyNumberFormat="1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58" fontId="4" fillId="0" borderId="15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常规" xfId="0" builtinId="0"/>
  </cellStyles>
  <dxfs count="199"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4" formatCode="0.00%&quot;↑&quot;"/>
    </dxf>
    <dxf>
      <font>
        <color rgb="FF00B050"/>
      </font>
      <numFmt numFmtId="183" formatCode="0.00%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  <dxf>
      <font>
        <color rgb="FF00B050"/>
      </font>
      <numFmt numFmtId="181" formatCode="General&quot;↓&quot;"/>
    </dxf>
    <dxf>
      <font>
        <color rgb="FF00B050"/>
      </font>
      <numFmt numFmtId="181" formatCode="General&quot;↓&quot;"/>
    </dxf>
    <dxf>
      <font>
        <color rgb="FFFF0000"/>
      </font>
      <numFmt numFmtId="182" formatCode="General&quot;↑&quot;"/>
    </dxf>
  </dxfs>
  <tableStyles count="0" defaultTableStyle="TableStyleMedium2" defaultPivotStyle="PivotStyleLight16"/>
  <colors>
    <mruColors>
      <color rgb="FF21EDE6"/>
      <color rgb="FFF67618"/>
      <color rgb="FFFF4B4B"/>
      <color rgb="FFFFA9A9"/>
      <color rgb="FFFF9595"/>
      <color rgb="FFFFAFAF"/>
      <color rgb="FFF592AB"/>
      <color rgb="FFF8B7EB"/>
      <color rgb="FFFDF731"/>
      <color rgb="FFE55E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3"/>
  <sheetViews>
    <sheetView tabSelected="1" workbookViewId="0">
      <pane xSplit="1" ySplit="3" topLeftCell="B40" activePane="bottomRight" state="frozen"/>
      <selection pane="topRight"/>
      <selection pane="bottomLeft"/>
      <selection pane="bottomRight" activeCell="G42" sqref="G42"/>
    </sheetView>
  </sheetViews>
  <sheetFormatPr defaultColWidth="9" defaultRowHeight="15"/>
  <cols>
    <col min="1" max="1" width="11" customWidth="1"/>
    <col min="2" max="2" width="6.75" customWidth="1"/>
    <col min="3" max="3" width="10.4140625" customWidth="1"/>
    <col min="4" max="4" width="10" customWidth="1"/>
    <col min="5" max="5" width="8.5" customWidth="1"/>
    <col min="6" max="6" width="9.75" customWidth="1"/>
    <col min="7" max="7" width="10.75" customWidth="1"/>
    <col min="8" max="8" width="10.33203125" customWidth="1"/>
    <col min="9" max="9" width="9.83203125" customWidth="1"/>
    <col min="10" max="10" width="8.4140625" customWidth="1"/>
    <col min="11" max="11" width="11.33203125" customWidth="1"/>
    <col min="12" max="12" width="15.83203125" customWidth="1"/>
    <col min="13" max="13" width="14.08203125" customWidth="1"/>
    <col min="14" max="14" width="30.6640625" customWidth="1"/>
  </cols>
  <sheetData>
    <row r="1" spans="1:14" ht="17.25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s="1" customFormat="1" ht="17.2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4" s="1" customFormat="1" ht="49.5">
      <c r="A3" s="2" t="s">
        <v>1</v>
      </c>
      <c r="B3" s="3" t="s">
        <v>2</v>
      </c>
      <c r="C3" s="3" t="s">
        <v>3</v>
      </c>
      <c r="D3" s="3" t="s">
        <v>4</v>
      </c>
      <c r="E3" s="2" t="s">
        <v>5</v>
      </c>
      <c r="F3" s="3" t="s">
        <v>6</v>
      </c>
      <c r="G3" s="4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44" t="s">
        <v>13</v>
      </c>
      <c r="N3" s="45"/>
    </row>
    <row r="4" spans="1:14" ht="22.5" customHeight="1">
      <c r="A4" s="53" t="s">
        <v>14</v>
      </c>
      <c r="B4" s="5" t="s">
        <v>15</v>
      </c>
      <c r="C4" s="6">
        <v>0</v>
      </c>
      <c r="D4" s="6">
        <v>635.07000000000005</v>
      </c>
      <c r="E4" s="53">
        <v>640</v>
      </c>
      <c r="F4" s="7"/>
      <c r="G4" s="8"/>
      <c r="H4" s="7"/>
      <c r="I4" s="7"/>
      <c r="J4" s="7"/>
      <c r="K4" s="7"/>
      <c r="L4" s="7"/>
      <c r="M4" s="65"/>
      <c r="N4" s="59"/>
    </row>
    <row r="5" spans="1:14" ht="22.5" customHeight="1">
      <c r="A5" s="54"/>
      <c r="B5" s="5" t="s">
        <v>16</v>
      </c>
      <c r="C5" s="7">
        <v>0</v>
      </c>
      <c r="D5" s="7">
        <v>634.84</v>
      </c>
      <c r="E5" s="54"/>
      <c r="F5" s="7"/>
      <c r="G5" s="8"/>
      <c r="H5" s="7"/>
      <c r="I5" s="7"/>
      <c r="J5" s="7"/>
      <c r="K5" s="7"/>
      <c r="L5" s="7"/>
      <c r="M5" s="66"/>
      <c r="N5" s="60"/>
    </row>
    <row r="6" spans="1:14" ht="22.5" customHeight="1">
      <c r="A6" s="54"/>
      <c r="B6" s="5" t="s">
        <v>17</v>
      </c>
      <c r="C6" s="7">
        <v>0</v>
      </c>
      <c r="D6" s="7">
        <v>634.74</v>
      </c>
      <c r="E6" s="54"/>
      <c r="F6" s="7"/>
      <c r="G6" s="8"/>
      <c r="H6" s="7"/>
      <c r="I6" s="7"/>
      <c r="J6" s="7"/>
      <c r="K6" s="7"/>
      <c r="L6" s="7"/>
      <c r="M6" s="66"/>
      <c r="N6" s="60"/>
    </row>
    <row r="7" spans="1:14" ht="22.5" customHeight="1">
      <c r="A7" s="54"/>
      <c r="B7" s="5" t="s">
        <v>18</v>
      </c>
      <c r="C7" s="7">
        <v>0</v>
      </c>
      <c r="D7" s="7">
        <v>634.61</v>
      </c>
      <c r="E7" s="54"/>
      <c r="F7" s="7"/>
      <c r="G7" s="8"/>
      <c r="H7" s="7"/>
      <c r="I7" s="7"/>
      <c r="J7" s="7"/>
      <c r="K7" s="7"/>
      <c r="L7" s="7"/>
      <c r="M7" s="66"/>
      <c r="N7" s="60"/>
    </row>
    <row r="8" spans="1:14" ht="22.5" customHeight="1">
      <c r="A8" s="54"/>
      <c r="B8" s="5" t="s">
        <v>19</v>
      </c>
      <c r="C8" s="7">
        <v>0</v>
      </c>
      <c r="D8" s="7">
        <v>634.5</v>
      </c>
      <c r="E8" s="54"/>
      <c r="F8" s="7"/>
      <c r="G8" s="8"/>
      <c r="H8" s="7"/>
      <c r="I8" s="7"/>
      <c r="J8" s="7"/>
      <c r="K8" s="7"/>
      <c r="L8" s="7"/>
      <c r="M8" s="66"/>
      <c r="N8" s="60"/>
    </row>
    <row r="9" spans="1:14" ht="22.5" customHeight="1">
      <c r="A9" s="54"/>
      <c r="B9" s="5" t="s">
        <v>20</v>
      </c>
      <c r="C9" s="7">
        <v>0</v>
      </c>
      <c r="D9" s="7">
        <v>634.45000000000005</v>
      </c>
      <c r="E9" s="54"/>
      <c r="F9" s="7"/>
      <c r="G9" s="8"/>
      <c r="H9" s="7"/>
      <c r="I9" s="7"/>
      <c r="J9" s="7"/>
      <c r="K9" s="7"/>
      <c r="L9" s="7"/>
      <c r="M9" s="66"/>
      <c r="N9" s="60"/>
    </row>
    <row r="10" spans="1:14" ht="22.5" customHeight="1">
      <c r="A10" s="54"/>
      <c r="B10" s="5" t="s">
        <v>21</v>
      </c>
      <c r="C10" s="7">
        <v>0</v>
      </c>
      <c r="D10" s="7">
        <v>634.29</v>
      </c>
      <c r="E10" s="54"/>
      <c r="F10" s="7"/>
      <c r="G10" s="8"/>
      <c r="H10" s="7"/>
      <c r="I10" s="7"/>
      <c r="J10" s="7"/>
      <c r="K10" s="7"/>
      <c r="L10" s="7"/>
      <c r="M10" s="66"/>
      <c r="N10" s="60"/>
    </row>
    <row r="11" spans="1:14" ht="22.5" customHeight="1">
      <c r="A11" s="54"/>
      <c r="B11" s="5" t="s">
        <v>22</v>
      </c>
      <c r="C11" s="7">
        <v>7</v>
      </c>
      <c r="D11" s="7">
        <v>634.13</v>
      </c>
      <c r="E11" s="54"/>
      <c r="F11" s="7"/>
      <c r="G11" s="8"/>
      <c r="H11" s="7"/>
      <c r="I11" s="7"/>
      <c r="J11" s="7"/>
      <c r="K11" s="7"/>
      <c r="L11" s="7"/>
      <c r="M11" s="66"/>
      <c r="N11" s="60"/>
    </row>
    <row r="12" spans="1:14" ht="22.5" customHeight="1">
      <c r="A12" s="54"/>
      <c r="B12" s="5" t="s">
        <v>23</v>
      </c>
      <c r="C12" s="7">
        <v>3</v>
      </c>
      <c r="D12" s="7">
        <v>634.13</v>
      </c>
      <c r="E12" s="54"/>
      <c r="F12" s="7"/>
      <c r="G12" s="8"/>
      <c r="H12" s="7"/>
      <c r="I12" s="7"/>
      <c r="J12" s="7"/>
      <c r="K12" s="7"/>
      <c r="L12" s="7"/>
      <c r="M12" s="66"/>
      <c r="N12" s="60"/>
    </row>
    <row r="13" spans="1:14" ht="22.5" customHeight="1">
      <c r="A13" s="54"/>
      <c r="B13" s="5" t="s">
        <v>24</v>
      </c>
      <c r="C13" s="7">
        <v>0</v>
      </c>
      <c r="D13" s="7">
        <v>634.11</v>
      </c>
      <c r="E13" s="54"/>
      <c r="F13" s="7"/>
      <c r="G13" s="8"/>
      <c r="H13" s="7"/>
      <c r="I13" s="7"/>
      <c r="J13" s="7"/>
      <c r="K13" s="7"/>
      <c r="L13" s="7"/>
      <c r="M13" s="66"/>
      <c r="N13" s="60"/>
    </row>
    <row r="14" spans="1:14" ht="22.5" customHeight="1">
      <c r="A14" s="54"/>
      <c r="B14" s="5" t="s">
        <v>25</v>
      </c>
      <c r="C14" s="7">
        <v>1</v>
      </c>
      <c r="D14" s="7">
        <v>633.98</v>
      </c>
      <c r="E14" s="54"/>
      <c r="F14" s="7"/>
      <c r="G14" s="8"/>
      <c r="H14" s="7"/>
      <c r="I14" s="7"/>
      <c r="J14" s="7"/>
      <c r="K14" s="7"/>
      <c r="L14" s="7"/>
      <c r="M14" s="66"/>
      <c r="N14" s="60"/>
    </row>
    <row r="15" spans="1:14" ht="22.5" customHeight="1">
      <c r="A15" s="54"/>
      <c r="B15" s="9" t="s">
        <v>26</v>
      </c>
      <c r="C15" s="7">
        <v>0</v>
      </c>
      <c r="D15" s="7">
        <v>633.97</v>
      </c>
      <c r="E15" s="54"/>
      <c r="F15" s="7"/>
      <c r="G15" s="8"/>
      <c r="H15" s="7"/>
      <c r="I15" s="7"/>
      <c r="J15" s="7"/>
      <c r="K15" s="7"/>
      <c r="L15" s="7"/>
      <c r="M15" s="66"/>
      <c r="N15" s="60"/>
    </row>
    <row r="16" spans="1:14" ht="22.5" customHeight="1">
      <c r="A16" s="54"/>
      <c r="B16" s="9" t="s">
        <v>27</v>
      </c>
      <c r="C16" s="7">
        <v>0</v>
      </c>
      <c r="D16" s="7">
        <v>633.94000000000005</v>
      </c>
      <c r="E16" s="54"/>
      <c r="F16" s="7"/>
      <c r="G16" s="8"/>
      <c r="H16" s="7"/>
      <c r="I16" s="7"/>
      <c r="J16" s="7"/>
      <c r="K16" s="7"/>
      <c r="L16" s="7"/>
      <c r="M16" s="66"/>
      <c r="N16" s="60"/>
    </row>
    <row r="17" spans="1:14" ht="22.5" customHeight="1">
      <c r="A17" s="54"/>
      <c r="B17" s="10" t="s">
        <v>28</v>
      </c>
      <c r="C17" s="7">
        <v>0</v>
      </c>
      <c r="D17" s="7">
        <v>637.83000000000004</v>
      </c>
      <c r="E17" s="54"/>
      <c r="F17" s="7"/>
      <c r="G17" s="8"/>
      <c r="H17" s="7"/>
      <c r="I17" s="7"/>
      <c r="J17" s="7"/>
      <c r="K17" s="7"/>
      <c r="L17" s="7"/>
      <c r="M17" s="66"/>
      <c r="N17" s="60"/>
    </row>
    <row r="18" spans="1:14" ht="22.5" customHeight="1">
      <c r="A18" s="54"/>
      <c r="B18" s="10" t="s">
        <v>29</v>
      </c>
      <c r="C18" s="7">
        <v>1</v>
      </c>
      <c r="D18" s="7">
        <v>637.76</v>
      </c>
      <c r="E18" s="54"/>
      <c r="F18" s="7"/>
      <c r="G18" s="8"/>
      <c r="H18" s="7"/>
      <c r="I18" s="7"/>
      <c r="J18" s="7"/>
      <c r="K18" s="7"/>
      <c r="L18" s="7"/>
      <c r="M18" s="66"/>
      <c r="N18" s="60"/>
    </row>
    <row r="19" spans="1:14" ht="22.5" hidden="1" customHeight="1">
      <c r="A19" s="54"/>
      <c r="B19" s="5" t="s">
        <v>30</v>
      </c>
      <c r="C19" s="7">
        <v>0</v>
      </c>
      <c r="D19" s="7">
        <v>637.63</v>
      </c>
      <c r="E19" s="54"/>
      <c r="F19" s="7"/>
      <c r="G19" s="8"/>
      <c r="H19" s="7"/>
      <c r="I19" s="7"/>
      <c r="J19" s="7"/>
      <c r="K19" s="7"/>
      <c r="L19" s="7"/>
      <c r="M19" s="66"/>
      <c r="N19" s="60"/>
    </row>
    <row r="20" spans="1:14" ht="22.5" hidden="1" customHeight="1">
      <c r="A20" s="54"/>
      <c r="B20" s="5" t="s">
        <v>31</v>
      </c>
      <c r="C20" s="7">
        <v>0</v>
      </c>
      <c r="D20" s="7">
        <v>637.47</v>
      </c>
      <c r="E20" s="54"/>
      <c r="F20" s="7"/>
      <c r="G20" s="8"/>
      <c r="H20" s="7"/>
      <c r="I20" s="7"/>
      <c r="J20" s="7"/>
      <c r="K20" s="7"/>
      <c r="L20" s="7"/>
      <c r="M20" s="66"/>
      <c r="N20" s="60"/>
    </row>
    <row r="21" spans="1:14" ht="22.5" hidden="1" customHeight="1">
      <c r="A21" s="54"/>
      <c r="B21" s="5" t="s">
        <v>32</v>
      </c>
      <c r="C21" s="7">
        <v>0</v>
      </c>
      <c r="D21" s="7">
        <v>637.29999999999995</v>
      </c>
      <c r="E21" s="54"/>
      <c r="F21" s="7"/>
      <c r="G21" s="8"/>
      <c r="H21" s="7"/>
      <c r="I21" s="7"/>
      <c r="J21" s="7"/>
      <c r="K21" s="7"/>
      <c r="L21" s="7"/>
      <c r="M21" s="66"/>
      <c r="N21" s="60"/>
    </row>
    <row r="22" spans="1:14" ht="22.5" hidden="1" customHeight="1">
      <c r="A22" s="54"/>
      <c r="B22" s="5" t="s">
        <v>33</v>
      </c>
      <c r="C22" s="7">
        <v>8</v>
      </c>
      <c r="D22" s="7">
        <v>637.13</v>
      </c>
      <c r="E22" s="54"/>
      <c r="F22" s="7"/>
      <c r="G22" s="8"/>
      <c r="H22" s="7"/>
      <c r="I22" s="7"/>
      <c r="J22" s="7"/>
      <c r="K22" s="7"/>
      <c r="L22" s="7"/>
      <c r="M22" s="66"/>
      <c r="N22" s="60"/>
    </row>
    <row r="23" spans="1:14" ht="22.5" hidden="1" customHeight="1">
      <c r="A23" s="54"/>
      <c r="B23" s="5" t="s">
        <v>34</v>
      </c>
      <c r="C23" s="7">
        <v>19</v>
      </c>
      <c r="D23" s="7">
        <v>636.99</v>
      </c>
      <c r="E23" s="54"/>
      <c r="F23" s="7"/>
      <c r="G23" s="8"/>
      <c r="H23" s="7"/>
      <c r="I23" s="7"/>
      <c r="J23" s="7"/>
      <c r="K23" s="7"/>
      <c r="L23" s="7"/>
      <c r="M23" s="66"/>
      <c r="N23" s="60"/>
    </row>
    <row r="24" spans="1:14" ht="22.5" hidden="1" customHeight="1">
      <c r="A24" s="54"/>
      <c r="B24" s="5" t="s">
        <v>35</v>
      </c>
      <c r="C24" s="7">
        <v>8</v>
      </c>
      <c r="D24" s="7">
        <v>629.57000000000005</v>
      </c>
      <c r="E24" s="54"/>
      <c r="F24" s="7"/>
      <c r="G24" s="8"/>
      <c r="H24" s="7"/>
      <c r="I24" s="7"/>
      <c r="J24" s="7"/>
      <c r="K24" s="7"/>
      <c r="L24" s="7"/>
      <c r="M24" s="66"/>
      <c r="N24" s="60"/>
    </row>
    <row r="25" spans="1:14" ht="22.5" hidden="1" customHeight="1">
      <c r="A25" s="54"/>
      <c r="B25" s="5" t="s">
        <v>36</v>
      </c>
      <c r="C25" s="7">
        <v>7</v>
      </c>
      <c r="D25" s="7">
        <v>636.63</v>
      </c>
      <c r="E25" s="54"/>
      <c r="F25" s="7"/>
      <c r="G25" s="8"/>
      <c r="H25" s="7"/>
      <c r="I25" s="7"/>
      <c r="J25" s="7"/>
      <c r="K25" s="7"/>
      <c r="L25" s="7"/>
      <c r="M25" s="66"/>
      <c r="N25" s="60"/>
    </row>
    <row r="26" spans="1:14" ht="22.5" hidden="1" customHeight="1">
      <c r="A26" s="54"/>
      <c r="B26" s="5" t="s">
        <v>37</v>
      </c>
      <c r="C26" s="7">
        <v>0</v>
      </c>
      <c r="D26" s="7">
        <v>636.41</v>
      </c>
      <c r="E26" s="54"/>
      <c r="F26" s="7"/>
      <c r="G26" s="8"/>
      <c r="H26" s="7"/>
      <c r="I26" s="7"/>
      <c r="J26" s="7"/>
      <c r="K26" s="7"/>
      <c r="L26" s="7"/>
      <c r="M26" s="66"/>
      <c r="N26" s="60"/>
    </row>
    <row r="27" spans="1:14" ht="22.5" hidden="1" customHeight="1">
      <c r="A27" s="54"/>
      <c r="B27" s="5" t="s">
        <v>38</v>
      </c>
      <c r="C27" s="7">
        <v>0</v>
      </c>
      <c r="D27" s="7">
        <v>636.16999999999996</v>
      </c>
      <c r="E27" s="54"/>
      <c r="F27" s="7"/>
      <c r="G27" s="8"/>
      <c r="H27" s="7"/>
      <c r="I27" s="7"/>
      <c r="J27" s="7"/>
      <c r="K27" s="7"/>
      <c r="L27" s="7"/>
      <c r="M27" s="66"/>
      <c r="N27" s="60"/>
    </row>
    <row r="28" spans="1:14" ht="22.5" hidden="1" customHeight="1">
      <c r="A28" s="54"/>
      <c r="B28" s="5" t="s">
        <v>39</v>
      </c>
      <c r="C28" s="7">
        <v>0</v>
      </c>
      <c r="D28" s="7">
        <v>635.91999999999996</v>
      </c>
      <c r="E28" s="54"/>
      <c r="F28" s="7"/>
      <c r="G28" s="8"/>
      <c r="H28" s="7"/>
      <c r="I28" s="7"/>
      <c r="J28" s="7"/>
      <c r="K28" s="7"/>
      <c r="L28" s="7"/>
      <c r="M28" s="66"/>
      <c r="N28" s="60"/>
    </row>
    <row r="29" spans="1:14" ht="22.5" hidden="1" customHeight="1">
      <c r="A29" s="54"/>
      <c r="B29" s="5" t="s">
        <v>40</v>
      </c>
      <c r="C29" s="7">
        <v>5</v>
      </c>
      <c r="D29" s="7">
        <v>635.80999999999995</v>
      </c>
      <c r="E29" s="54"/>
      <c r="F29" s="7"/>
      <c r="G29" s="8"/>
      <c r="H29" s="7"/>
      <c r="I29" s="7"/>
      <c r="J29" s="7"/>
      <c r="K29" s="7"/>
      <c r="L29" s="7"/>
      <c r="M29" s="66"/>
      <c r="N29" s="60"/>
    </row>
    <row r="30" spans="1:14" ht="22.5" hidden="1" customHeight="1">
      <c r="A30" s="54"/>
      <c r="B30" s="5" t="s">
        <v>41</v>
      </c>
      <c r="C30" s="7">
        <v>0</v>
      </c>
      <c r="D30" s="11">
        <v>635.54999999999995</v>
      </c>
      <c r="E30" s="54"/>
      <c r="F30" s="7"/>
      <c r="G30" s="8"/>
      <c r="H30" s="7"/>
      <c r="I30" s="7"/>
      <c r="J30" s="7"/>
      <c r="K30" s="7"/>
      <c r="L30" s="7"/>
      <c r="M30" s="66"/>
      <c r="N30" s="60"/>
    </row>
    <row r="31" spans="1:14" ht="22.5" hidden="1" customHeight="1">
      <c r="A31" s="54"/>
      <c r="B31" s="5" t="s">
        <v>42</v>
      </c>
      <c r="C31" s="7">
        <v>0</v>
      </c>
      <c r="D31" s="7">
        <v>635.5</v>
      </c>
      <c r="E31" s="54"/>
      <c r="F31" s="7"/>
      <c r="G31" s="8"/>
      <c r="H31" s="7"/>
      <c r="I31" s="7"/>
      <c r="J31" s="7"/>
      <c r="K31" s="7"/>
      <c r="L31" s="7"/>
      <c r="M31" s="66"/>
      <c r="N31" s="60"/>
    </row>
    <row r="32" spans="1:14" ht="22.5" hidden="1" customHeight="1">
      <c r="A32" s="54"/>
      <c r="B32" s="5" t="s">
        <v>43</v>
      </c>
      <c r="C32" s="7">
        <v>23</v>
      </c>
      <c r="D32" s="7">
        <v>632.14</v>
      </c>
      <c r="E32" s="54"/>
      <c r="F32" s="7"/>
      <c r="G32" s="8"/>
      <c r="H32" s="7"/>
      <c r="I32" s="7"/>
      <c r="J32" s="7"/>
      <c r="K32" s="7"/>
      <c r="L32" s="7"/>
      <c r="M32" s="66"/>
      <c r="N32" s="60"/>
    </row>
    <row r="33" spans="1:14" ht="22.5" hidden="1" customHeight="1">
      <c r="A33" s="54"/>
      <c r="B33" s="5" t="s">
        <v>44</v>
      </c>
      <c r="C33" s="7">
        <v>20</v>
      </c>
      <c r="D33" s="7">
        <v>632.41</v>
      </c>
      <c r="E33" s="54"/>
      <c r="F33" s="7"/>
      <c r="G33" s="8"/>
      <c r="H33" s="7"/>
      <c r="I33" s="7"/>
      <c r="J33" s="7"/>
      <c r="K33" s="7"/>
      <c r="L33" s="7"/>
      <c r="M33" s="66"/>
      <c r="N33" s="60"/>
    </row>
    <row r="34" spans="1:14" ht="22.5" hidden="1" customHeight="1">
      <c r="A34" s="54"/>
      <c r="B34" s="5" t="s">
        <v>45</v>
      </c>
      <c r="C34" s="7">
        <v>0</v>
      </c>
      <c r="D34" s="7">
        <v>632.39</v>
      </c>
      <c r="E34" s="54"/>
      <c r="F34" s="7"/>
      <c r="G34" s="8"/>
      <c r="H34" s="7"/>
      <c r="I34" s="7"/>
      <c r="J34" s="7"/>
      <c r="K34" s="7"/>
      <c r="L34" s="7"/>
      <c r="M34" s="67"/>
      <c r="N34" s="68"/>
    </row>
    <row r="35" spans="1:14" ht="22.5" customHeight="1">
      <c r="A35" s="48" t="s">
        <v>46</v>
      </c>
      <c r="B35" s="13" t="s">
        <v>15</v>
      </c>
      <c r="C35" s="12">
        <v>1</v>
      </c>
      <c r="D35" s="12">
        <v>442.9</v>
      </c>
      <c r="E35" s="48">
        <v>452</v>
      </c>
      <c r="F35" s="12"/>
      <c r="G35" s="14"/>
      <c r="H35" s="12"/>
      <c r="I35" s="12"/>
      <c r="J35" s="12"/>
      <c r="K35" s="12"/>
      <c r="L35" s="12"/>
      <c r="M35" s="51"/>
      <c r="N35" s="52"/>
    </row>
    <row r="36" spans="1:14" ht="22.5" customHeight="1">
      <c r="A36" s="48"/>
      <c r="B36" s="13" t="s">
        <v>16</v>
      </c>
      <c r="C36" s="12">
        <v>0</v>
      </c>
      <c r="D36" s="12">
        <v>442.84</v>
      </c>
      <c r="E36" s="48"/>
      <c r="F36" s="12"/>
      <c r="G36" s="14"/>
      <c r="H36" s="12"/>
      <c r="I36" s="12"/>
      <c r="J36" s="12"/>
      <c r="K36" s="12"/>
      <c r="L36" s="12"/>
      <c r="M36" s="69"/>
      <c r="N36" s="61"/>
    </row>
    <row r="37" spans="1:14" ht="22.5" customHeight="1">
      <c r="A37" s="48"/>
      <c r="B37" s="13" t="s">
        <v>17</v>
      </c>
      <c r="C37" s="12">
        <v>0</v>
      </c>
      <c r="D37" s="12">
        <v>442.47</v>
      </c>
      <c r="E37" s="48"/>
      <c r="F37" s="12"/>
      <c r="G37" s="14"/>
      <c r="H37" s="12"/>
      <c r="I37" s="12"/>
      <c r="J37" s="12"/>
      <c r="K37" s="12"/>
      <c r="L37" s="12"/>
      <c r="M37" s="69"/>
      <c r="N37" s="61"/>
    </row>
    <row r="38" spans="1:14" ht="22.5" customHeight="1">
      <c r="A38" s="48"/>
      <c r="B38" s="13" t="s">
        <v>18</v>
      </c>
      <c r="C38" s="12">
        <v>0</v>
      </c>
      <c r="D38" s="12">
        <v>442.12</v>
      </c>
      <c r="E38" s="48"/>
      <c r="F38" s="12"/>
      <c r="G38" s="14"/>
      <c r="H38" s="12"/>
      <c r="I38" s="12"/>
      <c r="J38" s="12"/>
      <c r="K38" s="12"/>
      <c r="L38" s="12"/>
      <c r="M38" s="69"/>
      <c r="N38" s="61"/>
    </row>
    <row r="39" spans="1:14" ht="22.5" customHeight="1">
      <c r="A39" s="48"/>
      <c r="B39" s="13" t="s">
        <v>19</v>
      </c>
      <c r="C39" s="12">
        <v>0</v>
      </c>
      <c r="D39" s="12">
        <v>441.75</v>
      </c>
      <c r="E39" s="48"/>
      <c r="F39" s="12"/>
      <c r="G39" s="14"/>
      <c r="H39" s="12"/>
      <c r="I39" s="12"/>
      <c r="J39" s="12"/>
      <c r="K39" s="12"/>
      <c r="L39" s="12"/>
      <c r="M39" s="69"/>
      <c r="N39" s="61"/>
    </row>
    <row r="40" spans="1:14" ht="22.5" customHeight="1">
      <c r="A40" s="48"/>
      <c r="B40" s="13" t="s">
        <v>20</v>
      </c>
      <c r="C40" s="12">
        <v>0</v>
      </c>
      <c r="D40" s="12">
        <v>441.37</v>
      </c>
      <c r="E40" s="48"/>
      <c r="F40" s="12"/>
      <c r="G40" s="14"/>
      <c r="H40" s="12"/>
      <c r="I40" s="12"/>
      <c r="J40" s="12"/>
      <c r="K40" s="12"/>
      <c r="L40" s="12"/>
      <c r="M40" s="69"/>
      <c r="N40" s="61"/>
    </row>
    <row r="41" spans="1:14" ht="22.5" customHeight="1">
      <c r="A41" s="48"/>
      <c r="B41" s="13" t="s">
        <v>21</v>
      </c>
      <c r="C41" s="12">
        <v>0</v>
      </c>
      <c r="D41" s="15">
        <v>441.05</v>
      </c>
      <c r="E41" s="48"/>
      <c r="F41" s="12"/>
      <c r="G41" s="14"/>
      <c r="H41" s="12"/>
      <c r="I41" s="12"/>
      <c r="J41" s="12"/>
      <c r="K41" s="12"/>
      <c r="L41" s="12"/>
      <c r="M41" s="69"/>
      <c r="N41" s="61"/>
    </row>
    <row r="42" spans="1:14" ht="22.5" customHeight="1">
      <c r="A42" s="48"/>
      <c r="B42" s="13" t="s">
        <v>22</v>
      </c>
      <c r="C42" s="12">
        <v>5</v>
      </c>
      <c r="D42" s="12">
        <v>440.67</v>
      </c>
      <c r="E42" s="48"/>
      <c r="F42" s="12"/>
      <c r="G42" s="14"/>
      <c r="H42" s="12"/>
      <c r="I42" s="12"/>
      <c r="J42" s="12"/>
      <c r="K42" s="12"/>
      <c r="L42" s="12"/>
      <c r="M42" s="69"/>
      <c r="N42" s="61"/>
    </row>
    <row r="43" spans="1:14" ht="22.5" customHeight="1">
      <c r="A43" s="48"/>
      <c r="B43" s="13" t="s">
        <v>23</v>
      </c>
      <c r="C43" s="12">
        <v>2</v>
      </c>
      <c r="D43" s="12">
        <v>440.21</v>
      </c>
      <c r="E43" s="48"/>
      <c r="F43" s="12"/>
      <c r="G43" s="14"/>
      <c r="H43" s="12"/>
      <c r="I43" s="12"/>
      <c r="J43" s="12"/>
      <c r="K43" s="12"/>
      <c r="L43" s="12"/>
      <c r="M43" s="69"/>
      <c r="N43" s="61"/>
    </row>
    <row r="44" spans="1:14" ht="22.5" customHeight="1">
      <c r="A44" s="48"/>
      <c r="B44" s="13" t="s">
        <v>24</v>
      </c>
      <c r="C44" s="12">
        <v>1</v>
      </c>
      <c r="D44" s="12">
        <v>439.66</v>
      </c>
      <c r="E44" s="48"/>
      <c r="F44" s="12"/>
      <c r="G44" s="14"/>
      <c r="H44" s="12"/>
      <c r="I44" s="12"/>
      <c r="J44" s="12"/>
      <c r="K44" s="12"/>
      <c r="L44" s="12"/>
      <c r="M44" s="69"/>
      <c r="N44" s="61"/>
    </row>
    <row r="45" spans="1:14" ht="22.5" customHeight="1">
      <c r="A45" s="48"/>
      <c r="B45" s="13" t="s">
        <v>25</v>
      </c>
      <c r="C45" s="12">
        <v>0</v>
      </c>
      <c r="D45" s="12">
        <v>439.2</v>
      </c>
      <c r="E45" s="48"/>
      <c r="F45" s="12"/>
      <c r="G45" s="14"/>
      <c r="H45" s="12"/>
      <c r="I45" s="12"/>
      <c r="J45" s="12"/>
      <c r="K45" s="12"/>
      <c r="L45" s="12"/>
      <c r="M45" s="69"/>
      <c r="N45" s="61"/>
    </row>
    <row r="46" spans="1:14" ht="22.5" customHeight="1">
      <c r="A46" s="48"/>
      <c r="B46" s="13" t="s">
        <v>26</v>
      </c>
      <c r="C46" s="12">
        <v>0</v>
      </c>
      <c r="D46" s="12">
        <v>438.57</v>
      </c>
      <c r="E46" s="48"/>
      <c r="F46" s="12"/>
      <c r="G46" s="14"/>
      <c r="H46" s="12"/>
      <c r="I46" s="12"/>
      <c r="J46" s="12"/>
      <c r="K46" s="12"/>
      <c r="L46" s="12"/>
      <c r="M46" s="69"/>
      <c r="N46" s="61"/>
    </row>
    <row r="47" spans="1:14" ht="22.5" customHeight="1">
      <c r="A47" s="48"/>
      <c r="B47" s="13" t="s">
        <v>27</v>
      </c>
      <c r="C47" s="12">
        <v>0</v>
      </c>
      <c r="D47" s="12">
        <v>437.93</v>
      </c>
      <c r="E47" s="48"/>
      <c r="F47" s="12"/>
      <c r="G47" s="14"/>
      <c r="H47" s="12"/>
      <c r="I47" s="12"/>
      <c r="J47" s="12"/>
      <c r="K47" s="12"/>
      <c r="L47" s="12"/>
      <c r="M47" s="69"/>
      <c r="N47" s="61"/>
    </row>
    <row r="48" spans="1:14" ht="22.5" customHeight="1">
      <c r="A48" s="48"/>
      <c r="B48" s="16" t="s">
        <v>28</v>
      </c>
      <c r="C48" s="12">
        <v>0</v>
      </c>
      <c r="D48" s="12">
        <v>448.9</v>
      </c>
      <c r="E48" s="48"/>
      <c r="F48" s="12"/>
      <c r="G48" s="14"/>
      <c r="H48" s="12"/>
      <c r="I48" s="12"/>
      <c r="J48" s="12"/>
      <c r="K48" s="12"/>
      <c r="L48" s="12"/>
      <c r="M48" s="69"/>
      <c r="N48" s="61"/>
    </row>
    <row r="49" spans="1:14" ht="22.5" customHeight="1">
      <c r="A49" s="48"/>
      <c r="B49" s="16" t="s">
        <v>29</v>
      </c>
      <c r="C49" s="12">
        <v>0</v>
      </c>
      <c r="D49" s="12">
        <v>448.59</v>
      </c>
      <c r="E49" s="48"/>
      <c r="F49" s="12"/>
      <c r="G49" s="14"/>
      <c r="H49" s="12"/>
      <c r="I49" s="12"/>
      <c r="J49" s="12"/>
      <c r="K49" s="12"/>
      <c r="L49" s="12"/>
      <c r="M49" s="69"/>
      <c r="N49" s="61"/>
    </row>
    <row r="50" spans="1:14" ht="22.5" hidden="1" customHeight="1">
      <c r="A50" s="48"/>
      <c r="B50" s="13" t="s">
        <v>30</v>
      </c>
      <c r="C50" s="12">
        <v>0</v>
      </c>
      <c r="D50" s="12">
        <v>448.24</v>
      </c>
      <c r="E50" s="48"/>
      <c r="F50" s="12"/>
      <c r="G50" s="14"/>
      <c r="H50" s="12"/>
      <c r="I50" s="12"/>
      <c r="J50" s="12"/>
      <c r="K50" s="12"/>
      <c r="L50" s="12"/>
      <c r="M50" s="69"/>
      <c r="N50" s="61"/>
    </row>
    <row r="51" spans="1:14" ht="22.5" hidden="1" customHeight="1">
      <c r="A51" s="48"/>
      <c r="B51" s="13" t="s">
        <v>31</v>
      </c>
      <c r="C51" s="12">
        <v>0</v>
      </c>
      <c r="D51" s="12">
        <v>447.9</v>
      </c>
      <c r="E51" s="48"/>
      <c r="F51" s="12"/>
      <c r="G51" s="14"/>
      <c r="H51" s="12"/>
      <c r="I51" s="12"/>
      <c r="J51" s="12"/>
      <c r="K51" s="12"/>
      <c r="L51" s="12"/>
      <c r="M51" s="69"/>
      <c r="N51" s="61"/>
    </row>
    <row r="52" spans="1:14" ht="22.5" hidden="1" customHeight="1">
      <c r="A52" s="48"/>
      <c r="B52" s="13" t="s">
        <v>32</v>
      </c>
      <c r="C52" s="12">
        <v>0</v>
      </c>
      <c r="D52" s="12">
        <v>447.51</v>
      </c>
      <c r="E52" s="48"/>
      <c r="F52" s="12"/>
      <c r="G52" s="14"/>
      <c r="H52" s="12"/>
      <c r="I52" s="12"/>
      <c r="J52" s="12"/>
      <c r="K52" s="12"/>
      <c r="L52" s="12"/>
      <c r="M52" s="69"/>
      <c r="N52" s="61"/>
    </row>
    <row r="53" spans="1:14" ht="22.5" hidden="1" customHeight="1">
      <c r="A53" s="48"/>
      <c r="B53" s="13" t="s">
        <v>33</v>
      </c>
      <c r="C53" s="12">
        <v>0</v>
      </c>
      <c r="D53" s="12">
        <v>447.11</v>
      </c>
      <c r="E53" s="48"/>
      <c r="F53" s="12"/>
      <c r="G53" s="17"/>
      <c r="H53" s="12"/>
      <c r="I53" s="12"/>
      <c r="J53" s="12"/>
      <c r="K53" s="12"/>
      <c r="L53" s="12"/>
      <c r="M53" s="69"/>
      <c r="N53" s="61"/>
    </row>
    <row r="54" spans="1:14" ht="22.5" hidden="1" customHeight="1">
      <c r="A54" s="48"/>
      <c r="B54" s="13" t="s">
        <v>34</v>
      </c>
      <c r="C54" s="12">
        <v>0</v>
      </c>
      <c r="D54" s="12">
        <v>446.76</v>
      </c>
      <c r="E54" s="48"/>
      <c r="F54" s="12"/>
      <c r="G54" s="17"/>
      <c r="H54" s="12"/>
      <c r="I54" s="12"/>
      <c r="J54" s="12"/>
      <c r="K54" s="12"/>
      <c r="L54" s="12"/>
      <c r="M54" s="69"/>
      <c r="N54" s="61"/>
    </row>
    <row r="55" spans="1:14" ht="22.5" hidden="1" customHeight="1">
      <c r="A55" s="48"/>
      <c r="B55" s="13" t="s">
        <v>35</v>
      </c>
      <c r="C55" s="12">
        <v>0</v>
      </c>
      <c r="D55" s="15">
        <v>446.37</v>
      </c>
      <c r="E55" s="48"/>
      <c r="F55" s="12"/>
      <c r="G55" s="17"/>
      <c r="H55" s="12"/>
      <c r="I55" s="12"/>
      <c r="J55" s="12"/>
      <c r="K55" s="12"/>
      <c r="L55" s="12"/>
      <c r="M55" s="69"/>
      <c r="N55" s="61"/>
    </row>
    <row r="56" spans="1:14" ht="22.5" hidden="1" customHeight="1">
      <c r="A56" s="48"/>
      <c r="B56" s="13" t="s">
        <v>36</v>
      </c>
      <c r="C56" s="12">
        <v>0</v>
      </c>
      <c r="D56" s="15">
        <v>446.01</v>
      </c>
      <c r="E56" s="48"/>
      <c r="F56" s="12"/>
      <c r="G56" s="17"/>
      <c r="H56" s="12"/>
      <c r="I56" s="12"/>
      <c r="J56" s="12"/>
      <c r="K56" s="12"/>
      <c r="L56" s="12"/>
      <c r="M56" s="69"/>
      <c r="N56" s="61"/>
    </row>
    <row r="57" spans="1:14" ht="22.5" hidden="1" customHeight="1">
      <c r="A57" s="48"/>
      <c r="B57" s="13" t="s">
        <v>37</v>
      </c>
      <c r="C57" s="12">
        <v>8</v>
      </c>
      <c r="D57" s="12">
        <v>445.58</v>
      </c>
      <c r="E57" s="48"/>
      <c r="F57" s="12"/>
      <c r="G57" s="17"/>
      <c r="H57" s="12"/>
      <c r="I57" s="12"/>
      <c r="J57" s="12"/>
      <c r="K57" s="12"/>
      <c r="L57" s="12"/>
      <c r="M57" s="69"/>
      <c r="N57" s="61"/>
    </row>
    <row r="58" spans="1:14" ht="22.5" hidden="1" customHeight="1">
      <c r="A58" s="48"/>
      <c r="B58" s="13" t="s">
        <v>38</v>
      </c>
      <c r="C58" s="12">
        <v>0</v>
      </c>
      <c r="D58" s="12">
        <v>445.14</v>
      </c>
      <c r="E58" s="48"/>
      <c r="F58" s="12"/>
      <c r="G58" s="14"/>
      <c r="H58" s="12"/>
      <c r="I58" s="12"/>
      <c r="J58" s="12"/>
      <c r="K58" s="12"/>
      <c r="L58" s="12"/>
      <c r="M58" s="69"/>
      <c r="N58" s="61"/>
    </row>
    <row r="59" spans="1:14" ht="22.5" hidden="1" customHeight="1">
      <c r="A59" s="48"/>
      <c r="B59" s="13" t="s">
        <v>39</v>
      </c>
      <c r="C59" s="12">
        <v>1</v>
      </c>
      <c r="D59" s="12">
        <v>444.73</v>
      </c>
      <c r="E59" s="48"/>
      <c r="F59" s="12"/>
      <c r="G59" s="14"/>
      <c r="H59" s="12"/>
      <c r="I59" s="12"/>
      <c r="J59" s="12"/>
      <c r="K59" s="12"/>
      <c r="L59" s="12"/>
      <c r="M59" s="69"/>
      <c r="N59" s="61"/>
    </row>
    <row r="60" spans="1:14" ht="22.5" hidden="1" customHeight="1">
      <c r="A60" s="48"/>
      <c r="B60" s="13" t="s">
        <v>40</v>
      </c>
      <c r="C60" s="12">
        <v>0</v>
      </c>
      <c r="D60" s="12">
        <v>444.22</v>
      </c>
      <c r="E60" s="48"/>
      <c r="F60" s="12"/>
      <c r="G60" s="14"/>
      <c r="H60" s="12"/>
      <c r="I60" s="12"/>
      <c r="J60" s="12"/>
      <c r="K60" s="12"/>
      <c r="L60" s="12"/>
      <c r="M60" s="69"/>
      <c r="N60" s="61"/>
    </row>
    <row r="61" spans="1:14" ht="22.5" hidden="1" customHeight="1">
      <c r="A61" s="48"/>
      <c r="B61" s="13" t="s">
        <v>41</v>
      </c>
      <c r="C61" s="12">
        <v>0</v>
      </c>
      <c r="D61" s="12">
        <v>443.6</v>
      </c>
      <c r="E61" s="48"/>
      <c r="F61" s="12"/>
      <c r="G61" s="14"/>
      <c r="H61" s="12"/>
      <c r="I61" s="12"/>
      <c r="J61" s="12"/>
      <c r="K61" s="12"/>
      <c r="L61" s="12"/>
      <c r="M61" s="69"/>
      <c r="N61" s="61"/>
    </row>
    <row r="62" spans="1:14" ht="22.5" hidden="1" customHeight="1">
      <c r="A62" s="48"/>
      <c r="B62" s="13" t="s">
        <v>42</v>
      </c>
      <c r="C62" s="12">
        <v>0</v>
      </c>
      <c r="D62" s="15">
        <v>442.95</v>
      </c>
      <c r="E62" s="48"/>
      <c r="F62" s="12"/>
      <c r="G62" s="14"/>
      <c r="H62" s="12"/>
      <c r="I62" s="12"/>
      <c r="J62" s="12"/>
      <c r="K62" s="12"/>
      <c r="L62" s="12"/>
      <c r="M62" s="69"/>
      <c r="N62" s="61"/>
    </row>
    <row r="63" spans="1:14" ht="22.5" hidden="1" customHeight="1">
      <c r="A63" s="48"/>
      <c r="B63" s="13" t="s">
        <v>43</v>
      </c>
      <c r="C63" s="12">
        <v>13</v>
      </c>
      <c r="D63" s="12">
        <v>449.05</v>
      </c>
      <c r="E63" s="48"/>
      <c r="F63" s="12"/>
      <c r="G63" s="14"/>
      <c r="H63" s="12"/>
      <c r="I63" s="12"/>
      <c r="J63" s="12"/>
      <c r="K63" s="12"/>
      <c r="L63" s="12"/>
      <c r="M63" s="69"/>
      <c r="N63" s="61"/>
    </row>
    <row r="64" spans="1:14" ht="22.5" hidden="1" customHeight="1">
      <c r="A64" s="48"/>
      <c r="B64" s="13" t="s">
        <v>44</v>
      </c>
      <c r="C64" s="12">
        <v>0</v>
      </c>
      <c r="D64" s="12">
        <v>153.05000000000001</v>
      </c>
      <c r="E64" s="48"/>
      <c r="F64" s="12">
        <v>951</v>
      </c>
      <c r="G64" s="14">
        <v>0.68200000000000005</v>
      </c>
      <c r="H64" s="12">
        <v>392.8</v>
      </c>
      <c r="I64" s="12">
        <v>5</v>
      </c>
      <c r="J64" s="12"/>
      <c r="K64" s="12"/>
      <c r="L64" s="12"/>
      <c r="M64" s="46" t="s">
        <v>47</v>
      </c>
      <c r="N64" s="47"/>
    </row>
    <row r="65" spans="1:14" ht="22.5" hidden="1" customHeight="1">
      <c r="A65" s="48"/>
      <c r="B65" s="13" t="s">
        <v>45</v>
      </c>
      <c r="C65" s="12">
        <v>0</v>
      </c>
      <c r="D65" s="12">
        <v>152.11000000000001</v>
      </c>
      <c r="E65" s="48"/>
      <c r="F65" s="12">
        <v>875</v>
      </c>
      <c r="G65" s="14">
        <v>0.628</v>
      </c>
      <c r="H65" s="12">
        <v>381.2</v>
      </c>
      <c r="I65" s="12">
        <v>5</v>
      </c>
      <c r="J65" s="12"/>
      <c r="K65" s="12"/>
      <c r="L65" s="12"/>
      <c r="M65" s="46" t="s">
        <v>48</v>
      </c>
      <c r="N65" s="47"/>
    </row>
    <row r="66" spans="1:14" ht="22.5" customHeight="1">
      <c r="A66" s="55" t="s">
        <v>49</v>
      </c>
      <c r="B66" s="21" t="s">
        <v>15</v>
      </c>
      <c r="C66" s="6">
        <v>0</v>
      </c>
      <c r="D66" s="6">
        <v>91.64</v>
      </c>
      <c r="E66" s="55">
        <v>94.48</v>
      </c>
      <c r="F66" s="6">
        <v>38072</v>
      </c>
      <c r="G66" s="22">
        <f t="shared" ref="G66:G69" si="0">F66/43100</f>
        <v>0.88334106728538286</v>
      </c>
      <c r="H66" s="6">
        <v>258.33</v>
      </c>
      <c r="I66" s="6">
        <v>281.66000000000003</v>
      </c>
      <c r="J66" s="6"/>
      <c r="K66" s="6">
        <v>35.442</v>
      </c>
      <c r="L66" s="6"/>
      <c r="M66" s="55"/>
      <c r="N66" s="55"/>
    </row>
    <row r="67" spans="1:14" ht="22.5" customHeight="1">
      <c r="A67" s="55"/>
      <c r="B67" s="21" t="s">
        <v>16</v>
      </c>
      <c r="C67" s="7">
        <v>0</v>
      </c>
      <c r="D67" s="7">
        <v>91.62</v>
      </c>
      <c r="E67" s="55"/>
      <c r="F67" s="7">
        <v>38038</v>
      </c>
      <c r="G67" s="8">
        <f t="shared" si="0"/>
        <v>0.88255220417633407</v>
      </c>
      <c r="H67" s="7">
        <v>255.74</v>
      </c>
      <c r="I67" s="7">
        <v>276.48</v>
      </c>
      <c r="J67" s="6"/>
      <c r="K67" s="7">
        <v>29.795999999999999</v>
      </c>
      <c r="L67" s="6"/>
      <c r="M67" s="55"/>
      <c r="N67" s="55"/>
    </row>
    <row r="68" spans="1:14" ht="22.5" customHeight="1">
      <c r="A68" s="55"/>
      <c r="B68" s="21" t="s">
        <v>17</v>
      </c>
      <c r="C68" s="7">
        <v>0</v>
      </c>
      <c r="D68" s="7">
        <v>91.53</v>
      </c>
      <c r="E68" s="55"/>
      <c r="F68" s="7">
        <v>37885</v>
      </c>
      <c r="G68" s="8">
        <f t="shared" si="0"/>
        <v>0.87900232018561486</v>
      </c>
      <c r="H68" s="7">
        <v>244.51</v>
      </c>
      <c r="I68" s="7">
        <v>281.66000000000003</v>
      </c>
      <c r="J68" s="6"/>
      <c r="K68" s="7">
        <v>32.79</v>
      </c>
      <c r="L68" s="6"/>
      <c r="M68" s="55"/>
      <c r="N68" s="55"/>
    </row>
    <row r="69" spans="1:14" ht="22.5" customHeight="1">
      <c r="A69" s="55"/>
      <c r="B69" s="21" t="s">
        <v>18</v>
      </c>
      <c r="C69" s="7">
        <v>0</v>
      </c>
      <c r="D69" s="7">
        <v>91.49</v>
      </c>
      <c r="E69" s="55"/>
      <c r="F69" s="7">
        <v>37817</v>
      </c>
      <c r="G69" s="8">
        <f t="shared" si="0"/>
        <v>0.87742459396751737</v>
      </c>
      <c r="H69" s="7">
        <v>325.72000000000003</v>
      </c>
      <c r="I69" s="7">
        <v>400.03</v>
      </c>
      <c r="J69" s="6"/>
      <c r="K69" s="7">
        <v>48.954000000000001</v>
      </c>
      <c r="L69" s="6"/>
      <c r="M69" s="55"/>
      <c r="N69" s="55"/>
    </row>
    <row r="70" spans="1:14" ht="22.5" customHeight="1">
      <c r="A70" s="55"/>
      <c r="B70" s="21" t="s">
        <v>19</v>
      </c>
      <c r="C70" s="7">
        <v>0</v>
      </c>
      <c r="D70" s="7">
        <v>91.45</v>
      </c>
      <c r="E70" s="55"/>
      <c r="F70" s="7">
        <v>37749</v>
      </c>
      <c r="G70" s="8">
        <f t="shared" ref="G70:G96" si="1">F70/43100</f>
        <v>0.87584686774942</v>
      </c>
      <c r="H70" s="11">
        <v>345.6</v>
      </c>
      <c r="I70" s="7">
        <v>403.48</v>
      </c>
      <c r="J70" s="6"/>
      <c r="K70" s="7">
        <v>50.01</v>
      </c>
      <c r="L70" s="6"/>
      <c r="M70" s="55"/>
      <c r="N70" s="55"/>
    </row>
    <row r="71" spans="1:14" ht="22.5" customHeight="1">
      <c r="A71" s="55"/>
      <c r="B71" s="21" t="s">
        <v>20</v>
      </c>
      <c r="C71" s="7">
        <v>0.3</v>
      </c>
      <c r="D71" s="7">
        <v>91.41</v>
      </c>
      <c r="E71" s="55"/>
      <c r="F71" s="7">
        <v>37681</v>
      </c>
      <c r="G71" s="8">
        <f t="shared" si="1"/>
        <v>0.87426914153132251</v>
      </c>
      <c r="H71" s="11">
        <v>356.83</v>
      </c>
      <c r="I71" s="7">
        <v>396.57</v>
      </c>
      <c r="J71" s="6"/>
      <c r="K71" s="7">
        <v>46.62</v>
      </c>
      <c r="L71" s="6"/>
      <c r="M71" s="55"/>
      <c r="N71" s="55"/>
    </row>
    <row r="72" spans="1:14" ht="22.5" customHeight="1">
      <c r="A72" s="55"/>
      <c r="B72" s="21" t="s">
        <v>21</v>
      </c>
      <c r="C72" s="7">
        <v>0.1</v>
      </c>
      <c r="D72" s="7">
        <v>91.44</v>
      </c>
      <c r="E72" s="55"/>
      <c r="F72" s="7">
        <v>37732</v>
      </c>
      <c r="G72" s="8">
        <f t="shared" si="1"/>
        <v>0.87545243619489554</v>
      </c>
      <c r="H72" s="11">
        <v>342.14</v>
      </c>
      <c r="I72" s="7">
        <v>387.07</v>
      </c>
      <c r="J72" s="6"/>
      <c r="K72" s="7">
        <v>47.79</v>
      </c>
      <c r="L72" s="6"/>
      <c r="M72" s="55"/>
      <c r="N72" s="55"/>
    </row>
    <row r="73" spans="1:14" ht="22.5" customHeight="1">
      <c r="A73" s="55"/>
      <c r="B73" s="21" t="s">
        <v>22</v>
      </c>
      <c r="C73" s="7">
        <v>2.6</v>
      </c>
      <c r="D73" s="7">
        <v>91.51</v>
      </c>
      <c r="E73" s="55"/>
      <c r="F73" s="7">
        <v>37851</v>
      </c>
      <c r="G73" s="8">
        <f t="shared" si="1"/>
        <v>0.87821345707656617</v>
      </c>
      <c r="H73" s="7">
        <v>354.24</v>
      </c>
      <c r="I73" s="11">
        <v>216</v>
      </c>
      <c r="J73" s="6"/>
      <c r="K73" s="7">
        <v>29.123999999999999</v>
      </c>
      <c r="L73" s="6"/>
      <c r="M73" s="55"/>
      <c r="N73" s="55"/>
    </row>
    <row r="74" spans="1:14" ht="22.5" customHeight="1">
      <c r="A74" s="55"/>
      <c r="B74" s="21" t="s">
        <v>23</v>
      </c>
      <c r="C74" s="7">
        <v>1.9</v>
      </c>
      <c r="D74" s="7">
        <v>91.53</v>
      </c>
      <c r="E74" s="55"/>
      <c r="F74" s="7">
        <v>37885</v>
      </c>
      <c r="G74" s="8">
        <f t="shared" si="1"/>
        <v>0.87900232018561486</v>
      </c>
      <c r="H74" s="7">
        <v>242.78</v>
      </c>
      <c r="I74" s="11">
        <v>204.76</v>
      </c>
      <c r="J74" s="6"/>
      <c r="K74" s="7">
        <v>25.05</v>
      </c>
      <c r="L74" s="6"/>
      <c r="M74" s="55"/>
      <c r="N74" s="55"/>
    </row>
    <row r="75" spans="1:14" ht="22.5" customHeight="1">
      <c r="A75" s="55"/>
      <c r="B75" s="21" t="s">
        <v>24</v>
      </c>
      <c r="C75" s="7">
        <v>1.3</v>
      </c>
      <c r="D75" s="7">
        <v>91.58</v>
      </c>
      <c r="E75" s="55"/>
      <c r="F75" s="7">
        <v>37970</v>
      </c>
      <c r="G75" s="8">
        <f t="shared" si="1"/>
        <v>0.88097447795823669</v>
      </c>
      <c r="H75" s="11">
        <v>252.28</v>
      </c>
      <c r="I75" s="11">
        <v>181.44</v>
      </c>
      <c r="J75" s="6"/>
      <c r="K75" s="7">
        <v>21.762</v>
      </c>
      <c r="L75" s="6"/>
      <c r="M75" s="55"/>
      <c r="N75" s="55"/>
    </row>
    <row r="76" spans="1:14" ht="22.5" customHeight="1">
      <c r="A76" s="55"/>
      <c r="B76" s="21" t="s">
        <v>25</v>
      </c>
      <c r="C76" s="7">
        <v>0</v>
      </c>
      <c r="D76" s="7">
        <v>91.63</v>
      </c>
      <c r="E76" s="55"/>
      <c r="F76" s="7">
        <v>38055</v>
      </c>
      <c r="G76" s="8">
        <f t="shared" si="1"/>
        <v>0.88294663573085852</v>
      </c>
      <c r="H76" s="11">
        <v>293.76</v>
      </c>
      <c r="I76" s="11">
        <v>185.76</v>
      </c>
      <c r="J76" s="6"/>
      <c r="K76" s="7">
        <v>21.725999999999999</v>
      </c>
      <c r="L76" s="6"/>
      <c r="M76" s="55"/>
      <c r="N76" s="55"/>
    </row>
    <row r="77" spans="1:14" ht="22.5" customHeight="1">
      <c r="A77" s="55"/>
      <c r="B77" s="23" t="s">
        <v>26</v>
      </c>
      <c r="C77" s="7">
        <v>0</v>
      </c>
      <c r="D77" s="7">
        <v>91.67</v>
      </c>
      <c r="E77" s="55"/>
      <c r="F77" s="7">
        <v>38123</v>
      </c>
      <c r="G77" s="8">
        <f t="shared" si="1"/>
        <v>0.8845243619489559</v>
      </c>
      <c r="H77" s="11">
        <v>253.15</v>
      </c>
      <c r="I77" s="11">
        <v>178.84</v>
      </c>
      <c r="J77" s="6"/>
      <c r="K77" s="7">
        <v>22.02</v>
      </c>
      <c r="L77" s="6"/>
      <c r="M77" s="55"/>
      <c r="N77" s="55"/>
    </row>
    <row r="78" spans="1:14" ht="22.5" customHeight="1">
      <c r="A78" s="55"/>
      <c r="B78" s="23" t="s">
        <v>27</v>
      </c>
      <c r="C78" s="7">
        <v>0</v>
      </c>
      <c r="D78" s="7">
        <v>91.72</v>
      </c>
      <c r="E78" s="55"/>
      <c r="F78" s="7">
        <v>38208</v>
      </c>
      <c r="G78" s="8">
        <f t="shared" si="1"/>
        <v>0.88649651972157772</v>
      </c>
      <c r="H78" s="11">
        <v>285.12</v>
      </c>
      <c r="I78" s="7">
        <v>187.48</v>
      </c>
      <c r="J78" s="6"/>
      <c r="K78" s="7">
        <v>22.236000000000001</v>
      </c>
      <c r="L78" s="6"/>
      <c r="M78" s="55"/>
      <c r="N78" s="55"/>
    </row>
    <row r="79" spans="1:14" ht="22.5" customHeight="1">
      <c r="A79" s="48"/>
      <c r="B79" s="9" t="s">
        <v>28</v>
      </c>
      <c r="C79" s="24">
        <v>0</v>
      </c>
      <c r="D79" s="24">
        <v>91.74</v>
      </c>
      <c r="E79" s="48"/>
      <c r="F79" s="24">
        <v>38242</v>
      </c>
      <c r="G79" s="25">
        <f t="shared" si="1"/>
        <v>0.88728538283062641</v>
      </c>
      <c r="H79" s="26">
        <v>230.68</v>
      </c>
      <c r="I79" s="26">
        <v>188.35</v>
      </c>
      <c r="J79" s="27"/>
      <c r="K79" s="24">
        <v>21.96</v>
      </c>
      <c r="L79" s="27"/>
      <c r="M79" s="48"/>
      <c r="N79" s="48"/>
    </row>
    <row r="80" spans="1:14" ht="22.5" customHeight="1">
      <c r="A80" s="48"/>
      <c r="B80" s="9" t="s">
        <v>29</v>
      </c>
      <c r="C80" s="24">
        <v>0</v>
      </c>
      <c r="D80" s="24">
        <v>91.82</v>
      </c>
      <c r="E80" s="48"/>
      <c r="F80" s="24">
        <v>38378</v>
      </c>
      <c r="G80" s="25">
        <f t="shared" si="1"/>
        <v>0.89044083526682138</v>
      </c>
      <c r="H80" s="26">
        <v>204.76</v>
      </c>
      <c r="I80" s="26">
        <v>63.07</v>
      </c>
      <c r="J80" s="24"/>
      <c r="K80" s="24">
        <v>5.9580000000000002</v>
      </c>
      <c r="L80" s="27"/>
      <c r="M80" s="48"/>
      <c r="N80" s="48"/>
    </row>
    <row r="81" spans="1:14" ht="22.5" hidden="1" customHeight="1">
      <c r="A81" s="55"/>
      <c r="B81" s="5" t="s">
        <v>30</v>
      </c>
      <c r="C81" s="7">
        <v>0</v>
      </c>
      <c r="D81" s="7">
        <v>91.5</v>
      </c>
      <c r="E81" s="55"/>
      <c r="F81" s="7">
        <v>37834</v>
      </c>
      <c r="G81" s="8">
        <f t="shared" si="1"/>
        <v>0.87781902552204172</v>
      </c>
      <c r="H81" s="7">
        <v>585.79</v>
      </c>
      <c r="I81" s="11">
        <v>542.59</v>
      </c>
      <c r="J81" s="7"/>
      <c r="K81" s="7">
        <v>64.47</v>
      </c>
      <c r="L81" s="6"/>
      <c r="M81" s="55"/>
      <c r="N81" s="55"/>
    </row>
    <row r="82" spans="1:14" ht="22.5" hidden="1" customHeight="1">
      <c r="A82" s="55"/>
      <c r="B82" s="5" t="s">
        <v>31</v>
      </c>
      <c r="C82" s="7">
        <v>0</v>
      </c>
      <c r="D82" s="7">
        <v>91.48</v>
      </c>
      <c r="E82" s="55"/>
      <c r="F82" s="7">
        <v>37800</v>
      </c>
      <c r="G82" s="8">
        <f t="shared" si="1"/>
        <v>0.87703016241299303</v>
      </c>
      <c r="H82" s="11">
        <v>573.69000000000005</v>
      </c>
      <c r="I82" s="11">
        <v>551.23</v>
      </c>
      <c r="J82" s="7"/>
      <c r="K82" s="7">
        <v>63.75</v>
      </c>
      <c r="L82" s="6"/>
      <c r="M82" s="55"/>
      <c r="N82" s="55"/>
    </row>
    <row r="83" spans="1:14" ht="22.5" hidden="1" customHeight="1">
      <c r="A83" s="55"/>
      <c r="B83" s="5" t="s">
        <v>32</v>
      </c>
      <c r="C83" s="7">
        <v>0</v>
      </c>
      <c r="D83" s="7">
        <v>91.47</v>
      </c>
      <c r="E83" s="55"/>
      <c r="F83" s="7">
        <v>37783</v>
      </c>
      <c r="G83" s="8">
        <f t="shared" si="1"/>
        <v>0.87663573085846869</v>
      </c>
      <c r="H83" s="7">
        <v>554.67999999999995</v>
      </c>
      <c r="I83" s="7">
        <v>543.45000000000005</v>
      </c>
      <c r="J83" s="7"/>
      <c r="K83" s="7">
        <v>65.88</v>
      </c>
      <c r="L83" s="6"/>
      <c r="M83" s="55"/>
      <c r="N83" s="55"/>
    </row>
    <row r="84" spans="1:14" ht="22.5" hidden="1" customHeight="1">
      <c r="A84" s="55"/>
      <c r="B84" s="5" t="s">
        <v>33</v>
      </c>
      <c r="C84" s="7">
        <v>2.7</v>
      </c>
      <c r="D84" s="7">
        <v>91.5</v>
      </c>
      <c r="E84" s="55"/>
      <c r="F84" s="7">
        <v>37834</v>
      </c>
      <c r="G84" s="8">
        <f t="shared" si="1"/>
        <v>0.87781902552204172</v>
      </c>
      <c r="H84" s="7">
        <v>569.37</v>
      </c>
      <c r="I84" s="7">
        <v>559.87</v>
      </c>
      <c r="J84" s="7"/>
      <c r="K84" s="7">
        <v>64.2</v>
      </c>
      <c r="L84" s="6"/>
      <c r="M84" s="55"/>
      <c r="N84" s="55"/>
    </row>
    <row r="85" spans="1:14" ht="22.5" hidden="1" customHeight="1">
      <c r="A85" s="55"/>
      <c r="B85" s="5" t="s">
        <v>34</v>
      </c>
      <c r="C85" s="7">
        <v>0</v>
      </c>
      <c r="D85" s="7">
        <v>91.5</v>
      </c>
      <c r="E85" s="55"/>
      <c r="F85" s="7">
        <v>37834</v>
      </c>
      <c r="G85" s="8">
        <f t="shared" si="1"/>
        <v>0.87781902552204172</v>
      </c>
      <c r="H85" s="7">
        <v>525.57000000000005</v>
      </c>
      <c r="I85" s="7">
        <v>514.94000000000005</v>
      </c>
      <c r="J85" s="7"/>
      <c r="K85" s="7">
        <v>60.33</v>
      </c>
      <c r="L85" s="6"/>
      <c r="M85" s="55"/>
      <c r="N85" s="55"/>
    </row>
    <row r="86" spans="1:14" ht="22.5" hidden="1" customHeight="1">
      <c r="A86" s="55"/>
      <c r="B86" s="5" t="s">
        <v>35</v>
      </c>
      <c r="C86" s="7">
        <v>5.8</v>
      </c>
      <c r="D86" s="7">
        <v>91.55</v>
      </c>
      <c r="E86" s="55"/>
      <c r="F86" s="7">
        <v>37919</v>
      </c>
      <c r="G86" s="8">
        <f t="shared" si="1"/>
        <v>0.87979118329466355</v>
      </c>
      <c r="H86" s="11">
        <v>545.17999999999995</v>
      </c>
      <c r="I86" s="11">
        <v>501.12</v>
      </c>
      <c r="J86" s="7"/>
      <c r="K86" s="7">
        <v>57.642000000000003</v>
      </c>
      <c r="L86" s="6"/>
      <c r="M86" s="55"/>
      <c r="N86" s="55"/>
    </row>
    <row r="87" spans="1:14" ht="22.5" hidden="1" customHeight="1">
      <c r="A87" s="55"/>
      <c r="B87" s="5" t="s">
        <v>36</v>
      </c>
      <c r="C87" s="7">
        <v>0.1</v>
      </c>
      <c r="D87" s="7">
        <v>91.55</v>
      </c>
      <c r="E87" s="55"/>
      <c r="F87" s="7">
        <v>37919</v>
      </c>
      <c r="G87" s="8">
        <f t="shared" si="1"/>
        <v>0.87979118329466355</v>
      </c>
      <c r="H87" s="11">
        <v>498.52</v>
      </c>
      <c r="I87" s="11">
        <v>430.27</v>
      </c>
      <c r="J87" s="7"/>
      <c r="K87" s="7">
        <v>52.9</v>
      </c>
      <c r="L87" s="6"/>
      <c r="M87" s="55"/>
      <c r="N87" s="55"/>
    </row>
    <row r="88" spans="1:14" ht="22.5" hidden="1" customHeight="1">
      <c r="A88" s="55"/>
      <c r="B88" s="5" t="s">
        <v>37</v>
      </c>
      <c r="C88" s="7">
        <v>0</v>
      </c>
      <c r="D88" s="7">
        <v>91.46</v>
      </c>
      <c r="E88" s="55"/>
      <c r="F88" s="7">
        <v>37766</v>
      </c>
      <c r="G88" s="8">
        <f t="shared" si="1"/>
        <v>0.87624129930394434</v>
      </c>
      <c r="H88" s="11">
        <v>354.49</v>
      </c>
      <c r="I88" s="7">
        <v>480.38</v>
      </c>
      <c r="J88" s="7"/>
      <c r="K88" s="7">
        <v>55.526000000000003</v>
      </c>
      <c r="L88" s="6"/>
      <c r="M88" s="55"/>
      <c r="N88" s="55"/>
    </row>
    <row r="89" spans="1:14" ht="22.5" hidden="1" customHeight="1">
      <c r="A89" s="55"/>
      <c r="B89" s="5" t="s">
        <v>38</v>
      </c>
      <c r="C89" s="7">
        <v>0.3</v>
      </c>
      <c r="D89" s="7">
        <v>91.43</v>
      </c>
      <c r="E89" s="55"/>
      <c r="F89" s="7">
        <v>37715</v>
      </c>
      <c r="G89" s="8">
        <f t="shared" si="1"/>
        <v>0.8750580046403712</v>
      </c>
      <c r="H89" s="11">
        <v>414.72</v>
      </c>
      <c r="I89" s="11">
        <v>474.33</v>
      </c>
      <c r="J89" s="7"/>
      <c r="K89" s="7">
        <v>54.683999999999997</v>
      </c>
      <c r="L89" s="6"/>
      <c r="M89" s="55"/>
      <c r="N89" s="55"/>
    </row>
    <row r="90" spans="1:14" ht="22.5" hidden="1" customHeight="1">
      <c r="A90" s="55"/>
      <c r="B90" s="5" t="s">
        <v>39</v>
      </c>
      <c r="C90" s="7">
        <v>0</v>
      </c>
      <c r="D90" s="7">
        <v>91.41</v>
      </c>
      <c r="E90" s="55"/>
      <c r="F90" s="7">
        <v>37681</v>
      </c>
      <c r="G90" s="8">
        <f t="shared" si="1"/>
        <v>0.87426914153132251</v>
      </c>
      <c r="H90" s="7">
        <v>452.73</v>
      </c>
      <c r="I90" s="11">
        <v>478.65</v>
      </c>
      <c r="J90" s="7"/>
      <c r="K90" s="7">
        <v>54.66</v>
      </c>
      <c r="L90" s="6"/>
      <c r="M90" s="55"/>
      <c r="N90" s="55"/>
    </row>
    <row r="91" spans="1:14" ht="22.5" hidden="1" customHeight="1">
      <c r="A91" s="55"/>
      <c r="B91" s="5" t="s">
        <v>40</v>
      </c>
      <c r="C91" s="7">
        <v>0</v>
      </c>
      <c r="D91" s="7">
        <v>91.4</v>
      </c>
      <c r="E91" s="55"/>
      <c r="F91" s="7">
        <v>37664</v>
      </c>
      <c r="G91" s="8">
        <f t="shared" si="1"/>
        <v>0.87387470997679817</v>
      </c>
      <c r="H91" s="11">
        <v>444.96</v>
      </c>
      <c r="I91" s="11">
        <v>435.45</v>
      </c>
      <c r="J91" s="7"/>
      <c r="K91" s="28">
        <v>53.658000000000001</v>
      </c>
      <c r="L91" s="6"/>
      <c r="M91" s="55"/>
      <c r="N91" s="55"/>
    </row>
    <row r="92" spans="1:14" ht="22.5" hidden="1" customHeight="1">
      <c r="A92" s="55"/>
      <c r="B92" s="5" t="s">
        <v>41</v>
      </c>
      <c r="C92" s="7">
        <v>0.1</v>
      </c>
      <c r="D92" s="7">
        <v>91.46</v>
      </c>
      <c r="E92" s="55"/>
      <c r="F92" s="7">
        <v>37766</v>
      </c>
      <c r="G92" s="8">
        <f t="shared" si="1"/>
        <v>0.87624129930394434</v>
      </c>
      <c r="H92" s="7">
        <v>397.44</v>
      </c>
      <c r="I92" s="7">
        <v>270.43</v>
      </c>
      <c r="J92" s="7"/>
      <c r="K92" s="7">
        <v>32.033999999999999</v>
      </c>
      <c r="L92" s="6"/>
      <c r="M92" s="55"/>
      <c r="N92" s="55"/>
    </row>
    <row r="93" spans="1:14" ht="22.5" hidden="1" customHeight="1">
      <c r="A93" s="55"/>
      <c r="B93" s="5" t="s">
        <v>42</v>
      </c>
      <c r="C93" s="7">
        <v>0</v>
      </c>
      <c r="D93" s="7">
        <v>91.54</v>
      </c>
      <c r="E93" s="55"/>
      <c r="F93" s="7">
        <v>37902</v>
      </c>
      <c r="G93" s="8">
        <f t="shared" si="1"/>
        <v>0.8793967517401392</v>
      </c>
      <c r="H93" s="7">
        <v>382.75</v>
      </c>
      <c r="I93" s="11">
        <v>273.02</v>
      </c>
      <c r="J93" s="7"/>
      <c r="K93" s="11">
        <v>32.64</v>
      </c>
      <c r="L93" s="6"/>
      <c r="M93" s="55"/>
      <c r="N93" s="55"/>
    </row>
    <row r="94" spans="1:14" ht="22.5" hidden="1" customHeight="1">
      <c r="A94" s="55"/>
      <c r="B94" s="5" t="s">
        <v>43</v>
      </c>
      <c r="C94" s="7">
        <v>5.3</v>
      </c>
      <c r="D94" s="7">
        <v>91.08</v>
      </c>
      <c r="E94" s="55"/>
      <c r="F94" s="7">
        <v>37120</v>
      </c>
      <c r="G94" s="8">
        <f t="shared" si="1"/>
        <v>0.86125290023201861</v>
      </c>
      <c r="H94" s="7">
        <v>907.2</v>
      </c>
      <c r="I94" s="11">
        <v>1140.48</v>
      </c>
      <c r="J94" s="7"/>
      <c r="K94" s="7">
        <v>142.12200000000001</v>
      </c>
      <c r="L94" s="6"/>
      <c r="M94" s="55"/>
      <c r="N94" s="55"/>
    </row>
    <row r="95" spans="1:14" ht="22.5" hidden="1" customHeight="1">
      <c r="A95" s="55"/>
      <c r="B95" s="5" t="s">
        <v>44</v>
      </c>
      <c r="C95" s="7">
        <v>2.6</v>
      </c>
      <c r="D95" s="7">
        <v>91.09</v>
      </c>
      <c r="E95" s="55"/>
      <c r="F95" s="7">
        <v>37137</v>
      </c>
      <c r="G95" s="8">
        <f t="shared" si="1"/>
        <v>0.86164733178654296</v>
      </c>
      <c r="H95" s="11">
        <v>941.76</v>
      </c>
      <c r="I95" s="7">
        <v>1002.24</v>
      </c>
      <c r="J95" s="7"/>
      <c r="K95" s="7">
        <v>129.50399999999999</v>
      </c>
      <c r="L95" s="6"/>
      <c r="M95" s="55"/>
      <c r="N95" s="55"/>
    </row>
    <row r="96" spans="1:14" ht="22.5" hidden="1" customHeight="1">
      <c r="A96" s="55"/>
      <c r="B96" s="5" t="s">
        <v>45</v>
      </c>
      <c r="C96" s="7">
        <v>0.1</v>
      </c>
      <c r="D96" s="7">
        <v>90.94</v>
      </c>
      <c r="E96" s="55"/>
      <c r="F96" s="7">
        <v>36882</v>
      </c>
      <c r="G96" s="8">
        <f t="shared" si="1"/>
        <v>0.85573085846867747</v>
      </c>
      <c r="H96" s="11">
        <v>737.85</v>
      </c>
      <c r="I96" s="7">
        <v>776.73</v>
      </c>
      <c r="J96" s="7"/>
      <c r="K96" s="7">
        <v>92.843999999999994</v>
      </c>
      <c r="L96" s="6"/>
      <c r="M96" s="55"/>
      <c r="N96" s="55"/>
    </row>
    <row r="97" spans="1:17" ht="22.5" customHeight="1">
      <c r="A97" s="56" t="s">
        <v>50</v>
      </c>
      <c r="B97" s="13" t="s">
        <v>15</v>
      </c>
      <c r="C97" s="12">
        <v>0</v>
      </c>
      <c r="D97" s="12">
        <v>72.89</v>
      </c>
      <c r="E97" s="56">
        <v>74.75</v>
      </c>
      <c r="F97" s="12">
        <v>6284</v>
      </c>
      <c r="G97" s="14">
        <v>0.86040000000000005</v>
      </c>
      <c r="H97" s="12">
        <v>1.91</v>
      </c>
      <c r="I97" s="12">
        <v>18</v>
      </c>
      <c r="J97" s="12"/>
      <c r="K97" s="12"/>
      <c r="L97" s="29"/>
      <c r="M97" s="48" t="s">
        <v>51</v>
      </c>
      <c r="N97" s="48"/>
      <c r="Q97" s="30"/>
    </row>
    <row r="98" spans="1:17" ht="22.5" customHeight="1">
      <c r="A98" s="57"/>
      <c r="B98" s="13" t="s">
        <v>16</v>
      </c>
      <c r="C98" s="12">
        <v>0</v>
      </c>
      <c r="D98" s="15">
        <v>72.8</v>
      </c>
      <c r="E98" s="57"/>
      <c r="F98" s="12">
        <v>6240</v>
      </c>
      <c r="G98" s="14">
        <v>0.85460000000000003</v>
      </c>
      <c r="H98" s="12">
        <v>1.93</v>
      </c>
      <c r="I98" s="12">
        <v>18</v>
      </c>
      <c r="J98" s="12"/>
      <c r="K98" s="12"/>
      <c r="L98" s="29"/>
      <c r="M98" s="48" t="s">
        <v>52</v>
      </c>
      <c r="N98" s="48"/>
      <c r="Q98" s="30"/>
    </row>
    <row r="99" spans="1:17" ht="22.5" customHeight="1">
      <c r="A99" s="57"/>
      <c r="B99" s="13" t="s">
        <v>17</v>
      </c>
      <c r="C99" s="12">
        <v>0</v>
      </c>
      <c r="D99" s="12">
        <v>72.72</v>
      </c>
      <c r="E99" s="57"/>
      <c r="F99" s="12">
        <v>6196</v>
      </c>
      <c r="G99" s="14">
        <v>0.84850000000000003</v>
      </c>
      <c r="H99" s="12">
        <v>1.42</v>
      </c>
      <c r="I99" s="12">
        <v>18</v>
      </c>
      <c r="J99" s="12"/>
      <c r="K99" s="12"/>
      <c r="L99" s="29"/>
      <c r="M99" s="48" t="s">
        <v>53</v>
      </c>
      <c r="N99" s="48"/>
      <c r="Q99" s="30"/>
    </row>
    <row r="100" spans="1:17" ht="22.5" customHeight="1">
      <c r="A100" s="57"/>
      <c r="B100" s="13" t="s">
        <v>18</v>
      </c>
      <c r="C100" s="12">
        <v>0</v>
      </c>
      <c r="D100" s="12">
        <v>72.63</v>
      </c>
      <c r="E100" s="57"/>
      <c r="F100" s="12">
        <v>6152</v>
      </c>
      <c r="G100" s="14">
        <v>0.84240000000000004</v>
      </c>
      <c r="H100" s="12">
        <v>1.36</v>
      </c>
      <c r="I100" s="12">
        <v>18</v>
      </c>
      <c r="J100" s="12"/>
      <c r="K100" s="12"/>
      <c r="L100" s="29"/>
      <c r="M100" s="48" t="s">
        <v>53</v>
      </c>
      <c r="N100" s="48"/>
    </row>
    <row r="101" spans="1:17" ht="22.5" customHeight="1">
      <c r="A101" s="57"/>
      <c r="B101" s="13" t="s">
        <v>19</v>
      </c>
      <c r="C101" s="12">
        <v>0</v>
      </c>
      <c r="D101" s="12">
        <v>72.55</v>
      </c>
      <c r="E101" s="57"/>
      <c r="F101" s="12">
        <v>6111</v>
      </c>
      <c r="G101" s="14">
        <v>0.83689999999999998</v>
      </c>
      <c r="H101" s="12">
        <v>1.24</v>
      </c>
      <c r="I101" s="12">
        <v>18</v>
      </c>
      <c r="J101" s="12"/>
      <c r="K101" s="12"/>
      <c r="L101" s="12"/>
      <c r="M101" s="48" t="s">
        <v>54</v>
      </c>
      <c r="N101" s="48"/>
    </row>
    <row r="102" spans="1:17" ht="22.5" customHeight="1">
      <c r="A102" s="57"/>
      <c r="B102" s="13" t="s">
        <v>20</v>
      </c>
      <c r="C102" s="12">
        <v>0.4</v>
      </c>
      <c r="D102" s="12">
        <v>72.45</v>
      </c>
      <c r="E102" s="57"/>
      <c r="F102" s="12">
        <v>6063</v>
      </c>
      <c r="G102" s="14">
        <v>0.83020000000000005</v>
      </c>
      <c r="H102" s="12">
        <v>1.36</v>
      </c>
      <c r="I102" s="12">
        <v>18</v>
      </c>
      <c r="J102" s="12"/>
      <c r="K102" s="12"/>
      <c r="L102" s="12"/>
      <c r="M102" s="48" t="s">
        <v>55</v>
      </c>
      <c r="N102" s="48"/>
    </row>
    <row r="103" spans="1:17" ht="22.5" customHeight="1">
      <c r="A103" s="57"/>
      <c r="B103" s="13" t="s">
        <v>21</v>
      </c>
      <c r="C103" s="12">
        <v>0</v>
      </c>
      <c r="D103" s="12">
        <v>72.41</v>
      </c>
      <c r="E103" s="57"/>
      <c r="F103" s="12">
        <v>6039</v>
      </c>
      <c r="G103" s="14">
        <v>0.82699999999999996</v>
      </c>
      <c r="H103" s="12">
        <v>1.1599999999999999</v>
      </c>
      <c r="I103" s="12">
        <v>6.75</v>
      </c>
      <c r="J103" s="12"/>
      <c r="K103" s="12"/>
      <c r="L103" s="12"/>
      <c r="M103" s="48" t="s">
        <v>56</v>
      </c>
      <c r="N103" s="48"/>
    </row>
    <row r="104" spans="1:17" ht="22.5" customHeight="1">
      <c r="A104" s="57"/>
      <c r="B104" s="13" t="s">
        <v>22</v>
      </c>
      <c r="C104" s="12">
        <v>4.4000000000000004</v>
      </c>
      <c r="D104" s="15">
        <v>72.400000000000006</v>
      </c>
      <c r="E104" s="57"/>
      <c r="F104" s="12">
        <v>6034</v>
      </c>
      <c r="G104" s="14">
        <v>0.82630000000000003</v>
      </c>
      <c r="H104" s="12">
        <v>12.52</v>
      </c>
      <c r="I104" s="12">
        <v>0</v>
      </c>
      <c r="J104" s="12"/>
      <c r="K104" s="12"/>
      <c r="L104" s="12"/>
      <c r="M104" s="48" t="s">
        <v>57</v>
      </c>
      <c r="N104" s="48"/>
    </row>
    <row r="105" spans="1:17" ht="22.5" customHeight="1">
      <c r="A105" s="57"/>
      <c r="B105" s="13" t="s">
        <v>23</v>
      </c>
      <c r="C105" s="12">
        <v>0.1</v>
      </c>
      <c r="D105" s="15">
        <v>72.319999999999993</v>
      </c>
      <c r="E105" s="57"/>
      <c r="F105" s="12">
        <v>5997</v>
      </c>
      <c r="G105" s="14">
        <v>0.82130000000000003</v>
      </c>
      <c r="H105" s="12">
        <v>1.35</v>
      </c>
      <c r="I105" s="12">
        <v>17.600000000000001</v>
      </c>
      <c r="J105" s="12"/>
      <c r="K105" s="12"/>
      <c r="L105" s="12"/>
      <c r="M105" s="48" t="s">
        <v>58</v>
      </c>
      <c r="N105" s="48"/>
    </row>
    <row r="106" spans="1:17" ht="22.5" customHeight="1">
      <c r="A106" s="57"/>
      <c r="B106" s="13" t="s">
        <v>24</v>
      </c>
      <c r="C106" s="12">
        <v>0</v>
      </c>
      <c r="D106" s="12">
        <v>72.239999999999995</v>
      </c>
      <c r="E106" s="57"/>
      <c r="F106" s="12">
        <v>5955</v>
      </c>
      <c r="G106" s="14">
        <v>0.8155</v>
      </c>
      <c r="H106" s="12">
        <v>1.18</v>
      </c>
      <c r="I106" s="12">
        <v>19.2</v>
      </c>
      <c r="J106" s="12"/>
      <c r="K106" s="12"/>
      <c r="L106" s="12"/>
      <c r="M106" s="48" t="s">
        <v>59</v>
      </c>
      <c r="N106" s="48"/>
    </row>
    <row r="107" spans="1:17" ht="22.5" customHeight="1">
      <c r="A107" s="57"/>
      <c r="B107" s="13" t="s">
        <v>25</v>
      </c>
      <c r="C107" s="12">
        <v>0</v>
      </c>
      <c r="D107" s="12">
        <v>72.16</v>
      </c>
      <c r="E107" s="57"/>
      <c r="F107" s="12">
        <v>5918</v>
      </c>
      <c r="G107" s="14">
        <v>0.81040000000000001</v>
      </c>
      <c r="H107" s="12">
        <v>1.46</v>
      </c>
      <c r="I107" s="12">
        <v>18.399999999999999</v>
      </c>
      <c r="J107" s="12"/>
      <c r="K107" s="12"/>
      <c r="L107" s="12"/>
      <c r="M107" s="48" t="s">
        <v>60</v>
      </c>
      <c r="N107" s="48"/>
    </row>
    <row r="108" spans="1:17" ht="22.5" customHeight="1">
      <c r="A108" s="57"/>
      <c r="B108" s="13" t="s">
        <v>26</v>
      </c>
      <c r="C108" s="12">
        <v>0</v>
      </c>
      <c r="D108" s="15">
        <v>72.08</v>
      </c>
      <c r="E108" s="57"/>
      <c r="F108" s="12">
        <v>5879</v>
      </c>
      <c r="G108" s="14">
        <v>0.80500000000000005</v>
      </c>
      <c r="H108" s="12">
        <v>1.22</v>
      </c>
      <c r="I108" s="12">
        <v>19.2</v>
      </c>
      <c r="J108" s="12"/>
      <c r="K108" s="12"/>
      <c r="L108" s="12"/>
      <c r="M108" s="48" t="s">
        <v>61</v>
      </c>
      <c r="N108" s="48"/>
    </row>
    <row r="109" spans="1:17" ht="22.5" customHeight="1">
      <c r="A109" s="57"/>
      <c r="B109" s="13" t="s">
        <v>27</v>
      </c>
      <c r="C109" s="12">
        <v>0</v>
      </c>
      <c r="D109" s="15">
        <v>72</v>
      </c>
      <c r="E109" s="57"/>
      <c r="F109" s="12">
        <v>5839</v>
      </c>
      <c r="G109" s="14">
        <v>0.79959999999999998</v>
      </c>
      <c r="H109" s="12">
        <v>1.47</v>
      </c>
      <c r="I109" s="12">
        <v>19.2</v>
      </c>
      <c r="J109" s="12"/>
      <c r="K109" s="12"/>
      <c r="L109" s="12"/>
      <c r="M109" s="48" t="s">
        <v>62</v>
      </c>
      <c r="N109" s="48"/>
    </row>
    <row r="110" spans="1:17" ht="22.5" customHeight="1">
      <c r="A110" s="57"/>
      <c r="B110" s="13" t="s">
        <v>28</v>
      </c>
      <c r="C110" s="12">
        <v>0</v>
      </c>
      <c r="D110" s="15">
        <v>71.92</v>
      </c>
      <c r="E110" s="57"/>
      <c r="F110" s="12">
        <v>5798</v>
      </c>
      <c r="G110" s="14">
        <v>0.79390000000000005</v>
      </c>
      <c r="H110" s="12">
        <v>1.3</v>
      </c>
      <c r="I110" s="12">
        <v>19.2</v>
      </c>
      <c r="J110" s="12"/>
      <c r="K110" s="12"/>
      <c r="L110" s="12"/>
      <c r="M110" s="48" t="s">
        <v>63</v>
      </c>
      <c r="N110" s="48"/>
    </row>
    <row r="111" spans="1:17" ht="22.5" customHeight="1">
      <c r="A111" s="57"/>
      <c r="B111" s="13" t="s">
        <v>29</v>
      </c>
      <c r="C111" s="12">
        <v>0.1</v>
      </c>
      <c r="D111" s="15">
        <v>71.84</v>
      </c>
      <c r="E111" s="57"/>
      <c r="F111" s="12">
        <v>5760</v>
      </c>
      <c r="G111" s="14">
        <v>0.78879999999999995</v>
      </c>
      <c r="H111" s="12">
        <v>1.35</v>
      </c>
      <c r="I111" s="12">
        <v>19.2</v>
      </c>
      <c r="J111" s="12"/>
      <c r="K111" s="12"/>
      <c r="L111" s="12"/>
      <c r="M111" s="48" t="s">
        <v>64</v>
      </c>
      <c r="N111" s="48"/>
    </row>
    <row r="112" spans="1:17" ht="22.5" hidden="1" customHeight="1">
      <c r="A112" s="57"/>
      <c r="B112" s="13" t="s">
        <v>30</v>
      </c>
      <c r="C112" s="12">
        <v>0</v>
      </c>
      <c r="D112" s="12">
        <v>74.34</v>
      </c>
      <c r="E112" s="57"/>
      <c r="F112" s="12">
        <v>7073</v>
      </c>
      <c r="G112" s="14">
        <v>0.96850000000000003</v>
      </c>
      <c r="H112" s="12">
        <v>26.76</v>
      </c>
      <c r="I112" s="12">
        <v>16.079999999999998</v>
      </c>
      <c r="J112" s="12">
        <v>115.77</v>
      </c>
      <c r="K112" s="12">
        <v>0</v>
      </c>
      <c r="L112" s="12"/>
      <c r="M112" s="48" t="s">
        <v>65</v>
      </c>
      <c r="N112" s="48"/>
    </row>
    <row r="113" spans="1:14" ht="22.5" hidden="1" customHeight="1">
      <c r="A113" s="57"/>
      <c r="B113" s="13" t="s">
        <v>31</v>
      </c>
      <c r="C113" s="12">
        <v>0</v>
      </c>
      <c r="D113" s="12">
        <v>74.150000000000006</v>
      </c>
      <c r="E113" s="57"/>
      <c r="F113" s="12">
        <v>6960</v>
      </c>
      <c r="G113" s="14">
        <v>0.95309999999999995</v>
      </c>
      <c r="H113" s="12">
        <v>21.08</v>
      </c>
      <c r="I113" s="12">
        <v>16.079999999999998</v>
      </c>
      <c r="J113" s="12">
        <v>114.91</v>
      </c>
      <c r="K113" s="12">
        <v>0</v>
      </c>
      <c r="L113" s="12"/>
      <c r="M113" s="48" t="s">
        <v>66</v>
      </c>
      <c r="N113" s="48"/>
    </row>
    <row r="114" spans="1:14" ht="22.5" hidden="1" customHeight="1">
      <c r="A114" s="57"/>
      <c r="B114" s="13" t="s">
        <v>32</v>
      </c>
      <c r="C114" s="12">
        <v>0</v>
      </c>
      <c r="D114" s="15">
        <v>73.94</v>
      </c>
      <c r="E114" s="57"/>
      <c r="F114" s="12">
        <v>6844</v>
      </c>
      <c r="G114" s="14">
        <v>0.93720000000000003</v>
      </c>
      <c r="H114" s="12">
        <v>17.88</v>
      </c>
      <c r="I114" s="12">
        <v>16.079999999999998</v>
      </c>
      <c r="J114" s="12">
        <v>114.91</v>
      </c>
      <c r="K114" s="12">
        <v>0</v>
      </c>
      <c r="L114" s="12"/>
      <c r="M114" s="48" t="s">
        <v>66</v>
      </c>
      <c r="N114" s="48"/>
    </row>
    <row r="115" spans="1:14" ht="22.5" hidden="1" customHeight="1">
      <c r="A115" s="57"/>
      <c r="B115" s="13" t="s">
        <v>33</v>
      </c>
      <c r="C115" s="12">
        <v>0</v>
      </c>
      <c r="D115" s="12">
        <v>73.849999999999994</v>
      </c>
      <c r="E115" s="57"/>
      <c r="F115" s="12">
        <v>6797</v>
      </c>
      <c r="G115" s="14">
        <v>0.93079999999999996</v>
      </c>
      <c r="H115" s="12">
        <v>1.98</v>
      </c>
      <c r="I115" s="12">
        <v>18</v>
      </c>
      <c r="J115" s="12"/>
      <c r="K115" s="12"/>
      <c r="L115" s="12"/>
      <c r="M115" s="48" t="s">
        <v>67</v>
      </c>
      <c r="N115" s="48"/>
    </row>
    <row r="116" spans="1:14" ht="22.5" hidden="1" customHeight="1">
      <c r="A116" s="57"/>
      <c r="B116" s="13" t="s">
        <v>34</v>
      </c>
      <c r="C116" s="12">
        <v>0</v>
      </c>
      <c r="D116" s="15">
        <v>73.77</v>
      </c>
      <c r="E116" s="57"/>
      <c r="F116" s="12">
        <v>6751</v>
      </c>
      <c r="G116" s="14">
        <v>0.92449999999999999</v>
      </c>
      <c r="H116" s="15">
        <v>2.1800000000000002</v>
      </c>
      <c r="I116" s="12">
        <v>18</v>
      </c>
      <c r="J116" s="12"/>
      <c r="K116" s="12"/>
      <c r="L116" s="12"/>
      <c r="M116" s="48" t="s">
        <v>68</v>
      </c>
      <c r="N116" s="48"/>
    </row>
    <row r="117" spans="1:14" ht="22.5" hidden="1" customHeight="1">
      <c r="A117" s="57"/>
      <c r="B117" s="13" t="s">
        <v>35</v>
      </c>
      <c r="C117" s="12">
        <v>0</v>
      </c>
      <c r="D117" s="12">
        <v>73.69</v>
      </c>
      <c r="E117" s="57"/>
      <c r="F117" s="12">
        <v>6711</v>
      </c>
      <c r="G117" s="14">
        <v>0.91890000000000005</v>
      </c>
      <c r="H117" s="12">
        <v>1.55</v>
      </c>
      <c r="I117" s="12">
        <v>18</v>
      </c>
      <c r="J117" s="12"/>
      <c r="K117" s="12"/>
      <c r="L117" s="12"/>
      <c r="M117" s="48" t="s">
        <v>69</v>
      </c>
      <c r="N117" s="48"/>
    </row>
    <row r="118" spans="1:14" ht="22.5" hidden="1" customHeight="1">
      <c r="A118" s="57"/>
      <c r="B118" s="13" t="s">
        <v>36</v>
      </c>
      <c r="C118" s="12">
        <v>0</v>
      </c>
      <c r="D118" s="15">
        <v>73.62</v>
      </c>
      <c r="E118" s="57"/>
      <c r="F118" s="12">
        <v>6668</v>
      </c>
      <c r="G118" s="14">
        <v>0.91310000000000002</v>
      </c>
      <c r="H118" s="12">
        <v>1.21</v>
      </c>
      <c r="I118" s="12">
        <v>18</v>
      </c>
      <c r="J118" s="12"/>
      <c r="K118" s="12"/>
      <c r="L118" s="12"/>
      <c r="M118" s="48" t="s">
        <v>69</v>
      </c>
      <c r="N118" s="48"/>
    </row>
    <row r="119" spans="1:14" ht="22.5" hidden="1" customHeight="1">
      <c r="A119" s="57"/>
      <c r="B119" s="13" t="s">
        <v>37</v>
      </c>
      <c r="C119" s="12">
        <v>0</v>
      </c>
      <c r="D119" s="15">
        <v>73.53</v>
      </c>
      <c r="E119" s="57"/>
      <c r="F119" s="12">
        <v>6623</v>
      </c>
      <c r="G119" s="14">
        <v>0.90700000000000003</v>
      </c>
      <c r="H119" s="12">
        <v>1.31</v>
      </c>
      <c r="I119" s="12">
        <v>18</v>
      </c>
      <c r="J119" s="12"/>
      <c r="K119" s="12"/>
      <c r="L119" s="12"/>
      <c r="M119" s="48" t="s">
        <v>70</v>
      </c>
      <c r="N119" s="48"/>
    </row>
    <row r="120" spans="1:14" ht="22.5" hidden="1" customHeight="1">
      <c r="A120" s="57"/>
      <c r="B120" s="13" t="s">
        <v>38</v>
      </c>
      <c r="C120" s="12">
        <v>0</v>
      </c>
      <c r="D120" s="12">
        <v>73.45</v>
      </c>
      <c r="E120" s="57"/>
      <c r="F120" s="12">
        <v>6579</v>
      </c>
      <c r="G120" s="14">
        <v>0.90090000000000003</v>
      </c>
      <c r="H120" s="12">
        <v>1.43</v>
      </c>
      <c r="I120" s="12">
        <v>18</v>
      </c>
      <c r="J120" s="12"/>
      <c r="K120" s="12"/>
      <c r="L120" s="12"/>
      <c r="M120" s="48" t="s">
        <v>71</v>
      </c>
      <c r="N120" s="48"/>
    </row>
    <row r="121" spans="1:14" ht="22.5" hidden="1" customHeight="1">
      <c r="A121" s="57"/>
      <c r="B121" s="13" t="s">
        <v>39</v>
      </c>
      <c r="C121" s="12">
        <v>0</v>
      </c>
      <c r="D121" s="15">
        <v>73.38</v>
      </c>
      <c r="E121" s="57"/>
      <c r="F121" s="12">
        <v>6539</v>
      </c>
      <c r="G121" s="14">
        <v>0.89549999999999996</v>
      </c>
      <c r="H121" s="12">
        <v>1.5</v>
      </c>
      <c r="I121" s="12">
        <v>18</v>
      </c>
      <c r="J121" s="12"/>
      <c r="K121" s="12"/>
      <c r="L121" s="12"/>
      <c r="M121" s="48" t="s">
        <v>72</v>
      </c>
      <c r="N121" s="48"/>
    </row>
    <row r="122" spans="1:14" ht="22.5" hidden="1" customHeight="1">
      <c r="A122" s="57"/>
      <c r="B122" s="13" t="s">
        <v>40</v>
      </c>
      <c r="C122" s="12">
        <v>0</v>
      </c>
      <c r="D122" s="15">
        <v>73.296999999999997</v>
      </c>
      <c r="E122" s="57"/>
      <c r="F122" s="12">
        <v>6495</v>
      </c>
      <c r="G122" s="14">
        <v>0.88939999999999997</v>
      </c>
      <c r="H122" s="12">
        <v>1.82</v>
      </c>
      <c r="I122" s="12">
        <v>18</v>
      </c>
      <c r="J122" s="12"/>
      <c r="K122" s="12"/>
      <c r="L122" s="12"/>
      <c r="M122" s="48" t="s">
        <v>73</v>
      </c>
      <c r="N122" s="48"/>
    </row>
    <row r="123" spans="1:14" ht="22.5" hidden="1" customHeight="1">
      <c r="A123" s="57"/>
      <c r="B123" s="13" t="s">
        <v>41</v>
      </c>
      <c r="C123" s="12">
        <v>0</v>
      </c>
      <c r="D123" s="15">
        <v>73.209999999999994</v>
      </c>
      <c r="E123" s="57"/>
      <c r="F123" s="12">
        <v>6450</v>
      </c>
      <c r="G123" s="14">
        <v>0.88329999999999997</v>
      </c>
      <c r="H123" s="12">
        <v>1.64</v>
      </c>
      <c r="I123" s="12">
        <v>18</v>
      </c>
      <c r="J123" s="12"/>
      <c r="K123" s="12"/>
      <c r="L123" s="12"/>
      <c r="M123" s="48" t="s">
        <v>74</v>
      </c>
      <c r="N123" s="48"/>
    </row>
    <row r="124" spans="1:14" ht="22.5" hidden="1" customHeight="1">
      <c r="A124" s="57"/>
      <c r="B124" s="13" t="s">
        <v>42</v>
      </c>
      <c r="C124" s="12">
        <v>0</v>
      </c>
      <c r="D124" s="15">
        <v>73.13</v>
      </c>
      <c r="E124" s="57"/>
      <c r="F124" s="12">
        <v>6407</v>
      </c>
      <c r="G124" s="14">
        <v>0.87739999999999996</v>
      </c>
      <c r="H124" s="15">
        <v>3.9</v>
      </c>
      <c r="I124" s="12">
        <v>18</v>
      </c>
      <c r="J124" s="12"/>
      <c r="K124" s="12"/>
      <c r="L124" s="12"/>
      <c r="M124" s="48" t="s">
        <v>74</v>
      </c>
      <c r="N124" s="48"/>
    </row>
    <row r="125" spans="1:14" ht="22.5" hidden="1" customHeight="1">
      <c r="A125" s="57"/>
      <c r="B125" s="13" t="s">
        <v>43</v>
      </c>
      <c r="C125" s="12">
        <v>0</v>
      </c>
      <c r="D125" s="15">
        <v>74.290000000000006</v>
      </c>
      <c r="E125" s="57"/>
      <c r="F125" s="12">
        <v>7040</v>
      </c>
      <c r="G125" s="14">
        <v>0.96409999999999996</v>
      </c>
      <c r="H125" s="12">
        <v>40.130000000000003</v>
      </c>
      <c r="I125" s="12">
        <v>15</v>
      </c>
      <c r="J125" s="12">
        <v>124.75</v>
      </c>
      <c r="K125" s="12">
        <v>0</v>
      </c>
      <c r="L125" s="12"/>
      <c r="M125" s="48" t="s">
        <v>75</v>
      </c>
      <c r="N125" s="48"/>
    </row>
    <row r="126" spans="1:14" ht="22.5" hidden="1" customHeight="1">
      <c r="A126" s="57"/>
      <c r="B126" s="13" t="s">
        <v>44</v>
      </c>
      <c r="C126" s="12">
        <v>0</v>
      </c>
      <c r="D126" s="12">
        <v>74.09</v>
      </c>
      <c r="E126" s="57"/>
      <c r="F126" s="12">
        <v>6928</v>
      </c>
      <c r="G126" s="14">
        <v>0.94879999999999998</v>
      </c>
      <c r="H126" s="12">
        <v>31.6</v>
      </c>
      <c r="I126" s="12">
        <v>15</v>
      </c>
      <c r="J126" s="12">
        <v>125.28</v>
      </c>
      <c r="K126" s="12">
        <v>0</v>
      </c>
      <c r="L126" s="12"/>
      <c r="M126" s="48" t="s">
        <v>76</v>
      </c>
      <c r="N126" s="48"/>
    </row>
    <row r="127" spans="1:14" ht="22.5" hidden="1" customHeight="1">
      <c r="A127" s="57"/>
      <c r="B127" s="13" t="s">
        <v>45</v>
      </c>
      <c r="C127" s="12">
        <v>0</v>
      </c>
      <c r="D127" s="12">
        <v>73.89</v>
      </c>
      <c r="E127" s="57"/>
      <c r="F127" s="12">
        <v>6816</v>
      </c>
      <c r="G127" s="14">
        <v>0.93340000000000001</v>
      </c>
      <c r="H127" s="12">
        <v>31.02</v>
      </c>
      <c r="I127" s="12">
        <v>15</v>
      </c>
      <c r="J127" s="12">
        <v>125.28</v>
      </c>
      <c r="K127" s="12">
        <v>0</v>
      </c>
      <c r="L127" s="12"/>
      <c r="M127" s="48" t="s">
        <v>76</v>
      </c>
      <c r="N127" s="48"/>
    </row>
    <row r="128" spans="1:14" ht="22.5" customHeight="1">
      <c r="A128" s="53" t="s">
        <v>77</v>
      </c>
      <c r="B128" s="5" t="s">
        <v>15</v>
      </c>
      <c r="C128" s="7">
        <v>0</v>
      </c>
      <c r="D128" s="11">
        <v>53.18</v>
      </c>
      <c r="E128" s="53">
        <v>56</v>
      </c>
      <c r="F128" s="7">
        <v>1462</v>
      </c>
      <c r="G128" s="8">
        <v>0.77129999999999999</v>
      </c>
      <c r="H128" s="7">
        <v>1.6</v>
      </c>
      <c r="I128" s="7">
        <v>7.4</v>
      </c>
      <c r="J128" s="7"/>
      <c r="K128" s="7"/>
      <c r="L128" s="7"/>
      <c r="M128" s="65" t="s">
        <v>78</v>
      </c>
      <c r="N128" s="59"/>
    </row>
    <row r="129" spans="1:14" ht="22.5" customHeight="1">
      <c r="A129" s="54"/>
      <c r="B129" s="21" t="s">
        <v>16</v>
      </c>
      <c r="C129" s="7">
        <v>0</v>
      </c>
      <c r="D129" s="7">
        <v>53.14</v>
      </c>
      <c r="E129" s="54"/>
      <c r="F129" s="31">
        <v>1456</v>
      </c>
      <c r="G129" s="8">
        <v>0.76829999999999998</v>
      </c>
      <c r="H129" s="7">
        <v>1.29</v>
      </c>
      <c r="I129" s="11">
        <v>7.09</v>
      </c>
      <c r="J129" s="7"/>
      <c r="K129" s="7"/>
      <c r="L129" s="7"/>
      <c r="M129" s="66"/>
      <c r="N129" s="60"/>
    </row>
    <row r="130" spans="1:14" ht="22.5" customHeight="1">
      <c r="A130" s="54"/>
      <c r="B130" s="21" t="s">
        <v>17</v>
      </c>
      <c r="C130" s="7">
        <v>0</v>
      </c>
      <c r="D130" s="7">
        <v>53.13</v>
      </c>
      <c r="E130" s="54"/>
      <c r="F130" s="32">
        <v>1455</v>
      </c>
      <c r="G130" s="8">
        <v>0.76749999999999996</v>
      </c>
      <c r="H130" s="7">
        <v>5.57</v>
      </c>
      <c r="I130" s="7">
        <v>7.02</v>
      </c>
      <c r="J130" s="7"/>
      <c r="K130" s="7"/>
      <c r="L130" s="7"/>
      <c r="M130" s="66"/>
      <c r="N130" s="60"/>
    </row>
    <row r="131" spans="1:14" ht="22.5" customHeight="1">
      <c r="A131" s="54"/>
      <c r="B131" s="21" t="s">
        <v>18</v>
      </c>
      <c r="C131" s="7">
        <v>0</v>
      </c>
      <c r="D131" s="11">
        <v>53.2</v>
      </c>
      <c r="E131" s="54"/>
      <c r="F131" s="7">
        <v>1465</v>
      </c>
      <c r="G131" s="8">
        <v>0.77280000000000004</v>
      </c>
      <c r="H131" s="7">
        <v>17.38</v>
      </c>
      <c r="I131" s="7">
        <v>7.23</v>
      </c>
      <c r="J131" s="11"/>
      <c r="K131" s="7"/>
      <c r="L131" s="7"/>
      <c r="M131" s="66"/>
      <c r="N131" s="60"/>
    </row>
    <row r="132" spans="1:14" ht="22.5" customHeight="1">
      <c r="A132" s="54"/>
      <c r="B132" s="21" t="s">
        <v>19</v>
      </c>
      <c r="C132" s="7">
        <v>0</v>
      </c>
      <c r="D132" s="7">
        <v>53.3</v>
      </c>
      <c r="E132" s="54"/>
      <c r="F132" s="7">
        <v>1479</v>
      </c>
      <c r="G132" s="8">
        <v>0.78039999999999998</v>
      </c>
      <c r="H132" s="7">
        <v>21.61</v>
      </c>
      <c r="I132" s="7">
        <v>7.11</v>
      </c>
      <c r="J132" s="11"/>
      <c r="K132" s="7"/>
      <c r="L132" s="7"/>
      <c r="M132" s="66"/>
      <c r="N132" s="60"/>
    </row>
    <row r="133" spans="1:14" ht="22.5" customHeight="1">
      <c r="A133" s="54"/>
      <c r="B133" s="21" t="s">
        <v>20</v>
      </c>
      <c r="C133" s="7">
        <v>0</v>
      </c>
      <c r="D133" s="7">
        <v>53.4</v>
      </c>
      <c r="E133" s="54"/>
      <c r="F133" s="7">
        <v>1494</v>
      </c>
      <c r="G133" s="8">
        <v>0.78820000000000001</v>
      </c>
      <c r="H133" s="7">
        <v>22.19</v>
      </c>
      <c r="I133" s="11">
        <v>7.19</v>
      </c>
      <c r="J133" s="11"/>
      <c r="K133" s="7"/>
      <c r="L133" s="7"/>
      <c r="M133" s="66"/>
      <c r="N133" s="60"/>
    </row>
    <row r="134" spans="1:14" ht="22.5" customHeight="1">
      <c r="A134" s="54"/>
      <c r="B134" s="21" t="s">
        <v>21</v>
      </c>
      <c r="C134" s="7">
        <v>1</v>
      </c>
      <c r="D134" s="7">
        <v>53.5</v>
      </c>
      <c r="E134" s="54"/>
      <c r="F134" s="7">
        <v>1509</v>
      </c>
      <c r="G134" s="8">
        <v>0.79590000000000005</v>
      </c>
      <c r="H134" s="7">
        <v>21.54</v>
      </c>
      <c r="I134" s="7">
        <v>6.94</v>
      </c>
      <c r="J134" s="11"/>
      <c r="K134" s="7"/>
      <c r="L134" s="7"/>
      <c r="M134" s="66"/>
      <c r="N134" s="60"/>
    </row>
    <row r="135" spans="1:14" ht="22.5" customHeight="1">
      <c r="A135" s="54"/>
      <c r="B135" s="21" t="s">
        <v>22</v>
      </c>
      <c r="C135" s="7">
        <v>1.5</v>
      </c>
      <c r="D135" s="11">
        <v>53.61</v>
      </c>
      <c r="E135" s="54"/>
      <c r="F135" s="7">
        <v>1525</v>
      </c>
      <c r="G135" s="8">
        <v>0.8004</v>
      </c>
      <c r="H135" s="7">
        <v>23.18</v>
      </c>
      <c r="I135" s="11">
        <v>6.9</v>
      </c>
      <c r="J135" s="11"/>
      <c r="K135" s="7"/>
      <c r="L135" s="7"/>
      <c r="M135" s="66"/>
      <c r="N135" s="60"/>
    </row>
    <row r="136" spans="1:14" ht="22.5" customHeight="1">
      <c r="A136" s="54"/>
      <c r="B136" s="21" t="s">
        <v>23</v>
      </c>
      <c r="C136" s="7">
        <v>2.2000000000000002</v>
      </c>
      <c r="D136" s="7">
        <v>53.61</v>
      </c>
      <c r="E136" s="54"/>
      <c r="F136" s="7">
        <v>1525</v>
      </c>
      <c r="G136" s="8">
        <v>0.8004</v>
      </c>
      <c r="H136" s="7">
        <v>7.07</v>
      </c>
      <c r="I136" s="7">
        <v>7.07</v>
      </c>
      <c r="J136" s="11"/>
      <c r="K136" s="7"/>
      <c r="L136" s="7"/>
      <c r="M136" s="66"/>
      <c r="N136" s="60"/>
    </row>
    <row r="137" spans="1:14" ht="22.5" customHeight="1">
      <c r="A137" s="54"/>
      <c r="B137" s="21" t="s">
        <v>24</v>
      </c>
      <c r="C137" s="7">
        <v>0.4</v>
      </c>
      <c r="D137" s="7">
        <v>53.58</v>
      </c>
      <c r="E137" s="54"/>
      <c r="F137" s="7">
        <v>1520</v>
      </c>
      <c r="G137" s="8">
        <v>0.80210000000000004</v>
      </c>
      <c r="H137" s="7">
        <v>2.62</v>
      </c>
      <c r="I137" s="7">
        <v>7.06</v>
      </c>
      <c r="J137" s="11"/>
      <c r="K137" s="7"/>
      <c r="L137" s="7"/>
      <c r="M137" s="66"/>
      <c r="N137" s="60"/>
    </row>
    <row r="138" spans="1:14" ht="22.5" customHeight="1">
      <c r="A138" s="54"/>
      <c r="B138" s="21" t="s">
        <v>25</v>
      </c>
      <c r="C138" s="7">
        <v>0.1</v>
      </c>
      <c r="D138" s="7">
        <v>53.55</v>
      </c>
      <c r="E138" s="54"/>
      <c r="F138" s="7">
        <v>1516</v>
      </c>
      <c r="G138" s="8">
        <v>0.79979999999999996</v>
      </c>
      <c r="H138" s="7">
        <v>2.52</v>
      </c>
      <c r="I138" s="7">
        <v>6.96</v>
      </c>
      <c r="J138" s="11"/>
      <c r="K138" s="7"/>
      <c r="L138" s="7"/>
      <c r="M138" s="66"/>
      <c r="N138" s="60"/>
    </row>
    <row r="139" spans="1:14" ht="22.5" customHeight="1">
      <c r="A139" s="54"/>
      <c r="B139" s="21" t="s">
        <v>26</v>
      </c>
      <c r="C139" s="7">
        <v>0</v>
      </c>
      <c r="D139" s="7">
        <v>53.51</v>
      </c>
      <c r="E139" s="54"/>
      <c r="F139" s="7">
        <v>1510</v>
      </c>
      <c r="G139" s="8">
        <v>0.79669999999999996</v>
      </c>
      <c r="H139" s="7">
        <v>1.23</v>
      </c>
      <c r="I139" s="7">
        <v>7.15</v>
      </c>
      <c r="J139" s="11"/>
      <c r="K139" s="7"/>
      <c r="L139" s="7"/>
      <c r="M139" s="66"/>
      <c r="N139" s="60"/>
    </row>
    <row r="140" spans="1:14" ht="22.5" customHeight="1">
      <c r="A140" s="54"/>
      <c r="B140" s="21" t="s">
        <v>27</v>
      </c>
      <c r="C140" s="7">
        <v>0</v>
      </c>
      <c r="D140" s="7">
        <v>53.46</v>
      </c>
      <c r="E140" s="54"/>
      <c r="F140" s="7">
        <v>1503</v>
      </c>
      <c r="G140" s="8">
        <v>0.79279999999999995</v>
      </c>
      <c r="H140" s="7">
        <v>0</v>
      </c>
      <c r="I140" s="7">
        <v>7.32</v>
      </c>
      <c r="J140" s="11"/>
      <c r="K140" s="7"/>
      <c r="L140" s="7"/>
      <c r="M140" s="66"/>
      <c r="N140" s="60"/>
    </row>
    <row r="141" spans="1:14" ht="22.5" customHeight="1">
      <c r="A141" s="57"/>
      <c r="B141" s="21" t="s">
        <v>28</v>
      </c>
      <c r="C141" s="7">
        <v>0</v>
      </c>
      <c r="D141" s="7">
        <v>53.43</v>
      </c>
      <c r="E141" s="57"/>
      <c r="F141" s="7">
        <v>1498</v>
      </c>
      <c r="G141" s="8">
        <v>0.79049999999999998</v>
      </c>
      <c r="H141" s="7">
        <v>2.68</v>
      </c>
      <c r="I141" s="7">
        <v>7.06</v>
      </c>
      <c r="J141" s="11"/>
      <c r="K141" s="7"/>
      <c r="L141" s="7"/>
      <c r="M141" s="69"/>
      <c r="N141" s="61"/>
    </row>
    <row r="142" spans="1:14" ht="22.5" customHeight="1">
      <c r="A142" s="57"/>
      <c r="B142" s="21" t="s">
        <v>29</v>
      </c>
      <c r="C142" s="7">
        <v>0</v>
      </c>
      <c r="D142" s="7">
        <v>53.39</v>
      </c>
      <c r="E142" s="57"/>
      <c r="F142" s="7">
        <v>1493</v>
      </c>
      <c r="G142" s="8">
        <v>0.78739999999999999</v>
      </c>
      <c r="H142" s="7">
        <v>1.28</v>
      </c>
      <c r="I142" s="7">
        <v>7.12</v>
      </c>
      <c r="J142" s="11"/>
      <c r="K142" s="7"/>
      <c r="L142" s="7"/>
      <c r="M142" s="69"/>
      <c r="N142" s="61"/>
    </row>
    <row r="143" spans="1:14" ht="22.5" hidden="1" customHeight="1">
      <c r="A143" s="54"/>
      <c r="B143" s="5" t="s">
        <v>30</v>
      </c>
      <c r="C143" s="7">
        <v>0</v>
      </c>
      <c r="D143" s="7">
        <v>53.52</v>
      </c>
      <c r="E143" s="54"/>
      <c r="F143" s="31">
        <v>1512</v>
      </c>
      <c r="G143" s="8">
        <v>0.79749999999999999</v>
      </c>
      <c r="H143" s="7">
        <v>7.01</v>
      </c>
      <c r="I143" s="7">
        <v>7.01</v>
      </c>
      <c r="J143" s="11"/>
      <c r="K143" s="7"/>
      <c r="L143" s="7"/>
      <c r="M143" s="66"/>
      <c r="N143" s="60"/>
    </row>
    <row r="144" spans="1:14" ht="22.5" hidden="1" customHeight="1">
      <c r="A144" s="54"/>
      <c r="B144" s="5" t="s">
        <v>31</v>
      </c>
      <c r="C144" s="7">
        <v>0</v>
      </c>
      <c r="D144" s="11">
        <v>53.53</v>
      </c>
      <c r="E144" s="54"/>
      <c r="F144" s="7">
        <v>1513</v>
      </c>
      <c r="G144" s="8">
        <v>0.79820000000000002</v>
      </c>
      <c r="H144" s="7">
        <v>8.49</v>
      </c>
      <c r="I144" s="7">
        <v>7.01</v>
      </c>
      <c r="J144" s="11"/>
      <c r="K144" s="7"/>
      <c r="L144" s="7"/>
      <c r="M144" s="66"/>
      <c r="N144" s="60"/>
    </row>
    <row r="145" spans="1:14" ht="22.5" hidden="1" customHeight="1">
      <c r="A145" s="54"/>
      <c r="B145" s="5" t="s">
        <v>32</v>
      </c>
      <c r="C145" s="7">
        <v>0</v>
      </c>
      <c r="D145" s="7">
        <v>53.53</v>
      </c>
      <c r="E145" s="54"/>
      <c r="F145" s="7">
        <v>1513</v>
      </c>
      <c r="G145" s="8">
        <v>0.79820000000000002</v>
      </c>
      <c r="H145" s="7">
        <v>7.16</v>
      </c>
      <c r="I145" s="7">
        <v>7.16</v>
      </c>
      <c r="J145" s="11"/>
      <c r="K145" s="7"/>
      <c r="L145" s="7"/>
      <c r="M145" s="66"/>
      <c r="N145" s="60"/>
    </row>
    <row r="146" spans="1:14" ht="22.5" hidden="1" customHeight="1">
      <c r="A146" s="54"/>
      <c r="B146" s="5" t="s">
        <v>33</v>
      </c>
      <c r="C146" s="7">
        <v>0</v>
      </c>
      <c r="D146" s="11">
        <v>53.53</v>
      </c>
      <c r="E146" s="54"/>
      <c r="F146" s="7">
        <v>1513</v>
      </c>
      <c r="G146" s="8">
        <v>0.79820000000000002</v>
      </c>
      <c r="H146" s="7">
        <v>6.84</v>
      </c>
      <c r="I146" s="7">
        <v>6.84</v>
      </c>
      <c r="J146" s="11"/>
      <c r="K146" s="7"/>
      <c r="L146" s="7"/>
      <c r="M146" s="66"/>
      <c r="N146" s="60"/>
    </row>
    <row r="147" spans="1:14" ht="22.5" hidden="1" customHeight="1">
      <c r="A147" s="54"/>
      <c r="B147" s="5" t="s">
        <v>34</v>
      </c>
      <c r="C147" s="7">
        <v>0</v>
      </c>
      <c r="D147" s="11">
        <v>53.52</v>
      </c>
      <c r="E147" s="54"/>
      <c r="F147" s="7">
        <v>1512</v>
      </c>
      <c r="G147" s="8">
        <v>0.7974</v>
      </c>
      <c r="H147" s="7">
        <v>5.73</v>
      </c>
      <c r="I147" s="11">
        <v>7.21</v>
      </c>
      <c r="J147" s="11"/>
      <c r="K147" s="7"/>
      <c r="L147" s="7"/>
      <c r="M147" s="66"/>
      <c r="N147" s="60"/>
    </row>
    <row r="148" spans="1:14" ht="22.5" hidden="1" customHeight="1">
      <c r="A148" s="54"/>
      <c r="B148" s="5" t="s">
        <v>35</v>
      </c>
      <c r="C148" s="7">
        <v>0</v>
      </c>
      <c r="D148" s="7">
        <v>53.51</v>
      </c>
      <c r="E148" s="54"/>
      <c r="F148" s="7">
        <v>1510</v>
      </c>
      <c r="G148" s="8">
        <v>0.79669999999999996</v>
      </c>
      <c r="H148" s="7">
        <v>5.68</v>
      </c>
      <c r="I148" s="11">
        <v>7.16</v>
      </c>
      <c r="J148" s="11"/>
      <c r="K148" s="7"/>
      <c r="L148" s="7"/>
      <c r="M148" s="66"/>
      <c r="N148" s="60"/>
    </row>
    <row r="149" spans="1:14" ht="22.5" hidden="1" customHeight="1">
      <c r="A149" s="54"/>
      <c r="B149" s="5" t="s">
        <v>36</v>
      </c>
      <c r="C149" s="7">
        <v>0</v>
      </c>
      <c r="D149" s="7">
        <v>53.48</v>
      </c>
      <c r="E149" s="54"/>
      <c r="F149" s="7">
        <v>1506</v>
      </c>
      <c r="G149" s="8">
        <v>0.7944</v>
      </c>
      <c r="H149" s="7">
        <v>2.64</v>
      </c>
      <c r="I149" s="11">
        <v>7.04</v>
      </c>
      <c r="J149" s="11"/>
      <c r="K149" s="7"/>
      <c r="L149" s="7"/>
      <c r="M149" s="66"/>
      <c r="N149" s="60"/>
    </row>
    <row r="150" spans="1:14" ht="22.5" hidden="1" customHeight="1">
      <c r="A150" s="54"/>
      <c r="B150" s="5" t="s">
        <v>37</v>
      </c>
      <c r="C150" s="7">
        <v>0</v>
      </c>
      <c r="D150" s="7">
        <v>53.45</v>
      </c>
      <c r="E150" s="54"/>
      <c r="F150" s="7">
        <v>1501</v>
      </c>
      <c r="G150" s="8">
        <v>0.79200000000000004</v>
      </c>
      <c r="H150" s="7">
        <v>2.91</v>
      </c>
      <c r="I150" s="11">
        <v>7.29</v>
      </c>
      <c r="J150" s="11"/>
      <c r="K150" s="7"/>
      <c r="L150" s="7"/>
      <c r="M150" s="66"/>
      <c r="N150" s="60"/>
    </row>
    <row r="151" spans="1:14" ht="22.5" hidden="1" customHeight="1">
      <c r="A151" s="54"/>
      <c r="B151" s="5" t="s">
        <v>38</v>
      </c>
      <c r="C151" s="7">
        <v>0</v>
      </c>
      <c r="D151" s="7">
        <v>53.43</v>
      </c>
      <c r="E151" s="54"/>
      <c r="F151" s="7">
        <v>1498</v>
      </c>
      <c r="G151" s="8">
        <v>0.79049999999999998</v>
      </c>
      <c r="H151" s="7">
        <v>4.24</v>
      </c>
      <c r="I151" s="7">
        <v>7.16</v>
      </c>
      <c r="J151" s="11"/>
      <c r="K151" s="7"/>
      <c r="L151" s="7"/>
      <c r="M151" s="66"/>
      <c r="N151" s="60"/>
    </row>
    <row r="152" spans="1:14" ht="22.5" hidden="1" customHeight="1">
      <c r="A152" s="54"/>
      <c r="B152" s="5" t="s">
        <v>39</v>
      </c>
      <c r="C152" s="7">
        <v>0</v>
      </c>
      <c r="D152" s="7">
        <v>53.4</v>
      </c>
      <c r="E152" s="54"/>
      <c r="F152" s="7">
        <v>1494</v>
      </c>
      <c r="G152" s="8">
        <v>0.78820000000000001</v>
      </c>
      <c r="H152" s="7">
        <v>2.93</v>
      </c>
      <c r="I152" s="7">
        <v>7.31</v>
      </c>
      <c r="J152" s="11"/>
      <c r="K152" s="7"/>
      <c r="L152" s="7"/>
      <c r="M152" s="66"/>
      <c r="N152" s="60"/>
    </row>
    <row r="153" spans="1:14" ht="22.5" hidden="1" customHeight="1">
      <c r="A153" s="54"/>
      <c r="B153" s="5" t="s">
        <v>40</v>
      </c>
      <c r="C153" s="7">
        <v>0</v>
      </c>
      <c r="D153" s="7">
        <v>53.4</v>
      </c>
      <c r="E153" s="54"/>
      <c r="F153" s="7">
        <v>1494</v>
      </c>
      <c r="G153" s="8">
        <v>0.78820000000000001</v>
      </c>
      <c r="H153" s="7">
        <v>7.22</v>
      </c>
      <c r="I153" s="7">
        <v>7.22</v>
      </c>
      <c r="J153" s="11"/>
      <c r="K153" s="7"/>
      <c r="L153" s="7"/>
      <c r="M153" s="66"/>
      <c r="N153" s="60"/>
    </row>
    <row r="154" spans="1:14" ht="22.5" hidden="1" customHeight="1">
      <c r="A154" s="54"/>
      <c r="B154" s="5" t="s">
        <v>41</v>
      </c>
      <c r="C154" s="7">
        <v>0</v>
      </c>
      <c r="D154" s="7">
        <v>53.3</v>
      </c>
      <c r="E154" s="54"/>
      <c r="F154" s="7">
        <v>1479</v>
      </c>
      <c r="G154" s="8">
        <v>0.78029999999999999</v>
      </c>
      <c r="H154" s="7">
        <v>0</v>
      </c>
      <c r="I154" s="7">
        <v>7.6</v>
      </c>
      <c r="J154" s="11"/>
      <c r="K154" s="7"/>
      <c r="L154" s="7"/>
      <c r="M154" s="66"/>
      <c r="N154" s="60"/>
    </row>
    <row r="155" spans="1:14" ht="22.5" hidden="1" customHeight="1">
      <c r="A155" s="54"/>
      <c r="B155" s="5" t="s">
        <v>42</v>
      </c>
      <c r="C155" s="7">
        <v>0</v>
      </c>
      <c r="D155" s="7">
        <v>53.29</v>
      </c>
      <c r="E155" s="54"/>
      <c r="F155" s="7">
        <v>1478</v>
      </c>
      <c r="G155" s="8">
        <v>0.77969999999999995</v>
      </c>
      <c r="H155" s="7">
        <v>5.82</v>
      </c>
      <c r="I155" s="11">
        <v>7.27</v>
      </c>
      <c r="J155" s="11"/>
      <c r="K155" s="7"/>
      <c r="L155" s="7"/>
      <c r="M155" s="67"/>
      <c r="N155" s="68"/>
    </row>
    <row r="156" spans="1:14" ht="22.5" hidden="1" customHeight="1">
      <c r="A156" s="54"/>
      <c r="B156" s="5" t="s">
        <v>43</v>
      </c>
      <c r="C156" s="7">
        <v>17.600000000000001</v>
      </c>
      <c r="D156" s="11">
        <v>53.49</v>
      </c>
      <c r="E156" s="54"/>
      <c r="F156" s="7">
        <v>1507</v>
      </c>
      <c r="G156" s="8">
        <v>0.79510000000000003</v>
      </c>
      <c r="H156" s="7">
        <v>47.16</v>
      </c>
      <c r="I156" s="7">
        <v>6.96</v>
      </c>
      <c r="J156" s="11"/>
      <c r="K156" s="7"/>
      <c r="L156" s="7"/>
      <c r="M156" s="49" t="s">
        <v>79</v>
      </c>
      <c r="N156" s="50"/>
    </row>
    <row r="157" spans="1:14" ht="22.5" hidden="1" customHeight="1">
      <c r="A157" s="54"/>
      <c r="B157" s="5" t="s">
        <v>44</v>
      </c>
      <c r="C157" s="7">
        <v>0</v>
      </c>
      <c r="D157" s="7">
        <v>53.47</v>
      </c>
      <c r="E157" s="54"/>
      <c r="F157" s="7">
        <v>1504</v>
      </c>
      <c r="G157" s="8">
        <v>0.79339999999999999</v>
      </c>
      <c r="H157" s="7">
        <v>47.04</v>
      </c>
      <c r="I157" s="7">
        <v>6.96</v>
      </c>
      <c r="J157" s="11">
        <v>43</v>
      </c>
      <c r="K157" s="7"/>
      <c r="L157" s="7"/>
      <c r="M157" s="49" t="s">
        <v>80</v>
      </c>
      <c r="N157" s="50"/>
    </row>
    <row r="158" spans="1:14" ht="22.5" hidden="1" customHeight="1">
      <c r="A158" s="54"/>
      <c r="B158" s="5" t="s">
        <v>45</v>
      </c>
      <c r="C158" s="7">
        <v>0</v>
      </c>
      <c r="D158" s="7">
        <v>53.48</v>
      </c>
      <c r="E158" s="54"/>
      <c r="F158" s="7">
        <v>1506</v>
      </c>
      <c r="G158" s="8">
        <v>0.7944</v>
      </c>
      <c r="H158" s="7">
        <v>51.47</v>
      </c>
      <c r="I158" s="7">
        <v>7.01</v>
      </c>
      <c r="J158" s="11">
        <v>43</v>
      </c>
      <c r="K158" s="7"/>
      <c r="L158" s="7"/>
      <c r="M158" s="49" t="s">
        <v>81</v>
      </c>
      <c r="N158" s="50"/>
    </row>
    <row r="159" spans="1:14" ht="22.5" customHeight="1">
      <c r="A159" s="48" t="s">
        <v>82</v>
      </c>
      <c r="B159" s="13" t="s">
        <v>15</v>
      </c>
      <c r="C159" s="12">
        <v>0</v>
      </c>
      <c r="D159" s="12">
        <v>209.28</v>
      </c>
      <c r="E159" s="48">
        <v>210.8</v>
      </c>
      <c r="F159" s="12">
        <v>1640</v>
      </c>
      <c r="G159" s="14">
        <v>0.90359999999999996</v>
      </c>
      <c r="H159" s="12">
        <v>3.16</v>
      </c>
      <c r="I159" s="12">
        <v>1</v>
      </c>
      <c r="J159" s="12"/>
      <c r="K159" s="12"/>
      <c r="L159" s="12"/>
      <c r="M159" s="48"/>
      <c r="N159" s="48"/>
    </row>
    <row r="160" spans="1:14" ht="22.5" customHeight="1">
      <c r="A160" s="48"/>
      <c r="B160" s="13" t="s">
        <v>16</v>
      </c>
      <c r="C160" s="12">
        <v>0</v>
      </c>
      <c r="D160" s="15">
        <v>209.3</v>
      </c>
      <c r="E160" s="48"/>
      <c r="F160" s="12">
        <v>1642</v>
      </c>
      <c r="G160" s="14">
        <v>0.90480000000000005</v>
      </c>
      <c r="H160" s="12">
        <v>3.16</v>
      </c>
      <c r="I160" s="12">
        <v>1</v>
      </c>
      <c r="J160" s="12"/>
      <c r="K160" s="12"/>
      <c r="L160" s="12"/>
      <c r="M160" s="48"/>
      <c r="N160" s="48"/>
    </row>
    <row r="161" spans="1:14" ht="22.5" customHeight="1">
      <c r="A161" s="48"/>
      <c r="B161" s="13" t="s">
        <v>17</v>
      </c>
      <c r="C161" s="12">
        <v>0</v>
      </c>
      <c r="D161" s="12">
        <v>209.24</v>
      </c>
      <c r="E161" s="48"/>
      <c r="F161" s="12">
        <v>1635</v>
      </c>
      <c r="G161" s="14">
        <v>0.90129999999999999</v>
      </c>
      <c r="H161" s="12">
        <v>3.16</v>
      </c>
      <c r="I161" s="12">
        <v>1</v>
      </c>
      <c r="J161" s="12"/>
      <c r="K161" s="15"/>
      <c r="L161" s="12"/>
      <c r="M161" s="48" t="s">
        <v>83</v>
      </c>
      <c r="N161" s="48"/>
    </row>
    <row r="162" spans="1:14" ht="22.5" customHeight="1">
      <c r="A162" s="48"/>
      <c r="B162" s="13" t="s">
        <v>18</v>
      </c>
      <c r="C162" s="12">
        <v>0</v>
      </c>
      <c r="D162" s="12">
        <v>209.12</v>
      </c>
      <c r="E162" s="48"/>
      <c r="F162" s="12">
        <v>1622</v>
      </c>
      <c r="G162" s="14">
        <v>0.89410000000000001</v>
      </c>
      <c r="H162" s="12">
        <v>2.16</v>
      </c>
      <c r="I162" s="12">
        <v>1</v>
      </c>
      <c r="J162" s="12"/>
      <c r="K162" s="15"/>
      <c r="L162" s="12"/>
      <c r="M162" s="46" t="s">
        <v>84</v>
      </c>
      <c r="N162" s="47"/>
    </row>
    <row r="163" spans="1:14" ht="22.5" customHeight="1">
      <c r="A163" s="48"/>
      <c r="B163" s="13" t="s">
        <v>19</v>
      </c>
      <c r="C163" s="12">
        <v>0</v>
      </c>
      <c r="D163" s="12">
        <v>208.92</v>
      </c>
      <c r="E163" s="48"/>
      <c r="F163" s="12">
        <v>1601</v>
      </c>
      <c r="G163" s="14">
        <v>0.88229999999999997</v>
      </c>
      <c r="H163" s="12">
        <v>2.16</v>
      </c>
      <c r="I163" s="12">
        <v>1</v>
      </c>
      <c r="J163" s="12"/>
      <c r="K163" s="15"/>
      <c r="L163" s="12"/>
      <c r="M163" s="46" t="s">
        <v>85</v>
      </c>
      <c r="N163" s="47"/>
    </row>
    <row r="164" spans="1:14" ht="22.5" customHeight="1">
      <c r="A164" s="48"/>
      <c r="B164" s="13" t="s">
        <v>20</v>
      </c>
      <c r="C164" s="12">
        <v>0</v>
      </c>
      <c r="D164" s="12">
        <v>208.73</v>
      </c>
      <c r="E164" s="48"/>
      <c r="F164" s="12">
        <v>1581</v>
      </c>
      <c r="G164" s="14">
        <v>0.87119999999999997</v>
      </c>
      <c r="H164" s="12">
        <v>2.16</v>
      </c>
      <c r="I164" s="12">
        <v>1</v>
      </c>
      <c r="J164" s="12"/>
      <c r="K164" s="15"/>
      <c r="L164" s="12"/>
      <c r="M164" s="46" t="s">
        <v>86</v>
      </c>
      <c r="N164" s="47"/>
    </row>
    <row r="165" spans="1:14" ht="22.5" customHeight="1">
      <c r="A165" s="48"/>
      <c r="B165" s="13" t="s">
        <v>21</v>
      </c>
      <c r="C165" s="12">
        <v>0.6</v>
      </c>
      <c r="D165" s="12">
        <v>208.52</v>
      </c>
      <c r="E165" s="48"/>
      <c r="F165" s="12">
        <v>1559</v>
      </c>
      <c r="G165" s="14">
        <v>0.8589</v>
      </c>
      <c r="H165" s="12">
        <v>1.1599999999999999</v>
      </c>
      <c r="I165" s="12">
        <v>1</v>
      </c>
      <c r="J165" s="12"/>
      <c r="K165" s="15"/>
      <c r="L165" s="12"/>
      <c r="M165" s="46" t="s">
        <v>87</v>
      </c>
      <c r="N165" s="47"/>
    </row>
    <row r="166" spans="1:14" ht="22.5" customHeight="1">
      <c r="A166" s="48"/>
      <c r="B166" s="13" t="s">
        <v>22</v>
      </c>
      <c r="C166" s="12">
        <v>3.7</v>
      </c>
      <c r="D166" s="15">
        <v>208.31</v>
      </c>
      <c r="E166" s="48"/>
      <c r="F166" s="12">
        <v>1536</v>
      </c>
      <c r="G166" s="14">
        <v>0.84670000000000001</v>
      </c>
      <c r="H166" s="12">
        <v>1.1599999999999999</v>
      </c>
      <c r="I166" s="12">
        <v>1</v>
      </c>
      <c r="J166" s="12"/>
      <c r="K166" s="15"/>
      <c r="L166" s="12"/>
      <c r="M166" s="46" t="s">
        <v>87</v>
      </c>
      <c r="N166" s="47"/>
    </row>
    <row r="167" spans="1:14" ht="22.5" customHeight="1">
      <c r="A167" s="48"/>
      <c r="B167" s="13" t="s">
        <v>23</v>
      </c>
      <c r="C167" s="12">
        <v>1</v>
      </c>
      <c r="D167" s="12">
        <v>208.31</v>
      </c>
      <c r="E167" s="48"/>
      <c r="F167" s="12">
        <v>1536</v>
      </c>
      <c r="G167" s="14">
        <v>0.84670000000000001</v>
      </c>
      <c r="H167" s="12">
        <v>1</v>
      </c>
      <c r="I167" s="12">
        <v>1</v>
      </c>
      <c r="J167" s="12"/>
      <c r="K167" s="15"/>
      <c r="L167" s="12"/>
      <c r="M167" s="51" t="s">
        <v>88</v>
      </c>
      <c r="N167" s="52"/>
    </row>
    <row r="168" spans="1:14" ht="22.5" customHeight="1">
      <c r="A168" s="48"/>
      <c r="B168" s="13" t="s">
        <v>24</v>
      </c>
      <c r="C168" s="12">
        <v>2.4</v>
      </c>
      <c r="D168" s="12">
        <v>208.33</v>
      </c>
      <c r="E168" s="48"/>
      <c r="F168" s="12">
        <v>1538</v>
      </c>
      <c r="G168" s="14">
        <v>0.8478</v>
      </c>
      <c r="H168" s="12">
        <v>3.12</v>
      </c>
      <c r="I168" s="12">
        <v>1</v>
      </c>
      <c r="J168" s="12"/>
      <c r="K168" s="15"/>
      <c r="L168" s="12"/>
      <c r="M168" s="69"/>
      <c r="N168" s="61"/>
    </row>
    <row r="169" spans="1:14" ht="22.5" customHeight="1">
      <c r="A169" s="48"/>
      <c r="B169" s="13" t="s">
        <v>25</v>
      </c>
      <c r="C169" s="12">
        <v>0</v>
      </c>
      <c r="D169" s="12">
        <v>208.35</v>
      </c>
      <c r="E169" s="48"/>
      <c r="F169" s="12">
        <v>1541</v>
      </c>
      <c r="G169" s="14">
        <v>0.84899999999999998</v>
      </c>
      <c r="H169" s="12">
        <v>3.12</v>
      </c>
      <c r="I169" s="12">
        <v>1</v>
      </c>
      <c r="J169" s="15"/>
      <c r="K169" s="15"/>
      <c r="L169" s="12"/>
      <c r="M169" s="69"/>
      <c r="N169" s="61"/>
    </row>
    <row r="170" spans="1:14" ht="22.5" customHeight="1">
      <c r="A170" s="48"/>
      <c r="B170" s="13" t="s">
        <v>26</v>
      </c>
      <c r="C170" s="12">
        <v>0</v>
      </c>
      <c r="D170" s="12">
        <v>208.36</v>
      </c>
      <c r="E170" s="48"/>
      <c r="F170" s="12">
        <v>1542</v>
      </c>
      <c r="G170" s="14">
        <v>0.84960000000000002</v>
      </c>
      <c r="H170" s="15">
        <v>2.06</v>
      </c>
      <c r="I170" s="12">
        <v>1</v>
      </c>
      <c r="J170" s="15"/>
      <c r="K170" s="15"/>
      <c r="L170" s="12"/>
      <c r="M170" s="69"/>
      <c r="N170" s="61"/>
    </row>
    <row r="171" spans="1:14" ht="22.5" customHeight="1">
      <c r="A171" s="48"/>
      <c r="B171" s="13" t="s">
        <v>27</v>
      </c>
      <c r="C171" s="12">
        <v>0</v>
      </c>
      <c r="D171" s="15">
        <v>208.37</v>
      </c>
      <c r="E171" s="48"/>
      <c r="F171" s="12">
        <v>1543</v>
      </c>
      <c r="G171" s="14">
        <v>0.85019999999999996</v>
      </c>
      <c r="H171" s="12">
        <v>2.06</v>
      </c>
      <c r="I171" s="12">
        <v>1</v>
      </c>
      <c r="J171" s="15"/>
      <c r="K171" s="15"/>
      <c r="L171" s="12"/>
      <c r="M171" s="69"/>
      <c r="N171" s="61"/>
    </row>
    <row r="172" spans="1:14" ht="22.5" customHeight="1">
      <c r="A172" s="58"/>
      <c r="B172" s="13" t="s">
        <v>28</v>
      </c>
      <c r="C172" s="12">
        <v>0</v>
      </c>
      <c r="D172" s="15">
        <v>208.38</v>
      </c>
      <c r="E172" s="58"/>
      <c r="F172" s="12">
        <v>1544</v>
      </c>
      <c r="G172" s="14">
        <v>0.85070000000000001</v>
      </c>
      <c r="H172" s="12">
        <v>2.06</v>
      </c>
      <c r="I172" s="12">
        <v>1</v>
      </c>
      <c r="J172" s="15"/>
      <c r="K172" s="15"/>
      <c r="L172" s="12"/>
      <c r="M172" s="69"/>
      <c r="N172" s="61"/>
    </row>
    <row r="173" spans="1:14" ht="22.5" customHeight="1">
      <c r="A173" s="58"/>
      <c r="B173" s="13" t="s">
        <v>29</v>
      </c>
      <c r="C173" s="12">
        <v>0</v>
      </c>
      <c r="D173" s="12">
        <v>208.39</v>
      </c>
      <c r="E173" s="58"/>
      <c r="F173" s="12">
        <v>1545</v>
      </c>
      <c r="G173" s="14">
        <v>0.85129999999999995</v>
      </c>
      <c r="H173" s="12">
        <v>2.06</v>
      </c>
      <c r="I173" s="12">
        <v>1</v>
      </c>
      <c r="J173" s="15"/>
      <c r="K173" s="15"/>
      <c r="L173" s="12"/>
      <c r="M173" s="69"/>
      <c r="N173" s="61"/>
    </row>
    <row r="174" spans="1:14" ht="22.5" hidden="1" customHeight="1">
      <c r="A174" s="58"/>
      <c r="B174" s="13" t="s">
        <v>30</v>
      </c>
      <c r="C174" s="12">
        <v>0</v>
      </c>
      <c r="D174" s="12">
        <v>208.74</v>
      </c>
      <c r="E174" s="58"/>
      <c r="F174" s="12">
        <v>1582</v>
      </c>
      <c r="G174" s="14">
        <v>0.87180000000000002</v>
      </c>
      <c r="H174" s="12">
        <v>6.3</v>
      </c>
      <c r="I174" s="12">
        <v>1</v>
      </c>
      <c r="J174" s="15"/>
      <c r="K174" s="15"/>
      <c r="L174" s="12"/>
      <c r="M174" s="69"/>
      <c r="N174" s="61"/>
    </row>
    <row r="175" spans="1:14" ht="22.5" hidden="1" customHeight="1">
      <c r="A175" s="58"/>
      <c r="B175" s="13" t="s">
        <v>31</v>
      </c>
      <c r="C175" s="12">
        <v>0</v>
      </c>
      <c r="D175" s="12">
        <v>208.78</v>
      </c>
      <c r="E175" s="58"/>
      <c r="F175" s="12">
        <v>1586</v>
      </c>
      <c r="G175" s="14">
        <v>0.87409999999999999</v>
      </c>
      <c r="H175" s="12">
        <v>5.24</v>
      </c>
      <c r="I175" s="12">
        <v>1</v>
      </c>
      <c r="J175" s="15"/>
      <c r="K175" s="15"/>
      <c r="L175" s="12"/>
      <c r="M175" s="69"/>
      <c r="N175" s="61"/>
    </row>
    <row r="176" spans="1:14" ht="22.5" hidden="1" customHeight="1">
      <c r="A176" s="58"/>
      <c r="B176" s="13" t="s">
        <v>32</v>
      </c>
      <c r="C176" s="12">
        <v>0</v>
      </c>
      <c r="D176" s="12">
        <v>208.82</v>
      </c>
      <c r="E176" s="58"/>
      <c r="F176" s="12">
        <v>1590</v>
      </c>
      <c r="G176" s="14">
        <v>0.87639999999999996</v>
      </c>
      <c r="H176" s="12">
        <v>5.24</v>
      </c>
      <c r="I176" s="12">
        <v>1</v>
      </c>
      <c r="J176" s="15"/>
      <c r="K176" s="15"/>
      <c r="L176" s="12"/>
      <c r="M176" s="69"/>
      <c r="N176" s="61"/>
    </row>
    <row r="177" spans="1:14" ht="22.5" hidden="1" customHeight="1">
      <c r="A177" s="58"/>
      <c r="B177" s="13" t="s">
        <v>33</v>
      </c>
      <c r="C177" s="12">
        <v>0</v>
      </c>
      <c r="D177" s="12">
        <v>208.87</v>
      </c>
      <c r="E177" s="58"/>
      <c r="F177" s="12">
        <v>1596</v>
      </c>
      <c r="G177" s="14">
        <v>0.87939999999999996</v>
      </c>
      <c r="H177" s="12">
        <v>6.3</v>
      </c>
      <c r="I177" s="12">
        <v>1</v>
      </c>
      <c r="J177" s="15"/>
      <c r="K177" s="15"/>
      <c r="L177" s="12"/>
      <c r="M177" s="69"/>
      <c r="N177" s="61"/>
    </row>
    <row r="178" spans="1:14" ht="22.5" hidden="1" customHeight="1">
      <c r="A178" s="58"/>
      <c r="B178" s="13" t="s">
        <v>34</v>
      </c>
      <c r="C178" s="12">
        <v>0</v>
      </c>
      <c r="D178" s="12">
        <v>208.89</v>
      </c>
      <c r="E178" s="58"/>
      <c r="F178" s="12">
        <v>1598</v>
      </c>
      <c r="G178" s="14">
        <v>0.88060000000000005</v>
      </c>
      <c r="H178" s="12">
        <v>3.12</v>
      </c>
      <c r="I178" s="12">
        <v>1</v>
      </c>
      <c r="J178" s="15"/>
      <c r="K178" s="15"/>
      <c r="L178" s="12"/>
      <c r="M178" s="69"/>
      <c r="N178" s="61"/>
    </row>
    <row r="179" spans="1:14" ht="22.5" hidden="1" customHeight="1">
      <c r="A179" s="58"/>
      <c r="B179" s="13" t="s">
        <v>35</v>
      </c>
      <c r="C179" s="12">
        <v>0</v>
      </c>
      <c r="D179" s="12">
        <v>208.95</v>
      </c>
      <c r="E179" s="58"/>
      <c r="F179" s="12">
        <v>1604</v>
      </c>
      <c r="G179" s="14">
        <v>0.8841</v>
      </c>
      <c r="H179" s="12">
        <v>6.36</v>
      </c>
      <c r="I179" s="12">
        <v>0</v>
      </c>
      <c r="J179" s="15"/>
      <c r="K179" s="15"/>
      <c r="L179" s="12"/>
      <c r="M179" s="69"/>
      <c r="N179" s="61"/>
    </row>
    <row r="180" spans="1:14" ht="22.5" hidden="1" customHeight="1">
      <c r="A180" s="58"/>
      <c r="B180" s="13" t="s">
        <v>36</v>
      </c>
      <c r="C180" s="12">
        <v>0</v>
      </c>
      <c r="D180" s="15">
        <v>208.99</v>
      </c>
      <c r="E180" s="58"/>
      <c r="F180" s="12">
        <v>1608</v>
      </c>
      <c r="G180" s="14">
        <v>0.88639999999999997</v>
      </c>
      <c r="H180" s="12">
        <v>5.24</v>
      </c>
      <c r="I180" s="12">
        <v>1</v>
      </c>
      <c r="J180" s="15"/>
      <c r="K180" s="15"/>
      <c r="L180" s="12"/>
      <c r="M180" s="69"/>
      <c r="N180" s="61"/>
    </row>
    <row r="181" spans="1:14" ht="22.5" hidden="1" customHeight="1">
      <c r="A181" s="58"/>
      <c r="B181" s="13" t="s">
        <v>37</v>
      </c>
      <c r="C181" s="12">
        <v>0</v>
      </c>
      <c r="D181" s="15">
        <v>209.03</v>
      </c>
      <c r="E181" s="58"/>
      <c r="F181" s="12">
        <v>1613</v>
      </c>
      <c r="G181" s="14">
        <v>0.88880000000000003</v>
      </c>
      <c r="H181" s="12">
        <v>5.3</v>
      </c>
      <c r="I181" s="12">
        <v>1</v>
      </c>
      <c r="J181" s="15"/>
      <c r="K181" s="15"/>
      <c r="L181" s="12"/>
      <c r="M181" s="69"/>
      <c r="N181" s="61"/>
    </row>
    <row r="182" spans="1:14" ht="22.5" hidden="1" customHeight="1">
      <c r="A182" s="58"/>
      <c r="B182" s="13" t="s">
        <v>38</v>
      </c>
      <c r="C182" s="12">
        <v>0</v>
      </c>
      <c r="D182" s="12">
        <v>209.07</v>
      </c>
      <c r="E182" s="58"/>
      <c r="F182" s="12">
        <v>1617</v>
      </c>
      <c r="G182" s="14">
        <v>0.89119999999999999</v>
      </c>
      <c r="H182" s="12">
        <v>5.32</v>
      </c>
      <c r="I182" s="12">
        <v>1</v>
      </c>
      <c r="J182" s="15"/>
      <c r="K182" s="15"/>
      <c r="L182" s="12"/>
      <c r="M182" s="69"/>
      <c r="N182" s="61"/>
    </row>
    <row r="183" spans="1:14" ht="22.5" hidden="1" customHeight="1">
      <c r="A183" s="58"/>
      <c r="B183" s="13" t="s">
        <v>39</v>
      </c>
      <c r="C183" s="12">
        <v>0</v>
      </c>
      <c r="D183" s="15">
        <v>209.1</v>
      </c>
      <c r="E183" s="58"/>
      <c r="F183" s="12">
        <v>1620</v>
      </c>
      <c r="G183" s="14">
        <v>0.89290000000000003</v>
      </c>
      <c r="H183" s="15">
        <v>4.24</v>
      </c>
      <c r="I183" s="12">
        <v>1</v>
      </c>
      <c r="J183" s="15"/>
      <c r="K183" s="15"/>
      <c r="L183" s="12"/>
      <c r="M183" s="69"/>
      <c r="N183" s="61"/>
    </row>
    <row r="184" spans="1:14" ht="22.5" hidden="1" customHeight="1">
      <c r="A184" s="58"/>
      <c r="B184" s="13" t="s">
        <v>40</v>
      </c>
      <c r="C184" s="12">
        <v>0</v>
      </c>
      <c r="D184" s="15">
        <v>209.13</v>
      </c>
      <c r="E184" s="58"/>
      <c r="F184" s="12">
        <v>1624</v>
      </c>
      <c r="G184" s="14">
        <v>0.89470000000000005</v>
      </c>
      <c r="H184" s="12">
        <v>4.24</v>
      </c>
      <c r="I184" s="12">
        <v>1</v>
      </c>
      <c r="J184" s="15"/>
      <c r="K184" s="15"/>
      <c r="L184" s="12"/>
      <c r="M184" s="69"/>
      <c r="N184" s="61"/>
    </row>
    <row r="185" spans="1:14" ht="22.5" hidden="1" customHeight="1">
      <c r="A185" s="58"/>
      <c r="B185" s="13" t="s">
        <v>41</v>
      </c>
      <c r="C185" s="12">
        <v>0</v>
      </c>
      <c r="D185" s="12">
        <v>209.16</v>
      </c>
      <c r="E185" s="58"/>
      <c r="F185" s="12">
        <v>1627</v>
      </c>
      <c r="G185" s="14">
        <v>0.89649999999999996</v>
      </c>
      <c r="H185" s="12">
        <v>4.24</v>
      </c>
      <c r="I185" s="12">
        <v>1</v>
      </c>
      <c r="J185" s="15"/>
      <c r="K185" s="15"/>
      <c r="L185" s="12"/>
      <c r="M185" s="69"/>
      <c r="N185" s="61"/>
    </row>
    <row r="186" spans="1:14" ht="22.5" hidden="1" customHeight="1">
      <c r="A186" s="58"/>
      <c r="B186" s="13" t="s">
        <v>42</v>
      </c>
      <c r="C186" s="12">
        <v>0</v>
      </c>
      <c r="D186" s="15">
        <v>209.2</v>
      </c>
      <c r="E186" s="58"/>
      <c r="F186" s="12">
        <v>1631</v>
      </c>
      <c r="G186" s="14">
        <v>0.89890000000000003</v>
      </c>
      <c r="H186" s="12">
        <v>5.32</v>
      </c>
      <c r="I186" s="12">
        <v>1</v>
      </c>
      <c r="J186" s="15"/>
      <c r="K186" s="15"/>
      <c r="L186" s="12"/>
      <c r="M186" s="70"/>
      <c r="N186" s="62"/>
    </row>
    <row r="187" spans="1:14" ht="22.5" hidden="1" customHeight="1">
      <c r="A187" s="58"/>
      <c r="B187" s="13" t="s">
        <v>43</v>
      </c>
      <c r="C187" s="12">
        <v>5.4</v>
      </c>
      <c r="D187" s="12">
        <v>208.56</v>
      </c>
      <c r="E187" s="58"/>
      <c r="F187" s="12">
        <v>1563</v>
      </c>
      <c r="G187" s="14">
        <v>0.86129999999999995</v>
      </c>
      <c r="H187" s="12">
        <v>2.12</v>
      </c>
      <c r="I187" s="12">
        <v>54.16</v>
      </c>
      <c r="J187" s="15"/>
      <c r="K187" s="15"/>
      <c r="L187" s="12"/>
      <c r="M187" s="46" t="s">
        <v>89</v>
      </c>
      <c r="N187" s="47"/>
    </row>
    <row r="188" spans="1:14" ht="22.5" hidden="1" customHeight="1">
      <c r="A188" s="58"/>
      <c r="B188" s="13" t="s">
        <v>44</v>
      </c>
      <c r="C188" s="12">
        <v>0</v>
      </c>
      <c r="D188" s="15">
        <v>208.06</v>
      </c>
      <c r="E188" s="58"/>
      <c r="F188" s="12">
        <v>1510</v>
      </c>
      <c r="G188" s="14">
        <v>0.83209999999999995</v>
      </c>
      <c r="H188" s="12">
        <v>1.06</v>
      </c>
      <c r="I188" s="12">
        <v>54.16</v>
      </c>
      <c r="J188" s="15"/>
      <c r="K188" s="15"/>
      <c r="L188" s="12"/>
      <c r="M188" s="46" t="s">
        <v>90</v>
      </c>
      <c r="N188" s="47"/>
    </row>
    <row r="189" spans="1:14" ht="22.5" hidden="1" customHeight="1">
      <c r="A189" s="58"/>
      <c r="B189" s="13" t="s">
        <v>45</v>
      </c>
      <c r="C189" s="12">
        <v>0</v>
      </c>
      <c r="D189" s="15">
        <v>207.48</v>
      </c>
      <c r="E189" s="58"/>
      <c r="F189" s="12">
        <v>1452</v>
      </c>
      <c r="G189" s="14">
        <v>0.8</v>
      </c>
      <c r="H189" s="12">
        <v>0.8</v>
      </c>
      <c r="I189" s="12">
        <v>58.64</v>
      </c>
      <c r="J189" s="15"/>
      <c r="K189" s="15"/>
      <c r="L189" s="12"/>
      <c r="M189" s="46" t="s">
        <v>91</v>
      </c>
      <c r="N189" s="47"/>
    </row>
    <row r="190" spans="1:14" ht="22.5" customHeight="1">
      <c r="A190" s="59" t="s">
        <v>92</v>
      </c>
      <c r="B190" s="5" t="s">
        <v>15</v>
      </c>
      <c r="C190" s="7">
        <v>0</v>
      </c>
      <c r="D190" s="33">
        <v>68.17</v>
      </c>
      <c r="E190" s="53">
        <v>70.819999999999993</v>
      </c>
      <c r="F190" s="7">
        <v>1121</v>
      </c>
      <c r="G190" s="8">
        <v>0.80079999999999996</v>
      </c>
      <c r="H190" s="7">
        <v>0.3</v>
      </c>
      <c r="I190" s="7">
        <v>7.69</v>
      </c>
      <c r="J190" s="7"/>
      <c r="K190" s="7"/>
      <c r="L190" s="7"/>
      <c r="M190" s="65" t="s">
        <v>93</v>
      </c>
      <c r="N190" s="59"/>
    </row>
    <row r="191" spans="1:14" ht="22.5" customHeight="1">
      <c r="A191" s="60"/>
      <c r="B191" s="21" t="s">
        <v>16</v>
      </c>
      <c r="C191" s="7">
        <v>0</v>
      </c>
      <c r="D191" s="34">
        <v>68.09</v>
      </c>
      <c r="E191" s="54"/>
      <c r="F191" s="34">
        <v>1114</v>
      </c>
      <c r="G191" s="8">
        <v>0.79579999999999995</v>
      </c>
      <c r="H191" s="7">
        <v>0.3</v>
      </c>
      <c r="I191" s="7">
        <v>6.82</v>
      </c>
      <c r="J191" s="7"/>
      <c r="K191" s="7"/>
      <c r="L191" s="7"/>
      <c r="M191" s="66"/>
      <c r="N191" s="60"/>
    </row>
    <row r="192" spans="1:14" ht="22.5" customHeight="1">
      <c r="A192" s="60"/>
      <c r="B192" s="21" t="s">
        <v>17</v>
      </c>
      <c r="C192" s="7">
        <v>0</v>
      </c>
      <c r="D192" s="34">
        <v>68</v>
      </c>
      <c r="E192" s="54"/>
      <c r="F192" s="34">
        <v>1106</v>
      </c>
      <c r="G192" s="8">
        <v>0.79010000000000002</v>
      </c>
      <c r="H192" s="7">
        <v>0.2</v>
      </c>
      <c r="I192" s="7">
        <v>7.6</v>
      </c>
      <c r="J192" s="7"/>
      <c r="K192" s="7"/>
      <c r="L192" s="7"/>
      <c r="M192" s="66"/>
      <c r="N192" s="60"/>
    </row>
    <row r="193" spans="1:14" ht="22.5" customHeight="1">
      <c r="A193" s="60"/>
      <c r="B193" s="21" t="s">
        <v>18</v>
      </c>
      <c r="C193" s="7">
        <v>0</v>
      </c>
      <c r="D193" s="34">
        <v>67.91</v>
      </c>
      <c r="E193" s="54"/>
      <c r="F193" s="34">
        <v>1097</v>
      </c>
      <c r="G193" s="8">
        <v>0.78400000000000003</v>
      </c>
      <c r="H193" s="7">
        <v>0.2</v>
      </c>
      <c r="I193" s="7">
        <v>8.32</v>
      </c>
      <c r="J193" s="7"/>
      <c r="K193" s="7"/>
      <c r="L193" s="7"/>
      <c r="M193" s="66"/>
      <c r="N193" s="60"/>
    </row>
    <row r="194" spans="1:14" ht="22.5" customHeight="1">
      <c r="A194" s="60"/>
      <c r="B194" s="21" t="s">
        <v>19</v>
      </c>
      <c r="C194" s="7">
        <v>0</v>
      </c>
      <c r="D194" s="33">
        <v>67.819999999999993</v>
      </c>
      <c r="E194" s="54"/>
      <c r="F194" s="37">
        <v>1089</v>
      </c>
      <c r="G194" s="8">
        <v>0.77790000000000004</v>
      </c>
      <c r="H194" s="7">
        <v>0.1</v>
      </c>
      <c r="I194" s="7">
        <v>8.16</v>
      </c>
      <c r="J194" s="7"/>
      <c r="K194" s="7"/>
      <c r="L194" s="7"/>
      <c r="M194" s="66"/>
      <c r="N194" s="60"/>
    </row>
    <row r="195" spans="1:14" ht="22.5" customHeight="1">
      <c r="A195" s="60"/>
      <c r="B195" s="21" t="s">
        <v>20</v>
      </c>
      <c r="C195" s="7">
        <v>0</v>
      </c>
      <c r="D195" s="34">
        <v>67.77</v>
      </c>
      <c r="E195" s="54"/>
      <c r="F195" s="7">
        <v>1084</v>
      </c>
      <c r="G195" s="8">
        <v>0.77439999999999998</v>
      </c>
      <c r="H195" s="7">
        <v>0.1</v>
      </c>
      <c r="I195" s="7">
        <v>4.58</v>
      </c>
      <c r="J195" s="7"/>
      <c r="K195" s="7"/>
      <c r="L195" s="7"/>
      <c r="M195" s="66"/>
      <c r="N195" s="60"/>
    </row>
    <row r="196" spans="1:14" ht="22.5" customHeight="1">
      <c r="A196" s="60"/>
      <c r="B196" s="21" t="s">
        <v>21</v>
      </c>
      <c r="C196" s="7">
        <v>1</v>
      </c>
      <c r="D196" s="33">
        <v>67.69</v>
      </c>
      <c r="E196" s="54"/>
      <c r="F196" s="7">
        <v>1076</v>
      </c>
      <c r="G196" s="8">
        <v>0.76900000000000002</v>
      </c>
      <c r="H196" s="7">
        <v>0.1</v>
      </c>
      <c r="I196" s="7">
        <v>7.77</v>
      </c>
      <c r="J196" s="7"/>
      <c r="K196" s="7"/>
      <c r="L196" s="7"/>
      <c r="M196" s="66"/>
      <c r="N196" s="60"/>
    </row>
    <row r="197" spans="1:14" ht="22.5" customHeight="1">
      <c r="A197" s="60"/>
      <c r="B197" s="21" t="s">
        <v>22</v>
      </c>
      <c r="C197" s="7">
        <v>1</v>
      </c>
      <c r="D197" s="34">
        <v>67.569999999999993</v>
      </c>
      <c r="E197" s="54"/>
      <c r="F197" s="7">
        <v>1065</v>
      </c>
      <c r="G197" s="8">
        <v>0.76080000000000003</v>
      </c>
      <c r="H197" s="7">
        <v>0.1</v>
      </c>
      <c r="I197" s="7">
        <v>11.53</v>
      </c>
      <c r="J197" s="7"/>
      <c r="K197" s="7"/>
      <c r="L197" s="7"/>
      <c r="M197" s="66"/>
      <c r="N197" s="60"/>
    </row>
    <row r="198" spans="1:14" ht="21" customHeight="1">
      <c r="A198" s="60"/>
      <c r="B198" s="21" t="s">
        <v>23</v>
      </c>
      <c r="C198" s="7">
        <v>0</v>
      </c>
      <c r="D198" s="34">
        <v>67.56</v>
      </c>
      <c r="E198" s="54"/>
      <c r="F198" s="7">
        <v>1064</v>
      </c>
      <c r="G198" s="8">
        <v>0.7601</v>
      </c>
      <c r="H198" s="7">
        <v>0.1</v>
      </c>
      <c r="I198" s="7">
        <v>0.96</v>
      </c>
      <c r="J198" s="7"/>
      <c r="K198" s="7"/>
      <c r="L198" s="7"/>
      <c r="M198" s="66"/>
      <c r="N198" s="60"/>
    </row>
    <row r="199" spans="1:14" ht="22.5" customHeight="1">
      <c r="A199" s="60"/>
      <c r="B199" s="21" t="s">
        <v>24</v>
      </c>
      <c r="C199" s="7">
        <v>0</v>
      </c>
      <c r="D199" s="33">
        <v>67.400000000000006</v>
      </c>
      <c r="E199" s="54"/>
      <c r="F199" s="7">
        <v>1048</v>
      </c>
      <c r="G199" s="8">
        <v>0.74919999999999998</v>
      </c>
      <c r="H199" s="7">
        <v>0.1</v>
      </c>
      <c r="I199" s="7">
        <v>15</v>
      </c>
      <c r="J199" s="7"/>
      <c r="K199" s="7"/>
      <c r="L199" s="7"/>
      <c r="M199" s="66"/>
      <c r="N199" s="60"/>
    </row>
    <row r="200" spans="1:14" ht="22.5" customHeight="1">
      <c r="A200" s="60"/>
      <c r="B200" s="21" t="s">
        <v>25</v>
      </c>
      <c r="C200" s="7">
        <v>0</v>
      </c>
      <c r="D200" s="33">
        <v>67.319999999999993</v>
      </c>
      <c r="E200" s="54"/>
      <c r="F200" s="7">
        <v>1041</v>
      </c>
      <c r="G200" s="8">
        <v>0.74370000000000003</v>
      </c>
      <c r="H200" s="7">
        <v>0.1</v>
      </c>
      <c r="I200" s="7">
        <v>7.4</v>
      </c>
      <c r="J200" s="7"/>
      <c r="K200" s="7"/>
      <c r="L200" s="7"/>
      <c r="M200" s="66"/>
      <c r="N200" s="60"/>
    </row>
    <row r="201" spans="1:14" ht="22.5" customHeight="1">
      <c r="A201" s="60"/>
      <c r="B201" s="23" t="s">
        <v>26</v>
      </c>
      <c r="C201" s="7">
        <v>0</v>
      </c>
      <c r="D201" s="33">
        <v>67.25</v>
      </c>
      <c r="E201" s="54"/>
      <c r="F201" s="7">
        <v>1034</v>
      </c>
      <c r="G201" s="8">
        <v>0.7389</v>
      </c>
      <c r="H201" s="7">
        <v>0.1</v>
      </c>
      <c r="I201" s="7">
        <v>6.44</v>
      </c>
      <c r="J201" s="7"/>
      <c r="K201" s="7"/>
      <c r="L201" s="7"/>
      <c r="M201" s="66"/>
      <c r="N201" s="60"/>
    </row>
    <row r="202" spans="1:14" ht="22.5" customHeight="1">
      <c r="A202" s="60"/>
      <c r="B202" s="9" t="s">
        <v>27</v>
      </c>
      <c r="C202" s="7">
        <v>0</v>
      </c>
      <c r="D202" s="34">
        <v>67.17</v>
      </c>
      <c r="E202" s="54"/>
      <c r="F202" s="7">
        <v>1026</v>
      </c>
      <c r="G202" s="8">
        <v>0.73350000000000004</v>
      </c>
      <c r="H202" s="7">
        <v>0.1</v>
      </c>
      <c r="I202" s="7">
        <v>7.37</v>
      </c>
      <c r="J202" s="7"/>
      <c r="K202" s="7"/>
      <c r="L202" s="7"/>
      <c r="M202" s="66"/>
      <c r="N202" s="60"/>
    </row>
    <row r="203" spans="1:14" ht="22.5" customHeight="1">
      <c r="A203" s="60"/>
      <c r="B203" s="9" t="s">
        <v>28</v>
      </c>
      <c r="C203" s="7">
        <v>0</v>
      </c>
      <c r="D203" s="33">
        <v>67.08</v>
      </c>
      <c r="E203" s="54"/>
      <c r="F203" s="7">
        <v>1018</v>
      </c>
      <c r="G203" s="8">
        <v>0.72729999999999995</v>
      </c>
      <c r="H203" s="7">
        <v>0.1</v>
      </c>
      <c r="I203" s="7">
        <v>8.2899999999999991</v>
      </c>
      <c r="J203" s="7"/>
      <c r="K203" s="7"/>
      <c r="L203" s="7"/>
      <c r="M203" s="66"/>
      <c r="N203" s="60"/>
    </row>
    <row r="204" spans="1:14" ht="22.5" customHeight="1">
      <c r="A204" s="60"/>
      <c r="B204" s="9" t="s">
        <v>29</v>
      </c>
      <c r="C204" s="7">
        <v>0</v>
      </c>
      <c r="D204" s="33">
        <v>66.989999999999995</v>
      </c>
      <c r="E204" s="54"/>
      <c r="F204" s="7">
        <v>1009</v>
      </c>
      <c r="G204" s="8">
        <v>0.72130000000000005</v>
      </c>
      <c r="H204" s="11">
        <v>0.1</v>
      </c>
      <c r="I204" s="7">
        <v>8.24</v>
      </c>
      <c r="J204" s="7"/>
      <c r="K204" s="7"/>
      <c r="L204" s="7"/>
      <c r="M204" s="66"/>
      <c r="N204" s="60"/>
    </row>
    <row r="205" spans="1:14" ht="22.5" hidden="1" customHeight="1">
      <c r="A205" s="60"/>
      <c r="B205" s="5" t="s">
        <v>30</v>
      </c>
      <c r="C205" s="7">
        <v>0</v>
      </c>
      <c r="D205" s="33">
        <v>69.209999999999994</v>
      </c>
      <c r="E205" s="54"/>
      <c r="F205" s="7">
        <v>1214</v>
      </c>
      <c r="G205" s="8">
        <v>0.86739999999999995</v>
      </c>
      <c r="H205" s="11">
        <v>2.1</v>
      </c>
      <c r="I205" s="7">
        <v>6.45</v>
      </c>
      <c r="J205" s="7"/>
      <c r="K205" s="7"/>
      <c r="L205" s="7"/>
      <c r="M205" s="66"/>
      <c r="N205" s="60"/>
    </row>
    <row r="206" spans="1:14" ht="22.5" hidden="1" customHeight="1">
      <c r="A206" s="60"/>
      <c r="B206" s="5" t="s">
        <v>31</v>
      </c>
      <c r="C206" s="7">
        <v>0</v>
      </c>
      <c r="D206" s="33">
        <v>69.16</v>
      </c>
      <c r="E206" s="54"/>
      <c r="F206" s="7">
        <v>1209</v>
      </c>
      <c r="G206" s="8">
        <v>0.8639</v>
      </c>
      <c r="H206" s="11">
        <v>1.9</v>
      </c>
      <c r="I206" s="7">
        <v>6.45</v>
      </c>
      <c r="J206" s="7"/>
      <c r="K206" s="7"/>
      <c r="L206" s="7"/>
      <c r="M206" s="66"/>
      <c r="N206" s="60"/>
    </row>
    <row r="207" spans="1:14" ht="22.5" hidden="1" customHeight="1">
      <c r="A207" s="60"/>
      <c r="B207" s="5" t="s">
        <v>32</v>
      </c>
      <c r="C207" s="7">
        <v>0</v>
      </c>
      <c r="D207" s="33">
        <v>69.11</v>
      </c>
      <c r="E207" s="54"/>
      <c r="F207" s="7">
        <v>1204</v>
      </c>
      <c r="G207" s="8">
        <v>0.86050000000000004</v>
      </c>
      <c r="H207" s="11">
        <v>1.9</v>
      </c>
      <c r="I207" s="7">
        <v>6.45</v>
      </c>
      <c r="J207" s="7"/>
      <c r="K207" s="7"/>
      <c r="L207" s="7"/>
      <c r="M207" s="66"/>
      <c r="N207" s="60"/>
    </row>
    <row r="208" spans="1:14" ht="22.5" hidden="1" customHeight="1">
      <c r="A208" s="60"/>
      <c r="B208" s="5" t="s">
        <v>33</v>
      </c>
      <c r="C208" s="7">
        <v>0</v>
      </c>
      <c r="D208" s="34">
        <v>69.06</v>
      </c>
      <c r="E208" s="54"/>
      <c r="F208" s="7">
        <v>1199</v>
      </c>
      <c r="G208" s="8">
        <v>0.85699999999999998</v>
      </c>
      <c r="H208" s="7">
        <v>1.9</v>
      </c>
      <c r="I208" s="7">
        <v>6.45</v>
      </c>
      <c r="J208" s="7"/>
      <c r="K208" s="7"/>
      <c r="L208" s="7"/>
      <c r="M208" s="66"/>
      <c r="N208" s="60"/>
    </row>
    <row r="209" spans="1:14" ht="22.5" hidden="1" customHeight="1">
      <c r="A209" s="60"/>
      <c r="B209" s="5" t="s">
        <v>34</v>
      </c>
      <c r="C209" s="7">
        <v>0</v>
      </c>
      <c r="D209" s="34">
        <v>69</v>
      </c>
      <c r="E209" s="54"/>
      <c r="F209" s="7">
        <v>1194</v>
      </c>
      <c r="G209" s="8">
        <v>0.8528</v>
      </c>
      <c r="H209" s="7">
        <v>0.93</v>
      </c>
      <c r="I209" s="7">
        <v>6.45</v>
      </c>
      <c r="J209" s="7"/>
      <c r="K209" s="7"/>
      <c r="L209" s="7"/>
      <c r="M209" s="66"/>
      <c r="N209" s="60"/>
    </row>
    <row r="210" spans="1:14" ht="22.5" hidden="1" customHeight="1">
      <c r="A210" s="60"/>
      <c r="B210" s="5" t="s">
        <v>35</v>
      </c>
      <c r="C210" s="7">
        <v>0</v>
      </c>
      <c r="D210" s="34">
        <v>68.930000000000007</v>
      </c>
      <c r="E210" s="54"/>
      <c r="F210" s="11">
        <v>1188</v>
      </c>
      <c r="G210" s="8">
        <v>0.84870000000000001</v>
      </c>
      <c r="H210" s="7">
        <v>0.99</v>
      </c>
      <c r="I210" s="7">
        <v>6.45</v>
      </c>
      <c r="J210" s="7"/>
      <c r="K210" s="7"/>
      <c r="L210" s="7"/>
      <c r="M210" s="66"/>
      <c r="N210" s="60"/>
    </row>
    <row r="211" spans="1:14" ht="22.5" hidden="1" customHeight="1">
      <c r="A211" s="60"/>
      <c r="B211" s="5" t="s">
        <v>36</v>
      </c>
      <c r="C211" s="7">
        <v>0</v>
      </c>
      <c r="D211" s="34">
        <v>68.87</v>
      </c>
      <c r="E211" s="54"/>
      <c r="F211" s="7">
        <v>1183</v>
      </c>
      <c r="G211" s="8">
        <v>0.84499999999999997</v>
      </c>
      <c r="H211" s="7">
        <v>0.99</v>
      </c>
      <c r="I211" s="7">
        <v>5.81</v>
      </c>
      <c r="J211" s="7"/>
      <c r="K211" s="7"/>
      <c r="L211" s="7"/>
      <c r="M211" s="66"/>
      <c r="N211" s="60"/>
    </row>
    <row r="212" spans="1:14" ht="22.5" hidden="1" customHeight="1">
      <c r="A212" s="60"/>
      <c r="B212" s="5" t="s">
        <v>37</v>
      </c>
      <c r="C212" s="7">
        <v>0</v>
      </c>
      <c r="D212" s="33">
        <v>68.78</v>
      </c>
      <c r="E212" s="54"/>
      <c r="F212" s="7">
        <v>1175</v>
      </c>
      <c r="G212" s="8">
        <v>0.83950000000000002</v>
      </c>
      <c r="H212" s="7">
        <v>0.3</v>
      </c>
      <c r="I212" s="7">
        <v>7.56</v>
      </c>
      <c r="J212" s="7"/>
      <c r="K212" s="7"/>
      <c r="L212" s="7"/>
      <c r="M212" s="66"/>
      <c r="N212" s="60"/>
    </row>
    <row r="213" spans="1:14" ht="22.5" hidden="1" customHeight="1">
      <c r="A213" s="60"/>
      <c r="B213" s="5" t="s">
        <v>38</v>
      </c>
      <c r="C213" s="7">
        <v>0</v>
      </c>
      <c r="D213" s="34">
        <v>68.73</v>
      </c>
      <c r="E213" s="54"/>
      <c r="F213" s="7">
        <v>1171</v>
      </c>
      <c r="G213" s="8">
        <v>0.83640000000000003</v>
      </c>
      <c r="H213" s="7">
        <v>0.3</v>
      </c>
      <c r="I213" s="7">
        <v>4.3499999999999996</v>
      </c>
      <c r="J213" s="7"/>
      <c r="K213" s="7"/>
      <c r="L213" s="7"/>
      <c r="M213" s="66"/>
      <c r="N213" s="60"/>
    </row>
    <row r="214" spans="1:14" ht="22.5" hidden="1" customHeight="1">
      <c r="A214" s="60"/>
      <c r="B214" s="5" t="s">
        <v>39</v>
      </c>
      <c r="C214" s="7">
        <v>0</v>
      </c>
      <c r="D214" s="34">
        <v>68.650000000000006</v>
      </c>
      <c r="E214" s="54"/>
      <c r="F214" s="7">
        <v>1164</v>
      </c>
      <c r="G214" s="8">
        <v>0.83150000000000002</v>
      </c>
      <c r="H214" s="7">
        <v>0.3</v>
      </c>
      <c r="I214" s="7">
        <v>6.78</v>
      </c>
      <c r="J214" s="7"/>
      <c r="K214" s="7"/>
      <c r="L214" s="7"/>
      <c r="M214" s="66"/>
      <c r="N214" s="60"/>
    </row>
    <row r="215" spans="1:14" ht="22.5" hidden="1" customHeight="1">
      <c r="A215" s="60"/>
      <c r="B215" s="5" t="s">
        <v>40</v>
      </c>
      <c r="C215" s="7">
        <v>0</v>
      </c>
      <c r="D215" s="33">
        <v>68.59</v>
      </c>
      <c r="E215" s="54"/>
      <c r="F215" s="7">
        <v>1158</v>
      </c>
      <c r="G215" s="8">
        <v>0.82769999999999999</v>
      </c>
      <c r="H215" s="7">
        <v>0.3</v>
      </c>
      <c r="I215" s="7">
        <v>5.04</v>
      </c>
      <c r="J215" s="7"/>
      <c r="K215" s="7"/>
      <c r="L215" s="7"/>
      <c r="M215" s="66"/>
      <c r="N215" s="60"/>
    </row>
    <row r="216" spans="1:14" ht="22.5" hidden="1" customHeight="1">
      <c r="A216" s="60"/>
      <c r="B216" s="5" t="s">
        <v>41</v>
      </c>
      <c r="C216" s="7">
        <v>0</v>
      </c>
      <c r="D216" s="33">
        <v>68.510000000000005</v>
      </c>
      <c r="E216" s="54"/>
      <c r="F216" s="7">
        <v>1151</v>
      </c>
      <c r="G216" s="8">
        <v>0.82269999999999999</v>
      </c>
      <c r="H216" s="7">
        <v>0.3</v>
      </c>
      <c r="I216" s="7">
        <v>6.78</v>
      </c>
      <c r="J216" s="7"/>
      <c r="K216" s="7"/>
      <c r="L216" s="7"/>
      <c r="M216" s="66"/>
      <c r="N216" s="60"/>
    </row>
    <row r="217" spans="1:14" ht="22.5" hidden="1" customHeight="1">
      <c r="A217" s="60"/>
      <c r="B217" s="5" t="s">
        <v>42</v>
      </c>
      <c r="C217" s="7">
        <v>0</v>
      </c>
      <c r="D217" s="33">
        <v>68.44</v>
      </c>
      <c r="E217" s="54"/>
      <c r="F217" s="7">
        <v>1145</v>
      </c>
      <c r="G217" s="8">
        <v>0.81799999999999995</v>
      </c>
      <c r="H217" s="7">
        <v>0.3</v>
      </c>
      <c r="I217" s="7">
        <v>6.51</v>
      </c>
      <c r="J217" s="7"/>
      <c r="K217" s="7"/>
      <c r="L217" s="7"/>
      <c r="M217" s="66"/>
      <c r="N217" s="60"/>
    </row>
    <row r="218" spans="1:14" ht="22.5" hidden="1" customHeight="1">
      <c r="A218" s="60"/>
      <c r="B218" s="5" t="s">
        <v>43</v>
      </c>
      <c r="C218" s="7">
        <v>0</v>
      </c>
      <c r="D218" s="33">
        <v>69.25</v>
      </c>
      <c r="E218" s="54"/>
      <c r="F218" s="7">
        <v>1218</v>
      </c>
      <c r="G218" s="8">
        <v>0.87019999999999997</v>
      </c>
      <c r="H218" s="7">
        <v>1.68</v>
      </c>
      <c r="I218" s="7">
        <v>6.45</v>
      </c>
      <c r="J218" s="7"/>
      <c r="K218" s="7"/>
      <c r="L218" s="7"/>
      <c r="M218" s="66"/>
      <c r="N218" s="60"/>
    </row>
    <row r="219" spans="1:14" ht="22.5" hidden="1" customHeight="1">
      <c r="A219" s="60"/>
      <c r="B219" s="5" t="s">
        <v>44</v>
      </c>
      <c r="C219" s="7">
        <v>0</v>
      </c>
      <c r="D219" s="33">
        <v>68.930000000000007</v>
      </c>
      <c r="E219" s="54"/>
      <c r="F219" s="7">
        <v>1188</v>
      </c>
      <c r="G219" s="8">
        <v>0.84870000000000001</v>
      </c>
      <c r="H219" s="7">
        <v>1.68</v>
      </c>
      <c r="I219" s="7">
        <v>6.45</v>
      </c>
      <c r="J219" s="7"/>
      <c r="K219" s="7"/>
      <c r="L219" s="7"/>
      <c r="M219" s="66"/>
      <c r="N219" s="60"/>
    </row>
    <row r="220" spans="1:14" ht="22.5" hidden="1" customHeight="1">
      <c r="A220" s="60"/>
      <c r="B220" s="5" t="s">
        <v>45</v>
      </c>
      <c r="C220" s="7">
        <v>0</v>
      </c>
      <c r="D220" s="34">
        <v>68.59</v>
      </c>
      <c r="E220" s="54"/>
      <c r="F220" s="7">
        <v>1158</v>
      </c>
      <c r="G220" s="8">
        <v>0.82769999999999999</v>
      </c>
      <c r="H220" s="7">
        <v>0.75</v>
      </c>
      <c r="I220" s="7">
        <v>6.45</v>
      </c>
      <c r="J220" s="7"/>
      <c r="K220" s="7"/>
      <c r="L220" s="7"/>
      <c r="M220" s="67"/>
      <c r="N220" s="68"/>
    </row>
    <row r="221" spans="1:14" ht="22.5" customHeight="1">
      <c r="A221" s="52" t="s">
        <v>94</v>
      </c>
      <c r="B221" s="13" t="s">
        <v>15</v>
      </c>
      <c r="C221" s="12">
        <v>0</v>
      </c>
      <c r="D221" s="12">
        <v>60.65</v>
      </c>
      <c r="E221" s="56">
        <v>62</v>
      </c>
      <c r="F221" s="12">
        <v>4568</v>
      </c>
      <c r="G221" s="14">
        <f>F221/4929</f>
        <v>0.92675999188476366</v>
      </c>
      <c r="H221" s="12">
        <v>17.28</v>
      </c>
      <c r="I221" s="12">
        <v>11.3</v>
      </c>
      <c r="J221" s="12"/>
      <c r="K221" s="12"/>
      <c r="L221" s="12"/>
      <c r="M221" s="51" t="s">
        <v>95</v>
      </c>
      <c r="N221" s="52"/>
    </row>
    <row r="222" spans="1:14" ht="22.5" customHeight="1">
      <c r="A222" s="61"/>
      <c r="B222" s="13" t="s">
        <v>16</v>
      </c>
      <c r="C222" s="38">
        <v>0</v>
      </c>
      <c r="D222" s="20">
        <v>60.64</v>
      </c>
      <c r="E222" s="57"/>
      <c r="F222" s="12">
        <v>4565</v>
      </c>
      <c r="G222" s="14">
        <f>F222/4929</f>
        <v>0.9261513491580442</v>
      </c>
      <c r="H222" s="39">
        <v>12.911</v>
      </c>
      <c r="I222" s="39">
        <v>10.68</v>
      </c>
      <c r="J222" s="12"/>
      <c r="K222" s="12"/>
      <c r="L222" s="12"/>
      <c r="M222" s="48" t="s">
        <v>96</v>
      </c>
      <c r="N222" s="48"/>
    </row>
    <row r="223" spans="1:14" ht="22.5" customHeight="1">
      <c r="A223" s="61"/>
      <c r="B223" s="13" t="s">
        <v>17</v>
      </c>
      <c r="C223" s="38">
        <v>0</v>
      </c>
      <c r="D223" s="39">
        <v>60.62</v>
      </c>
      <c r="E223" s="57"/>
      <c r="F223" s="12">
        <v>4560</v>
      </c>
      <c r="G223" s="14">
        <f t="shared" ref="G223:G251" si="2">F223/4929</f>
        <v>0.92513694461351181</v>
      </c>
      <c r="H223" s="39">
        <v>10.337999999999999</v>
      </c>
      <c r="I223" s="39">
        <v>10.87</v>
      </c>
      <c r="J223" s="12"/>
      <c r="K223" s="12"/>
      <c r="L223" s="12"/>
      <c r="M223" s="48"/>
      <c r="N223" s="48"/>
    </row>
    <row r="224" spans="1:14" ht="22.5" customHeight="1">
      <c r="A224" s="61"/>
      <c r="B224" s="13" t="s">
        <v>18</v>
      </c>
      <c r="C224" s="38">
        <v>0</v>
      </c>
      <c r="D224" s="39">
        <v>60.6</v>
      </c>
      <c r="E224" s="57"/>
      <c r="F224" s="12">
        <v>4555</v>
      </c>
      <c r="G224" s="14">
        <f t="shared" si="2"/>
        <v>0.92412254006897954</v>
      </c>
      <c r="H224" s="39">
        <v>11.1</v>
      </c>
      <c r="I224" s="39">
        <v>11.6</v>
      </c>
      <c r="J224" s="12"/>
      <c r="K224" s="12"/>
      <c r="L224" s="12"/>
      <c r="M224" s="48"/>
      <c r="N224" s="48"/>
    </row>
    <row r="225" spans="1:14" ht="22.5" customHeight="1">
      <c r="A225" s="61"/>
      <c r="B225" s="13" t="s">
        <v>19</v>
      </c>
      <c r="C225" s="38">
        <v>0</v>
      </c>
      <c r="D225" s="20">
        <v>60.54</v>
      </c>
      <c r="E225" s="57"/>
      <c r="F225" s="12">
        <v>4539</v>
      </c>
      <c r="G225" s="14">
        <f t="shared" si="2"/>
        <v>0.92087644552647596</v>
      </c>
      <c r="H225" s="39">
        <v>13.41</v>
      </c>
      <c r="I225" s="39">
        <v>11.3</v>
      </c>
      <c r="J225" s="12"/>
      <c r="K225" s="12"/>
      <c r="L225" s="12"/>
      <c r="M225" s="48" t="s">
        <v>97</v>
      </c>
      <c r="N225" s="48"/>
    </row>
    <row r="226" spans="1:14" ht="22.5" customHeight="1">
      <c r="A226" s="61"/>
      <c r="B226" s="13" t="s">
        <v>20</v>
      </c>
      <c r="C226" s="38">
        <v>0</v>
      </c>
      <c r="D226" s="20">
        <v>60.43</v>
      </c>
      <c r="E226" s="57"/>
      <c r="F226" s="12">
        <v>4510</v>
      </c>
      <c r="G226" s="14">
        <f t="shared" si="2"/>
        <v>0.91499289916818827</v>
      </c>
      <c r="H226" s="39">
        <v>8.94</v>
      </c>
      <c r="I226" s="39">
        <v>10.9</v>
      </c>
      <c r="J226" s="12"/>
      <c r="K226" s="12"/>
      <c r="L226" s="12"/>
      <c r="M226" s="48" t="s">
        <v>98</v>
      </c>
      <c r="N226" s="48"/>
    </row>
    <row r="227" spans="1:14" ht="22.5" customHeight="1">
      <c r="A227" s="61"/>
      <c r="B227" s="13" t="s">
        <v>21</v>
      </c>
      <c r="C227" s="38">
        <v>0</v>
      </c>
      <c r="D227" s="39">
        <v>60.44</v>
      </c>
      <c r="E227" s="57"/>
      <c r="F227" s="12">
        <v>4513</v>
      </c>
      <c r="G227" s="14">
        <f t="shared" si="2"/>
        <v>0.91560154189490772</v>
      </c>
      <c r="H227" s="39">
        <v>14.02</v>
      </c>
      <c r="I227" s="39">
        <v>11</v>
      </c>
      <c r="J227" s="12"/>
      <c r="K227" s="12"/>
      <c r="L227" s="12"/>
      <c r="M227" s="51" t="s">
        <v>95</v>
      </c>
      <c r="N227" s="52"/>
    </row>
    <row r="228" spans="1:14" ht="22.5" customHeight="1">
      <c r="A228" s="61"/>
      <c r="B228" s="13" t="s">
        <v>22</v>
      </c>
      <c r="C228" s="38">
        <v>4</v>
      </c>
      <c r="D228" s="20">
        <v>60.47</v>
      </c>
      <c r="E228" s="57"/>
      <c r="F228" s="12">
        <v>4521</v>
      </c>
      <c r="G228" s="14">
        <f t="shared" si="2"/>
        <v>0.91722458916615945</v>
      </c>
      <c r="H228" s="39">
        <v>18.73</v>
      </c>
      <c r="I228" s="39">
        <v>10.77</v>
      </c>
      <c r="J228" s="12"/>
      <c r="K228" s="12"/>
      <c r="L228" s="12"/>
      <c r="M228" s="69"/>
      <c r="N228" s="61"/>
    </row>
    <row r="229" spans="1:14" ht="22.5" customHeight="1">
      <c r="A229" s="61"/>
      <c r="B229" s="13" t="s">
        <v>23</v>
      </c>
      <c r="C229" s="38">
        <v>0</v>
      </c>
      <c r="D229" s="20">
        <v>60.48</v>
      </c>
      <c r="E229" s="57"/>
      <c r="F229" s="12">
        <v>4523</v>
      </c>
      <c r="G229" s="14">
        <f t="shared" si="2"/>
        <v>0.91763035098397239</v>
      </c>
      <c r="H229" s="39">
        <v>13.67</v>
      </c>
      <c r="I229" s="39">
        <v>10.8</v>
      </c>
      <c r="J229" s="12"/>
      <c r="K229" s="12"/>
      <c r="L229" s="12"/>
      <c r="M229" s="69"/>
      <c r="N229" s="61"/>
    </row>
    <row r="230" spans="1:14" ht="22.5" customHeight="1">
      <c r="A230" s="61"/>
      <c r="B230" s="13" t="s">
        <v>24</v>
      </c>
      <c r="C230" s="20">
        <v>4.9000000000000004</v>
      </c>
      <c r="D230" s="39">
        <v>60.5</v>
      </c>
      <c r="E230" s="57"/>
      <c r="F230" s="12">
        <v>4528</v>
      </c>
      <c r="G230" s="14">
        <f t="shared" si="2"/>
        <v>0.91864475552850478</v>
      </c>
      <c r="H230" s="39">
        <v>15.72</v>
      </c>
      <c r="I230" s="39">
        <v>10.3</v>
      </c>
      <c r="J230" s="12"/>
      <c r="K230" s="12"/>
      <c r="L230" s="12"/>
      <c r="M230" s="69"/>
      <c r="N230" s="61"/>
    </row>
    <row r="231" spans="1:14" ht="22.5" customHeight="1">
      <c r="A231" s="61"/>
      <c r="B231" s="13" t="s">
        <v>25</v>
      </c>
      <c r="C231" s="38">
        <v>0</v>
      </c>
      <c r="D231" s="20">
        <v>60.51</v>
      </c>
      <c r="E231" s="57"/>
      <c r="F231" s="12">
        <v>4531</v>
      </c>
      <c r="G231" s="14">
        <f t="shared" si="2"/>
        <v>0.91925339825522423</v>
      </c>
      <c r="H231" s="39">
        <v>14.02</v>
      </c>
      <c r="I231" s="39">
        <v>10.8</v>
      </c>
      <c r="J231" s="12"/>
      <c r="K231" s="12"/>
      <c r="L231" s="12"/>
      <c r="M231" s="69"/>
      <c r="N231" s="61"/>
    </row>
    <row r="232" spans="1:14" ht="22.5" customHeight="1">
      <c r="A232" s="61"/>
      <c r="B232" s="13" t="s">
        <v>26</v>
      </c>
      <c r="C232" s="38">
        <v>0</v>
      </c>
      <c r="D232" s="20">
        <v>60.48</v>
      </c>
      <c r="E232" s="57"/>
      <c r="F232" s="12">
        <v>4523</v>
      </c>
      <c r="G232" s="14">
        <f t="shared" si="2"/>
        <v>0.91763035098397239</v>
      </c>
      <c r="H232" s="39">
        <v>8</v>
      </c>
      <c r="I232" s="39">
        <v>10.3</v>
      </c>
      <c r="J232" s="12"/>
      <c r="K232" s="12"/>
      <c r="L232" s="12"/>
      <c r="M232" s="46" t="s">
        <v>99</v>
      </c>
      <c r="N232" s="47"/>
    </row>
    <row r="233" spans="1:14" ht="22.5" customHeight="1">
      <c r="A233" s="61"/>
      <c r="B233" s="13" t="s">
        <v>27</v>
      </c>
      <c r="C233" s="38">
        <v>0</v>
      </c>
      <c r="D233" s="20">
        <v>60.39</v>
      </c>
      <c r="E233" s="57"/>
      <c r="F233" s="12">
        <v>4500</v>
      </c>
      <c r="G233" s="14">
        <f t="shared" si="2"/>
        <v>0.9129640900791236</v>
      </c>
      <c r="H233" s="12">
        <v>13.422700000000001</v>
      </c>
      <c r="I233" s="15">
        <v>10.3</v>
      </c>
      <c r="J233" s="12"/>
      <c r="K233" s="12"/>
      <c r="L233" s="12"/>
      <c r="M233" s="46" t="s">
        <v>100</v>
      </c>
      <c r="N233" s="47"/>
    </row>
    <row r="234" spans="1:14" ht="22.5" customHeight="1">
      <c r="A234" s="61"/>
      <c r="B234" s="13" t="s">
        <v>28</v>
      </c>
      <c r="C234" s="38">
        <v>0</v>
      </c>
      <c r="D234" s="20">
        <v>60.36</v>
      </c>
      <c r="E234" s="57"/>
      <c r="F234" s="12">
        <v>4492</v>
      </c>
      <c r="G234" s="14">
        <f t="shared" si="2"/>
        <v>0.91134104280787176</v>
      </c>
      <c r="H234" s="12">
        <v>15.24</v>
      </c>
      <c r="I234" s="12">
        <v>10.5</v>
      </c>
      <c r="J234" s="12"/>
      <c r="K234" s="12"/>
      <c r="L234" s="12"/>
      <c r="M234" s="46" t="s">
        <v>101</v>
      </c>
      <c r="N234" s="47"/>
    </row>
    <row r="235" spans="1:14" ht="22.5" customHeight="1">
      <c r="A235" s="61"/>
      <c r="B235" s="13" t="s">
        <v>29</v>
      </c>
      <c r="C235" s="38">
        <v>1</v>
      </c>
      <c r="D235" s="39">
        <v>60.35</v>
      </c>
      <c r="E235" s="57"/>
      <c r="F235" s="12">
        <v>4489</v>
      </c>
      <c r="G235" s="14">
        <f t="shared" si="2"/>
        <v>0.91073240008115242</v>
      </c>
      <c r="H235" s="15">
        <v>8.23</v>
      </c>
      <c r="I235" s="12">
        <v>10.5</v>
      </c>
      <c r="J235" s="12"/>
      <c r="K235" s="12"/>
      <c r="L235" s="12"/>
      <c r="M235" s="46" t="s">
        <v>95</v>
      </c>
      <c r="N235" s="47"/>
    </row>
    <row r="236" spans="1:14" ht="22.5" hidden="1" customHeight="1">
      <c r="A236" s="61"/>
      <c r="B236" s="13" t="s">
        <v>30</v>
      </c>
      <c r="C236" s="38">
        <v>0</v>
      </c>
      <c r="D236" s="39">
        <v>60.57</v>
      </c>
      <c r="E236" s="57"/>
      <c r="F236" s="12">
        <v>4547</v>
      </c>
      <c r="G236" s="14">
        <f t="shared" si="2"/>
        <v>0.92249949279772769</v>
      </c>
      <c r="H236" s="15">
        <v>28.56</v>
      </c>
      <c r="I236" s="12">
        <v>9.8800000000000008</v>
      </c>
      <c r="J236" s="12"/>
      <c r="K236" s="12"/>
      <c r="L236" s="12"/>
      <c r="M236" s="43"/>
      <c r="N236" s="43"/>
    </row>
    <row r="237" spans="1:14" ht="22.5" hidden="1" customHeight="1">
      <c r="A237" s="61"/>
      <c r="B237" s="13" t="s">
        <v>31</v>
      </c>
      <c r="C237" s="38">
        <v>0</v>
      </c>
      <c r="D237" s="39">
        <v>60.55</v>
      </c>
      <c r="E237" s="57"/>
      <c r="F237" s="12">
        <v>4541</v>
      </c>
      <c r="G237" s="14">
        <f t="shared" si="2"/>
        <v>0.92128220734428889</v>
      </c>
      <c r="H237" s="12">
        <v>26.99</v>
      </c>
      <c r="I237" s="12">
        <v>9.69</v>
      </c>
      <c r="J237" s="12"/>
      <c r="K237" s="12"/>
      <c r="L237" s="12"/>
      <c r="M237" s="48" t="s">
        <v>102</v>
      </c>
      <c r="N237" s="48"/>
    </row>
    <row r="238" spans="1:14" ht="22.5" hidden="1" customHeight="1">
      <c r="A238" s="61"/>
      <c r="B238" s="13" t="s">
        <v>32</v>
      </c>
      <c r="C238" s="38">
        <v>0</v>
      </c>
      <c r="D238" s="39">
        <v>60.56</v>
      </c>
      <c r="E238" s="57"/>
      <c r="F238" s="12">
        <v>4544</v>
      </c>
      <c r="G238" s="14">
        <f t="shared" si="2"/>
        <v>0.92189085007100835</v>
      </c>
      <c r="H238" s="12">
        <v>31.6</v>
      </c>
      <c r="I238" s="12">
        <v>10.19</v>
      </c>
      <c r="J238" s="12"/>
      <c r="K238" s="12"/>
      <c r="L238" s="12"/>
      <c r="M238" s="48" t="s">
        <v>103</v>
      </c>
      <c r="N238" s="48"/>
    </row>
    <row r="239" spans="1:14" ht="22.5" hidden="1" customHeight="1">
      <c r="A239" s="61"/>
      <c r="B239" s="13" t="s">
        <v>33</v>
      </c>
      <c r="C239" s="38">
        <v>0</v>
      </c>
      <c r="D239" s="20">
        <v>60.58</v>
      </c>
      <c r="E239" s="57"/>
      <c r="F239" s="12">
        <v>4549</v>
      </c>
      <c r="G239" s="14">
        <f t="shared" si="2"/>
        <v>0.92290525461554063</v>
      </c>
      <c r="H239" s="12">
        <v>21.08</v>
      </c>
      <c r="I239" s="12">
        <v>10</v>
      </c>
      <c r="J239" s="12"/>
      <c r="K239" s="12"/>
      <c r="L239" s="12"/>
      <c r="M239" s="51" t="s">
        <v>99</v>
      </c>
      <c r="N239" s="52"/>
    </row>
    <row r="240" spans="1:14" ht="22.5" hidden="1" customHeight="1">
      <c r="A240" s="61"/>
      <c r="B240" s="13" t="s">
        <v>34</v>
      </c>
      <c r="C240" s="38">
        <v>0</v>
      </c>
      <c r="D240" s="39">
        <v>60.6</v>
      </c>
      <c r="E240" s="57"/>
      <c r="F240" s="12">
        <v>4555</v>
      </c>
      <c r="G240" s="14">
        <f t="shared" si="2"/>
        <v>0.92412254006897954</v>
      </c>
      <c r="H240" s="12">
        <v>21.38</v>
      </c>
      <c r="I240" s="12">
        <v>10.24</v>
      </c>
      <c r="J240" s="12"/>
      <c r="K240" s="12"/>
      <c r="L240" s="12"/>
      <c r="M240" s="69"/>
      <c r="N240" s="61"/>
    </row>
    <row r="241" spans="1:14" ht="22.5" hidden="1" customHeight="1">
      <c r="A241" s="61"/>
      <c r="B241" s="13" t="s">
        <v>35</v>
      </c>
      <c r="C241" s="38">
        <v>0</v>
      </c>
      <c r="D241" s="20">
        <v>60.61</v>
      </c>
      <c r="E241" s="57"/>
      <c r="F241" s="12">
        <v>4557</v>
      </c>
      <c r="G241" s="14">
        <f t="shared" si="2"/>
        <v>0.92452830188679247</v>
      </c>
      <c r="H241" s="12">
        <v>18.3</v>
      </c>
      <c r="I241" s="12">
        <v>9.9700000000000006</v>
      </c>
      <c r="J241" s="12"/>
      <c r="K241" s="12"/>
      <c r="L241" s="12"/>
      <c r="M241" s="69"/>
      <c r="N241" s="61"/>
    </row>
    <row r="242" spans="1:14" ht="22.5" hidden="1" customHeight="1">
      <c r="A242" s="61"/>
      <c r="B242" s="13" t="s">
        <v>36</v>
      </c>
      <c r="C242" s="38">
        <v>0</v>
      </c>
      <c r="D242" s="39">
        <v>60.61</v>
      </c>
      <c r="E242" s="57"/>
      <c r="F242" s="12">
        <v>4557</v>
      </c>
      <c r="G242" s="14">
        <f t="shared" si="2"/>
        <v>0.92452830188679247</v>
      </c>
      <c r="H242" s="12">
        <v>17.428699999999999</v>
      </c>
      <c r="I242" s="12">
        <v>11.63</v>
      </c>
      <c r="J242" s="12"/>
      <c r="K242" s="12"/>
      <c r="L242" s="12"/>
      <c r="M242" s="69"/>
      <c r="N242" s="61"/>
    </row>
    <row r="243" spans="1:14" ht="22.5" hidden="1" customHeight="1">
      <c r="A243" s="61"/>
      <c r="B243" s="13" t="s">
        <v>37</v>
      </c>
      <c r="C243" s="38">
        <v>0</v>
      </c>
      <c r="D243" s="39">
        <v>60.6</v>
      </c>
      <c r="E243" s="57"/>
      <c r="F243" s="12">
        <v>4555</v>
      </c>
      <c r="G243" s="14">
        <f t="shared" si="2"/>
        <v>0.92412254006897954</v>
      </c>
      <c r="H243" s="12">
        <v>14.874000000000001</v>
      </c>
      <c r="I243" s="12">
        <v>11.66</v>
      </c>
      <c r="J243" s="12"/>
      <c r="K243" s="12"/>
      <c r="L243" s="12"/>
      <c r="M243" s="69"/>
      <c r="N243" s="61"/>
    </row>
    <row r="244" spans="1:14" ht="22.5" hidden="1" customHeight="1">
      <c r="A244" s="61"/>
      <c r="B244" s="13" t="s">
        <v>38</v>
      </c>
      <c r="C244" s="38">
        <v>0</v>
      </c>
      <c r="D244" s="20">
        <v>60.61</v>
      </c>
      <c r="E244" s="57"/>
      <c r="F244" s="12">
        <v>4557</v>
      </c>
      <c r="G244" s="14">
        <f t="shared" si="2"/>
        <v>0.92452830188679247</v>
      </c>
      <c r="H244" s="12">
        <v>20.14</v>
      </c>
      <c r="I244" s="12">
        <v>11.9</v>
      </c>
      <c r="J244" s="12"/>
      <c r="K244" s="12"/>
      <c r="L244" s="12"/>
      <c r="M244" s="69"/>
      <c r="N244" s="61"/>
    </row>
    <row r="245" spans="1:14" ht="22.5" hidden="1" customHeight="1">
      <c r="A245" s="61"/>
      <c r="B245" s="13" t="s">
        <v>39</v>
      </c>
      <c r="C245" s="38">
        <v>0</v>
      </c>
      <c r="D245" s="39">
        <v>60.6</v>
      </c>
      <c r="E245" s="57"/>
      <c r="F245" s="12">
        <v>4555</v>
      </c>
      <c r="G245" s="14">
        <f t="shared" si="2"/>
        <v>0.92412254006897954</v>
      </c>
      <c r="H245" s="12">
        <v>14.93</v>
      </c>
      <c r="I245" s="12">
        <v>11.9</v>
      </c>
      <c r="J245" s="12"/>
      <c r="K245" s="12"/>
      <c r="L245" s="12"/>
      <c r="M245" s="69"/>
      <c r="N245" s="61"/>
    </row>
    <row r="246" spans="1:14" ht="22.5" hidden="1" customHeight="1">
      <c r="A246" s="61"/>
      <c r="B246" s="13" t="s">
        <v>40</v>
      </c>
      <c r="C246" s="38">
        <v>0</v>
      </c>
      <c r="D246" s="20">
        <v>60.59</v>
      </c>
      <c r="E246" s="57"/>
      <c r="F246" s="12">
        <v>4552</v>
      </c>
      <c r="G246" s="14">
        <f t="shared" si="2"/>
        <v>0.92351389734226008</v>
      </c>
      <c r="H246" s="15">
        <v>19.95</v>
      </c>
      <c r="I246" s="12">
        <v>11.8</v>
      </c>
      <c r="J246" s="12"/>
      <c r="K246" s="12"/>
      <c r="L246" s="12"/>
      <c r="M246" s="69"/>
      <c r="N246" s="61"/>
    </row>
    <row r="247" spans="1:14" ht="22.5" hidden="1" customHeight="1">
      <c r="A247" s="61"/>
      <c r="B247" s="13" t="s">
        <v>41</v>
      </c>
      <c r="C247" s="38">
        <v>0</v>
      </c>
      <c r="D247" s="20">
        <v>60.56</v>
      </c>
      <c r="E247" s="57"/>
      <c r="F247" s="12">
        <v>4544</v>
      </c>
      <c r="G247" s="14">
        <f t="shared" si="2"/>
        <v>0.92189085007100835</v>
      </c>
      <c r="H247" s="12">
        <v>15.057</v>
      </c>
      <c r="I247" s="12">
        <v>12.3</v>
      </c>
      <c r="J247" s="12"/>
      <c r="K247" s="12"/>
      <c r="L247" s="12"/>
      <c r="M247" s="69"/>
      <c r="N247" s="61"/>
    </row>
    <row r="248" spans="1:14" ht="22.5" hidden="1" customHeight="1">
      <c r="A248" s="61"/>
      <c r="B248" s="13" t="s">
        <v>42</v>
      </c>
      <c r="C248" s="38">
        <v>0</v>
      </c>
      <c r="D248" s="20">
        <v>60.59</v>
      </c>
      <c r="E248" s="57"/>
      <c r="F248" s="12">
        <v>4552</v>
      </c>
      <c r="G248" s="14">
        <f t="shared" si="2"/>
        <v>0.92351389734226008</v>
      </c>
      <c r="H248" s="12">
        <v>19.78</v>
      </c>
      <c r="I248" s="12">
        <v>11.27</v>
      </c>
      <c r="J248" s="12"/>
      <c r="K248" s="12"/>
      <c r="L248" s="12"/>
      <c r="M248" s="46" t="s">
        <v>95</v>
      </c>
      <c r="N248" s="47"/>
    </row>
    <row r="249" spans="1:14" ht="22.5" hidden="1" customHeight="1">
      <c r="A249" s="61"/>
      <c r="B249" s="13" t="s">
        <v>43</v>
      </c>
      <c r="C249" s="38">
        <v>0</v>
      </c>
      <c r="D249" s="20">
        <v>58.29</v>
      </c>
      <c r="E249" s="57"/>
      <c r="F249" s="12">
        <v>3973</v>
      </c>
      <c r="G249" s="14">
        <f t="shared" si="2"/>
        <v>0.80604585108541282</v>
      </c>
      <c r="H249" s="12">
        <v>66.8</v>
      </c>
      <c r="I249" s="12">
        <v>8.98</v>
      </c>
      <c r="J249" s="12">
        <v>45.13</v>
      </c>
      <c r="K249" s="12"/>
      <c r="L249" s="12"/>
      <c r="M249" s="18"/>
      <c r="N249" s="19"/>
    </row>
    <row r="250" spans="1:14" ht="22.5" hidden="1" customHeight="1">
      <c r="A250" s="61"/>
      <c r="B250" s="13" t="s">
        <v>44</v>
      </c>
      <c r="C250" s="38">
        <v>0</v>
      </c>
      <c r="D250" s="39">
        <v>58.28</v>
      </c>
      <c r="E250" s="57"/>
      <c r="F250" s="12">
        <v>3970</v>
      </c>
      <c r="G250" s="14">
        <f t="shared" si="2"/>
        <v>0.80543720835869348</v>
      </c>
      <c r="H250" s="12">
        <v>48.83</v>
      </c>
      <c r="I250" s="12">
        <v>9</v>
      </c>
      <c r="J250" s="12">
        <v>41.43</v>
      </c>
      <c r="K250" s="12"/>
      <c r="L250" s="12"/>
      <c r="M250" s="18"/>
      <c r="N250" s="19"/>
    </row>
    <row r="251" spans="1:14" ht="22.5" hidden="1" customHeight="1">
      <c r="A251" s="62"/>
      <c r="B251" s="13" t="s">
        <v>45</v>
      </c>
      <c r="C251" s="38">
        <v>0</v>
      </c>
      <c r="D251" s="39">
        <v>58.27</v>
      </c>
      <c r="E251" s="63"/>
      <c r="F251" s="12">
        <v>3968</v>
      </c>
      <c r="G251" s="14">
        <f t="shared" si="2"/>
        <v>0.80503144654088055</v>
      </c>
      <c r="H251" s="12">
        <v>45.54</v>
      </c>
      <c r="I251" s="12">
        <v>9.1199999999999992</v>
      </c>
      <c r="J251" s="12">
        <v>37.840000000000003</v>
      </c>
      <c r="K251" s="12"/>
      <c r="L251" s="12"/>
      <c r="M251" s="35"/>
      <c r="N251" s="36"/>
    </row>
    <row r="252" spans="1:14" ht="33">
      <c r="A252" s="2" t="s">
        <v>1</v>
      </c>
      <c r="B252" s="40" t="s">
        <v>2</v>
      </c>
      <c r="C252" s="3" t="s">
        <v>3</v>
      </c>
      <c r="D252" s="3" t="s">
        <v>4</v>
      </c>
      <c r="E252" s="3" t="s">
        <v>6</v>
      </c>
      <c r="F252" s="3" t="s">
        <v>8</v>
      </c>
      <c r="G252" s="3" t="s">
        <v>104</v>
      </c>
      <c r="H252" s="3" t="s">
        <v>105</v>
      </c>
      <c r="I252" s="3" t="s">
        <v>106</v>
      </c>
    </row>
    <row r="253" spans="1:14" ht="22.5" customHeight="1">
      <c r="A253" s="61" t="s">
        <v>107</v>
      </c>
      <c r="B253" s="41" t="s">
        <v>15</v>
      </c>
      <c r="C253" s="42">
        <v>0</v>
      </c>
      <c r="D253" s="12">
        <v>2.37</v>
      </c>
      <c r="E253" s="12">
        <v>556</v>
      </c>
      <c r="F253" s="12">
        <v>63.14</v>
      </c>
      <c r="G253" s="12">
        <v>2.66</v>
      </c>
      <c r="H253" s="12">
        <v>2.2999999999999998</v>
      </c>
      <c r="I253" s="12">
        <v>2.3199999999999998</v>
      </c>
    </row>
    <row r="254" spans="1:14" ht="22.5" customHeight="1">
      <c r="A254" s="61"/>
      <c r="B254" s="41" t="s">
        <v>16</v>
      </c>
      <c r="C254" s="12">
        <v>0</v>
      </c>
      <c r="D254" s="12">
        <v>2.35</v>
      </c>
      <c r="E254" s="12">
        <v>553</v>
      </c>
      <c r="F254" s="12">
        <v>58.96</v>
      </c>
      <c r="G254" s="12">
        <v>2.66</v>
      </c>
      <c r="H254" s="12">
        <v>2.2799999999999998</v>
      </c>
      <c r="I254" s="12">
        <v>2.29</v>
      </c>
    </row>
    <row r="255" spans="1:14" ht="22.5" customHeight="1">
      <c r="A255" s="61"/>
      <c r="B255" s="41" t="s">
        <v>17</v>
      </c>
      <c r="C255" s="12">
        <v>0</v>
      </c>
      <c r="D255" s="12">
        <v>2.35</v>
      </c>
      <c r="E255" s="12">
        <v>553</v>
      </c>
      <c r="F255" s="12">
        <v>61.31</v>
      </c>
      <c r="G255" s="12">
        <v>2.78</v>
      </c>
      <c r="H255" s="12">
        <v>2.29</v>
      </c>
      <c r="I255" s="12">
        <v>2.29</v>
      </c>
    </row>
    <row r="256" spans="1:14" ht="22.5" customHeight="1">
      <c r="A256" s="61"/>
      <c r="B256" s="41" t="s">
        <v>18</v>
      </c>
      <c r="C256" s="12">
        <v>0</v>
      </c>
      <c r="D256" s="12">
        <v>2.39</v>
      </c>
      <c r="E256" s="12">
        <v>559</v>
      </c>
      <c r="F256" s="12">
        <v>68.010000000000005</v>
      </c>
      <c r="G256" s="12"/>
      <c r="H256" s="12"/>
      <c r="I256" s="12"/>
    </row>
    <row r="257" spans="1:9" ht="22.5" customHeight="1">
      <c r="A257" s="61"/>
      <c r="B257" s="41" t="s">
        <v>19</v>
      </c>
      <c r="C257" s="38">
        <v>0</v>
      </c>
      <c r="D257" s="15">
        <v>2.25</v>
      </c>
      <c r="E257" s="12">
        <v>538</v>
      </c>
      <c r="F257" s="12">
        <v>63.21</v>
      </c>
      <c r="G257" s="12">
        <v>2.9</v>
      </c>
      <c r="H257" s="12">
        <v>2.2200000000000002</v>
      </c>
      <c r="I257" s="12">
        <v>2.21</v>
      </c>
    </row>
    <row r="258" spans="1:9" ht="22.5" customHeight="1">
      <c r="A258" s="61"/>
      <c r="B258" s="41" t="s">
        <v>20</v>
      </c>
      <c r="C258" s="38">
        <v>0</v>
      </c>
      <c r="D258" s="12">
        <v>2.13</v>
      </c>
      <c r="E258" s="12">
        <v>521</v>
      </c>
      <c r="F258" s="12">
        <v>64.959999999999994</v>
      </c>
      <c r="G258" s="12">
        <v>2.61</v>
      </c>
      <c r="H258" s="12">
        <v>2.2000000000000002</v>
      </c>
      <c r="I258" s="12">
        <v>2.0099999999999998</v>
      </c>
    </row>
    <row r="259" spans="1:9" ht="22.5" customHeight="1">
      <c r="A259" s="61"/>
      <c r="B259" s="41" t="s">
        <v>21</v>
      </c>
      <c r="C259" s="38">
        <v>0</v>
      </c>
      <c r="D259" s="12">
        <v>1.94</v>
      </c>
      <c r="E259" s="12">
        <v>493</v>
      </c>
      <c r="F259" s="12">
        <v>50.24</v>
      </c>
      <c r="G259" s="12"/>
      <c r="H259" s="12"/>
      <c r="I259" s="12"/>
    </row>
    <row r="260" spans="1:9" ht="22.5" customHeight="1">
      <c r="A260" s="61"/>
      <c r="B260" s="41" t="s">
        <v>22</v>
      </c>
      <c r="C260" s="38">
        <v>0</v>
      </c>
      <c r="D260" s="15">
        <v>1.96</v>
      </c>
      <c r="E260" s="12">
        <v>496</v>
      </c>
      <c r="F260" s="12">
        <v>51.07</v>
      </c>
      <c r="G260" s="12">
        <v>2.5</v>
      </c>
      <c r="H260" s="12">
        <v>2.15</v>
      </c>
      <c r="I260" s="12">
        <v>1.95</v>
      </c>
    </row>
    <row r="261" spans="1:9" ht="22.5" customHeight="1">
      <c r="A261" s="61"/>
      <c r="B261" s="41" t="s">
        <v>23</v>
      </c>
      <c r="C261" s="38">
        <v>0</v>
      </c>
      <c r="D261" s="12">
        <v>2.16</v>
      </c>
      <c r="E261" s="12">
        <v>525</v>
      </c>
      <c r="F261" s="12">
        <v>64.38</v>
      </c>
      <c r="G261" s="12">
        <v>2.42</v>
      </c>
      <c r="H261" s="12">
        <v>2.27</v>
      </c>
      <c r="I261" s="12">
        <v>2.15</v>
      </c>
    </row>
    <row r="262" spans="1:9" ht="22.5" customHeight="1">
      <c r="A262" s="61"/>
      <c r="B262" s="41" t="s">
        <v>24</v>
      </c>
      <c r="C262" s="38">
        <v>0</v>
      </c>
      <c r="D262" s="12">
        <v>2.2999999999999998</v>
      </c>
      <c r="E262" s="12">
        <v>546</v>
      </c>
      <c r="F262" s="15">
        <v>55.64</v>
      </c>
      <c r="G262" s="12">
        <v>2.4500000000000002</v>
      </c>
      <c r="H262" s="12">
        <v>2.33</v>
      </c>
      <c r="I262" s="12">
        <v>2.2599999999999998</v>
      </c>
    </row>
    <row r="263" spans="1:9" ht="22.5" customHeight="1">
      <c r="A263" s="61"/>
      <c r="B263" s="41" t="s">
        <v>25</v>
      </c>
      <c r="C263" s="38">
        <v>0</v>
      </c>
      <c r="D263" s="12">
        <v>2.4300000000000002</v>
      </c>
      <c r="E263" s="12">
        <v>564</v>
      </c>
      <c r="F263" s="12">
        <v>54.08</v>
      </c>
      <c r="G263" s="12">
        <v>2.6</v>
      </c>
      <c r="H263" s="12">
        <v>2.44</v>
      </c>
      <c r="I263" s="12">
        <v>2.3199999999999998</v>
      </c>
    </row>
    <row r="264" spans="1:9" ht="22.5" customHeight="1">
      <c r="A264" s="61"/>
      <c r="B264" s="41" t="s">
        <v>26</v>
      </c>
      <c r="C264" s="38">
        <v>0</v>
      </c>
      <c r="D264" s="12">
        <v>2.4700000000000002</v>
      </c>
      <c r="E264" s="12">
        <v>570</v>
      </c>
      <c r="F264" s="12">
        <v>40.74</v>
      </c>
      <c r="G264" s="12"/>
      <c r="H264" s="12"/>
      <c r="I264" s="12"/>
    </row>
    <row r="265" spans="1:9" ht="21" customHeight="1">
      <c r="A265" s="61"/>
      <c r="B265" s="41" t="s">
        <v>27</v>
      </c>
      <c r="C265" s="38">
        <v>0</v>
      </c>
      <c r="D265" s="12">
        <v>2.4300000000000002</v>
      </c>
      <c r="E265" s="12">
        <v>564</v>
      </c>
      <c r="F265" s="12">
        <v>29.36</v>
      </c>
      <c r="G265" s="12"/>
      <c r="H265" s="12"/>
      <c r="I265" s="12"/>
    </row>
    <row r="266" spans="1:9" ht="22.5" customHeight="1">
      <c r="A266" s="61"/>
      <c r="B266" s="41" t="s">
        <v>28</v>
      </c>
      <c r="C266" s="38">
        <v>0</v>
      </c>
      <c r="D266" s="15">
        <v>2.4300000000000002</v>
      </c>
      <c r="E266" s="12">
        <v>564</v>
      </c>
      <c r="F266" s="12">
        <v>34.9</v>
      </c>
      <c r="G266" s="12">
        <v>2.5499999999999998</v>
      </c>
      <c r="H266" s="12">
        <v>2.4300000000000002</v>
      </c>
      <c r="I266" s="12">
        <v>2.35</v>
      </c>
    </row>
    <row r="267" spans="1:9" ht="22.5" customHeight="1">
      <c r="A267" s="61"/>
      <c r="B267" s="41" t="s">
        <v>29</v>
      </c>
      <c r="C267" s="38">
        <v>0</v>
      </c>
      <c r="D267" s="15">
        <v>2.5099999999999998</v>
      </c>
      <c r="E267" s="12">
        <v>576</v>
      </c>
      <c r="F267" s="12">
        <v>46.98</v>
      </c>
      <c r="G267" s="12"/>
      <c r="H267" s="12"/>
      <c r="I267" s="12"/>
    </row>
    <row r="268" spans="1:9" ht="22.5" hidden="1" customHeight="1">
      <c r="A268" s="61"/>
      <c r="B268" s="41" t="s">
        <v>30</v>
      </c>
      <c r="C268" s="38">
        <v>0</v>
      </c>
      <c r="D268" s="12">
        <v>2.06</v>
      </c>
      <c r="E268" s="12">
        <v>510</v>
      </c>
      <c r="F268" s="12">
        <v>239.64</v>
      </c>
      <c r="G268" s="12">
        <v>2.59</v>
      </c>
      <c r="H268" s="12">
        <v>2.42</v>
      </c>
      <c r="I268" s="12">
        <v>2.1</v>
      </c>
    </row>
    <row r="269" spans="1:9" ht="22.5" hidden="1" customHeight="1">
      <c r="A269" s="61"/>
      <c r="B269" s="41" t="s">
        <v>31</v>
      </c>
      <c r="C269" s="38">
        <v>0</v>
      </c>
      <c r="D269" s="12">
        <v>1.88</v>
      </c>
      <c r="E269" s="12">
        <v>484</v>
      </c>
      <c r="F269" s="12">
        <v>222.46</v>
      </c>
      <c r="G269" s="12"/>
      <c r="H269" s="12"/>
      <c r="I269" s="12"/>
    </row>
    <row r="270" spans="1:9" ht="22.5" hidden="1" customHeight="1">
      <c r="A270" s="61"/>
      <c r="B270" s="41" t="s">
        <v>32</v>
      </c>
      <c r="C270" s="38">
        <v>0</v>
      </c>
      <c r="D270" s="15">
        <v>1.86</v>
      </c>
      <c r="E270" s="12">
        <v>481</v>
      </c>
      <c r="F270" s="12">
        <v>210.5</v>
      </c>
      <c r="G270" s="12">
        <v>2.65</v>
      </c>
      <c r="H270" s="12">
        <v>2.39</v>
      </c>
      <c r="I270" s="12">
        <v>1.95</v>
      </c>
    </row>
    <row r="271" spans="1:9" ht="22.5" hidden="1" customHeight="1">
      <c r="A271" s="61"/>
      <c r="B271" s="41" t="s">
        <v>33</v>
      </c>
      <c r="C271" s="38">
        <v>0</v>
      </c>
      <c r="D271" s="12">
        <v>1.67</v>
      </c>
      <c r="E271" s="12">
        <v>456</v>
      </c>
      <c r="F271" s="12">
        <v>172.19</v>
      </c>
      <c r="G271" s="12"/>
      <c r="H271" s="12"/>
      <c r="I271" s="12"/>
    </row>
    <row r="272" spans="1:9" ht="22.5" hidden="1" customHeight="1">
      <c r="A272" s="61"/>
      <c r="B272" s="41" t="s">
        <v>34</v>
      </c>
      <c r="C272" s="38">
        <v>0</v>
      </c>
      <c r="D272" s="12">
        <v>1.94</v>
      </c>
      <c r="E272" s="12">
        <v>493</v>
      </c>
      <c r="F272" s="12">
        <v>110.95</v>
      </c>
      <c r="G272" s="12"/>
      <c r="H272" s="12"/>
      <c r="I272" s="12"/>
    </row>
    <row r="273" spans="1:9" ht="22.5" hidden="1" customHeight="1">
      <c r="A273" s="61"/>
      <c r="B273" s="41" t="s">
        <v>35</v>
      </c>
      <c r="C273" s="38">
        <v>0</v>
      </c>
      <c r="D273" s="12">
        <v>2.08</v>
      </c>
      <c r="E273" s="12">
        <v>513</v>
      </c>
      <c r="F273" s="12">
        <v>99.01</v>
      </c>
      <c r="G273" s="12"/>
      <c r="H273" s="12"/>
      <c r="I273" s="12"/>
    </row>
    <row r="274" spans="1:9" ht="22.5" hidden="1" customHeight="1">
      <c r="A274" s="61"/>
      <c r="B274" s="41" t="s">
        <v>36</v>
      </c>
      <c r="C274" s="38">
        <v>0</v>
      </c>
      <c r="D274" s="12">
        <v>2.14</v>
      </c>
      <c r="E274" s="12">
        <v>522</v>
      </c>
      <c r="F274" s="12">
        <v>90.28</v>
      </c>
      <c r="G274" s="12"/>
      <c r="H274" s="12"/>
      <c r="I274" s="12"/>
    </row>
    <row r="275" spans="1:9" ht="22.5" hidden="1" customHeight="1">
      <c r="A275" s="61"/>
      <c r="B275" s="41" t="s">
        <v>37</v>
      </c>
      <c r="C275" s="38">
        <v>0</v>
      </c>
      <c r="D275" s="12">
        <v>2.13</v>
      </c>
      <c r="E275" s="12">
        <v>521</v>
      </c>
      <c r="F275" s="12">
        <v>80.569999999999993</v>
      </c>
      <c r="G275" s="12">
        <v>2.61</v>
      </c>
      <c r="H275" s="12">
        <v>2.3199999999999998</v>
      </c>
      <c r="I275" s="12">
        <v>2.15</v>
      </c>
    </row>
    <row r="276" spans="1:9" ht="23" hidden="1" customHeight="1">
      <c r="A276" s="61"/>
      <c r="B276" s="41" t="s">
        <v>38</v>
      </c>
      <c r="C276" s="38">
        <v>0</v>
      </c>
      <c r="D276" s="15">
        <v>2.1</v>
      </c>
      <c r="E276" s="12">
        <v>516</v>
      </c>
      <c r="F276" s="12">
        <v>77.14</v>
      </c>
      <c r="G276" s="12">
        <v>2.65</v>
      </c>
      <c r="H276" s="12">
        <v>2.2999999999999998</v>
      </c>
      <c r="I276" s="12">
        <v>2.15</v>
      </c>
    </row>
    <row r="277" spans="1:9" ht="22.5" hidden="1" customHeight="1">
      <c r="A277" s="61"/>
      <c r="B277" s="41" t="s">
        <v>39</v>
      </c>
      <c r="C277" s="38">
        <v>0</v>
      </c>
      <c r="D277" s="12">
        <v>2.23</v>
      </c>
      <c r="E277" s="12">
        <v>535</v>
      </c>
      <c r="F277" s="12">
        <v>78.66</v>
      </c>
      <c r="G277" s="12"/>
      <c r="H277" s="12"/>
      <c r="I277" s="12"/>
    </row>
    <row r="278" spans="1:9" ht="22.5" hidden="1" customHeight="1">
      <c r="A278" s="61"/>
      <c r="B278" s="41" t="s">
        <v>40</v>
      </c>
      <c r="C278" s="38">
        <v>0</v>
      </c>
      <c r="D278" s="12">
        <v>2.2799999999999998</v>
      </c>
      <c r="E278" s="12">
        <v>543</v>
      </c>
      <c r="F278" s="12">
        <v>68.290000000000006</v>
      </c>
      <c r="G278" s="12"/>
      <c r="H278" s="12"/>
      <c r="I278" s="12"/>
    </row>
    <row r="279" spans="1:9" ht="22.5" hidden="1" customHeight="1">
      <c r="A279" s="61"/>
      <c r="B279" s="41" t="s">
        <v>41</v>
      </c>
      <c r="C279" s="38">
        <v>0</v>
      </c>
      <c r="D279" s="12">
        <v>2.35</v>
      </c>
      <c r="E279" s="12">
        <v>553</v>
      </c>
      <c r="F279" s="12">
        <v>71.69</v>
      </c>
      <c r="G279" s="12"/>
      <c r="H279" s="12"/>
      <c r="I279" s="12"/>
    </row>
    <row r="280" spans="1:9" ht="22.5" hidden="1" customHeight="1">
      <c r="A280" s="61"/>
      <c r="B280" s="41" t="s">
        <v>42</v>
      </c>
      <c r="C280" s="38">
        <v>0</v>
      </c>
      <c r="D280" s="12">
        <v>2.41</v>
      </c>
      <c r="E280" s="12">
        <v>562</v>
      </c>
      <c r="F280" s="12">
        <v>70.62</v>
      </c>
      <c r="G280" s="12">
        <v>2.65</v>
      </c>
      <c r="H280" s="12">
        <v>2.33</v>
      </c>
      <c r="I280" s="12">
        <v>2.33</v>
      </c>
    </row>
    <row r="281" spans="1:9" ht="22.5" hidden="1" customHeight="1">
      <c r="A281" s="61"/>
      <c r="B281" s="41" t="s">
        <v>43</v>
      </c>
      <c r="C281" s="38">
        <v>0</v>
      </c>
      <c r="D281" s="12">
        <v>2.2200000000000002</v>
      </c>
      <c r="E281" s="12">
        <v>534</v>
      </c>
      <c r="F281" s="12">
        <v>230.98</v>
      </c>
      <c r="G281" s="12">
        <v>2.72</v>
      </c>
      <c r="H281" s="12">
        <v>2.4900000000000002</v>
      </c>
      <c r="I281" s="12">
        <v>2.17</v>
      </c>
    </row>
    <row r="282" spans="1:9" ht="22.5" hidden="1" customHeight="1">
      <c r="A282" s="61"/>
      <c r="B282" s="41" t="s">
        <v>44</v>
      </c>
      <c r="C282" s="38">
        <v>0</v>
      </c>
      <c r="D282" s="12">
        <v>2.25</v>
      </c>
      <c r="E282" s="12">
        <v>538</v>
      </c>
      <c r="F282" s="12">
        <v>221.69</v>
      </c>
      <c r="G282" s="12">
        <v>2.71</v>
      </c>
      <c r="H282" s="12">
        <v>2.4900000000000002</v>
      </c>
      <c r="I282" s="12">
        <v>2.2200000000000002</v>
      </c>
    </row>
    <row r="283" spans="1:9" ht="22.5" hidden="1" customHeight="1">
      <c r="A283" s="62"/>
      <c r="B283" s="41" t="s">
        <v>45</v>
      </c>
      <c r="C283" s="38">
        <v>0</v>
      </c>
      <c r="D283" s="12">
        <v>2.0499999999999998</v>
      </c>
      <c r="E283" s="12">
        <v>509</v>
      </c>
      <c r="F283" s="12">
        <v>230.08</v>
      </c>
      <c r="G283" s="12">
        <v>2.67</v>
      </c>
      <c r="H283" s="12">
        <v>2.4900000000000002</v>
      </c>
      <c r="I283" s="12">
        <v>2.1</v>
      </c>
    </row>
  </sheetData>
  <mergeCells count="84">
    <mergeCell ref="A1:N2"/>
    <mergeCell ref="M66:N96"/>
    <mergeCell ref="M4:N34"/>
    <mergeCell ref="M190:N220"/>
    <mergeCell ref="M35:N63"/>
    <mergeCell ref="M159:N160"/>
    <mergeCell ref="M128:N155"/>
    <mergeCell ref="M167:N186"/>
    <mergeCell ref="A253:A283"/>
    <mergeCell ref="E4:E34"/>
    <mergeCell ref="E35:E65"/>
    <mergeCell ref="E66:E96"/>
    <mergeCell ref="E97:E127"/>
    <mergeCell ref="E128:E158"/>
    <mergeCell ref="E159:E189"/>
    <mergeCell ref="E190:E220"/>
    <mergeCell ref="E221:E251"/>
    <mergeCell ref="M248:N248"/>
    <mergeCell ref="A4:A34"/>
    <mergeCell ref="A35:A65"/>
    <mergeCell ref="A66:A96"/>
    <mergeCell ref="A97:A127"/>
    <mergeCell ref="A128:A158"/>
    <mergeCell ref="A159:A189"/>
    <mergeCell ref="A190:A220"/>
    <mergeCell ref="A221:A251"/>
    <mergeCell ref="M239:N247"/>
    <mergeCell ref="M222:N224"/>
    <mergeCell ref="M227:N231"/>
    <mergeCell ref="M233:N233"/>
    <mergeCell ref="M234:N234"/>
    <mergeCell ref="M235:N235"/>
    <mergeCell ref="M237:N237"/>
    <mergeCell ref="M238:N238"/>
    <mergeCell ref="M189:N189"/>
    <mergeCell ref="M221:N221"/>
    <mergeCell ref="M225:N225"/>
    <mergeCell ref="M226:N226"/>
    <mergeCell ref="M232:N232"/>
    <mergeCell ref="M164:N164"/>
    <mergeCell ref="M165:N165"/>
    <mergeCell ref="M166:N166"/>
    <mergeCell ref="M187:N187"/>
    <mergeCell ref="M188:N188"/>
    <mergeCell ref="M157:N157"/>
    <mergeCell ref="M158:N158"/>
    <mergeCell ref="M161:N161"/>
    <mergeCell ref="M162:N162"/>
    <mergeCell ref="M163:N163"/>
    <mergeCell ref="M124:N124"/>
    <mergeCell ref="M125:N125"/>
    <mergeCell ref="M126:N126"/>
    <mergeCell ref="M127:N127"/>
    <mergeCell ref="M156:N156"/>
    <mergeCell ref="M119:N119"/>
    <mergeCell ref="M120:N120"/>
    <mergeCell ref="M121:N121"/>
    <mergeCell ref="M122:N122"/>
    <mergeCell ref="M123:N123"/>
    <mergeCell ref="M114:N114"/>
    <mergeCell ref="M115:N115"/>
    <mergeCell ref="M116:N116"/>
    <mergeCell ref="M117:N117"/>
    <mergeCell ref="M118:N118"/>
    <mergeCell ref="M109:N109"/>
    <mergeCell ref="M110:N110"/>
    <mergeCell ref="M111:N111"/>
    <mergeCell ref="M112:N112"/>
    <mergeCell ref="M113:N113"/>
    <mergeCell ref="M104:N104"/>
    <mergeCell ref="M105:N105"/>
    <mergeCell ref="M106:N106"/>
    <mergeCell ref="M107:N107"/>
    <mergeCell ref="M108:N108"/>
    <mergeCell ref="M99:N99"/>
    <mergeCell ref="M100:N100"/>
    <mergeCell ref="M101:N101"/>
    <mergeCell ref="M102:N102"/>
    <mergeCell ref="M103:N103"/>
    <mergeCell ref="M3:N3"/>
    <mergeCell ref="M64:N64"/>
    <mergeCell ref="M65:N65"/>
    <mergeCell ref="M97:N97"/>
    <mergeCell ref="M98:N98"/>
  </mergeCells>
  <phoneticPr fontId="8" type="noConversion"/>
  <conditionalFormatting sqref="C21">
    <cfRule type="expression" dxfId="198" priority="3114">
      <formula>C21&gt;C4</formula>
    </cfRule>
    <cfRule type="expression" dxfId="197" priority="3113">
      <formula>C21&lt;C4</formula>
    </cfRule>
  </conditionalFormatting>
  <conditionalFormatting sqref="C33:C34">
    <cfRule type="expression" dxfId="196" priority="673">
      <formula>C33&lt;C32</formula>
    </cfRule>
    <cfRule type="expression" dxfId="195" priority="674">
      <formula>C33&gt;C32</formula>
    </cfRule>
  </conditionalFormatting>
  <conditionalFormatting sqref="C63:C65">
    <cfRule type="expression" dxfId="194" priority="671">
      <formula>C63&lt;C62</formula>
    </cfRule>
    <cfRule type="expression" dxfId="193" priority="672">
      <formula>C63&gt;C62</formula>
    </cfRule>
  </conditionalFormatting>
  <conditionalFormatting sqref="C95">
    <cfRule type="expression" dxfId="192" priority="1085">
      <formula>C95&lt;C93</formula>
    </cfRule>
    <cfRule type="expression" dxfId="191" priority="1086">
      <formula>C95&gt;C93</formula>
    </cfRule>
  </conditionalFormatting>
  <conditionalFormatting sqref="C98:C127">
    <cfRule type="expression" dxfId="190" priority="136">
      <formula>C98&lt;C97</formula>
    </cfRule>
    <cfRule type="expression" dxfId="189" priority="137">
      <formula>C98&gt;C97</formula>
    </cfRule>
  </conditionalFormatting>
  <conditionalFormatting sqref="C157:C158">
    <cfRule type="expression" dxfId="188" priority="175">
      <formula>C157&lt;C155</formula>
    </cfRule>
    <cfRule type="expression" dxfId="187" priority="176">
      <formula>C157&gt;C155</formula>
    </cfRule>
  </conditionalFormatting>
  <conditionalFormatting sqref="C187:C189">
    <cfRule type="expression" dxfId="186" priority="187">
      <formula>C187&gt;C186</formula>
    </cfRule>
    <cfRule type="expression" dxfId="185" priority="186">
      <formula>C187&lt;C186</formula>
    </cfRule>
  </conditionalFormatting>
  <conditionalFormatting sqref="C222:C229">
    <cfRule type="expression" dxfId="184" priority="91">
      <formula>C222&gt;C220</formula>
    </cfRule>
    <cfRule type="expression" dxfId="183" priority="90">
      <formula>C222&lt;C220</formula>
    </cfRule>
  </conditionalFormatting>
  <conditionalFormatting sqref="C230">
    <cfRule type="expression" dxfId="182" priority="436">
      <formula>C230&lt;C229</formula>
    </cfRule>
    <cfRule type="expression" dxfId="181" priority="437">
      <formula>C230&gt;C229</formula>
    </cfRule>
  </conditionalFormatting>
  <conditionalFormatting sqref="C231:C232">
    <cfRule type="expression" dxfId="180" priority="696">
      <formula>C231&gt;C229</formula>
    </cfRule>
    <cfRule type="expression" dxfId="179" priority="695">
      <formula>C231&lt;C229</formula>
    </cfRule>
  </conditionalFormatting>
  <conditionalFormatting sqref="C254:C283">
    <cfRule type="expression" dxfId="178" priority="63">
      <formula>C254&gt;C253</formula>
    </cfRule>
    <cfRule type="expression" dxfId="177" priority="62">
      <formula>C254&lt;C253</formula>
    </cfRule>
  </conditionalFormatting>
  <conditionalFormatting sqref="C5:D20">
    <cfRule type="expression" dxfId="176" priority="1446">
      <formula>C5&gt;C4</formula>
    </cfRule>
    <cfRule type="expression" dxfId="175" priority="1445">
      <formula>C5&lt;C4</formula>
    </cfRule>
  </conditionalFormatting>
  <conditionalFormatting sqref="C22:D32">
    <cfRule type="expression" dxfId="174" priority="1757">
      <formula>C22&lt;C21</formula>
    </cfRule>
    <cfRule type="expression" dxfId="173" priority="1758">
      <formula>C22&gt;C21</formula>
    </cfRule>
  </conditionalFormatting>
  <conditionalFormatting sqref="C36:D62">
    <cfRule type="expression" dxfId="172" priority="21">
      <formula>C36&lt;C35</formula>
    </cfRule>
    <cfRule type="expression" dxfId="171" priority="22">
      <formula>C36&gt;C35</formula>
    </cfRule>
  </conditionalFormatting>
  <conditionalFormatting sqref="C67:D94">
    <cfRule type="expression" dxfId="170" priority="25">
      <formula>C67&lt;C66</formula>
    </cfRule>
    <cfRule type="expression" dxfId="169" priority="26">
      <formula>C67&gt;C66</formula>
    </cfRule>
  </conditionalFormatting>
  <conditionalFormatting sqref="C96:D96">
    <cfRule type="expression" dxfId="168" priority="3158">
      <formula>C96&gt;C94</formula>
    </cfRule>
    <cfRule type="expression" dxfId="167" priority="3157">
      <formula>C96&lt;C94</formula>
    </cfRule>
  </conditionalFormatting>
  <conditionalFormatting sqref="C129:D156">
    <cfRule type="expression" dxfId="166" priority="4">
      <formula>C129&gt;C128</formula>
    </cfRule>
    <cfRule type="expression" dxfId="165" priority="1">
      <formula>C129&lt;C128</formula>
    </cfRule>
  </conditionalFormatting>
  <conditionalFormatting sqref="C160:D186">
    <cfRule type="expression" dxfId="164" priority="116">
      <formula>C160&lt;C159</formula>
    </cfRule>
    <cfRule type="expression" dxfId="163" priority="117">
      <formula>C160&gt;C159</formula>
    </cfRule>
  </conditionalFormatting>
  <conditionalFormatting sqref="C191:D220">
    <cfRule type="expression" dxfId="162" priority="103">
      <formula>C191&lt;C190</formula>
    </cfRule>
    <cfRule type="expression" dxfId="161" priority="104">
      <formula>C191&gt;C190</formula>
    </cfRule>
  </conditionalFormatting>
  <conditionalFormatting sqref="C233:D251">
    <cfRule type="expression" dxfId="160" priority="1906">
      <formula>C233&gt;C232</formula>
    </cfRule>
    <cfRule type="expression" dxfId="159" priority="1905">
      <formula>C233&lt;C232</formula>
    </cfRule>
  </conditionalFormatting>
  <conditionalFormatting sqref="D21">
    <cfRule type="expression" dxfId="158" priority="741">
      <formula>D21&lt;D20</formula>
    </cfRule>
    <cfRule type="expression" dxfId="157" priority="742">
      <formula>D21&gt;D20</formula>
    </cfRule>
  </conditionalFormatting>
  <conditionalFormatting sqref="D33:D34">
    <cfRule type="expression" dxfId="156" priority="1071">
      <formula>D33&lt;D31</formula>
    </cfRule>
    <cfRule type="expression" dxfId="155" priority="1072">
      <formula>D33&gt;D31</formula>
    </cfRule>
  </conditionalFormatting>
  <conditionalFormatting sqref="D63">
    <cfRule type="expression" dxfId="154" priority="1752">
      <formula>D63&gt;D62</formula>
    </cfRule>
    <cfRule type="expression" dxfId="153" priority="1751">
      <formula>D63&lt;D62</formula>
    </cfRule>
  </conditionalFormatting>
  <conditionalFormatting sqref="D64:D65">
    <cfRule type="expression" dxfId="152" priority="1069">
      <formula>D64&lt;D62</formula>
    </cfRule>
    <cfRule type="expression" dxfId="151" priority="1070">
      <formula>D64&gt;D62</formula>
    </cfRule>
  </conditionalFormatting>
  <conditionalFormatting sqref="D95">
    <cfRule type="expression" dxfId="150" priority="23">
      <formula>D95&lt;D94</formula>
    </cfRule>
    <cfRule type="expression" dxfId="149" priority="24">
      <formula>D95&gt;D94</formula>
    </cfRule>
  </conditionalFormatting>
  <conditionalFormatting sqref="D98:D125">
    <cfRule type="expression" dxfId="148" priority="138">
      <formula>D98&lt;D97</formula>
    </cfRule>
    <cfRule type="expression" dxfId="147" priority="139">
      <formula>D98&gt;D97</formula>
    </cfRule>
  </conditionalFormatting>
  <conditionalFormatting sqref="D126:D127">
    <cfRule type="expression" dxfId="146" priority="164">
      <formula>D126&lt;D124</formula>
    </cfRule>
    <cfRule type="expression" dxfId="145" priority="165">
      <formula>D126&gt;D124</formula>
    </cfRule>
  </conditionalFormatting>
  <conditionalFormatting sqref="D157:D158">
    <cfRule type="expression" dxfId="144" priority="174">
      <formula>D157&gt;D156</formula>
    </cfRule>
    <cfRule type="expression" dxfId="143" priority="173">
      <formula>D157&lt;D156</formula>
    </cfRule>
  </conditionalFormatting>
  <conditionalFormatting sqref="D187">
    <cfRule type="expression" dxfId="142" priority="1916">
      <formula>D187&gt;D186</formula>
    </cfRule>
    <cfRule type="expression" dxfId="141" priority="1915">
      <formula>D187&lt;D186</formula>
    </cfRule>
  </conditionalFormatting>
  <conditionalFormatting sqref="D188:D189">
    <cfRule type="expression" dxfId="140" priority="188">
      <formula>D188&lt;D186</formula>
    </cfRule>
    <cfRule type="expression" dxfId="139" priority="189">
      <formula>D188&gt;D186</formula>
    </cfRule>
  </conditionalFormatting>
  <conditionalFormatting sqref="D222:D232">
    <cfRule type="expression" dxfId="138" priority="89">
      <formula>D222&gt;D221</formula>
    </cfRule>
    <cfRule type="expression" dxfId="137" priority="88">
      <formula>D222&lt;D221</formula>
    </cfRule>
  </conditionalFormatting>
  <conditionalFormatting sqref="D269:D273">
    <cfRule type="expression" dxfId="136" priority="597">
      <formula>D269&lt;D268</formula>
    </cfRule>
  </conditionalFormatting>
  <conditionalFormatting sqref="D269:D282">
    <cfRule type="expression" dxfId="135" priority="598">
      <formula>D269&gt;D268</formula>
    </cfRule>
  </conditionalFormatting>
  <conditionalFormatting sqref="D274">
    <cfRule type="expression" dxfId="134" priority="670">
      <formula>D274&lt;D273</formula>
    </cfRule>
  </conditionalFormatting>
  <conditionalFormatting sqref="D275:D283">
    <cfRule type="expression" dxfId="133" priority="577">
      <formula>D275&lt;D274</formula>
    </cfRule>
  </conditionalFormatting>
  <conditionalFormatting sqref="D283:E283">
    <cfRule type="expression" dxfId="132" priority="578">
      <formula>D283&gt;D282</formula>
    </cfRule>
  </conditionalFormatting>
  <conditionalFormatting sqref="D254:I268">
    <cfRule type="expression" dxfId="131" priority="50">
      <formula>D254&lt;D253</formula>
    </cfRule>
    <cfRule type="expression" dxfId="130" priority="51">
      <formula>D254&gt;D253</formula>
    </cfRule>
  </conditionalFormatting>
  <conditionalFormatting sqref="E269:I282">
    <cfRule type="expression" dxfId="129" priority="248">
      <formula>E269&gt;E268</formula>
    </cfRule>
  </conditionalFormatting>
  <conditionalFormatting sqref="E269:I283">
    <cfRule type="expression" dxfId="128" priority="240">
      <formula>E269&lt;E268</formula>
    </cfRule>
  </conditionalFormatting>
  <conditionalFormatting sqref="F4:F20 F22:F33">
    <cfRule type="expression" dxfId="127" priority="1755">
      <formula>F4&lt;F3</formula>
    </cfRule>
    <cfRule type="expression" dxfId="126" priority="1756">
      <formula>F4&gt;F3</formula>
    </cfRule>
  </conditionalFormatting>
  <conditionalFormatting sqref="F21">
    <cfRule type="expression" dxfId="125" priority="3110">
      <formula>F21&gt;F4</formula>
    </cfRule>
    <cfRule type="expression" dxfId="124" priority="3109">
      <formula>F21&lt;F4</formula>
    </cfRule>
  </conditionalFormatting>
  <conditionalFormatting sqref="F34">
    <cfRule type="expression" dxfId="123" priority="3167">
      <formula>F34&lt;F32</formula>
    </cfRule>
    <cfRule type="expression" dxfId="122" priority="3168">
      <formula>F34&gt;F32</formula>
    </cfRule>
  </conditionalFormatting>
  <conditionalFormatting sqref="F52">
    <cfRule type="expression" dxfId="121" priority="3117">
      <formula>F52&lt;F35</formula>
    </cfRule>
    <cfRule type="expression" dxfId="120" priority="3118">
      <formula>F52&gt;F35</formula>
    </cfRule>
  </conditionalFormatting>
  <conditionalFormatting sqref="F53:F64">
    <cfRule type="expression" dxfId="119" priority="1614">
      <formula>F53&gt;F52</formula>
    </cfRule>
    <cfRule type="expression" dxfId="118" priority="1613">
      <formula>F53&lt;F52</formula>
    </cfRule>
  </conditionalFormatting>
  <conditionalFormatting sqref="F65">
    <cfRule type="expression" dxfId="117" priority="3166">
      <formula>F65&gt;F63</formula>
    </cfRule>
    <cfRule type="expression" dxfId="116" priority="3165">
      <formula>F65&lt;F63</formula>
    </cfRule>
  </conditionalFormatting>
  <conditionalFormatting sqref="F67:F94">
    <cfRule type="expression" dxfId="115" priority="49">
      <formula>F67&gt;F66</formula>
    </cfRule>
    <cfRule type="expression" dxfId="114" priority="48">
      <formula>F67&lt;F66</formula>
    </cfRule>
  </conditionalFormatting>
  <conditionalFormatting sqref="F95:F96">
    <cfRule type="expression" dxfId="113" priority="1084">
      <formula>F95&gt;F93</formula>
    </cfRule>
    <cfRule type="expression" dxfId="112" priority="1083">
      <formula>F95&lt;F93</formula>
    </cfRule>
  </conditionalFormatting>
  <conditionalFormatting sqref="F98:F125">
    <cfRule type="expression" dxfId="111" priority="133">
      <formula>F98&gt;F97</formula>
    </cfRule>
    <cfRule type="expression" dxfId="110" priority="132">
      <formula>F98&lt;F97</formula>
    </cfRule>
  </conditionalFormatting>
  <conditionalFormatting sqref="F126:F127">
    <cfRule type="expression" dxfId="109" priority="159">
      <formula>F126&gt;F124</formula>
    </cfRule>
    <cfRule type="expression" dxfId="108" priority="158">
      <formula>F126&lt;F124</formula>
    </cfRule>
  </conditionalFormatting>
  <conditionalFormatting sqref="F129:F156">
    <cfRule type="expression" dxfId="107" priority="19">
      <formula>F129&gt;F128</formula>
    </cfRule>
    <cfRule type="expression" dxfId="106" priority="17">
      <formula>F129&lt;F128</formula>
    </cfRule>
  </conditionalFormatting>
  <conditionalFormatting sqref="F157:F158">
    <cfRule type="expression" dxfId="105" priority="167">
      <formula>F157&lt;F155</formula>
    </cfRule>
    <cfRule type="expression" dxfId="104" priority="168">
      <formula>F157&gt;F155</formula>
    </cfRule>
  </conditionalFormatting>
  <conditionalFormatting sqref="F160:F187">
    <cfRule type="expression" dxfId="103" priority="114">
      <formula>F160&lt;F159</formula>
    </cfRule>
    <cfRule type="expression" dxfId="102" priority="115">
      <formula>F160&gt;F159</formula>
    </cfRule>
  </conditionalFormatting>
  <conditionalFormatting sqref="F188:F189">
    <cfRule type="expression" dxfId="101" priority="180">
      <formula>F188&lt;F186</formula>
    </cfRule>
    <cfRule type="expression" dxfId="100" priority="181">
      <formula>F188&gt;F186</formula>
    </cfRule>
  </conditionalFormatting>
  <conditionalFormatting sqref="F191:F194">
    <cfRule type="expression" dxfId="99" priority="95">
      <formula>F191&gt;F190</formula>
    </cfRule>
    <cfRule type="expression" dxfId="98" priority="94">
      <formula>F191&lt;F190</formula>
    </cfRule>
  </conditionalFormatting>
  <conditionalFormatting sqref="F195:F197">
    <cfRule type="expression" dxfId="97" priority="1387">
      <formula>F195&lt;F191</formula>
    </cfRule>
    <cfRule type="expression" dxfId="96" priority="1388">
      <formula>F195&gt;F191</formula>
    </cfRule>
  </conditionalFormatting>
  <conditionalFormatting sqref="F198:F220">
    <cfRule type="expression" dxfId="95" priority="732">
      <formula>F198&gt;F197</formula>
    </cfRule>
    <cfRule type="expression" dxfId="94" priority="731">
      <formula>F198&lt;F197</formula>
    </cfRule>
  </conditionalFormatting>
  <conditionalFormatting sqref="F222:F251">
    <cfRule type="expression" dxfId="93" priority="78">
      <formula>F222&lt;F221</formula>
    </cfRule>
    <cfRule type="expression" dxfId="92" priority="79">
      <formula>F222&gt;F221</formula>
    </cfRule>
  </conditionalFormatting>
  <conditionalFormatting sqref="F283:I283">
    <cfRule type="expression" dxfId="91" priority="241">
      <formula>F283&gt;F282</formula>
    </cfRule>
  </conditionalFormatting>
  <conditionalFormatting sqref="G4:G20 G22:G33">
    <cfRule type="expression" dxfId="90" priority="1753">
      <formula>G4&lt;G3</formula>
    </cfRule>
    <cfRule type="expression" dxfId="89" priority="1754">
      <formula>G4&gt;G3</formula>
    </cfRule>
  </conditionalFormatting>
  <conditionalFormatting sqref="G21">
    <cfRule type="expression" dxfId="88" priority="3111">
      <formula>G21&lt;G4</formula>
    </cfRule>
    <cfRule type="expression" dxfId="87" priority="3112">
      <formula>G21&gt;G4</formula>
    </cfRule>
  </conditionalFormatting>
  <conditionalFormatting sqref="G34">
    <cfRule type="expression" dxfId="86" priority="3170">
      <formula>G34&gt;G32</formula>
    </cfRule>
    <cfRule type="expression" dxfId="85" priority="3169">
      <formula>G34&lt;G32</formula>
    </cfRule>
  </conditionalFormatting>
  <conditionalFormatting sqref="G53:G64">
    <cfRule type="expression" dxfId="84" priority="1612">
      <formula>G53&gt;G52</formula>
    </cfRule>
    <cfRule type="expression" dxfId="83" priority="1611">
      <formula>G53&lt;G52</formula>
    </cfRule>
  </conditionalFormatting>
  <conditionalFormatting sqref="G65">
    <cfRule type="expression" dxfId="82" priority="3164">
      <formula>G65&gt;G63</formula>
    </cfRule>
    <cfRule type="expression" dxfId="81" priority="3163">
      <formula>G65&lt;G63</formula>
    </cfRule>
  </conditionalFormatting>
  <conditionalFormatting sqref="G66:G68">
    <cfRule type="dataBar" priority="140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{2DEE99BA-79B0-46AA-86B6-FBF25E5363BC}</x14:id>
        </ext>
      </extLst>
    </cfRule>
  </conditionalFormatting>
  <conditionalFormatting sqref="G67:G96">
    <cfRule type="expression" dxfId="80" priority="41">
      <formula>G67&gt;G66</formula>
    </cfRule>
    <cfRule type="expression" dxfId="79" priority="40">
      <formula>G67&lt;G66</formula>
    </cfRule>
  </conditionalFormatting>
  <conditionalFormatting sqref="G69:G84 G86:G96 G100:G126 G131:G140 G143:G157 G162:G188 G193:G220 G232:G251">
    <cfRule type="dataBar" priority="490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{C7B23B80-3E72-48B8-A458-615D7336DF50}</x14:id>
        </ext>
      </extLst>
    </cfRule>
  </conditionalFormatting>
  <conditionalFormatting sqref="G85">
    <cfRule type="dataBar" priority="39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{0F90183C-AA0D-429E-83C9-BE55F867F2A4}</x14:id>
        </ext>
      </extLst>
    </cfRule>
  </conditionalFormatting>
  <conditionalFormatting sqref="G97:G99">
    <cfRule type="dataBar" priority="129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{B9C51CF2-3F84-4A59-ADB9-BAF634F24AE2}</x14:id>
        </ext>
      </extLst>
    </cfRule>
  </conditionalFormatting>
  <conditionalFormatting sqref="G98:G101">
    <cfRule type="expression" dxfId="78" priority="135">
      <formula>G98&gt;G97</formula>
    </cfRule>
    <cfRule type="expression" dxfId="77" priority="134">
      <formula>G98&lt;G97</formula>
    </cfRule>
  </conditionalFormatting>
  <conditionalFormatting sqref="G102">
    <cfRule type="expression" dxfId="76" priority="685">
      <formula>G102&lt;G100</formula>
    </cfRule>
    <cfRule type="expression" dxfId="75" priority="686">
      <formula>G102&gt;G100</formula>
    </cfRule>
  </conditionalFormatting>
  <conditionalFormatting sqref="G103:G125">
    <cfRule type="expression" dxfId="74" priority="691">
      <formula>G103&lt;G102</formula>
    </cfRule>
    <cfRule type="expression" dxfId="73" priority="692">
      <formula>G103&gt;G102</formula>
    </cfRule>
  </conditionalFormatting>
  <conditionalFormatting sqref="G126:G127">
    <cfRule type="expression" dxfId="72" priority="160">
      <formula>G126&lt;G124</formula>
    </cfRule>
    <cfRule type="expression" dxfId="71" priority="161">
      <formula>G126&gt;G124</formula>
    </cfRule>
  </conditionalFormatting>
  <conditionalFormatting sqref="G127">
    <cfRule type="dataBar" priority="153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{18CAD3E2-36BF-4BE6-BCAD-E0D38DB3932F}</x14:id>
        </ext>
      </extLst>
    </cfRule>
  </conditionalFormatting>
  <conditionalFormatting sqref="G128:G130">
    <cfRule type="dataBar" priority="118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{CD2A710E-BAF6-4D4D-B769-02AF7EE915AF}</x14:id>
        </ext>
      </extLst>
    </cfRule>
  </conditionalFormatting>
  <conditionalFormatting sqref="G129:G156">
    <cfRule type="expression" dxfId="70" priority="15">
      <formula>G129&gt;G128</formula>
    </cfRule>
    <cfRule type="expression" dxfId="69" priority="13">
      <formula>G129&lt;G128</formula>
    </cfRule>
  </conditionalFormatting>
  <conditionalFormatting sqref="G141">
    <cfRule type="dataBar" priority="8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{891E32D4-0CFC-49CE-B86C-7796A27DA776}</x14:id>
        </ext>
      </extLst>
    </cfRule>
  </conditionalFormatting>
  <conditionalFormatting sqref="G142">
    <cfRule type="dataBar" priority="7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{533DA3D9-9A59-4D24-B08E-A3E07A356883}</x14:id>
        </ext>
      </extLst>
    </cfRule>
  </conditionalFormatting>
  <conditionalFormatting sqref="G157:G158">
    <cfRule type="expression" dxfId="68" priority="170">
      <formula>G157&gt;G155</formula>
    </cfRule>
    <cfRule type="expression" dxfId="67" priority="169">
      <formula>G157&lt;G155</formula>
    </cfRule>
  </conditionalFormatting>
  <conditionalFormatting sqref="G158">
    <cfRule type="dataBar" priority="166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{762B945A-808A-4DCC-BE3B-3AAE04675CA7}</x14:id>
        </ext>
      </extLst>
    </cfRule>
  </conditionalFormatting>
  <conditionalFormatting sqref="G159:G161">
    <cfRule type="dataBar" priority="109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{41DF5119-019A-414D-88E1-4A06A2CA0B62}</x14:id>
        </ext>
      </extLst>
    </cfRule>
  </conditionalFormatting>
  <conditionalFormatting sqref="G160:G189">
    <cfRule type="expression" dxfId="66" priority="113">
      <formula>G160&gt;G159</formula>
    </cfRule>
    <cfRule type="expression" dxfId="65" priority="112">
      <formula>G160&lt;G159</formula>
    </cfRule>
  </conditionalFormatting>
  <conditionalFormatting sqref="G189">
    <cfRule type="dataBar" priority="179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{0203D6D2-1E80-4747-9461-3F14C5AA15E9}</x14:id>
        </ext>
      </extLst>
    </cfRule>
  </conditionalFormatting>
  <conditionalFormatting sqref="G190:G192">
    <cfRule type="dataBar" priority="96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{777013C4-A198-4F11-A1F2-0B57812FB677}</x14:id>
        </ext>
      </extLst>
    </cfRule>
  </conditionalFormatting>
  <conditionalFormatting sqref="G191:G220">
    <cfRule type="expression" dxfId="64" priority="102">
      <formula>G191&gt;G190</formula>
    </cfRule>
    <cfRule type="expression" dxfId="63" priority="101">
      <formula>G191&lt;G190</formula>
    </cfRule>
  </conditionalFormatting>
  <conditionalFormatting sqref="G221">
    <cfRule type="dataBar" priority="87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{B17C839B-5D87-4559-B3D3-C1DE1351C7E2}</x14:id>
        </ext>
      </extLst>
    </cfRule>
  </conditionalFormatting>
  <conditionalFormatting sqref="G222:G223">
    <cfRule type="dataBar" priority="84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{916E8E04-7A4B-4541-B088-14C20A2E60F7}</x14:id>
        </ext>
      </extLst>
    </cfRule>
  </conditionalFormatting>
  <conditionalFormatting sqref="G222:G251">
    <cfRule type="expression" dxfId="62" priority="86">
      <formula>G222&gt;G221</formula>
    </cfRule>
    <cfRule type="expression" dxfId="61" priority="85">
      <formula>G222&lt;G221</formula>
    </cfRule>
  </conditionalFormatting>
  <conditionalFormatting sqref="G224:G231">
    <cfRule type="dataBar" priority="396">
      <dataBar>
        <cfvo type="num" val="0"/>
        <cfvo type="num" val="1"/>
        <color rgb="FFFDF731"/>
      </dataBar>
      <extLst>
        <ext xmlns:x14="http://schemas.microsoft.com/office/spreadsheetml/2009/9/main" uri="{B025F937-C7B1-47D3-B67F-A62EFF666E3E}">
          <x14:id>{1305D08F-33D5-43E0-B368-A3E55786325B}</x14:id>
        </ext>
      </extLst>
    </cfRule>
  </conditionalFormatting>
  <conditionalFormatting sqref="H93:H96">
    <cfRule type="expression" dxfId="60" priority="37">
      <formula>H93&lt;H92</formula>
    </cfRule>
    <cfRule type="expression" dxfId="59" priority="38">
      <formula>H93&gt;H92</formula>
    </cfRule>
  </conditionalFormatting>
  <conditionalFormatting sqref="H126:H127">
    <cfRule type="expression" dxfId="58" priority="156">
      <formula>H126&lt;H125</formula>
    </cfRule>
    <cfRule type="expression" dxfId="57" priority="157">
      <formula>H126&gt;H125</formula>
    </cfRule>
  </conditionalFormatting>
  <conditionalFormatting sqref="H160:H187">
    <cfRule type="expression" dxfId="56" priority="110">
      <formula>H160&lt;H159</formula>
    </cfRule>
    <cfRule type="expression" dxfId="55" priority="111">
      <formula>H160&gt;H159</formula>
    </cfRule>
  </conditionalFormatting>
  <conditionalFormatting sqref="H188:H189">
    <cfRule type="expression" dxfId="54" priority="183">
      <formula>H188&gt;H186</formula>
    </cfRule>
    <cfRule type="expression" dxfId="53" priority="182">
      <formula>H188&lt;H186</formula>
    </cfRule>
  </conditionalFormatting>
  <conditionalFormatting sqref="H222:H232">
    <cfRule type="expression" dxfId="52" priority="82">
      <formula>H222&lt;H221</formula>
    </cfRule>
    <cfRule type="expression" dxfId="51" priority="83">
      <formula>H222&gt;H221</formula>
    </cfRule>
  </conditionalFormatting>
  <conditionalFormatting sqref="H233">
    <cfRule type="expression" dxfId="50" priority="3180">
      <formula>H233&gt;H221</formula>
    </cfRule>
    <cfRule type="expression" dxfId="49" priority="3179">
      <formula>H233&lt;H221</formula>
    </cfRule>
  </conditionalFormatting>
  <conditionalFormatting sqref="H67:I92">
    <cfRule type="expression" dxfId="48" priority="45">
      <formula>H67&gt;H66</formula>
    </cfRule>
    <cfRule type="expression" dxfId="47" priority="44">
      <formula>H67&lt;H66</formula>
    </cfRule>
  </conditionalFormatting>
  <conditionalFormatting sqref="H98:I101">
    <cfRule type="expression" dxfId="46" priority="130">
      <formula>H98&lt;H97</formula>
    </cfRule>
    <cfRule type="expression" dxfId="45" priority="131">
      <formula>H98&gt;H97</formula>
    </cfRule>
  </conditionalFormatting>
  <conditionalFormatting sqref="H102:I102">
    <cfRule type="expression" dxfId="44" priority="683">
      <formula>H102&lt;H100</formula>
    </cfRule>
    <cfRule type="expression" dxfId="43" priority="684">
      <formula>H102&gt;H100</formula>
    </cfRule>
  </conditionalFormatting>
  <conditionalFormatting sqref="H103:I125">
    <cfRule type="expression" dxfId="42" priority="200">
      <formula>H103&gt;H102</formula>
    </cfRule>
    <cfRule type="expression" dxfId="41" priority="198">
      <formula>H103&lt;H102</formula>
    </cfRule>
  </conditionalFormatting>
  <conditionalFormatting sqref="H129:I156">
    <cfRule type="expression" dxfId="40" priority="9">
      <formula>H129&lt;H128</formula>
    </cfRule>
    <cfRule type="expression" dxfId="39" priority="11">
      <formula>H129&gt;H128</formula>
    </cfRule>
  </conditionalFormatting>
  <conditionalFormatting sqref="H157:I158">
    <cfRule type="expression" dxfId="38" priority="172">
      <formula>H157&gt;H155</formula>
    </cfRule>
    <cfRule type="expression" dxfId="37" priority="171">
      <formula>H157&lt;H155</formula>
    </cfRule>
  </conditionalFormatting>
  <conditionalFormatting sqref="H191:I220">
    <cfRule type="expression" dxfId="36" priority="100">
      <formula>H191&gt;H190</formula>
    </cfRule>
    <cfRule type="expression" dxfId="35" priority="99">
      <formula>H191&lt;H190</formula>
    </cfRule>
  </conditionalFormatting>
  <conditionalFormatting sqref="H234:I251">
    <cfRule type="expression" dxfId="34" priority="1900">
      <formula>H234&gt;H233</formula>
    </cfRule>
    <cfRule type="expression" dxfId="33" priority="1899">
      <formula>H234&lt;H233</formula>
    </cfRule>
  </conditionalFormatting>
  <conditionalFormatting sqref="I93:I94">
    <cfRule type="expression" dxfId="32" priority="688">
      <formula>I93&gt;I92</formula>
    </cfRule>
    <cfRule type="expression" dxfId="31" priority="687">
      <formula>I93&lt;I92</formula>
    </cfRule>
  </conditionalFormatting>
  <conditionalFormatting sqref="I95:I96">
    <cfRule type="expression" dxfId="30" priority="1078">
      <formula>I95&gt;I93</formula>
    </cfRule>
    <cfRule type="expression" dxfId="29" priority="1077">
      <formula>I95&lt;I93</formula>
    </cfRule>
  </conditionalFormatting>
  <conditionalFormatting sqref="I126:I127">
    <cfRule type="expression" dxfId="28" priority="154">
      <formula>I126&lt;I124</formula>
    </cfRule>
    <cfRule type="expression" dxfId="27" priority="155">
      <formula>I126&gt;I124</formula>
    </cfRule>
  </conditionalFormatting>
  <conditionalFormatting sqref="I180:I189">
    <cfRule type="expression" dxfId="26" priority="178">
      <formula>I180&gt;I179</formula>
    </cfRule>
    <cfRule type="expression" dxfId="25" priority="177">
      <formula>I180&lt;I179</formula>
    </cfRule>
  </conditionalFormatting>
  <conditionalFormatting sqref="I222:I233">
    <cfRule type="expression" dxfId="24" priority="81">
      <formula>I222&gt;I221</formula>
    </cfRule>
    <cfRule type="expression" dxfId="23" priority="80">
      <formula>I222&lt;I221</formula>
    </cfRule>
  </conditionalFormatting>
  <conditionalFormatting sqref="I173:K176">
    <cfRule type="expression" dxfId="22" priority="1653">
      <formula>I173&lt;#REF!</formula>
    </cfRule>
    <cfRule type="expression" dxfId="21" priority="1654">
      <formula>I173&gt;#REF!</formula>
    </cfRule>
  </conditionalFormatting>
  <conditionalFormatting sqref="I177:K177">
    <cfRule type="expression" dxfId="20" priority="3132">
      <formula>I177&gt;#REF!</formula>
    </cfRule>
    <cfRule type="expression" dxfId="19" priority="3131">
      <formula>I177&lt;#REF!</formula>
    </cfRule>
  </conditionalFormatting>
  <conditionalFormatting sqref="I178:K179 J180:K187">
    <cfRule type="expression" dxfId="18" priority="2101">
      <formula>I178&lt;I172</formula>
    </cfRule>
    <cfRule type="expression" dxfId="17" priority="2102">
      <formula>I178&gt;I172</formula>
    </cfRule>
  </conditionalFormatting>
  <conditionalFormatting sqref="J143:J157">
    <cfRule type="expression" dxfId="16" priority="3147">
      <formula>J143&lt;J65771</formula>
    </cfRule>
    <cfRule type="expression" dxfId="15" priority="3148">
      <formula>J143&gt;J65771</formula>
    </cfRule>
  </conditionalFormatting>
  <conditionalFormatting sqref="J158">
    <cfRule type="expression" dxfId="14" priority="3058">
      <formula>J158&gt;J65785</formula>
    </cfRule>
    <cfRule type="expression" dxfId="13" priority="3057">
      <formula>J158&lt;J65785</formula>
    </cfRule>
  </conditionalFormatting>
  <conditionalFormatting sqref="J169:J171">
    <cfRule type="expression" dxfId="12" priority="2911">
      <formula>J169&lt;J65776</formula>
    </cfRule>
    <cfRule type="expression" dxfId="11" priority="2912">
      <formula>J169&gt;J65776</formula>
    </cfRule>
  </conditionalFormatting>
  <conditionalFormatting sqref="J172:K172">
    <cfRule type="expression" dxfId="10" priority="3100">
      <formula>J172&gt;#REF!</formula>
    </cfRule>
    <cfRule type="expression" dxfId="9" priority="3099">
      <formula>J172&lt;#REF!</formula>
    </cfRule>
  </conditionalFormatting>
  <conditionalFormatting sqref="J188:K189">
    <cfRule type="expression" dxfId="8" priority="1113">
      <formula>J188&lt;J181</formula>
    </cfRule>
    <cfRule type="expression" dxfId="7" priority="1114">
      <formula>J188&gt;J181</formula>
    </cfRule>
  </conditionalFormatting>
  <conditionalFormatting sqref="K67:K82">
    <cfRule type="expression" dxfId="6" priority="143">
      <formula>K67&lt;K66</formula>
    </cfRule>
  </conditionalFormatting>
  <conditionalFormatting sqref="K67:K83">
    <cfRule type="expression" dxfId="5" priority="144">
      <formula>K67&gt;K66</formula>
    </cfRule>
  </conditionalFormatting>
  <conditionalFormatting sqref="K83">
    <cfRule type="expression" dxfId="4" priority="3181">
      <formula>K83&lt;K82</formula>
    </cfRule>
  </conditionalFormatting>
  <conditionalFormatting sqref="K84:K94">
    <cfRule type="expression" dxfId="3" priority="42">
      <formula>K84&lt;K83</formula>
    </cfRule>
    <cfRule type="expression" dxfId="2" priority="43">
      <formula>K84&gt;K83</formula>
    </cfRule>
  </conditionalFormatting>
  <conditionalFormatting sqref="K95:K96">
    <cfRule type="expression" dxfId="1" priority="1075">
      <formula>K95&lt;K93</formula>
    </cfRule>
    <cfRule type="expression" dxfId="0" priority="1076">
      <formula>K95&gt;K93</formula>
    </cfRule>
  </conditionalFormatting>
  <pageMargins left="0.75" right="0.75" top="1" bottom="1" header="0.5" footer="0.5"/>
  <pageSetup paperSize="9" fitToWidth="0" fitToHeight="0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EE99BA-79B0-46AA-86B6-FBF25E5363B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G66:G68</xm:sqref>
        </x14:conditionalFormatting>
        <x14:conditionalFormatting xmlns:xm="http://schemas.microsoft.com/office/excel/2006/main">
          <x14:cfRule type="dataBar" id="{C7B23B80-3E72-48B8-A458-615D7336DF5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G69:G84 G86:G96 G100:G126 G131:G140 G143:G157 G162:G188 G193:G220 G232:G251</xm:sqref>
        </x14:conditionalFormatting>
        <x14:conditionalFormatting xmlns:xm="http://schemas.microsoft.com/office/excel/2006/main">
          <x14:cfRule type="dataBar" id="{0F90183C-AA0D-429E-83C9-BE55F867F2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G85</xm:sqref>
        </x14:conditionalFormatting>
        <x14:conditionalFormatting xmlns:xm="http://schemas.microsoft.com/office/excel/2006/main">
          <x14:cfRule type="dataBar" id="{B9C51CF2-3F84-4A59-ADB9-BAF634F24AE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G97:G99</xm:sqref>
        </x14:conditionalFormatting>
        <x14:conditionalFormatting xmlns:xm="http://schemas.microsoft.com/office/excel/2006/main">
          <x14:cfRule type="dataBar" id="{18CAD3E2-36BF-4BE6-BCAD-E0D38DB3932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G127</xm:sqref>
        </x14:conditionalFormatting>
        <x14:conditionalFormatting xmlns:xm="http://schemas.microsoft.com/office/excel/2006/main">
          <x14:cfRule type="dataBar" id="{CD2A710E-BAF6-4D4D-B769-02AF7EE915A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G128:G130</xm:sqref>
        </x14:conditionalFormatting>
        <x14:conditionalFormatting xmlns:xm="http://schemas.microsoft.com/office/excel/2006/main">
          <x14:cfRule type="dataBar" id="{891E32D4-0CFC-49CE-B86C-7796A27DA7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G141</xm:sqref>
        </x14:conditionalFormatting>
        <x14:conditionalFormatting xmlns:xm="http://schemas.microsoft.com/office/excel/2006/main">
          <x14:cfRule type="dataBar" id="{533DA3D9-9A59-4D24-B08E-A3E07A3568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G142</xm:sqref>
        </x14:conditionalFormatting>
        <x14:conditionalFormatting xmlns:xm="http://schemas.microsoft.com/office/excel/2006/main">
          <x14:cfRule type="dataBar" id="{762B945A-808A-4DCC-BE3B-3AAE04675CA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G158</xm:sqref>
        </x14:conditionalFormatting>
        <x14:conditionalFormatting xmlns:xm="http://schemas.microsoft.com/office/excel/2006/main">
          <x14:cfRule type="dataBar" id="{41DF5119-019A-414D-88E1-4A06A2CA0B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G159:G161</xm:sqref>
        </x14:conditionalFormatting>
        <x14:conditionalFormatting xmlns:xm="http://schemas.microsoft.com/office/excel/2006/main">
          <x14:cfRule type="dataBar" id="{0203D6D2-1E80-4747-9461-3F14C5AA15E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G189</xm:sqref>
        </x14:conditionalFormatting>
        <x14:conditionalFormatting xmlns:xm="http://schemas.microsoft.com/office/excel/2006/main">
          <x14:cfRule type="dataBar" id="{777013C4-A198-4F11-A1F2-0B57812FB67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G190:G192</xm:sqref>
        </x14:conditionalFormatting>
        <x14:conditionalFormatting xmlns:xm="http://schemas.microsoft.com/office/excel/2006/main">
          <x14:cfRule type="dataBar" id="{B17C839B-5D87-4559-B3D3-C1DE1351C7E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G221</xm:sqref>
        </x14:conditionalFormatting>
        <x14:conditionalFormatting xmlns:xm="http://schemas.microsoft.com/office/excel/2006/main">
          <x14:cfRule type="dataBar" id="{916E8E04-7A4B-4541-B088-14C20A2E60F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G222:G223</xm:sqref>
        </x14:conditionalFormatting>
        <x14:conditionalFormatting xmlns:xm="http://schemas.microsoft.com/office/excel/2006/main">
          <x14:cfRule type="dataBar" id="{1305D08F-33D5-43E0-B368-A3E55786325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 tint="0.79998168889431442"/>
              <x14:negativeFillColor rgb="FFFF0000"/>
              <x14:axisColor rgb="FF000000"/>
            </x14:dataBar>
          </x14:cfRule>
          <xm:sqref>G224:G231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SDY-AN00</dc:creator>
  <cp:lastModifiedBy>wxnshelly@163.com</cp:lastModifiedBy>
  <dcterms:created xsi:type="dcterms:W3CDTF">2022-07-02T02:50:00Z</dcterms:created>
  <dcterms:modified xsi:type="dcterms:W3CDTF">2023-11-27T09:49:08Z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FEE22CB447214EE4946D7CC1C53D6169_13</vt:lpwstr>
  </property>
  <property fmtid="{D5CDD505-2E9C-101B-9397-08002B2CF9AE}" pid="3" name="KSOProductBuildVer">
    <vt:lpwstr>2052-12.1.0.15712</vt:lpwstr>
  </property>
</Properties>
</file>