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ion 6" sheetId="1" state="visible" r:id="rId2"/>
    <sheet name="station 14 (not used)" sheetId="2" state="visible" r:id="rId3"/>
  </sheets>
  <definedNames>
    <definedName function="false" hidden="true" localSheetId="1" name="_xlnm._FilterDatabase" vbProcedure="false">'station 14 (not used)'!$A$1:$AV$13</definedName>
    <definedName function="false" hidden="true" localSheetId="0" name="_xlnm._FilterDatabase" vbProcedure="false">'station 6'!$A$1:$AV$278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<sst xmlns="http://schemas.openxmlformats.org/spreadsheetml/2006/main" count="5136" uniqueCount="1119">
  <si>
    <t xml:space="preserve">sample_id</t>
  </si>
  <si>
    <t xml:space="preserve">dataset_id</t>
  </si>
  <si>
    <t xml:space="preserve">gene</t>
  </si>
  <si>
    <t xml:space="preserve">file_name</t>
  </si>
  <si>
    <t xml:space="preserve">file_code</t>
  </si>
  <si>
    <t xml:space="preserve">sample_name</t>
  </si>
  <si>
    <t xml:space="preserve">sample_code</t>
  </si>
  <si>
    <t xml:space="preserve">metadata_code</t>
  </si>
  <si>
    <t xml:space="preserve">DNA_RNA</t>
  </si>
  <si>
    <t xml:space="preserve">fraction_name</t>
  </si>
  <si>
    <t xml:space="preserve">fraction_name_original</t>
  </si>
  <si>
    <t xml:space="preserve">fraction_min</t>
  </si>
  <si>
    <t xml:space="preserve">fraction_max</t>
  </si>
  <si>
    <t xml:space="preserve">sample_concentration</t>
  </si>
  <si>
    <t xml:space="preserve">sample_sorted</t>
  </si>
  <si>
    <t xml:space="preserve">sample_treatment</t>
  </si>
  <si>
    <t xml:space="preserve">reads_total</t>
  </si>
  <si>
    <t xml:space="preserve">sample_remark</t>
  </si>
  <si>
    <t xml:space="preserve">metadata_id</t>
  </si>
  <si>
    <t xml:space="preserve">project</t>
  </si>
  <si>
    <t xml:space="preserve">station_id</t>
  </si>
  <si>
    <t xml:space="preserve">station_id_num</t>
  </si>
  <si>
    <t xml:space="preserve">station name</t>
  </si>
  <si>
    <t xml:space="preserve">year</t>
  </si>
  <si>
    <t xml:space="preserve">date</t>
  </si>
  <si>
    <t xml:space="preserve">time</t>
  </si>
  <si>
    <t xml:space="preserve">season</t>
  </si>
  <si>
    <t xml:space="preserve">depth_level</t>
  </si>
  <si>
    <t xml:space="preserve">depth</t>
  </si>
  <si>
    <t xml:space="preserve">substrate</t>
  </si>
  <si>
    <t xml:space="preserve">latitude</t>
  </si>
  <si>
    <t xml:space="preserve">longitude</t>
  </si>
  <si>
    <t xml:space="preserve">lat_lon</t>
  </si>
  <si>
    <t xml:space="preserve">site_name</t>
  </si>
  <si>
    <t xml:space="preserve">oceanic_region</t>
  </si>
  <si>
    <t xml:space="preserve">temperature</t>
  </si>
  <si>
    <t xml:space="preserve">salinity</t>
  </si>
  <si>
    <t xml:space="preserve">pH</t>
  </si>
  <si>
    <t xml:space="preserve">O2</t>
  </si>
  <si>
    <t xml:space="preserve">fluorescence</t>
  </si>
  <si>
    <t xml:space="preserve">NO2</t>
  </si>
  <si>
    <t xml:space="preserve">NO3</t>
  </si>
  <si>
    <t xml:space="preserve">PO4</t>
  </si>
  <si>
    <t xml:space="preserve">Si</t>
  </si>
  <si>
    <t xml:space="preserve">bact_ml</t>
  </si>
  <si>
    <t xml:space="preserve">peuk_ml</t>
  </si>
  <si>
    <t xml:space="preserve">neuk_ml</t>
  </si>
  <si>
    <t xml:space="preserve">crypto_ml</t>
  </si>
  <si>
    <t xml:space="preserve">18S rRNA</t>
  </si>
  <si>
    <t xml:space="preserve">V4002_CTACTA_L001_R1.fastq.gz</t>
  </si>
  <si>
    <t xml:space="preserve">V4002</t>
  </si>
  <si>
    <t xml:space="preserve">Antar_2014-01-10_St6_5m_3um_18S</t>
  </si>
  <si>
    <t xml:space="preserve">30S2</t>
  </si>
  <si>
    <t xml:space="preserve">Antar_2014-01-10_St6_5m</t>
  </si>
  <si>
    <t xml:space="preserve">DNA</t>
  </si>
  <si>
    <t xml:space="preserve">nano</t>
  </si>
  <si>
    <t xml:space="preserve">3-20 um</t>
  </si>
  <si>
    <t xml:space="preserve">Antar_INACH</t>
  </si>
  <si>
    <t xml:space="preserve">6</t>
  </si>
  <si>
    <t xml:space="preserve">2014-01-10</t>
  </si>
  <si>
    <t xml:space="preserve">10:40:00</t>
  </si>
  <si>
    <t xml:space="preserve">Summer</t>
  </si>
  <si>
    <t xml:space="preserve">surface</t>
  </si>
  <si>
    <t xml:space="preserve">water</t>
  </si>
  <si>
    <t xml:space="preserve">Fieldes Bay</t>
  </si>
  <si>
    <t xml:space="preserve">Southern Ocean</t>
  </si>
  <si>
    <t xml:space="preserve">V4003_TGCGCT_L001_R1.fastq.gz</t>
  </si>
  <si>
    <t xml:space="preserve">V4003</t>
  </si>
  <si>
    <t xml:space="preserve">Antar_2014-01-10_St6_5m_20um_18S</t>
  </si>
  <si>
    <t xml:space="preserve">30S3</t>
  </si>
  <si>
    <t xml:space="preserve">micro</t>
  </si>
  <si>
    <t xml:space="preserve">&gt; 20 um</t>
  </si>
  <si>
    <t xml:space="preserve">V4004_ACGATC_L001_R1.fastq.gz</t>
  </si>
  <si>
    <t xml:space="preserve">V4004</t>
  </si>
  <si>
    <t xml:space="preserve">Antar_2014-01-10_St6_25m_0.2um_18S</t>
  </si>
  <si>
    <t xml:space="preserve">30P1</t>
  </si>
  <si>
    <t xml:space="preserve">Antar_2014-01-10_St6_25m</t>
  </si>
  <si>
    <t xml:space="preserve">pico</t>
  </si>
  <si>
    <t xml:space="preserve">0.2-3 um</t>
  </si>
  <si>
    <t xml:space="preserve">V4005_CGCTCT_L001_R1.fastq.gz</t>
  </si>
  <si>
    <t xml:space="preserve">V4005</t>
  </si>
  <si>
    <t xml:space="preserve">Antar_2014-01-10_St6_25m_3um_18S</t>
  </si>
  <si>
    <t xml:space="preserve">30P2</t>
  </si>
  <si>
    <t xml:space="preserve">V4006_GATAGA_L001_R1.fastq.gz</t>
  </si>
  <si>
    <t xml:space="preserve">V4006</t>
  </si>
  <si>
    <t xml:space="preserve">Antar_2014-01-10_St6_25m_20um_18S</t>
  </si>
  <si>
    <t xml:space="preserve">30P3</t>
  </si>
  <si>
    <t xml:space="preserve">V4007_TATCAT_L001_R1.fastq.gz</t>
  </si>
  <si>
    <t xml:space="preserve">V4007</t>
  </si>
  <si>
    <t xml:space="preserve">Antar_2014-01-11_St6_5m_0.2um_18S</t>
  </si>
  <si>
    <t xml:space="preserve">31S1</t>
  </si>
  <si>
    <t xml:space="preserve">Antar_2014-01-11_St6_5m</t>
  </si>
  <si>
    <t xml:space="preserve">2014-01-11</t>
  </si>
  <si>
    <t xml:space="preserve">08:55:00</t>
  </si>
  <si>
    <t xml:space="preserve">V4008_CTAGTC_L001_R1.fastq.gz</t>
  </si>
  <si>
    <t xml:space="preserve">V4008</t>
  </si>
  <si>
    <t xml:space="preserve">Antar_2014-01-11_St6_5m_3um_18S</t>
  </si>
  <si>
    <t xml:space="preserve">31S2</t>
  </si>
  <si>
    <t xml:space="preserve">V4009_GGCTTG_L001_R1.fastq.gz</t>
  </si>
  <si>
    <t xml:space="preserve">V4009</t>
  </si>
  <si>
    <t xml:space="preserve">Antar_2014-01-11_St6_5m_20um_18S</t>
  </si>
  <si>
    <t xml:space="preserve">31S3</t>
  </si>
  <si>
    <t xml:space="preserve">V4010_CCTCCC_L001_R1.fastq.gz</t>
  </si>
  <si>
    <t xml:space="preserve">V4010</t>
  </si>
  <si>
    <t xml:space="preserve">Antar_2014-01-11_St6_25m_0.2um_18S</t>
  </si>
  <si>
    <t xml:space="preserve">31P1</t>
  </si>
  <si>
    <t xml:space="preserve">Antar_2014-01-11_St6_25m</t>
  </si>
  <si>
    <t xml:space="preserve">V4011_GCACGT_L001_R1.fastq.gz</t>
  </si>
  <si>
    <t xml:space="preserve">V4011</t>
  </si>
  <si>
    <t xml:space="preserve">Antar_2014-01-11_St6_25m_3um_18S</t>
  </si>
  <si>
    <t xml:space="preserve">31P2</t>
  </si>
  <si>
    <t xml:space="preserve">V4012_AGGGCA_L001_R1.fastq.gz</t>
  </si>
  <si>
    <t xml:space="preserve">V4012</t>
  </si>
  <si>
    <t xml:space="preserve">Antar_2014-01-11_St6_25m_20um_18S</t>
  </si>
  <si>
    <t xml:space="preserve">31P3</t>
  </si>
  <si>
    <t xml:space="preserve">V4013_TCCAGA_L001_R1.fastq.gz</t>
  </si>
  <si>
    <t xml:space="preserve">V4013</t>
  </si>
  <si>
    <t xml:space="preserve">Antar_2014-01-16_St6_5m_0.2um_18S</t>
  </si>
  <si>
    <t xml:space="preserve">32S1</t>
  </si>
  <si>
    <t xml:space="preserve">Antar_2014-01-16_St6_5m</t>
  </si>
  <si>
    <t xml:space="preserve">2014-01-16</t>
  </si>
  <si>
    <t xml:space="preserve">11:00:00</t>
  </si>
  <si>
    <t xml:space="preserve">V4014_GATCTG_L001_R1.fastq.gz</t>
  </si>
  <si>
    <t xml:space="preserve">V4014</t>
  </si>
  <si>
    <t xml:space="preserve">Antar_2014-01-16_St6_5m_3um_18S</t>
  </si>
  <si>
    <t xml:space="preserve">32S2</t>
  </si>
  <si>
    <t xml:space="preserve">V4015_CGCGCC_L001_R1.fastq.gz</t>
  </si>
  <si>
    <t xml:space="preserve">V4015</t>
  </si>
  <si>
    <t xml:space="preserve">Antar_2014-01-16_St6_5m_20um_18S</t>
  </si>
  <si>
    <t xml:space="preserve">32S3</t>
  </si>
  <si>
    <t xml:space="preserve">V4016_GCCGCG_L001_R1.fastq.gz</t>
  </si>
  <si>
    <t xml:space="preserve">V4016</t>
  </si>
  <si>
    <t xml:space="preserve">Antar_2014-01-16_St6_25m_0.2um_18S</t>
  </si>
  <si>
    <t xml:space="preserve">32P1</t>
  </si>
  <si>
    <t xml:space="preserve">Antar_2014-01-16_St6_25m</t>
  </si>
  <si>
    <t xml:space="preserve">V4017_TAGGAA_L001_R1.fastq.gz</t>
  </si>
  <si>
    <t xml:space="preserve">V4017</t>
  </si>
  <si>
    <t xml:space="preserve">Antar_2014-01-16_St6_25m_3um_18S</t>
  </si>
  <si>
    <t xml:space="preserve">32P2</t>
  </si>
  <si>
    <t xml:space="preserve">V4018_TATCGA_L001_R1.fastq.gz</t>
  </si>
  <si>
    <t xml:space="preserve">V4018</t>
  </si>
  <si>
    <t xml:space="preserve">Antar_2014-01-16_St6_25m_20um_18S</t>
  </si>
  <si>
    <t xml:space="preserve">32P3</t>
  </si>
  <si>
    <t xml:space="preserve">V4019_TCGAGG_L001_R1.fastq.gz</t>
  </si>
  <si>
    <t xml:space="preserve">V4019</t>
  </si>
  <si>
    <t xml:space="preserve">Antar_2014-01-21_St6_5m_0.2um_18S</t>
  </si>
  <si>
    <t xml:space="preserve">33S1</t>
  </si>
  <si>
    <t xml:space="preserve">Antar_2014-01-21_St6_5m</t>
  </si>
  <si>
    <t xml:space="preserve">2014-01-21</t>
  </si>
  <si>
    <t xml:space="preserve">V4020_CGATAC_L001_R1.fastq.gz</t>
  </si>
  <si>
    <t xml:space="preserve">V4020</t>
  </si>
  <si>
    <t xml:space="preserve">Antar_2014-01-21_St6_5m_3um_18S</t>
  </si>
  <si>
    <t xml:space="preserve">33S2</t>
  </si>
  <si>
    <t xml:space="preserve">V4021_CACCGG_L001_R1.fastq.gz</t>
  </si>
  <si>
    <t xml:space="preserve">V4021</t>
  </si>
  <si>
    <t xml:space="preserve">Antar_2014-01-21_St6_5m_20um_18S</t>
  </si>
  <si>
    <t xml:space="preserve">33S3</t>
  </si>
  <si>
    <t xml:space="preserve">V4022_TGGTCA_L001_R1.fastq.gz</t>
  </si>
  <si>
    <t xml:space="preserve">V4022</t>
  </si>
  <si>
    <t xml:space="preserve">Antar_2014-01-21_St6_25m_0.2um_18S</t>
  </si>
  <si>
    <t xml:space="preserve">33P1</t>
  </si>
  <si>
    <t xml:space="preserve">Antar_2014-01-21_St6_25m</t>
  </si>
  <si>
    <t xml:space="preserve">V4023_TCATGT_L001_R1.fastq.gz</t>
  </si>
  <si>
    <t xml:space="preserve">V4023</t>
  </si>
  <si>
    <t xml:space="preserve">Antar_2014-01-21_St6_25m_3um_18S</t>
  </si>
  <si>
    <t xml:space="preserve">33P2</t>
  </si>
  <si>
    <t xml:space="preserve">V4024_TCTCTC_L001_R1.fastq.gz</t>
  </si>
  <si>
    <t xml:space="preserve">V4024</t>
  </si>
  <si>
    <t xml:space="preserve">Antar_2014-01-21_St6_25m_20um_18S</t>
  </si>
  <si>
    <t xml:space="preserve">33P3</t>
  </si>
  <si>
    <t xml:space="preserve">V4026_GTAGTT_L001_R1.fastq.gz</t>
  </si>
  <si>
    <t xml:space="preserve">V4026</t>
  </si>
  <si>
    <t xml:space="preserve">Antar_2014-03-10_St6_5m_3um_18S</t>
  </si>
  <si>
    <t xml:space="preserve">1S2</t>
  </si>
  <si>
    <t xml:space="preserve">Antar_2014-03-10_St6_5m</t>
  </si>
  <si>
    <t xml:space="preserve">2014-03-10</t>
  </si>
  <si>
    <t xml:space="preserve">V4027_CAGAAA_L001_R1.fastq.gz</t>
  </si>
  <si>
    <t xml:space="preserve">V4027</t>
  </si>
  <si>
    <t xml:space="preserve">Antar_2014-03-10_St6_5m_20um_18S</t>
  </si>
  <si>
    <t xml:space="preserve">1S3</t>
  </si>
  <si>
    <t xml:space="preserve">V4028_AGTAAG_L001_R1.fastq.gz</t>
  </si>
  <si>
    <t xml:space="preserve">V4028</t>
  </si>
  <si>
    <t xml:space="preserve">Antar_2014-03-10_St6_25m_0.2um_18S</t>
  </si>
  <si>
    <t xml:space="preserve">1P1</t>
  </si>
  <si>
    <t xml:space="preserve">Antar_2014-03-10_St6_25m</t>
  </si>
  <si>
    <t xml:space="preserve">V4029_TCCTTA_L001_R1.fastq.gz</t>
  </si>
  <si>
    <t xml:space="preserve">V4029</t>
  </si>
  <si>
    <t xml:space="preserve">Antar_2014-03-10_St6_25m_3um_18S</t>
  </si>
  <si>
    <t xml:space="preserve">1P2</t>
  </si>
  <si>
    <t xml:space="preserve">V4030_CTTGGG_L001_R1.fastq.gz</t>
  </si>
  <si>
    <t xml:space="preserve">V4030</t>
  </si>
  <si>
    <t xml:space="preserve">Antar_2014-03-10_St6_25m_20um_18S</t>
  </si>
  <si>
    <t xml:space="preserve">1P3</t>
  </si>
  <si>
    <t xml:space="preserve">V4031_GAACAC_L001_R1.fastq.gz</t>
  </si>
  <si>
    <t xml:space="preserve">V4031</t>
  </si>
  <si>
    <t xml:space="preserve">Antar_2014-03-11_St6_5m_0.2um_18S</t>
  </si>
  <si>
    <t xml:space="preserve">7</t>
  </si>
  <si>
    <t xml:space="preserve">Antar_2014-03-11_St6_5m</t>
  </si>
  <si>
    <t xml:space="preserve">2014-03-11</t>
  </si>
  <si>
    <t xml:space="preserve">V4032_CGGCAT_L001_R1.fastq.gz</t>
  </si>
  <si>
    <t xml:space="preserve">V4032</t>
  </si>
  <si>
    <t xml:space="preserve">Antar_2014-03-11_St6_5m_3um_18S</t>
  </si>
  <si>
    <t xml:space="preserve">8</t>
  </si>
  <si>
    <t xml:space="preserve">V4033_TACGGC_L001_R1.fastq.gz</t>
  </si>
  <si>
    <t xml:space="preserve">V4033</t>
  </si>
  <si>
    <t xml:space="preserve">Antar_2014-03-11_St6_5m_20um_18S</t>
  </si>
  <si>
    <t xml:space="preserve">9</t>
  </si>
  <si>
    <t xml:space="preserve">V4034_GGTTAT_L001_R1.fastq.gz</t>
  </si>
  <si>
    <t xml:space="preserve">V4034</t>
  </si>
  <si>
    <t xml:space="preserve">Antar_2014-03-11_St6_25m_0.2um_18S</t>
  </si>
  <si>
    <t xml:space="preserve">10</t>
  </si>
  <si>
    <t xml:space="preserve">Antar_2014-03-11_St6_25m</t>
  </si>
  <si>
    <t xml:space="preserve">V4035_TCTGAT_L001_R1.fastq.gz</t>
  </si>
  <si>
    <t xml:space="preserve">V4035</t>
  </si>
  <si>
    <t xml:space="preserve">Antar_2014-03-11_St6_25m_3um_18S</t>
  </si>
  <si>
    <t xml:space="preserve">11</t>
  </si>
  <si>
    <t xml:space="preserve">V4037_CTCATA_L001_R1.fastq.gz</t>
  </si>
  <si>
    <t xml:space="preserve">V4037</t>
  </si>
  <si>
    <t xml:space="preserve">Antar_2014-03-13_St6_5m_0.2um_18S</t>
  </si>
  <si>
    <t xml:space="preserve">2S1</t>
  </si>
  <si>
    <t xml:space="preserve">Antar_2014-03-13_St6_5m</t>
  </si>
  <si>
    <t xml:space="preserve">2014-03-13</t>
  </si>
  <si>
    <t xml:space="preserve">V4038_GAGTTG_L001_R1.fastq.gz</t>
  </si>
  <si>
    <t xml:space="preserve">V4038</t>
  </si>
  <si>
    <t xml:space="preserve">Antar_2014-03-13_St6_5m_3um_18S</t>
  </si>
  <si>
    <t xml:space="preserve">2S2</t>
  </si>
  <si>
    <t xml:space="preserve">V4039_CGCACA_L001_R1.fastq.gz</t>
  </si>
  <si>
    <t xml:space="preserve">V4039</t>
  </si>
  <si>
    <t xml:space="preserve">Antar_2014-03-13_St6_5m_20um_18S</t>
  </si>
  <si>
    <t xml:space="preserve">2S3</t>
  </si>
  <si>
    <t xml:space="preserve">V4040_AATTCT_L001_R1.fastq.gz</t>
  </si>
  <si>
    <t xml:space="preserve">V4040</t>
  </si>
  <si>
    <t xml:space="preserve">Antar_2014-03-13_St6_25m_0.2um_18S</t>
  </si>
  <si>
    <t xml:space="preserve">2P1</t>
  </si>
  <si>
    <t xml:space="preserve">Antar_2014-03-13_St6_25m</t>
  </si>
  <si>
    <t xml:space="preserve">V4041_GGAAGA_L001_R1.fastq.gz</t>
  </si>
  <si>
    <t xml:space="preserve">V4041</t>
  </si>
  <si>
    <t xml:space="preserve">Antar_2014-03-13_St6_25m_3um_18S</t>
  </si>
  <si>
    <t xml:space="preserve">2P2</t>
  </si>
  <si>
    <t xml:space="preserve">V4042_CTAGGA_L001_R1.fastq.gz</t>
  </si>
  <si>
    <t xml:space="preserve">V4042</t>
  </si>
  <si>
    <t xml:space="preserve">Antar_2014-03-13_St6_25m_20um_18S</t>
  </si>
  <si>
    <t xml:space="preserve">2P3</t>
  </si>
  <si>
    <t xml:space="preserve">V4043_TGACCT_L001_R1.fastq.gz</t>
  </si>
  <si>
    <t xml:space="preserve">V4043</t>
  </si>
  <si>
    <t xml:space="preserve">Antar_2014-03-14_St6_5m_0.2um_18S</t>
  </si>
  <si>
    <t xml:space="preserve">3S1</t>
  </si>
  <si>
    <t xml:space="preserve">Antar_2014-03-14_St6_5m</t>
  </si>
  <si>
    <t xml:space="preserve">2014-03-14</t>
  </si>
  <si>
    <t xml:space="preserve">V4044_CAGTTC_L001_R1.fastq.gz</t>
  </si>
  <si>
    <t xml:space="preserve">V4044</t>
  </si>
  <si>
    <t xml:space="preserve">Antar_2014-03-14_St6_5m_3um_18S</t>
  </si>
  <si>
    <t xml:space="preserve">3S2</t>
  </si>
  <si>
    <t xml:space="preserve">V4045_TGCAGT_L001_R1.fastq.gz</t>
  </si>
  <si>
    <t xml:space="preserve">V4045</t>
  </si>
  <si>
    <t xml:space="preserve">Antar_2014-03-14_St6_5m_20um_18S</t>
  </si>
  <si>
    <t xml:space="preserve">3S3</t>
  </si>
  <si>
    <t xml:space="preserve">V4046_AATGAA_L001_R1.fastq.gz</t>
  </si>
  <si>
    <t xml:space="preserve">V4046</t>
  </si>
  <si>
    <t xml:space="preserve">Antar_2014-03-14_St6_25m_0.2um_18S</t>
  </si>
  <si>
    <t xml:space="preserve">3P1</t>
  </si>
  <si>
    <t xml:space="preserve">Antar_2014-03-14_St6_25m</t>
  </si>
  <si>
    <t xml:space="preserve">V4047_TGCCAG_L001_R1.fastq.gz</t>
  </si>
  <si>
    <t xml:space="preserve">V4047</t>
  </si>
  <si>
    <t xml:space="preserve">Antar_2014-03-14_St6_25m_3um_18S</t>
  </si>
  <si>
    <t xml:space="preserve">3P2</t>
  </si>
  <si>
    <t xml:space="preserve">V4048_CACTGT_L001_R1.fastq.gz</t>
  </si>
  <si>
    <t xml:space="preserve">V4048</t>
  </si>
  <si>
    <t xml:space="preserve">Antar_2014-03-14_St6_25m_20um_18S</t>
  </si>
  <si>
    <t xml:space="preserve">3P3</t>
  </si>
  <si>
    <t xml:space="preserve">V4049_GTGCCA_L001_R1.fastq.gz</t>
  </si>
  <si>
    <t xml:space="preserve">V4049</t>
  </si>
  <si>
    <t xml:space="preserve">Antar_2014-05-08_St6_5m_0.2um_18S</t>
  </si>
  <si>
    <t xml:space="preserve">4S1</t>
  </si>
  <si>
    <t xml:space="preserve">Antar_2014-05-08_St6_5m</t>
  </si>
  <si>
    <t xml:space="preserve">2014-05-08</t>
  </si>
  <si>
    <t xml:space="preserve">Autumn</t>
  </si>
  <si>
    <t xml:space="preserve">V4050_AAATGT_L001_R1.fastq.gz</t>
  </si>
  <si>
    <t xml:space="preserve">V4050</t>
  </si>
  <si>
    <t xml:space="preserve">Antar_2014-05-08_St6_5m_3um_18S</t>
  </si>
  <si>
    <t xml:space="preserve">4S2</t>
  </si>
  <si>
    <t xml:space="preserve">V4053_GTGACG_L001_R1.fastq.gz</t>
  </si>
  <si>
    <t xml:space="preserve">V4053</t>
  </si>
  <si>
    <t xml:space="preserve">Antar_2014-05-08_St6_25m_3um_18S</t>
  </si>
  <si>
    <t xml:space="preserve">4P2</t>
  </si>
  <si>
    <t xml:space="preserve">Antar_2014-05-08_St6_25m</t>
  </si>
  <si>
    <t xml:space="preserve">V4055_GGTCCG_L001_R1.fastq.gz</t>
  </si>
  <si>
    <t xml:space="preserve">V4055</t>
  </si>
  <si>
    <t xml:space="preserve">Antar_2014-05-09_St6_5m_0.2um_18S</t>
  </si>
  <si>
    <t xml:space="preserve">31</t>
  </si>
  <si>
    <t xml:space="preserve">Antar_2014-05-09_St6_5m</t>
  </si>
  <si>
    <t xml:space="preserve">2014-05-09</t>
  </si>
  <si>
    <t xml:space="preserve">V4057_AACTTA_L001_R1.fastq.gz</t>
  </si>
  <si>
    <t xml:space="preserve">V4057</t>
  </si>
  <si>
    <t xml:space="preserve">Antar_2014-05-09_St6_5m_20um_18S</t>
  </si>
  <si>
    <t xml:space="preserve">33</t>
  </si>
  <si>
    <t xml:space="preserve">V4058_TGTGAG_L001_R1.fastq.gz</t>
  </si>
  <si>
    <t xml:space="preserve">V4058</t>
  </si>
  <si>
    <t xml:space="preserve">Antar_2014-05-09_St6_25m_0.2um_18S</t>
  </si>
  <si>
    <t xml:space="preserve">34</t>
  </si>
  <si>
    <t xml:space="preserve">Antar_2014-05-09_St6_25m</t>
  </si>
  <si>
    <t xml:space="preserve">V4059_CAACGA_L001_R1.fastq.gz</t>
  </si>
  <si>
    <t xml:space="preserve">V4059</t>
  </si>
  <si>
    <t xml:space="preserve">Antar_2014-05-09_St6_25m_3um_18S</t>
  </si>
  <si>
    <t xml:space="preserve">35</t>
  </si>
  <si>
    <t xml:space="preserve">V4061_AAGGTG_L001_R1.fastq.gz</t>
  </si>
  <si>
    <t xml:space="preserve">V4061</t>
  </si>
  <si>
    <t xml:space="preserve">Antar_2014-05-10_St6_5m_0.2um_18S</t>
  </si>
  <si>
    <t xml:space="preserve">5S1</t>
  </si>
  <si>
    <t xml:space="preserve">Antar_2014-05-10_St6_5m</t>
  </si>
  <si>
    <t xml:space="preserve">2014-05-10</t>
  </si>
  <si>
    <t xml:space="preserve">V4062_TTCAAC_L001_R1.fastq.gz</t>
  </si>
  <si>
    <t xml:space="preserve">V4062</t>
  </si>
  <si>
    <t xml:space="preserve">Antar_2014-05-10_St6_5m_3um_18S</t>
  </si>
  <si>
    <t xml:space="preserve">5S2</t>
  </si>
  <si>
    <t xml:space="preserve">V4064_ACGAAT_L001_R1.fastq.gz</t>
  </si>
  <si>
    <t xml:space="preserve">V4064</t>
  </si>
  <si>
    <t xml:space="preserve">Antar_2014-05-10_St6_25m_0.2um_18S</t>
  </si>
  <si>
    <t xml:space="preserve">5P1</t>
  </si>
  <si>
    <t xml:space="preserve">Antar_2014-05-10_St6_25m</t>
  </si>
  <si>
    <t xml:space="preserve">V4065_GGATTC_L001_R1.fastq.gz</t>
  </si>
  <si>
    <t xml:space="preserve">V4065</t>
  </si>
  <si>
    <t xml:space="preserve">Antar_2014-05-10_St6_25m_3um_18S</t>
  </si>
  <si>
    <t xml:space="preserve">5P2</t>
  </si>
  <si>
    <t xml:space="preserve">V4067_GGAGGT_L001_R1.fastq.gz</t>
  </si>
  <si>
    <t xml:space="preserve">V4073</t>
  </si>
  <si>
    <t xml:space="preserve">Antar_2014-10-30_St6_5m_0.2um_18S</t>
  </si>
  <si>
    <t xml:space="preserve">6S1</t>
  </si>
  <si>
    <t xml:space="preserve">Antar_2014-10-30_St6_5m</t>
  </si>
  <si>
    <t xml:space="preserve">2014-10-30</t>
  </si>
  <si>
    <t xml:space="preserve">Spring</t>
  </si>
  <si>
    <t xml:space="preserve">V4068_GCATGG_L001_R1.fastq.gz</t>
  </si>
  <si>
    <t xml:space="preserve">V4074</t>
  </si>
  <si>
    <t xml:space="preserve">Antar_2014-10-30_St6_5m_3um_18S</t>
  </si>
  <si>
    <t xml:space="preserve">6S2</t>
  </si>
  <si>
    <t xml:space="preserve">V4070_CTGCAC_L001_R1.fastq.gz</t>
  </si>
  <si>
    <t xml:space="preserve">V4076</t>
  </si>
  <si>
    <t xml:space="preserve">Antar_2014-10-30_St6_25m_0.2um_18S</t>
  </si>
  <si>
    <t xml:space="preserve">6P1</t>
  </si>
  <si>
    <t xml:space="preserve">Antar_2014-10-30_St6_25m</t>
  </si>
  <si>
    <t xml:space="preserve">V4071_TTTCCG_L001_R1.fastq.gz</t>
  </si>
  <si>
    <t xml:space="preserve">V4077</t>
  </si>
  <si>
    <t xml:space="preserve">Antar_2014-10-30_St6_25m_3um_18S</t>
  </si>
  <si>
    <t xml:space="preserve">6P2</t>
  </si>
  <si>
    <t xml:space="preserve">V4073_GACTCG_L001_R1.fastq.gz</t>
  </si>
  <si>
    <t xml:space="preserve">V4078</t>
  </si>
  <si>
    <t xml:space="preserve">Antar_2014-10-30_St6_25m_20um_18S</t>
  </si>
  <si>
    <t xml:space="preserve">6P3</t>
  </si>
  <si>
    <t xml:space="preserve">V4074_AATGGT_L001_R1.fastq.gz</t>
  </si>
  <si>
    <t xml:space="preserve">V4067</t>
  </si>
  <si>
    <t xml:space="preserve">Antar_2014-10-31_St6_5m_0.2um_18S</t>
  </si>
  <si>
    <t xml:space="preserve">49</t>
  </si>
  <si>
    <t xml:space="preserve">Antar_2014-10-31_St6_5m</t>
  </si>
  <si>
    <t xml:space="preserve">2014-10-31</t>
  </si>
  <si>
    <t xml:space="preserve">V4076_GTAACA_L001_R1.fastq.gz</t>
  </si>
  <si>
    <t xml:space="preserve">V4068</t>
  </si>
  <si>
    <t xml:space="preserve">Antar_2014-10-31_St6_5m_3um_18S</t>
  </si>
  <si>
    <t xml:space="preserve">50</t>
  </si>
  <si>
    <t xml:space="preserve">V4077_GAGAGG_L001_R1.fastq.gz</t>
  </si>
  <si>
    <t xml:space="preserve">V4070</t>
  </si>
  <si>
    <t xml:space="preserve">Antar_2014-10-31_St6_25m_0.2um_18S</t>
  </si>
  <si>
    <t xml:space="preserve">52</t>
  </si>
  <si>
    <t xml:space="preserve">Antar_2014-10-31_St6_25m</t>
  </si>
  <si>
    <t xml:space="preserve">V4078_CAGGCG_L001_R1.fastq.gz</t>
  </si>
  <si>
    <t xml:space="preserve">V4071</t>
  </si>
  <si>
    <t xml:space="preserve">Antar_2014-10-31_St6_25m_3um_18S</t>
  </si>
  <si>
    <t xml:space="preserve">53</t>
  </si>
  <si>
    <t xml:space="preserve">V4079_GTCCTA_L001_R1.fastq.gz</t>
  </si>
  <si>
    <t xml:space="preserve">V4079</t>
  </si>
  <si>
    <t xml:space="preserve">Antar_2014-11-01_St6_5m_0.2um_18S</t>
  </si>
  <si>
    <t xml:space="preserve">7S1</t>
  </si>
  <si>
    <t xml:space="preserve">Antar_2014-11-01_St6_5m</t>
  </si>
  <si>
    <t xml:space="preserve">2014-11-01</t>
  </si>
  <si>
    <t xml:space="preserve">V4080_ACGGTA_L001_R1.fastq.gz</t>
  </si>
  <si>
    <t xml:space="preserve">V4080</t>
  </si>
  <si>
    <t xml:space="preserve">Antar_2014-11-01_St6_5m_3um_18S</t>
  </si>
  <si>
    <t xml:space="preserve">7S2</t>
  </si>
  <si>
    <t xml:space="preserve">V4082_ACACCG_L001_R1.fastq.gz</t>
  </si>
  <si>
    <t xml:space="preserve">V4082</t>
  </si>
  <si>
    <t xml:space="preserve">Antar_2014-11-01_St6_25m_0.2um_18S</t>
  </si>
  <si>
    <t xml:space="preserve">7P1</t>
  </si>
  <si>
    <t xml:space="preserve">Antar_2014-11-01_St6_25m</t>
  </si>
  <si>
    <t xml:space="preserve">V4083_AGTATT_L001_R1.fastq.gz</t>
  </si>
  <si>
    <t xml:space="preserve">V4083</t>
  </si>
  <si>
    <t xml:space="preserve">Antar_2014-11-01_St6_25m_3um_18S</t>
  </si>
  <si>
    <t xml:space="preserve">7P2</t>
  </si>
  <si>
    <t xml:space="preserve">V4085_AGCCCT_L001_R1.fastq.gz</t>
  </si>
  <si>
    <t xml:space="preserve">V4085</t>
  </si>
  <si>
    <t xml:space="preserve">Antar_2015-01-12_St14_5m_0.2um_18S</t>
  </si>
  <si>
    <t xml:space="preserve">35.4</t>
  </si>
  <si>
    <t xml:space="preserve">Antar_2015-01-12_St14_5m</t>
  </si>
  <si>
    <t xml:space="preserve">14</t>
  </si>
  <si>
    <t xml:space="preserve">2015-01-12</t>
  </si>
  <si>
    <t xml:space="preserve">10:30:00</t>
  </si>
  <si>
    <t xml:space="preserve">V4086_CGAGAA_L001_R1.fastq.gz</t>
  </si>
  <si>
    <t xml:space="preserve">V4088</t>
  </si>
  <si>
    <t xml:space="preserve">Antar_2015-01-12_St6_5m_0.2um_18S</t>
  </si>
  <si>
    <t xml:space="preserve">35.1</t>
  </si>
  <si>
    <t xml:space="preserve">Antar_2015-01-12_St6_5m</t>
  </si>
  <si>
    <t xml:space="preserve">V4087_CCGGGT_L001_R1.fastq.gz</t>
  </si>
  <si>
    <t xml:space="preserve">V4086</t>
  </si>
  <si>
    <t xml:space="preserve">Antar_2015-01-12_St14_5m_3um_18S</t>
  </si>
  <si>
    <t xml:space="preserve">35.5</t>
  </si>
  <si>
    <t xml:space="preserve">V4088_GTCATT_L001_R1.fastq.gz</t>
  </si>
  <si>
    <t xml:space="preserve">V4089</t>
  </si>
  <si>
    <t xml:space="preserve">Antar_2015-01-12_St6_5m_3um_18S</t>
  </si>
  <si>
    <t xml:space="preserve">35.2</t>
  </si>
  <si>
    <t xml:space="preserve">V4089_CAGGAC_L001_R1.fastq.gz</t>
  </si>
  <si>
    <t xml:space="preserve">V4087</t>
  </si>
  <si>
    <t xml:space="preserve">Antar_2015-01-12_St14_5m_20um_18S</t>
  </si>
  <si>
    <t xml:space="preserve">35.6</t>
  </si>
  <si>
    <t xml:space="preserve">V4090_TAAGAC_L001_R1.fastq.gz</t>
  </si>
  <si>
    <t xml:space="preserve">V4090</t>
  </si>
  <si>
    <t xml:space="preserve">Antar_2015-01-12_St6_5m_20um_18S</t>
  </si>
  <si>
    <t xml:space="preserve">35.3</t>
  </si>
  <si>
    <t xml:space="preserve">V4091_AGTTGA_L001_R1.fastq.gz</t>
  </si>
  <si>
    <t xml:space="preserve">V4091</t>
  </si>
  <si>
    <t xml:space="preserve">Antar_2015-01-13_St6_5m_0.2um_18S</t>
  </si>
  <si>
    <t xml:space="preserve">36.1</t>
  </si>
  <si>
    <t xml:space="preserve">Antar_2015-01-13_St6_5m</t>
  </si>
  <si>
    <t xml:space="preserve">2015-01-13</t>
  </si>
  <si>
    <t xml:space="preserve">V4092_GTTAGT_L001_R1.fastq.gz</t>
  </si>
  <si>
    <t xml:space="preserve">V4092</t>
  </si>
  <si>
    <t xml:space="preserve">Antar_2015-01-13_St6_5m_3um_18S</t>
  </si>
  <si>
    <t xml:space="preserve">36.2</t>
  </si>
  <si>
    <t xml:space="preserve">V4093_CCAGCC_L001_R1.fastq.gz</t>
  </si>
  <si>
    <t xml:space="preserve">V4093</t>
  </si>
  <si>
    <t xml:space="preserve">Antar_2015-01-13_St6_5m_20um_18S</t>
  </si>
  <si>
    <t xml:space="preserve">36.3</t>
  </si>
  <si>
    <t xml:space="preserve">V4094_AGCGGT_L001_R1.fastq.gz</t>
  </si>
  <si>
    <t xml:space="preserve">V4094</t>
  </si>
  <si>
    <t xml:space="preserve">Antar_2015-01-13_St6_15m_0.2um_18S</t>
  </si>
  <si>
    <t xml:space="preserve">36.4</t>
  </si>
  <si>
    <t xml:space="preserve">Antar_2015-01-13_St6_15m</t>
  </si>
  <si>
    <t xml:space="preserve">V4095_GCTCAA_L001_R1.fastq.gz</t>
  </si>
  <si>
    <t xml:space="preserve">V4095</t>
  </si>
  <si>
    <t xml:space="preserve">Antar_2015-01-13_St6_15m_3um_18S</t>
  </si>
  <si>
    <t xml:space="preserve">36.5</t>
  </si>
  <si>
    <t xml:space="preserve">V4096_TCCATT_L001_R1.fastq.gz</t>
  </si>
  <si>
    <t xml:space="preserve">V4096</t>
  </si>
  <si>
    <t xml:space="preserve">Antar_2015-01-13_St6_15m_20um_18S</t>
  </si>
  <si>
    <t xml:space="preserve">36.6</t>
  </si>
  <si>
    <t xml:space="preserve">V4097_ACCTCA_L001_R1.fastq.gz</t>
  </si>
  <si>
    <t xml:space="preserve">V4097</t>
  </si>
  <si>
    <t xml:space="preserve">Antar_2015-01-13_St6_20m_0.2um_18S</t>
  </si>
  <si>
    <t xml:space="preserve">36.7</t>
  </si>
  <si>
    <t xml:space="preserve">Antar_2015-01-13_St6_20m</t>
  </si>
  <si>
    <t xml:space="preserve">V4098_CCCGAG_L001_R1.fastq.gz</t>
  </si>
  <si>
    <t xml:space="preserve">V4098</t>
  </si>
  <si>
    <t xml:space="preserve">Antar_2015-01-13_St6_20m_3um_18S</t>
  </si>
  <si>
    <t xml:space="preserve">36.8</t>
  </si>
  <si>
    <t xml:space="preserve">V4099_GGTATA_L001_R1.fastq.gz</t>
  </si>
  <si>
    <t xml:space="preserve">V4099</t>
  </si>
  <si>
    <t xml:space="preserve">Antar_2015-01-13_St6_20m_20um_18S</t>
  </si>
  <si>
    <t xml:space="preserve">36.9</t>
  </si>
  <si>
    <t xml:space="preserve">V4100_GTGCTG_L001_R1.fastq.gz</t>
  </si>
  <si>
    <t xml:space="preserve">V4100</t>
  </si>
  <si>
    <t xml:space="preserve">Antar_2015-01-13_St6_25m_0.2um_18S</t>
  </si>
  <si>
    <t xml:space="preserve">36.10</t>
  </si>
  <si>
    <t xml:space="preserve">Antar_2015-01-13_St6_25m</t>
  </si>
  <si>
    <t xml:space="preserve">V4101_CCCTCC_L001_R1.fastq.gz</t>
  </si>
  <si>
    <t xml:space="preserve">V4101</t>
  </si>
  <si>
    <t xml:space="preserve">Antar_2015-01-13_St6_25m_3um_18S</t>
  </si>
  <si>
    <t xml:space="preserve">36.11</t>
  </si>
  <si>
    <t xml:space="preserve">V4102_GAGAAC_L001_R1.fastq.gz</t>
  </si>
  <si>
    <t xml:space="preserve">V4102</t>
  </si>
  <si>
    <t xml:space="preserve">Antar_2015-01-13_St6_25m_20um_18S</t>
  </si>
  <si>
    <t xml:space="preserve">36.12</t>
  </si>
  <si>
    <t xml:space="preserve">V4103_TGGTGT_L001_R1.fastq.gz</t>
  </si>
  <si>
    <t xml:space="preserve">V4103</t>
  </si>
  <si>
    <t xml:space="preserve">Antar_2015-01-13_St6_50m_0.2um_18S</t>
  </si>
  <si>
    <t xml:space="preserve">36.13</t>
  </si>
  <si>
    <t xml:space="preserve">Antar_2015-01-13_St6_50m</t>
  </si>
  <si>
    <t xml:space="preserve">V4105_AAACAA_L001_R1.fastq.gz</t>
  </si>
  <si>
    <t xml:space="preserve">V4105</t>
  </si>
  <si>
    <t xml:space="preserve">Antar_2015-01-13_St6_50m_20um_18S</t>
  </si>
  <si>
    <t xml:space="preserve">36.15</t>
  </si>
  <si>
    <t xml:space="preserve">V4106_AGGGAT_L001_R1.fastq.gz</t>
  </si>
  <si>
    <t xml:space="preserve">V4106</t>
  </si>
  <si>
    <t xml:space="preserve">Antar_2015-01-14_St6_5m_0.2um_18S</t>
  </si>
  <si>
    <t xml:space="preserve">37.1</t>
  </si>
  <si>
    <t xml:space="preserve">Antar_2015-01-14_St6_5m</t>
  </si>
  <si>
    <t xml:space="preserve">2015-01-14</t>
  </si>
  <si>
    <t xml:space="preserve">16:00:00</t>
  </si>
  <si>
    <t xml:space="preserve">V4108_GCAATA_L001_R1.fastq.gz</t>
  </si>
  <si>
    <t xml:space="preserve">V4108</t>
  </si>
  <si>
    <t xml:space="preserve">Antar_2015-01-14_St6_5m_20um_18S</t>
  </si>
  <si>
    <t xml:space="preserve">37.3</t>
  </si>
  <si>
    <t xml:space="preserve">V4109_CAATTA_L001_R1.fastq.gz</t>
  </si>
  <si>
    <t xml:space="preserve">V4109</t>
  </si>
  <si>
    <t xml:space="preserve">Antar_2015-01-16_St6_5m_0.2um_18S</t>
  </si>
  <si>
    <t xml:space="preserve">38.1</t>
  </si>
  <si>
    <t xml:space="preserve">Antar_2015-01-16_St6_5m</t>
  </si>
  <si>
    <t xml:space="preserve">2015-01-16</t>
  </si>
  <si>
    <t xml:space="preserve">V4110_CAATGC_L001_R1.fastq.gz</t>
  </si>
  <si>
    <t xml:space="preserve">V4110</t>
  </si>
  <si>
    <t xml:space="preserve">Antar_2015-01-16_St6_5m_3um_18S</t>
  </si>
  <si>
    <t xml:space="preserve">38.2</t>
  </si>
  <si>
    <t xml:space="preserve">V4111_TGTTCG_L001_R1.fastq.gz</t>
  </si>
  <si>
    <t xml:space="preserve">V4111</t>
  </si>
  <si>
    <t xml:space="preserve">Antar_2015-01-16_St6_5m_20um_18S</t>
  </si>
  <si>
    <t xml:space="preserve">38.3</t>
  </si>
  <si>
    <t xml:space="preserve">V4112_CCAACA_L001_R1.fastq.gz</t>
  </si>
  <si>
    <t xml:space="preserve">V4112</t>
  </si>
  <si>
    <t xml:space="preserve">Antar_2015-01-16_St6_15m_0.2um_18S</t>
  </si>
  <si>
    <t xml:space="preserve">38.4</t>
  </si>
  <si>
    <t xml:space="preserve">Antar_2015-01-16_St6_15m</t>
  </si>
  <si>
    <t xml:space="preserve">V4113_CTACCG_L001_R1.fastq.gz</t>
  </si>
  <si>
    <t xml:space="preserve">V4113</t>
  </si>
  <si>
    <t xml:space="preserve">Antar_2015-01-16_St6_15m_3um_18S</t>
  </si>
  <si>
    <t xml:space="preserve">38.5</t>
  </si>
  <si>
    <t xml:space="preserve">V4114_TGATTT_L001_R1.fastq.gz</t>
  </si>
  <si>
    <t xml:space="preserve">V4114</t>
  </si>
  <si>
    <t xml:space="preserve">Antar_2015-01-16_St6_15m_20um_18S</t>
  </si>
  <si>
    <t xml:space="preserve">38.6</t>
  </si>
  <si>
    <t xml:space="preserve">V4115_GGGGTG_L001_R1.fastq.gz</t>
  </si>
  <si>
    <t xml:space="preserve">V4115</t>
  </si>
  <si>
    <t xml:space="preserve">Antar_2015-01-16_St6_20m_0.2um_18S</t>
  </si>
  <si>
    <t xml:space="preserve">38.7</t>
  </si>
  <si>
    <t xml:space="preserve">Antar_2015-01-16_St6_20m</t>
  </si>
  <si>
    <t xml:space="preserve">V4116_ACAAAA_L001_R1.fastq.gz</t>
  </si>
  <si>
    <t xml:space="preserve">V4116</t>
  </si>
  <si>
    <t xml:space="preserve">Antar_2015-01-16_St6_20m_3um_18S</t>
  </si>
  <si>
    <t xml:space="preserve">38.8</t>
  </si>
  <si>
    <t xml:space="preserve">V4117_CTCCAG_L001_R1.fastq.gz</t>
  </si>
  <si>
    <t xml:space="preserve">V4117</t>
  </si>
  <si>
    <t xml:space="preserve">Antar_2015-01-16_St6_20m_20um_18S</t>
  </si>
  <si>
    <t xml:space="preserve">38.9</t>
  </si>
  <si>
    <t xml:space="preserve">V4118_GGTGTT_L001_R1.fastq.gz</t>
  </si>
  <si>
    <t xml:space="preserve">V4118</t>
  </si>
  <si>
    <t xml:space="preserve">Antar_2015-01-16_St6_25m_0.2um_18S</t>
  </si>
  <si>
    <t xml:space="preserve">38.10</t>
  </si>
  <si>
    <t xml:space="preserve">Antar_2015-01-16_St6_25m</t>
  </si>
  <si>
    <t xml:space="preserve">V4119_CGGGAG_L001_R1.fastq.gz</t>
  </si>
  <si>
    <t xml:space="preserve">V4119</t>
  </si>
  <si>
    <t xml:space="preserve">Antar_2015-01-16_St6_25m_3um_18S</t>
  </si>
  <si>
    <t xml:space="preserve">38.11</t>
  </si>
  <si>
    <t xml:space="preserve">V4120_TGGTAG_L001_R1.fastq.gz</t>
  </si>
  <si>
    <t xml:space="preserve">V4120</t>
  </si>
  <si>
    <t xml:space="preserve">Antar_2015-01-16_St6_25m_20um_18S</t>
  </si>
  <si>
    <t xml:space="preserve">38.12</t>
  </si>
  <si>
    <t xml:space="preserve">V4121_AACCGA_L001_R1.fastq.gz</t>
  </si>
  <si>
    <t xml:space="preserve">V4121</t>
  </si>
  <si>
    <t xml:space="preserve">Antar_2015-01-16_St6_50m_0.2um_18S</t>
  </si>
  <si>
    <t xml:space="preserve">38.13</t>
  </si>
  <si>
    <t xml:space="preserve">Antar_2015-01-16_St6_50m</t>
  </si>
  <si>
    <t xml:space="preserve">V4122_GGCAAT_L001_R1.fastq.gz</t>
  </si>
  <si>
    <t xml:space="preserve">V4122</t>
  </si>
  <si>
    <t xml:space="preserve">Antar_2015-01-16_St6_50m_3um_18S</t>
  </si>
  <si>
    <t xml:space="preserve">38.14</t>
  </si>
  <si>
    <t xml:space="preserve">V4123_CCTTGA_L001_R1.fastq.gz</t>
  </si>
  <si>
    <t xml:space="preserve">V4123</t>
  </si>
  <si>
    <t xml:space="preserve">Antar_2015-01-16_St6_50m_20um_18S</t>
  </si>
  <si>
    <t xml:space="preserve">38.15</t>
  </si>
  <si>
    <t xml:space="preserve">V4125_GTTTCT_L001_R1.fastq.gz</t>
  </si>
  <si>
    <t xml:space="preserve">V4125</t>
  </si>
  <si>
    <t xml:space="preserve">Antar_2015-01-17_St6_5m_3um_18S</t>
  </si>
  <si>
    <t xml:space="preserve">39.2</t>
  </si>
  <si>
    <t xml:space="preserve">Antar_2015-01-17_St6_5m</t>
  </si>
  <si>
    <t xml:space="preserve">2015-01-17</t>
  </si>
  <si>
    <t xml:space="preserve">V4126_ACACGC_L001_R1.fastq.gz</t>
  </si>
  <si>
    <t xml:space="preserve">V4126</t>
  </si>
  <si>
    <t xml:space="preserve">Antar_2015-01-17_St6_5m_20um_18S</t>
  </si>
  <si>
    <t xml:space="preserve">39.3</t>
  </si>
  <si>
    <t xml:space="preserve">V4127_GTGGGG_L001_R1.fastq.gz</t>
  </si>
  <si>
    <t xml:space="preserve">V4127</t>
  </si>
  <si>
    <t xml:space="preserve">Antar_2015-01-18_St6_5m_0.2um_18S</t>
  </si>
  <si>
    <t xml:space="preserve">40.1</t>
  </si>
  <si>
    <t xml:space="preserve">Antar_2015-01-18_St6_5m</t>
  </si>
  <si>
    <t xml:space="preserve">2015-01-18</t>
  </si>
  <si>
    <t xml:space="preserve">V4128_CACCCA_L001_R1.fastq.gz</t>
  </si>
  <si>
    <t xml:space="preserve">V4128</t>
  </si>
  <si>
    <t xml:space="preserve">Antar_2015-01-18_St6_5m_3um_18S</t>
  </si>
  <si>
    <t xml:space="preserve">40.2</t>
  </si>
  <si>
    <t xml:space="preserve">V4129_TGCGGG_L001_R1.fastq.gz</t>
  </si>
  <si>
    <t xml:space="preserve">V4129</t>
  </si>
  <si>
    <t xml:space="preserve">Antar_2015-01-18_St6_5m_20um_18S</t>
  </si>
  <si>
    <t xml:space="preserve">40.3</t>
  </si>
  <si>
    <t xml:space="preserve">V4130_TCTATG_L001_R1.fastq.gz</t>
  </si>
  <si>
    <t xml:space="preserve">V4130</t>
  </si>
  <si>
    <t xml:space="preserve">Antar_2015-01-18_St6_15m_0.2um_18S</t>
  </si>
  <si>
    <t xml:space="preserve">40.4</t>
  </si>
  <si>
    <t xml:space="preserve">Antar_2015-01-18_St6_15m</t>
  </si>
  <si>
    <t xml:space="preserve">V4131_GGACGG_L001_R1.fastq.gz</t>
  </si>
  <si>
    <t xml:space="preserve">V4131</t>
  </si>
  <si>
    <t xml:space="preserve">Antar_2015-01-18_St6_15m_3um_18S</t>
  </si>
  <si>
    <t xml:space="preserve">40.5</t>
  </si>
  <si>
    <t xml:space="preserve">V4132_AGAGGG_L001_R1.fastq.gz</t>
  </si>
  <si>
    <t xml:space="preserve">V4132</t>
  </si>
  <si>
    <t xml:space="preserve">Antar_2015-01-18_St6_15m_20um_18S</t>
  </si>
  <si>
    <t xml:space="preserve">40.6</t>
  </si>
  <si>
    <t xml:space="preserve">V4133_ATGAAC_L001_R1.fastq.gz</t>
  </si>
  <si>
    <t xml:space="preserve">V4133</t>
  </si>
  <si>
    <t xml:space="preserve">Antar_2015-01-18_St6_20m_0.2um_18S</t>
  </si>
  <si>
    <t xml:space="preserve">40.7</t>
  </si>
  <si>
    <t xml:space="preserve">Antar_2015-01-18_St6_20m</t>
  </si>
  <si>
    <t xml:space="preserve">V4134_TACCTG_L001_R1.fastq.gz</t>
  </si>
  <si>
    <t xml:space="preserve">V4134</t>
  </si>
  <si>
    <t xml:space="preserve">Antar_2015-01-18_St6_20m_3um_18S</t>
  </si>
  <si>
    <t xml:space="preserve">40.8</t>
  </si>
  <si>
    <t xml:space="preserve">V4135_CTAGAG_L001_R1.fastq.gz</t>
  </si>
  <si>
    <t xml:space="preserve">V4135</t>
  </si>
  <si>
    <t xml:space="preserve">Antar_2015-01-18_St6_20m_20um_18S</t>
  </si>
  <si>
    <t xml:space="preserve">40.9</t>
  </si>
  <si>
    <t xml:space="preserve">V4136_GAGATA_L001_R1.fastq.gz</t>
  </si>
  <si>
    <t xml:space="preserve">V4136</t>
  </si>
  <si>
    <t xml:space="preserve">Antar_2015-01-18_St6_25m_0.2um_18S</t>
  </si>
  <si>
    <t xml:space="preserve">40.10</t>
  </si>
  <si>
    <t xml:space="preserve">Antar_2015-01-18_St6_25m</t>
  </si>
  <si>
    <t xml:space="preserve">V4137_ATGCTT_L001_R1.fastq.gz</t>
  </si>
  <si>
    <t xml:space="preserve">V4137</t>
  </si>
  <si>
    <t xml:space="preserve">Antar_2015-01-18_St6_25m_3um_18S</t>
  </si>
  <si>
    <t xml:space="preserve">40.11</t>
  </si>
  <si>
    <t xml:space="preserve">V4138_GCATAC_L001_R1.fastq.gz</t>
  </si>
  <si>
    <t xml:space="preserve">V4138</t>
  </si>
  <si>
    <t xml:space="preserve">Antar_2015-01-18_St6_25m_20um_18S</t>
  </si>
  <si>
    <t xml:space="preserve">40.12</t>
  </si>
  <si>
    <t xml:space="preserve">V4139_CCCAAA_L001_R1.fastq.gz</t>
  </si>
  <si>
    <t xml:space="preserve">V4139</t>
  </si>
  <si>
    <t xml:space="preserve">Antar_2015-01-18_St6_50m_0.2um_18S</t>
  </si>
  <si>
    <t xml:space="preserve">40.13</t>
  </si>
  <si>
    <t xml:space="preserve">Antar_2015-01-18_St6_50m</t>
  </si>
  <si>
    <t xml:space="preserve">V4140_GATGCT_L001_R1.fastq.gz</t>
  </si>
  <si>
    <t xml:space="preserve">V4140</t>
  </si>
  <si>
    <t xml:space="preserve">Antar_2015-01-18_St6_50m_3um_18S</t>
  </si>
  <si>
    <t xml:space="preserve">40.14</t>
  </si>
  <si>
    <t xml:space="preserve">V4141_CTACGC_L001_R1.fastq.gz</t>
  </si>
  <si>
    <t xml:space="preserve">V4141</t>
  </si>
  <si>
    <t xml:space="preserve">Antar_2015-01-18_St6_50m_20um_18S</t>
  </si>
  <si>
    <t xml:space="preserve">40.15</t>
  </si>
  <si>
    <t xml:space="preserve">35NT-st6-5_S281_L001_R1_001.fastq.gz</t>
  </si>
  <si>
    <t xml:space="preserve">35NT-st6-5</t>
  </si>
  <si>
    <t xml:space="preserve">Antar_2015-01-12_St6_5m_sorted_nano_18S</t>
  </si>
  <si>
    <t xml:space="preserve">TFF</t>
  </si>
  <si>
    <t xml:space="preserve">flow cytometry</t>
  </si>
  <si>
    <t xml:space="preserve">36NT-st6-5_S234_L001_R1_001.fastq.gz</t>
  </si>
  <si>
    <t xml:space="preserve">36NT-st6-5</t>
  </si>
  <si>
    <t xml:space="preserve">Antar_2015-01-13_St6_5m_sorted_nano_18S</t>
  </si>
  <si>
    <t xml:space="preserve">36NT-st6-20_S235_L001_R1_001.fastq.gz</t>
  </si>
  <si>
    <t xml:space="preserve">36NT-st6-20</t>
  </si>
  <si>
    <t xml:space="preserve">Antar_2015-01-13_St6_20m_sorted_nano_18S</t>
  </si>
  <si>
    <t xml:space="preserve">37NT-st6-5_S236_L001_R1_001.fastq.gz</t>
  </si>
  <si>
    <t xml:space="preserve">37NT-st6-5</t>
  </si>
  <si>
    <t xml:space="preserve">Antar_2015-01-14_St6_5m_sorted_nano_18S</t>
  </si>
  <si>
    <t xml:space="preserve">38NT-st6-15_S213_L001_R1_001.fastq.gz</t>
  </si>
  <si>
    <t xml:space="preserve">38NT-st6-15</t>
  </si>
  <si>
    <t xml:space="preserve">Antar_2015-01-16_St6_15m_sorted_nano_18S</t>
  </si>
  <si>
    <t xml:space="preserve">39NT-st6-5_S238_L001_R1_001.fastq.gz</t>
  </si>
  <si>
    <t xml:space="preserve">39NT-st6-5</t>
  </si>
  <si>
    <t xml:space="preserve">Antar_2015-01-17_St6_5m_sorted_nano_18S</t>
  </si>
  <si>
    <t xml:space="preserve">40NT-st6-15_S286_L001_R1_001.fastq.gz</t>
  </si>
  <si>
    <t xml:space="preserve">40NT-st6-15</t>
  </si>
  <si>
    <t xml:space="preserve">Antar_2015-01-18_St6_15m_sorted_nano_18S</t>
  </si>
  <si>
    <t xml:space="preserve">No DMSO</t>
  </si>
  <si>
    <t xml:space="preserve">35PT-st6-5_S269_L001_R1_001.fastq.gz</t>
  </si>
  <si>
    <t xml:space="preserve">35PT-st6-5</t>
  </si>
  <si>
    <t xml:space="preserve">Antar_2015-01-12_St6_5m_sorted_pico_18S</t>
  </si>
  <si>
    <t xml:space="preserve">36PT-st6-5_S222_L001_R1_001.fastq.gz</t>
  </si>
  <si>
    <t xml:space="preserve">36PT-st6-5</t>
  </si>
  <si>
    <t xml:space="preserve">Antar_2015-01-13_St6_5m_sorted_pico_18S</t>
  </si>
  <si>
    <t xml:space="preserve">36PT-st6-20_S223_L001_R1_001.fastq.gz</t>
  </si>
  <si>
    <t xml:space="preserve">36PT-st6-20</t>
  </si>
  <si>
    <t xml:space="preserve">Antar_2015-01-13_St6_20m_sorted_pico_18S</t>
  </si>
  <si>
    <t xml:space="preserve">37PT-st6-5_S224_L001_R1_001.fastq.gz</t>
  </si>
  <si>
    <t xml:space="preserve">37PT-st6-5</t>
  </si>
  <si>
    <t xml:space="preserve">Antar_2015-01-14_St6_5m_sorted_pico_18S</t>
  </si>
  <si>
    <t xml:space="preserve">38PT-st6-15_S201_L001_R1_001.fastq.gz</t>
  </si>
  <si>
    <t xml:space="preserve">38PT-st6-15</t>
  </si>
  <si>
    <t xml:space="preserve">Antar_2015-01-16_St6_15m_sorted_pico_18S</t>
  </si>
  <si>
    <t xml:space="preserve">39PT-st6-5_S226_L001_R1_001.fastq.gz</t>
  </si>
  <si>
    <t xml:space="preserve">39PT-st6-5</t>
  </si>
  <si>
    <t xml:space="preserve">Antar_2015-01-17_St6_5m_sorted_pico_18S</t>
  </si>
  <si>
    <t xml:space="preserve">40PT-st6-15_S274_L001_R1_001.fastq.gz</t>
  </si>
  <si>
    <t xml:space="preserve">40PT-st6-15</t>
  </si>
  <si>
    <t xml:space="preserve">Antar_2015-01-18_St6_15m_sorted_pico_18S</t>
  </si>
  <si>
    <t xml:space="preserve">33N-st6-5_S280_L001_R1_001.fastq.gz</t>
  </si>
  <si>
    <t xml:space="preserve">33N-st6-5</t>
  </si>
  <si>
    <t xml:space="preserve">Antar_2015-01-08_St6_5m_sorted_nano_18S</t>
  </si>
  <si>
    <t xml:space="preserve">Antar_2015-01-08_St6_5m</t>
  </si>
  <si>
    <t xml:space="preserve">2015-01-08</t>
  </si>
  <si>
    <t xml:space="preserve">17:30:00</t>
  </si>
  <si>
    <t xml:space="preserve">34N-st6-5_S233_L001_R1_001.fastq.gz</t>
  </si>
  <si>
    <t xml:space="preserve">34N-st6-5</t>
  </si>
  <si>
    <t xml:space="preserve">Antar_2015-01-09_St6_5m_sorted_nano_18S</t>
  </si>
  <si>
    <t xml:space="preserve">Antar_2015-01-09_St6_5m</t>
  </si>
  <si>
    <t xml:space="preserve">2015-01-09</t>
  </si>
  <si>
    <t xml:space="preserve">35N-st6-5_S210_L001_R1_001.fastq.gz</t>
  </si>
  <si>
    <t xml:space="preserve">35N-st6-5</t>
  </si>
  <si>
    <t xml:space="preserve">36N-st6-5_S258_L001_R1_001.fastq.gz</t>
  </si>
  <si>
    <t xml:space="preserve">36N-st6-5</t>
  </si>
  <si>
    <t xml:space="preserve">36N-st6-15_S282_L001_R1_001.fastq.gz</t>
  </si>
  <si>
    <t xml:space="preserve">36N-st6-15</t>
  </si>
  <si>
    <t xml:space="preserve">Antar_2015-01-13_St6_15m_sorted_nano_18S</t>
  </si>
  <si>
    <t xml:space="preserve">36N-st6-20_S211_L001_R1_001.fastq.gz</t>
  </si>
  <si>
    <t xml:space="preserve">36N-st6-20</t>
  </si>
  <si>
    <t xml:space="preserve">36N-st6-25_S259_L001_R1_001.fastq.gz</t>
  </si>
  <si>
    <t xml:space="preserve">36N-st6-25</t>
  </si>
  <si>
    <t xml:space="preserve">Antar_2015-01-13_St6_25m_sorted_nano_18S</t>
  </si>
  <si>
    <t xml:space="preserve">36N-st6-50_S283_L001_R1_001.fastq.gz</t>
  </si>
  <si>
    <t xml:space="preserve">36N-st6-50</t>
  </si>
  <si>
    <t xml:space="preserve">Antar_2015-01-13_St6_50m_sorted_nano_18S</t>
  </si>
  <si>
    <t xml:space="preserve">37N-st6-5_S212_L001_R1_001.fastq.gz</t>
  </si>
  <si>
    <t xml:space="preserve">37N-st6-5</t>
  </si>
  <si>
    <t xml:space="preserve">38N-st6-5_S260_L001_R1_001.fastq.gz</t>
  </si>
  <si>
    <t xml:space="preserve">38N-st6-5</t>
  </si>
  <si>
    <t xml:space="preserve">Antar_2015-01-16_St6_5m_sorted_nano_18S</t>
  </si>
  <si>
    <t xml:space="preserve">38N-st6-15_S284_L001_R1_001.fastq.gz</t>
  </si>
  <si>
    <t xml:space="preserve">38N-st6-15</t>
  </si>
  <si>
    <t xml:space="preserve">38N-st6-20_S237_L001_R1_001.fastq.gz</t>
  </si>
  <si>
    <t xml:space="preserve">38N-st6-20</t>
  </si>
  <si>
    <t xml:space="preserve">Antar_2015-01-16_St6_20m_sorted_nano_18S</t>
  </si>
  <si>
    <t xml:space="preserve">38N-st6-25_S261_L001_R1_001.fastq.gz</t>
  </si>
  <si>
    <t xml:space="preserve">38N-st6-25</t>
  </si>
  <si>
    <t xml:space="preserve">Antar_2015-01-16_St6_25m_sorted_nano_18S</t>
  </si>
  <si>
    <t xml:space="preserve">38N-st6-50_S285_L001_R1_001.fastq.gz</t>
  </si>
  <si>
    <t xml:space="preserve">38N-st6-50</t>
  </si>
  <si>
    <t xml:space="preserve">Antar_2015-01-16_St6_50m_sorted_nano_18S</t>
  </si>
  <si>
    <t xml:space="preserve">39N-st6-5_S214_L001_R1_001.fastq.gz</t>
  </si>
  <si>
    <t xml:space="preserve">39N-st6-5</t>
  </si>
  <si>
    <t xml:space="preserve">40N-st6-5_S262_L001_R1_001.fastq.gz</t>
  </si>
  <si>
    <t xml:space="preserve">40N-st6-5</t>
  </si>
  <si>
    <t xml:space="preserve">Antar_2015-01-18_St6_5m_sorted_nano_18S</t>
  </si>
  <si>
    <t xml:space="preserve">40N-st6-15_S215_L001_R1_001.fastq.gz</t>
  </si>
  <si>
    <t xml:space="preserve">40N-st6-15</t>
  </si>
  <si>
    <t xml:space="preserve">40N-st6-20_S239_L001_R1_001.fastq.gz</t>
  </si>
  <si>
    <t xml:space="preserve">40N-st6-20</t>
  </si>
  <si>
    <t xml:space="preserve">Antar_2015-01-18_St6_20m_sorted_nano_18S</t>
  </si>
  <si>
    <t xml:space="preserve">40N-st6-25_S263_L001_R1_001.fastq.gz</t>
  </si>
  <si>
    <t xml:space="preserve">40N-st6-25</t>
  </si>
  <si>
    <t xml:space="preserve">Antar_2015-01-18_St6_25m_sorted_nano_18S</t>
  </si>
  <si>
    <t xml:space="preserve">40N-st6-50_S287_L001_R1_001.fastq.gz</t>
  </si>
  <si>
    <t xml:space="preserve">40N-st6-50</t>
  </si>
  <si>
    <t xml:space="preserve">Antar_2015-01-18_St6_50m_sorted_nano_18S</t>
  </si>
  <si>
    <t xml:space="preserve">33P-st6-5_S268_L001_R1_001.fastq.gz</t>
  </si>
  <si>
    <t xml:space="preserve">33P-st6-5</t>
  </si>
  <si>
    <t xml:space="preserve">Antar_2015-01-08_St6_5m_sorted_pico_18S</t>
  </si>
  <si>
    <t xml:space="preserve">34P-st6-5_S221_L001_R1_001.fastq.gz</t>
  </si>
  <si>
    <t xml:space="preserve">34P-st6-5</t>
  </si>
  <si>
    <t xml:space="preserve">Antar_2015-01-09_St6_5m_sorted_pico_18S</t>
  </si>
  <si>
    <t xml:space="preserve">35P-st6-5_S198_L001_R1_001.fastq.gz</t>
  </si>
  <si>
    <t xml:space="preserve">35P-st6-5</t>
  </si>
  <si>
    <t xml:space="preserve">36P-st6-5_S246_L001_R1_001.fastq.gz</t>
  </si>
  <si>
    <t xml:space="preserve">36P-st6-5</t>
  </si>
  <si>
    <t xml:space="preserve">36P-st6-15_S270_L001_R1_001.fastq.gz</t>
  </si>
  <si>
    <t xml:space="preserve">36P-st6-15</t>
  </si>
  <si>
    <t xml:space="preserve">Antar_2015-01-13_St6_15m_sorted_pico_18S</t>
  </si>
  <si>
    <t xml:space="preserve">36P-st6-20_S199_L001_R1_001.fastq.gz</t>
  </si>
  <si>
    <t xml:space="preserve">36P-st6-20</t>
  </si>
  <si>
    <t xml:space="preserve">36P-st6-25_S247_L001_R1_001.fastq.gz</t>
  </si>
  <si>
    <t xml:space="preserve">36P-st6-25</t>
  </si>
  <si>
    <t xml:space="preserve">Antar_2015-01-13_St6_25m_sorted_pico_18S</t>
  </si>
  <si>
    <t xml:space="preserve">36P-st6-50_S271_L001_R1_001.fastq.gz</t>
  </si>
  <si>
    <t xml:space="preserve">36P-st6-50</t>
  </si>
  <si>
    <t xml:space="preserve">Antar_2015-01-13_St6_50m_sorted_pico_18S</t>
  </si>
  <si>
    <t xml:space="preserve">37P-st6-5_S200_L001_R1_001.fastq.gz</t>
  </si>
  <si>
    <t xml:space="preserve">37P-st6-5</t>
  </si>
  <si>
    <t xml:space="preserve">38P-st6-5_S248_L001_R1_001.fastq.gz</t>
  </si>
  <si>
    <t xml:space="preserve">38P-st6-5</t>
  </si>
  <si>
    <t xml:space="preserve">Antar_2015-01-16_St6_5m_sorted_pico_18S</t>
  </si>
  <si>
    <t xml:space="preserve">38P-st6-15_S272_L001_R1_001.fastq.gz</t>
  </si>
  <si>
    <t xml:space="preserve">38P-st6-15</t>
  </si>
  <si>
    <t xml:space="preserve">38P-st6-20_S225_L001_R1_001.fastq.gz</t>
  </si>
  <si>
    <t xml:space="preserve">38P-st6-20</t>
  </si>
  <si>
    <t xml:space="preserve">Antar_2015-01-16_St6_20m_sorted_pico_18S</t>
  </si>
  <si>
    <t xml:space="preserve">38P-st6-25_S249_L001_R1_001.fastq.gz</t>
  </si>
  <si>
    <t xml:space="preserve">38P-st6-25</t>
  </si>
  <si>
    <t xml:space="preserve">Antar_2015-01-16_St6_25m_sorted_pico_18S</t>
  </si>
  <si>
    <t xml:space="preserve">38P-st6-50_S273_L001_R1_001.fastq.gz</t>
  </si>
  <si>
    <t xml:space="preserve">38P-st6-50</t>
  </si>
  <si>
    <t xml:space="preserve">Antar_2015-01-16_St6_50m_sorted_pico_18S</t>
  </si>
  <si>
    <t xml:space="preserve">39P-st6-5_S202_L001_R1_001.fastq.gz</t>
  </si>
  <si>
    <t xml:space="preserve">39P-st6-5</t>
  </si>
  <si>
    <t xml:space="preserve">40P-st6-5_S250_L001_R1_001.fastq.gz</t>
  </si>
  <si>
    <t xml:space="preserve">40P-st6-5</t>
  </si>
  <si>
    <t xml:space="preserve">Antar_2015-01-18_St6_5m_sorted_pico_18S</t>
  </si>
  <si>
    <t xml:space="preserve">40P-st6-15_S203_L001_R1_001.fastq.gz</t>
  </si>
  <si>
    <t xml:space="preserve">40P-st6-15</t>
  </si>
  <si>
    <t xml:space="preserve">40P-st6-20_S227_L001_R1_001.fastq.gz</t>
  </si>
  <si>
    <t xml:space="preserve">40P-st6-20</t>
  </si>
  <si>
    <t xml:space="preserve">Antar_2015-01-18_St6_20m_sorted_pico_18S</t>
  </si>
  <si>
    <t xml:space="preserve">40P-st6-25_S251_L001_R1_001.fastq.gz</t>
  </si>
  <si>
    <t xml:space="preserve">40P-st6-25</t>
  </si>
  <si>
    <t xml:space="preserve">Antar_2015-01-18_St6_25m_sorted_pico_18S</t>
  </si>
  <si>
    <t xml:space="preserve">40P-st6-50_S275_L001_R1_001.fastq.gz</t>
  </si>
  <si>
    <t xml:space="preserve">40P-st6-50</t>
  </si>
  <si>
    <t xml:space="preserve">Antar_2015-01-18_St6_50m_sorted_pico_18S</t>
  </si>
  <si>
    <t xml:space="preserve">16S rRNA plastid</t>
  </si>
  <si>
    <t xml:space="preserve">Chl001_GACGAT_L001_R1.fastq.gz</t>
  </si>
  <si>
    <t xml:space="preserve">Chl001</t>
  </si>
  <si>
    <t xml:space="preserve">Antar_2014-01-10_St6_5m_0.2um_16S_plastid</t>
  </si>
  <si>
    <t xml:space="preserve">30S1</t>
  </si>
  <si>
    <t xml:space="preserve">Chl003_ATTCTC_L001_R1.fastq.gz</t>
  </si>
  <si>
    <t xml:space="preserve">Chl003</t>
  </si>
  <si>
    <t xml:space="preserve">Antar_2014-01-10_St6_5m_20um_16S_plastid</t>
  </si>
  <si>
    <t xml:space="preserve">Chl004_CGAAGG_L001_R1.fastq.gz</t>
  </si>
  <si>
    <t xml:space="preserve">Chl004</t>
  </si>
  <si>
    <t xml:space="preserve">Antar_2014-01-10_St6_25m_0.2um_16S_plastid</t>
  </si>
  <si>
    <t xml:space="preserve">Chl005_TTGAAG_L001_R1.fastq.gz</t>
  </si>
  <si>
    <t xml:space="preserve">Chl005</t>
  </si>
  <si>
    <t xml:space="preserve">Antar_2014-01-10_St6_25m_3um_16S_plastid</t>
  </si>
  <si>
    <t xml:space="preserve">Chl006_AAAGTA_L001_R1.fastq.gz</t>
  </si>
  <si>
    <t xml:space="preserve">Chl006</t>
  </si>
  <si>
    <t xml:space="preserve">Antar_2014-01-10_St6_25m_20um_16S_plastid</t>
  </si>
  <si>
    <t xml:space="preserve">Chl007_TCAGCG_L001_R1.fastq.gz</t>
  </si>
  <si>
    <t xml:space="preserve">Chl007</t>
  </si>
  <si>
    <t xml:space="preserve">Antar_2014-01-11_St6_5m_0.2um_16S_plastid</t>
  </si>
  <si>
    <t xml:space="preserve">Chl008_AGGCGC_L001_R1.fastq.gz</t>
  </si>
  <si>
    <t xml:space="preserve">Chl008</t>
  </si>
  <si>
    <t xml:space="preserve">Antar_2014-01-11_St6_5m_3um_16S_plastid</t>
  </si>
  <si>
    <t xml:space="preserve">Chl009_AATCCG_L001_R1.fastq.gz</t>
  </si>
  <si>
    <t xml:space="preserve">Chl009</t>
  </si>
  <si>
    <t xml:space="preserve">Antar_2014-01-11_St6_5m_20um_16S_plastid</t>
  </si>
  <si>
    <t xml:space="preserve">Chl010_TGATGC_L001_R1.fastq.gz</t>
  </si>
  <si>
    <t xml:space="preserve">Chl010</t>
  </si>
  <si>
    <t xml:space="preserve">Antar_2014-01-11_St6_25m_0.2um_16S_plastid</t>
  </si>
  <si>
    <t xml:space="preserve">Chl011_ATCTAT_L001_R1.fastq.gz</t>
  </si>
  <si>
    <t xml:space="preserve">Chl011</t>
  </si>
  <si>
    <t xml:space="preserve">Antar_2014-01-11_St6_25m_3um_16S_plastid</t>
  </si>
  <si>
    <t xml:space="preserve">Chl012_TAGATC_L001_R1.fastq.gz</t>
  </si>
  <si>
    <t xml:space="preserve">Chl012</t>
  </si>
  <si>
    <t xml:space="preserve">Antar_2014-01-11_St6_25m_20um_16S_plastid</t>
  </si>
  <si>
    <t xml:space="preserve">Chl013_GTGAAT_L001_R1.fastq.gz</t>
  </si>
  <si>
    <t xml:space="preserve">Chl013</t>
  </si>
  <si>
    <t xml:space="preserve">Antar_2014-01-16_St6_5m_0.2um_16S_plastid</t>
  </si>
  <si>
    <t xml:space="preserve">Chl014_AACGTC_L001_R1.fastq.gz</t>
  </si>
  <si>
    <t xml:space="preserve">Chl014</t>
  </si>
  <si>
    <t xml:space="preserve">Antar_2014-01-16_St6_5m_3um_16S_plastid</t>
  </si>
  <si>
    <t xml:space="preserve">Chl015_TGTCGT_L001_R1.fastq.gz</t>
  </si>
  <si>
    <t xml:space="preserve">Chl015</t>
  </si>
  <si>
    <t xml:space="preserve">Antar_2014-01-16_St6_5m_20um_16S_plastid</t>
  </si>
  <si>
    <t xml:space="preserve">Chl016_CACTAA_L001_R1.fastq.gz</t>
  </si>
  <si>
    <t xml:space="preserve">Chl016</t>
  </si>
  <si>
    <t xml:space="preserve">Antar_2014-01-16_St6_25m_0.2um_16S_plastid</t>
  </si>
  <si>
    <t xml:space="preserve">Chl017_TTGACT_L001_R1.fastq.gz</t>
  </si>
  <si>
    <t xml:space="preserve">Chl017</t>
  </si>
  <si>
    <t xml:space="preserve">Antar_2014-01-16_St6_25m_3um_16S_plastid</t>
  </si>
  <si>
    <t xml:space="preserve">Chl019_ACATTA_L001_R1.fastq.gz</t>
  </si>
  <si>
    <t xml:space="preserve">Chl019</t>
  </si>
  <si>
    <t xml:space="preserve">Antar_2014-01-21_St6_5m_0.2um_16S_plastid</t>
  </si>
  <si>
    <t xml:space="preserve">Chl020_GGGTCT_L001_R1.fastq.gz</t>
  </si>
  <si>
    <t xml:space="preserve">Chl020</t>
  </si>
  <si>
    <t xml:space="preserve">Antar_2014-01-21_St6_5m_3um_16S_plastid</t>
  </si>
  <si>
    <t xml:space="preserve">Chl021_CCAAGC_L001_R1.fastq.gz</t>
  </si>
  <si>
    <t xml:space="preserve">Chl021</t>
  </si>
  <si>
    <t xml:space="preserve">Antar_2014-01-21_St6_5m_20um_16S_plastid</t>
  </si>
  <si>
    <t xml:space="preserve">Chl022_GCACTG_L001_R1.fastq.gz</t>
  </si>
  <si>
    <t xml:space="preserve">Chl022</t>
  </si>
  <si>
    <t xml:space="preserve">Antar_2014-01-21_St6_25m_0.2um_16S_plastid</t>
  </si>
  <si>
    <t xml:space="preserve">Chl023_CGTTAA_L001_R1.fastq.gz</t>
  </si>
  <si>
    <t xml:space="preserve">Chl023</t>
  </si>
  <si>
    <t xml:space="preserve">Antar_2014-01-21_St6_25m_3um_16S_plastid</t>
  </si>
  <si>
    <t xml:space="preserve">Chl024_GTGTAG_L001_R1.fastq.gz</t>
  </si>
  <si>
    <t xml:space="preserve">Chl024</t>
  </si>
  <si>
    <t xml:space="preserve">Antar_2014-01-21_St6_25m_20um_16S_plastid</t>
  </si>
  <si>
    <t xml:space="preserve">Chl026_CACCTC_L001_R1.fastq.gz</t>
  </si>
  <si>
    <t xml:space="preserve">Chl026</t>
  </si>
  <si>
    <t xml:space="preserve">Antar_2014-03-10_St6_5m_3um_16S_plastid</t>
  </si>
  <si>
    <t xml:space="preserve">Chl029_TAAATG_L001_R1.fastq.gz</t>
  </si>
  <si>
    <t xml:space="preserve">Chl029</t>
  </si>
  <si>
    <t xml:space="preserve">Antar_2014-03-10_St6_25m_3um_16S_plastid</t>
  </si>
  <si>
    <t xml:space="preserve">Chl030_CTTGAC_L001_R1.fastq.gz</t>
  </si>
  <si>
    <t xml:space="preserve">Chl030</t>
  </si>
  <si>
    <t xml:space="preserve">Antar_2014-03-10_St6_25m_20um_16S_plastid</t>
  </si>
  <si>
    <t xml:space="preserve">Chl032_TTAAGG_L001_R1.fastq.gz</t>
  </si>
  <si>
    <t xml:space="preserve">Chl032</t>
  </si>
  <si>
    <t xml:space="preserve">Antar_2014-03-11_St6_5m_3um_16S_plastid</t>
  </si>
  <si>
    <t xml:space="preserve">Chl033_AAGTAA_L001_R1.fastq.gz</t>
  </si>
  <si>
    <t xml:space="preserve">Chl033</t>
  </si>
  <si>
    <t xml:space="preserve">Antar_2014-03-11_St6_5m_20um_16S_plastid</t>
  </si>
  <si>
    <t xml:space="preserve">Chl034_GCTTCG_L001_R1.fastq.gz</t>
  </si>
  <si>
    <t xml:space="preserve">Chl034</t>
  </si>
  <si>
    <t xml:space="preserve">Antar_2014-03-11_St6_25m_0.2um_16S_plastid</t>
  </si>
  <si>
    <t xml:space="preserve">Chl035_AGAATC_L001_R1.fastq.gz</t>
  </si>
  <si>
    <t xml:space="preserve">Chl035</t>
  </si>
  <si>
    <t xml:space="preserve">Antar_2014-03-11_St6_25m_3um_16S_plastid</t>
  </si>
  <si>
    <t xml:space="preserve">Chl038_GACTTT_L001_R1.fastq.gz</t>
  </si>
  <si>
    <t xml:space="preserve">Chl038</t>
  </si>
  <si>
    <t xml:space="preserve">Antar_2014-03-13_St6_5m_3um_16S_plastid</t>
  </si>
  <si>
    <t xml:space="preserve">Chl039_CGGAAC_L001_R1.fastq.gz</t>
  </si>
  <si>
    <t xml:space="preserve">Chl039</t>
  </si>
  <si>
    <t xml:space="preserve">Antar_2014-03-13_St6_5m_20um_16S_plastid</t>
  </si>
  <si>
    <t xml:space="preserve">Chl041_ATTTGT_L001_R1.fastq.gz</t>
  </si>
  <si>
    <t xml:space="preserve">Chl041</t>
  </si>
  <si>
    <t xml:space="preserve">Antar_2014-03-13_St6_25m_3um_16S_plastid</t>
  </si>
  <si>
    <t xml:space="preserve">Chl045_GCCCAC_L001_R1.fastq.gz</t>
  </si>
  <si>
    <t xml:space="preserve">Chl045</t>
  </si>
  <si>
    <t xml:space="preserve">Antar_2014-03-14_St6_5m_20um_16S_plastid</t>
  </si>
  <si>
    <t xml:space="preserve">Chl046_AACCAT_L001_R1.fastq.gz</t>
  </si>
  <si>
    <t xml:space="preserve">Chl046</t>
  </si>
  <si>
    <t xml:space="preserve">Antar_2014-03-14_St6_25m_0.2um_16S_plastid</t>
  </si>
  <si>
    <t xml:space="preserve">Chl047_GGGGGA_L001_R1.fastq.gz</t>
  </si>
  <si>
    <t xml:space="preserve">Chl047</t>
  </si>
  <si>
    <t xml:space="preserve">Antar_2014-03-14_St6_25m_3um_16S_plastid</t>
  </si>
  <si>
    <t xml:space="preserve">Chl050_TAGTAC_L001_R1.fastq.gz</t>
  </si>
  <si>
    <t xml:space="preserve">Chl050</t>
  </si>
  <si>
    <t xml:space="preserve">Antar_2014-05-08_St6_5m_3um_16S_plastid</t>
  </si>
  <si>
    <t xml:space="preserve">Chl053_GTTCTT_L001_R1.fastq.gz</t>
  </si>
  <si>
    <t xml:space="preserve">Chl053</t>
  </si>
  <si>
    <t xml:space="preserve">Antar_2014-05-08_St6_25m_3um_16S_plastid</t>
  </si>
  <si>
    <t xml:space="preserve">Chl057_ACAGAC_L001_R1.fastq.gz</t>
  </si>
  <si>
    <t xml:space="preserve">Chl057</t>
  </si>
  <si>
    <t xml:space="preserve">Antar_2014-05-09_St6_5m_20um_16S_plastid</t>
  </si>
  <si>
    <t xml:space="preserve">Chl059_GTTGCG_L001_R1.fastq.gz</t>
  </si>
  <si>
    <t xml:space="preserve">Chl059</t>
  </si>
  <si>
    <t xml:space="preserve">Antar_2014-05-09_St6_25m_3um_16S_plastid</t>
  </si>
  <si>
    <t xml:space="preserve">Chl061_AAACTC_L001_R1.fastq.gz</t>
  </si>
  <si>
    <t xml:space="preserve">Chl061</t>
  </si>
  <si>
    <t xml:space="preserve">Antar_2014-05-10_St6_5m_0.2um_16S_plastid</t>
  </si>
  <si>
    <t xml:space="preserve">Chl062_AGAAGT_L001_R1.fastq.gz</t>
  </si>
  <si>
    <t xml:space="preserve">Chl062</t>
  </si>
  <si>
    <t xml:space="preserve">Antar_2014-05-10_St6_5m_3um_16S_plastid</t>
  </si>
  <si>
    <t xml:space="preserve">Chl065_TCTTAA_L001_R1.fastq.gz</t>
  </si>
  <si>
    <t xml:space="preserve">Chl065</t>
  </si>
  <si>
    <t xml:space="preserve">Antar_2014-05-10_St6_25m_3um_16S_plastid</t>
  </si>
  <si>
    <t xml:space="preserve">Chl067_CGCGTG_L001_R1.fastq.gz</t>
  </si>
  <si>
    <t xml:space="preserve">Chl074</t>
  </si>
  <si>
    <t xml:space="preserve">Antar_2014-10-30_St6_5m_3um_16S_plastid</t>
  </si>
  <si>
    <t xml:space="preserve">Chl068_GCGCCC_L001_R1.fastq.gz</t>
  </si>
  <si>
    <t xml:space="preserve">Chl076</t>
  </si>
  <si>
    <t xml:space="preserve">Antar_2014-10-30_St6_25m_0.2um_16S_plastid</t>
  </si>
  <si>
    <t xml:space="preserve">Chl070_AAGGCC_L001_R1.fastq.gz</t>
  </si>
  <si>
    <t xml:space="preserve">Chl077</t>
  </si>
  <si>
    <t xml:space="preserve">Antar_2014-10-30_St6_25m_3um_16S_plastid</t>
  </si>
  <si>
    <t xml:space="preserve">Chl071_TGCACG_L001_R1.fastq.gz</t>
  </si>
  <si>
    <t xml:space="preserve">Chl078</t>
  </si>
  <si>
    <t xml:space="preserve">Antar_2014-10-30_St6_25m_20um_16S_plastid</t>
  </si>
  <si>
    <t xml:space="preserve">Chl074_CAGTGA_L001_R1.fastq.gz</t>
  </si>
  <si>
    <t xml:space="preserve">Chl067</t>
  </si>
  <si>
    <t xml:space="preserve">Antar_2014-10-31_St6_5m_0.2um_16S_plastid</t>
  </si>
  <si>
    <t xml:space="preserve">Chl076_GCCGGT_L001_R1.fastq.gz</t>
  </si>
  <si>
    <t xml:space="preserve">Chl068</t>
  </si>
  <si>
    <t xml:space="preserve">Antar_2014-10-31_St6_5m_3um_16S_plastid</t>
  </si>
  <si>
    <t xml:space="preserve">Chl077_CTTAAA_L001_R1.fastq.gz</t>
  </si>
  <si>
    <t xml:space="preserve">Chl070</t>
  </si>
  <si>
    <t xml:space="preserve">Antar_2014-10-31_St6_25m_0.2um_16S_plastid</t>
  </si>
  <si>
    <t xml:space="preserve">Chl078_TAAGGG_L001_R1.fastq.gz</t>
  </si>
  <si>
    <t xml:space="preserve">Chl071</t>
  </si>
  <si>
    <t xml:space="preserve">Antar_2014-10-31_St6_25m_3um_16S_plastid</t>
  </si>
  <si>
    <t xml:space="preserve">Chl079_ATCGTT_L001_R1.fastq.gz</t>
  </si>
  <si>
    <t xml:space="preserve">Chl079</t>
  </si>
  <si>
    <t xml:space="preserve">Antar_2014-11-01_St6_5m_0.2um_16S_plastid</t>
  </si>
  <si>
    <t xml:space="preserve">Chl080_GAGCAA_L001_R1.fastq.gz</t>
  </si>
  <si>
    <t xml:space="preserve">Chl080</t>
  </si>
  <si>
    <t xml:space="preserve">Antar_2014-11-01_St6_5m_3um_16S_plastid</t>
  </si>
  <si>
    <t xml:space="preserve">Chl081_ACTGCG_L001_R1.fastq.gz</t>
  </si>
  <si>
    <t xml:space="preserve">Chl081</t>
  </si>
  <si>
    <t xml:space="preserve">Antar_2014-11-01_St6_5m_20um_16S_plastid</t>
  </si>
  <si>
    <t xml:space="preserve">7S3</t>
  </si>
  <si>
    <t xml:space="preserve">Chl082_GGCCTC_L001_R1.fastq.gz</t>
  </si>
  <si>
    <t xml:space="preserve">Chl082</t>
  </si>
  <si>
    <t xml:space="preserve">Antar_2014-11-01_St6_25m_0.2um_16S_plastid</t>
  </si>
  <si>
    <t xml:space="preserve">Chl083_ATCGGG_L001_R1.fastq.gz</t>
  </si>
  <si>
    <t xml:space="preserve">Chl083</t>
  </si>
  <si>
    <t xml:space="preserve">Antar_2014-11-01_St6_25m_3um_16S_plastid</t>
  </si>
  <si>
    <t xml:space="preserve">Chl084_AGTCGG_L001_R1.fastq.gz</t>
  </si>
  <si>
    <t xml:space="preserve">Chl084</t>
  </si>
  <si>
    <t xml:space="preserve">Antar_2014-11-01_St6_25m_20um_16S_plastid</t>
  </si>
  <si>
    <t xml:space="preserve">7P3</t>
  </si>
  <si>
    <t xml:space="preserve">Chl086_ATAACG_L001_R1.fastq.gz</t>
  </si>
  <si>
    <t xml:space="preserve">Chl088</t>
  </si>
  <si>
    <t xml:space="preserve">Antar_2015-01-12_St6_5m_0.2um_16S_plastid</t>
  </si>
  <si>
    <t xml:space="preserve">Chl088_TACAAG_L001_R1.fastq.gz</t>
  </si>
  <si>
    <t xml:space="preserve">Chl089</t>
  </si>
  <si>
    <t xml:space="preserve">Antar_2015-01-12_St6_5m_3um_16S_plastid</t>
  </si>
  <si>
    <t xml:space="preserve">Chl091_CCCGTT_L001_R1.fastq.gz</t>
  </si>
  <si>
    <t xml:space="preserve">Chl091</t>
  </si>
  <si>
    <t xml:space="preserve">Antar_2015-01-13_St6_5m_0.2um_16S_plastid</t>
  </si>
  <si>
    <t xml:space="preserve">Chl092_GGTCAC_L001_R1.fastq.gz</t>
  </si>
  <si>
    <t xml:space="preserve">Chl092</t>
  </si>
  <si>
    <t xml:space="preserve">Antar_2015-01-13_St6_5m_3um_16S_plastid</t>
  </si>
  <si>
    <t xml:space="preserve">Chl093_AGTGCT_L001_R1.fastq.gz</t>
  </si>
  <si>
    <t xml:space="preserve">Chl093</t>
  </si>
  <si>
    <t xml:space="preserve">Antar_2015-01-13_St6_5m_20um_16S_plastid</t>
  </si>
  <si>
    <t xml:space="preserve">Chl094_GACATC_L001_R1.fastq.gz</t>
  </si>
  <si>
    <t xml:space="preserve">Chl094</t>
  </si>
  <si>
    <t xml:space="preserve">Antar_2015-01-13_St6_15m_0.2um_16S_plastid</t>
  </si>
  <si>
    <t xml:space="preserve">Chl095_CCCGGC_L001_R1.fastq.gz</t>
  </si>
  <si>
    <t xml:space="preserve">Chl095</t>
  </si>
  <si>
    <t xml:space="preserve">Antar_2015-01-13_St6_15m_3um_16S_plastid</t>
  </si>
  <si>
    <t xml:space="preserve">Chl096_CTCGGT_L001_R1.fastq.gz</t>
  </si>
  <si>
    <t xml:space="preserve">Chl096</t>
  </si>
  <si>
    <t xml:space="preserve">Antar_2015-01-13_St6_15m_20um_16S_plastid</t>
  </si>
  <si>
    <t xml:space="preserve">Chl097_TCGAAC_L001_R1.fastq.gz</t>
  </si>
  <si>
    <t xml:space="preserve">Chl097</t>
  </si>
  <si>
    <t xml:space="preserve">Antar_2015-01-13_St6_20m_0.2um_16S_plastid</t>
  </si>
  <si>
    <t xml:space="preserve">Chl098_GTGTTT_L001_R1.fastq.gz</t>
  </si>
  <si>
    <t xml:space="preserve">Chl098</t>
  </si>
  <si>
    <t xml:space="preserve">Antar_2015-01-13_St6_20m_3um_16S_plastid</t>
  </si>
  <si>
    <t xml:space="preserve">Chl099_ACCCCC_L001_R1.fastq.gz</t>
  </si>
  <si>
    <t xml:space="preserve">Chl099</t>
  </si>
  <si>
    <t xml:space="preserve">Antar_2015-01-13_St6_20m_20um_16S_plastid</t>
  </si>
  <si>
    <t xml:space="preserve">Chl101_ACTTTT_L001_R1.fastq.gz</t>
  </si>
  <si>
    <t xml:space="preserve">Chl101</t>
  </si>
  <si>
    <t xml:space="preserve">Antar_2015-01-13_St6_25m_3um_16S_plastid</t>
  </si>
  <si>
    <t xml:space="preserve">Chl102_GGCCAA_L001_R1.fastq.gz</t>
  </si>
  <si>
    <t xml:space="preserve">Chl102</t>
  </si>
  <si>
    <t xml:space="preserve">Antar_2015-01-13_St6_25m_20um_16S_plastid</t>
  </si>
  <si>
    <t xml:space="preserve">Chl104_GACAGT_L001_R1.fastq.gz</t>
  </si>
  <si>
    <t xml:space="preserve">Chl104</t>
  </si>
  <si>
    <t xml:space="preserve">Antar_2015-01-13_St6_50m_3um_16S_plastid</t>
  </si>
  <si>
    <t xml:space="preserve">36.14</t>
  </si>
  <si>
    <t xml:space="preserve">Chl105_ATGTCA_L001_R1.fastq.gz</t>
  </si>
  <si>
    <t xml:space="preserve">Chl105</t>
  </si>
  <si>
    <t xml:space="preserve">Antar_2015-01-13_St6_50m_20um_16S_plastid</t>
  </si>
  <si>
    <t xml:space="preserve">Chl107_GCAGCT_L001_R1.fastq.gz</t>
  </si>
  <si>
    <t xml:space="preserve">Chl107</t>
  </si>
  <si>
    <t xml:space="preserve">Antar_2015-01-14_St6_5m_3um_16S_plastid</t>
  </si>
  <si>
    <t xml:space="preserve">37.2</t>
  </si>
  <si>
    <t xml:space="preserve">Chl108_CGTCGC_L001_R1.fastq.gz</t>
  </si>
  <si>
    <t xml:space="preserve">Chl108</t>
  </si>
  <si>
    <t xml:space="preserve">Antar_2015-01-14_St6_5m_20um_16S_plastid</t>
  </si>
  <si>
    <t xml:space="preserve">Chl109_CGTTGG_L001_R1.fastq.gz</t>
  </si>
  <si>
    <t xml:space="preserve">Chl109</t>
  </si>
  <si>
    <t xml:space="preserve">Antar_2015-01-16_St6_5m_0.2um_16S_plastid</t>
  </si>
  <si>
    <t xml:space="preserve">Chl110_ACCAGG_L001_R1.fastq.gz</t>
  </si>
  <si>
    <t xml:space="preserve">Chl110</t>
  </si>
  <si>
    <t xml:space="preserve">Antar_2015-01-16_St6_5m_3um_16S_plastid</t>
  </si>
  <si>
    <t xml:space="preserve">Chl111_TGTGCC_L001_R1.fastq.gz</t>
  </si>
  <si>
    <t xml:space="preserve">Chl111</t>
  </si>
  <si>
    <t xml:space="preserve">Antar_2015-01-16_St6_5m_20um_16S_plastid</t>
  </si>
  <si>
    <t xml:space="preserve">Chl112_GGACTT_L001_R1.fastq.gz</t>
  </si>
  <si>
    <t xml:space="preserve">Chl112</t>
  </si>
  <si>
    <t xml:space="preserve">Antar_2015-01-16_St6_15m_0.2um_16S_plastid</t>
  </si>
  <si>
    <t xml:space="preserve">Chl113_CCGTCA_L001_R1.fastq.gz</t>
  </si>
  <si>
    <t xml:space="preserve">Chl113</t>
  </si>
  <si>
    <t xml:space="preserve">Antar_2015-01-16_St6_15m_3um_16S_plastid</t>
  </si>
  <si>
    <t xml:space="preserve">Chl114_CATCCT_L001_R1.fastq.gz</t>
  </si>
  <si>
    <t xml:space="preserve">Chl114</t>
  </si>
  <si>
    <t xml:space="preserve">Antar_2015-01-16_St6_15m_20um_16S_plastid</t>
  </si>
  <si>
    <t xml:space="preserve">Chl115_GTCGGC_L001_R1.fastq.gz</t>
  </si>
  <si>
    <t xml:space="preserve">Chl115</t>
  </si>
  <si>
    <t xml:space="preserve">Antar_2015-01-16_St6_20m_0.2um_16S_plastid</t>
  </si>
  <si>
    <t xml:space="preserve">Chl116_TGTAAA_L001_R1.fastq.gz</t>
  </si>
  <si>
    <t xml:space="preserve">Chl116</t>
  </si>
  <si>
    <t xml:space="preserve">Antar_2015-01-16_St6_20m_3um_16S_plastid</t>
  </si>
  <si>
    <t xml:space="preserve">Chl117_CAGCGT_L001_R1.fastq.gz</t>
  </si>
  <si>
    <t xml:space="preserve">Chl117</t>
  </si>
  <si>
    <t xml:space="preserve">Antar_2015-01-16_St6_20m_20um_16S_plastid</t>
  </si>
  <si>
    <t xml:space="preserve">Chl118_GGATCA_L001_R1.fastq.gz</t>
  </si>
  <si>
    <t xml:space="preserve">Chl118</t>
  </si>
  <si>
    <t xml:space="preserve">Antar_2015-01-16_St6_25m_0.2um_16S_plastid</t>
  </si>
  <si>
    <t xml:space="preserve">Chl119_CCCCAT_L001_R1.fastq.gz</t>
  </si>
  <si>
    <t xml:space="preserve">Chl119</t>
  </si>
  <si>
    <t xml:space="preserve">Antar_2015-01-16_St6_25m_3um_16S_plastid</t>
  </si>
  <si>
    <t xml:space="preserve">Chl120_TTGTGA_L001_R1.fastq.gz</t>
  </si>
  <si>
    <t xml:space="preserve">Chl120</t>
  </si>
  <si>
    <t xml:space="preserve">Antar_2015-01-16_St6_25m_20um_16S_plastid</t>
  </si>
  <si>
    <t xml:space="preserve">Chl121_AGATAG_L001_R1.fastq.gz</t>
  </si>
  <si>
    <t xml:space="preserve">Chl121</t>
  </si>
  <si>
    <t xml:space="preserve">Antar_2015-01-16_St6_50m_0.2um_16S_plastid</t>
  </si>
  <si>
    <t xml:space="preserve">Chl122_CCTGCT_L001_R1.fastq.gz</t>
  </si>
  <si>
    <t xml:space="preserve">Chl122</t>
  </si>
  <si>
    <t xml:space="preserve">Antar_2015-01-16_St6_50m_3um_16S_plastid</t>
  </si>
  <si>
    <t xml:space="preserve">Chl123_TTACTC_L001_R1.fastq.gz</t>
  </si>
  <si>
    <t xml:space="preserve">Chl123</t>
  </si>
  <si>
    <t xml:space="preserve">Antar_2015-01-16_St6_50m_20um_16S_plastid</t>
  </si>
  <si>
    <t xml:space="preserve">Chl125_ATTAGG_L001_R1.fastq.gz</t>
  </si>
  <si>
    <t xml:space="preserve">Chl125</t>
  </si>
  <si>
    <t xml:space="preserve">Antar_2015-01-17_St6_5m_3um_16S_plastid</t>
  </si>
  <si>
    <t xml:space="preserve">Chl127_GCCTAA_L001_R1.fastq.gz</t>
  </si>
  <si>
    <t xml:space="preserve">Chl127</t>
  </si>
  <si>
    <t xml:space="preserve">Antar_2015-01-18_St6_5m_0.2um_16S_plastid</t>
  </si>
  <si>
    <t xml:space="preserve">Chl129_AAAGCG_L001_R1.fastq.gz</t>
  </si>
  <si>
    <t xml:space="preserve">Chl129</t>
  </si>
  <si>
    <t xml:space="preserve">Antar_2015-01-18_St6_5m_20um_16S_plastid</t>
  </si>
  <si>
    <t xml:space="preserve">Chl130_TTGCTA_L001_R1.fastq.gz</t>
  </si>
  <si>
    <t xml:space="preserve">Chl130</t>
  </si>
  <si>
    <t xml:space="preserve">Antar_2015-01-18_St6_15m_0.2um_16S_plastid</t>
  </si>
  <si>
    <t xml:space="preserve">Chl132_TCTTCT_L001_R1.fastq.gz</t>
  </si>
  <si>
    <t xml:space="preserve">Chl132</t>
  </si>
  <si>
    <t xml:space="preserve">Antar_2015-01-18_St6_15m_20um_16S_plastid</t>
  </si>
  <si>
    <t xml:space="preserve">Chl133_TCGTTC_L001_R1.fastq.gz</t>
  </si>
  <si>
    <t xml:space="preserve">Chl133</t>
  </si>
  <si>
    <t xml:space="preserve">Antar_2015-01-18_St6_20m_0.2um_16S_plastid</t>
  </si>
  <si>
    <t xml:space="preserve">Chl134_GCGATG_L001_R1.fastq.gz</t>
  </si>
  <si>
    <t xml:space="preserve">Chl134</t>
  </si>
  <si>
    <t xml:space="preserve">Antar_2015-01-18_St6_20m_3um_16S_plastid</t>
  </si>
  <si>
    <t xml:space="preserve">Chl135_ATATAA_L001_R1.fastq.gz</t>
  </si>
  <si>
    <t xml:space="preserve">Chl135</t>
  </si>
  <si>
    <t xml:space="preserve">Antar_2015-01-18_St6_20m_20um_16S_plastid</t>
  </si>
  <si>
    <t xml:space="preserve">Chl137_ATACTG_L001_R1.fastq.gz</t>
  </si>
  <si>
    <t xml:space="preserve">Chl137</t>
  </si>
  <si>
    <t xml:space="preserve">Antar_2015-01-18_St6_25m_3um_16S_plastid</t>
  </si>
  <si>
    <t xml:space="preserve">Chl138_GGAGAG_L001_R1.fastq.gz</t>
  </si>
  <si>
    <t xml:space="preserve">Chl138</t>
  </si>
  <si>
    <t xml:space="preserve">Antar_2015-01-18_St6_25m_20um_16S_plastid</t>
  </si>
  <si>
    <t xml:space="preserve">Chl140_ACGAGA_L001_R1.fastq.gz</t>
  </si>
  <si>
    <t xml:space="preserve">Chl140</t>
  </si>
  <si>
    <t xml:space="preserve">Antar_2015-01-18_St6_50m_3um_16S_plastid</t>
  </si>
  <si>
    <t xml:space="preserve">Chl141_ATTACA_L001_R1.fastq.gz</t>
  </si>
  <si>
    <t xml:space="preserve">Chl141</t>
  </si>
  <si>
    <t xml:space="preserve">Antar_2015-01-18_St6_50m_20um_16S_plastid</t>
  </si>
  <si>
    <t xml:space="preserve">35NT-st14-5_S216_L001_R1_001.fastq.gz</t>
  </si>
  <si>
    <t xml:space="preserve">35NT-st14-5</t>
  </si>
  <si>
    <t xml:space="preserve">Antar_2015-01-12_St14_5m_sorted_nano_18S</t>
  </si>
  <si>
    <t xml:space="preserve">35PT-st14-5_S204_L001_R1_001.fastq.gz</t>
  </si>
  <si>
    <t xml:space="preserve">35PT-st14-5</t>
  </si>
  <si>
    <t xml:space="preserve">Antar_2015-01-12_St14_5m_sorted_pico_18S</t>
  </si>
  <si>
    <t xml:space="preserve">34N-st14-5_S209_L001_R1_001.fastq.gz</t>
  </si>
  <si>
    <t xml:space="preserve">34N-st14-5</t>
  </si>
  <si>
    <t xml:space="preserve">Antar_2015-01-09_St14_5m_sorted_nano_18S</t>
  </si>
  <si>
    <t xml:space="preserve">Antar_2015-01-09_St14_5m</t>
  </si>
  <si>
    <t xml:space="preserve">16:30:00</t>
  </si>
  <si>
    <t xml:space="preserve">35N-st14-5_S257_L001_R1_001.fastq.gz</t>
  </si>
  <si>
    <t xml:space="preserve">35N-st14-5</t>
  </si>
  <si>
    <t xml:space="preserve">34P-st14-5_S197_L001_R1_001.fastq.gz</t>
  </si>
  <si>
    <t xml:space="preserve">34P-st14-5</t>
  </si>
  <si>
    <t xml:space="preserve">Antar_2015-01-09_St14_5m_sorted_pico_18S</t>
  </si>
  <si>
    <t xml:space="preserve">35P-st14-5_S245_L001_R1_001.fastq.gz</t>
  </si>
  <si>
    <t xml:space="preserve">35P-st14-5</t>
  </si>
  <si>
    <t xml:space="preserve">Chl085_TACTCA_L001_R1.fastq.gz</t>
  </si>
  <si>
    <t xml:space="preserve">Chl085</t>
  </si>
  <si>
    <t xml:space="preserve">Antar_2015-01-12_St14_5m_0.2um_16S_plastid</t>
  </si>
  <si>
    <t xml:space="preserve">Chl087_GAGGGC_L001_R1.fastq.gz</t>
  </si>
  <si>
    <t xml:space="preserve">Chl086</t>
  </si>
  <si>
    <t xml:space="preserve">Antar_2015-01-12_St14_5m_3um_16S_plastid</t>
  </si>
  <si>
    <t xml:space="preserve">Chl089_CGTTTC_L001_R1.fastq.gz</t>
  </si>
  <si>
    <t xml:space="preserve">Chl087</t>
  </si>
  <si>
    <t xml:space="preserve">Antar_2015-01-12_St14_5m_20um_16S_plastid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</si>
</sst>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#,##0.00"/>
    <numFmt numFmtId="167" formatCode="#\ ###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7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5" ySplit="1" topLeftCell="L78" activePane="bottomRight" state="frozen"/>
      <selection pane="topLeft" activeCell="A1" activeCellId="0" sqref="A1"/>
      <selection pane="topRight" activeCell="L1" activeCellId="0" sqref="L1"/>
      <selection pane="bottomLeft" activeCell="A78" activeCellId="0" sqref="A78"/>
      <selection pane="bottomRight" activeCell="L126" activeCellId="0" sqref="L126"/>
    </sheetView>
  </sheetViews>
  <sheetFormatPr defaultColWidth="8.70703125" defaultRowHeight="13.8" zeroHeight="false" outlineLevelRow="0" outlineLevelCol="0"/>
  <cols>
    <col collapsed="false" customWidth="true" hidden="false" outlineLevel="0" max="4" min="3" style="0" width="36.96"/>
    <col collapsed="false" customWidth="true" hidden="false" outlineLevel="0" max="5" min="5" style="0" width="18.92"/>
    <col collapsed="false" customWidth="true" hidden="false" outlineLevel="0" max="6" min="6" style="0" width="43.2"/>
    <col collapsed="false" customWidth="true" hidden="false" outlineLevel="0" max="7" min="7" style="0" width="12.98"/>
    <col collapsed="false" customWidth="true" hidden="false" outlineLevel="0" max="8" min="8" style="0" width="30.89"/>
    <col collapsed="false" customWidth="true" hidden="false" outlineLevel="0" max="14" min="14" style="0" width="22.57"/>
    <col collapsed="false" customWidth="true" hidden="false" outlineLevel="0" max="15" min="15" style="0" width="15.95"/>
    <col collapsed="false" customWidth="true" hidden="false" outlineLevel="0" max="16" min="16" style="0" width="17.19"/>
    <col collapsed="false" customWidth="true" hidden="false" outlineLevel="0" max="20" min="20" style="0" width="11.98"/>
    <col collapsed="false" customWidth="true" hidden="false" outlineLevel="0" max="33" min="33" style="0" width="24.14"/>
    <col collapsed="false" customWidth="true" hidden="false" outlineLevel="0" max="34" min="34" style="0" width="13.02"/>
    <col collapsed="false" customWidth="true" hidden="false" outlineLevel="0" max="35" min="35" style="0" width="16.33"/>
    <col collapsed="false" customWidth="false" hidden="false" outlineLevel="0" max="37" min="36" style="1" width="8.67"/>
    <col collapsed="false" customWidth="false" hidden="false" outlineLevel="0" max="39" min="38" style="2" width="8.67"/>
    <col collapsed="false" customWidth="true" hidden="false" outlineLevel="0" max="40" min="40" style="2" width="12.3"/>
    <col collapsed="false" customWidth="false" hidden="false" outlineLevel="0" max="44" min="41" style="1" width="8.67"/>
    <col collapsed="false" customWidth="false" hidden="false" outlineLevel="0" max="48" min="45" style="3" width="8.67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5" t="s">
        <v>35</v>
      </c>
      <c r="AK1" s="5" t="s">
        <v>36</v>
      </c>
      <c r="AL1" s="6" t="s">
        <v>37</v>
      </c>
      <c r="AM1" s="6" t="s">
        <v>38</v>
      </c>
      <c r="AN1" s="6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7" t="s">
        <v>44</v>
      </c>
      <c r="AT1" s="7" t="s">
        <v>45</v>
      </c>
      <c r="AU1" s="7" t="s">
        <v>46</v>
      </c>
      <c r="AV1" s="7" t="s">
        <v>47</v>
      </c>
    </row>
    <row r="2" customFormat="false" ht="13.8" hidden="false" customHeight="false" outlineLevel="0" collapsed="false">
      <c r="A2" s="0" t="n">
        <v>1220</v>
      </c>
      <c r="B2" s="0" t="n">
        <v>16</v>
      </c>
      <c r="C2" s="0" t="s">
        <v>48</v>
      </c>
      <c r="D2" s="0" t="s">
        <v>49</v>
      </c>
      <c r="E2" s="0" t="s">
        <v>50</v>
      </c>
      <c r="F2" s="0" t="s">
        <v>51</v>
      </c>
      <c r="G2" s="0" t="s">
        <v>52</v>
      </c>
      <c r="H2" s="0" t="s">
        <v>53</v>
      </c>
      <c r="I2" s="0" t="s">
        <v>54</v>
      </c>
      <c r="J2" s="0" t="s">
        <v>55</v>
      </c>
      <c r="K2" s="0" t="s">
        <v>56</v>
      </c>
      <c r="L2" s="0" t="n">
        <v>3</v>
      </c>
      <c r="M2" s="0" t="n">
        <v>20</v>
      </c>
      <c r="Q2" s="0" t="n">
        <v>47594</v>
      </c>
      <c r="S2" s="0" t="n">
        <v>1004</v>
      </c>
      <c r="T2" s="0" t="s">
        <v>57</v>
      </c>
      <c r="U2" s="0" t="s">
        <v>58</v>
      </c>
      <c r="V2" s="0" t="n">
        <v>6</v>
      </c>
      <c r="W2" s="0" t="str">
        <f aca="false">"station "&amp;V2</f>
        <v>station 6</v>
      </c>
      <c r="X2" s="0" t="n">
        <v>2014</v>
      </c>
      <c r="Y2" s="0" t="s">
        <v>59</v>
      </c>
      <c r="Z2" s="0" t="s">
        <v>60</v>
      </c>
      <c r="AA2" s="0" t="s">
        <v>61</v>
      </c>
      <c r="AB2" s="0" t="s">
        <v>62</v>
      </c>
      <c r="AC2" s="0" t="n">
        <v>5</v>
      </c>
      <c r="AD2" s="0" t="s">
        <v>63</v>
      </c>
      <c r="AE2" s="0" t="n">
        <v>-62.2031</v>
      </c>
      <c r="AF2" s="0" t="n">
        <v>-58.9208</v>
      </c>
      <c r="AG2" s="0" t="str">
        <f aca="false">-AE2&amp;" S " &amp; -AF2 &amp;" W"</f>
        <v>62.2031 S 58.9208 W</v>
      </c>
      <c r="AH2" s="0" t="s">
        <v>64</v>
      </c>
      <c r="AI2" s="0" t="s">
        <v>65</v>
      </c>
      <c r="AJ2" s="5" t="n">
        <v>0.820467</v>
      </c>
      <c r="AK2" s="5" t="n">
        <v>34.2153</v>
      </c>
      <c r="AO2" s="5" t="n">
        <v>0.2945</v>
      </c>
      <c r="AP2" s="5" t="n">
        <v>9.282</v>
      </c>
      <c r="AQ2" s="5" t="n">
        <v>0.8335</v>
      </c>
      <c r="AR2" s="5" t="n">
        <v>43.5295</v>
      </c>
      <c r="AS2" s="7" t="n">
        <v>62888.888889</v>
      </c>
      <c r="AT2" s="7" t="n">
        <v>8016.888298</v>
      </c>
      <c r="AU2" s="7" t="n">
        <v>2525.975177</v>
      </c>
      <c r="AV2" s="7" t="n">
        <v>778.413121</v>
      </c>
    </row>
    <row r="3" customFormat="false" ht="13.8" hidden="false" customHeight="false" outlineLevel="0" collapsed="false">
      <c r="A3" s="0" t="n">
        <v>1221</v>
      </c>
      <c r="B3" s="0" t="n">
        <v>16</v>
      </c>
      <c r="C3" s="0" t="s">
        <v>48</v>
      </c>
      <c r="D3" s="0" t="s">
        <v>66</v>
      </c>
      <c r="E3" s="0" t="s">
        <v>67</v>
      </c>
      <c r="F3" s="0" t="s">
        <v>68</v>
      </c>
      <c r="G3" s="0" t="s">
        <v>69</v>
      </c>
      <c r="H3" s="0" t="s">
        <v>53</v>
      </c>
      <c r="I3" s="0" t="s">
        <v>54</v>
      </c>
      <c r="J3" s="0" t="s">
        <v>70</v>
      </c>
      <c r="K3" s="0" t="s">
        <v>71</v>
      </c>
      <c r="L3" s="0" t="n">
        <v>20</v>
      </c>
      <c r="Q3" s="0" t="n">
        <v>37791</v>
      </c>
      <c r="S3" s="0" t="n">
        <v>1004</v>
      </c>
      <c r="T3" s="0" t="s">
        <v>57</v>
      </c>
      <c r="U3" s="0" t="s">
        <v>58</v>
      </c>
      <c r="V3" s="0" t="n">
        <v>6</v>
      </c>
      <c r="W3" s="0" t="str">
        <f aca="false">"station "&amp;V3</f>
        <v>station 6</v>
      </c>
      <c r="X3" s="0" t="n">
        <v>2014</v>
      </c>
      <c r="Y3" s="0" t="s">
        <v>59</v>
      </c>
      <c r="Z3" s="0" t="s">
        <v>60</v>
      </c>
      <c r="AA3" s="0" t="s">
        <v>61</v>
      </c>
      <c r="AB3" s="0" t="s">
        <v>62</v>
      </c>
      <c r="AC3" s="0" t="n">
        <v>5</v>
      </c>
      <c r="AD3" s="0" t="s">
        <v>63</v>
      </c>
      <c r="AE3" s="0" t="n">
        <v>-62.2031</v>
      </c>
      <c r="AF3" s="0" t="n">
        <v>-58.9208</v>
      </c>
      <c r="AG3" s="0" t="str">
        <f aca="false">-AE3&amp;" S " &amp; -AF3 &amp;" W"</f>
        <v>62.2031 S 58.9208 W</v>
      </c>
      <c r="AH3" s="0" t="s">
        <v>64</v>
      </c>
      <c r="AI3" s="0" t="s">
        <v>65</v>
      </c>
      <c r="AJ3" s="5" t="n">
        <v>0.820467</v>
      </c>
      <c r="AK3" s="5" t="n">
        <v>34.2153</v>
      </c>
      <c r="AO3" s="5" t="n">
        <v>0.2945</v>
      </c>
      <c r="AP3" s="5" t="n">
        <v>9.282</v>
      </c>
      <c r="AQ3" s="5" t="n">
        <v>0.8335</v>
      </c>
      <c r="AR3" s="5" t="n">
        <v>43.5295</v>
      </c>
      <c r="AS3" s="7" t="n">
        <v>62888.888889</v>
      </c>
      <c r="AT3" s="7" t="n">
        <v>8016.888298</v>
      </c>
      <c r="AU3" s="7" t="n">
        <v>2525.975177</v>
      </c>
      <c r="AV3" s="7" t="n">
        <v>778.413121</v>
      </c>
    </row>
    <row r="4" customFormat="false" ht="13.8" hidden="false" customHeight="false" outlineLevel="0" collapsed="false">
      <c r="A4" s="0" t="n">
        <v>1222</v>
      </c>
      <c r="B4" s="0" t="n">
        <v>16</v>
      </c>
      <c r="C4" s="0" t="s">
        <v>48</v>
      </c>
      <c r="D4" s="0" t="s">
        <v>72</v>
      </c>
      <c r="E4" s="0" t="s">
        <v>73</v>
      </c>
      <c r="F4" s="0" t="s">
        <v>74</v>
      </c>
      <c r="G4" s="0" t="s">
        <v>75</v>
      </c>
      <c r="H4" s="0" t="s">
        <v>76</v>
      </c>
      <c r="I4" s="0" t="s">
        <v>54</v>
      </c>
      <c r="J4" s="0" t="s">
        <v>77</v>
      </c>
      <c r="K4" s="0" t="s">
        <v>78</v>
      </c>
      <c r="L4" s="0" t="n">
        <v>0.2</v>
      </c>
      <c r="M4" s="0" t="n">
        <v>3</v>
      </c>
      <c r="Q4" s="0" t="n">
        <v>46801</v>
      </c>
      <c r="S4" s="0" t="n">
        <v>1005</v>
      </c>
      <c r="T4" s="0" t="s">
        <v>57</v>
      </c>
      <c r="U4" s="0" t="s">
        <v>58</v>
      </c>
      <c r="V4" s="0" t="n">
        <v>6</v>
      </c>
      <c r="W4" s="0" t="str">
        <f aca="false">"station "&amp;V4</f>
        <v>station 6</v>
      </c>
      <c r="X4" s="0" t="n">
        <v>2014</v>
      </c>
      <c r="Y4" s="0" t="s">
        <v>59</v>
      </c>
      <c r="Z4" s="0" t="s">
        <v>60</v>
      </c>
      <c r="AA4" s="0" t="s">
        <v>61</v>
      </c>
      <c r="AC4" s="0" t="n">
        <v>25</v>
      </c>
      <c r="AD4" s="0" t="s">
        <v>63</v>
      </c>
      <c r="AE4" s="0" t="n">
        <v>-62.2031</v>
      </c>
      <c r="AF4" s="0" t="n">
        <v>-58.9208</v>
      </c>
      <c r="AG4" s="0" t="str">
        <f aca="false">-AE4&amp;" S " &amp; -AF4 &amp;" W"</f>
        <v>62.2031 S 58.9208 W</v>
      </c>
      <c r="AH4" s="0" t="s">
        <v>64</v>
      </c>
      <c r="AI4" s="0" t="s">
        <v>65</v>
      </c>
      <c r="AJ4" s="5" t="n">
        <v>0.6013</v>
      </c>
      <c r="AK4" s="5" t="n">
        <v>34.177633</v>
      </c>
      <c r="AO4" s="5" t="n">
        <v>0</v>
      </c>
      <c r="AP4" s="5" t="n">
        <v>0</v>
      </c>
      <c r="AQ4" s="5" t="n">
        <v>0</v>
      </c>
      <c r="AR4" s="5" t="n">
        <v>0</v>
      </c>
      <c r="AS4" s="7" t="n">
        <v>41805.555556</v>
      </c>
      <c r="AT4" s="7" t="n">
        <v>4567.021277</v>
      </c>
      <c r="AU4" s="7" t="n">
        <v>1256.870567</v>
      </c>
      <c r="AV4" s="7" t="n">
        <v>136.569149</v>
      </c>
    </row>
    <row r="5" customFormat="false" ht="13.8" hidden="false" customHeight="false" outlineLevel="0" collapsed="false">
      <c r="A5" s="0" t="n">
        <v>1223</v>
      </c>
      <c r="B5" s="0" t="n">
        <v>16</v>
      </c>
      <c r="C5" s="0" t="s">
        <v>48</v>
      </c>
      <c r="D5" s="0" t="s">
        <v>79</v>
      </c>
      <c r="E5" s="0" t="s">
        <v>80</v>
      </c>
      <c r="F5" s="0" t="s">
        <v>81</v>
      </c>
      <c r="G5" s="0" t="s">
        <v>82</v>
      </c>
      <c r="H5" s="0" t="s">
        <v>76</v>
      </c>
      <c r="I5" s="0" t="s">
        <v>54</v>
      </c>
      <c r="J5" s="0" t="s">
        <v>55</v>
      </c>
      <c r="K5" s="0" t="s">
        <v>56</v>
      </c>
      <c r="L5" s="0" t="n">
        <v>3</v>
      </c>
      <c r="M5" s="0" t="n">
        <v>20</v>
      </c>
      <c r="Q5" s="0" t="n">
        <v>49826</v>
      </c>
      <c r="S5" s="0" t="n">
        <v>1005</v>
      </c>
      <c r="T5" s="0" t="s">
        <v>57</v>
      </c>
      <c r="U5" s="0" t="s">
        <v>58</v>
      </c>
      <c r="V5" s="0" t="n">
        <v>6</v>
      </c>
      <c r="W5" s="0" t="str">
        <f aca="false">"station "&amp;V5</f>
        <v>station 6</v>
      </c>
      <c r="X5" s="0" t="n">
        <v>2014</v>
      </c>
      <c r="Y5" s="0" t="s">
        <v>59</v>
      </c>
      <c r="Z5" s="0" t="s">
        <v>60</v>
      </c>
      <c r="AA5" s="0" t="s">
        <v>61</v>
      </c>
      <c r="AC5" s="0" t="n">
        <v>25</v>
      </c>
      <c r="AD5" s="0" t="s">
        <v>63</v>
      </c>
      <c r="AE5" s="0" t="n">
        <v>-62.2031</v>
      </c>
      <c r="AF5" s="0" t="n">
        <v>-58.9208</v>
      </c>
      <c r="AG5" s="0" t="str">
        <f aca="false">-AE5&amp;" S " &amp; -AF5 &amp;" W"</f>
        <v>62.2031 S 58.9208 W</v>
      </c>
      <c r="AH5" s="0" t="s">
        <v>64</v>
      </c>
      <c r="AI5" s="0" t="s">
        <v>65</v>
      </c>
      <c r="AJ5" s="5" t="n">
        <v>0.6013</v>
      </c>
      <c r="AK5" s="5" t="n">
        <v>34.177633</v>
      </c>
      <c r="AO5" s="5" t="n">
        <v>0</v>
      </c>
      <c r="AP5" s="5" t="n">
        <v>0</v>
      </c>
      <c r="AQ5" s="5" t="n">
        <v>0</v>
      </c>
      <c r="AR5" s="5" t="n">
        <v>0</v>
      </c>
      <c r="AS5" s="7" t="n">
        <v>41805.555556</v>
      </c>
      <c r="AT5" s="7" t="n">
        <v>4567.021277</v>
      </c>
      <c r="AU5" s="7" t="n">
        <v>1256.870567</v>
      </c>
      <c r="AV5" s="7" t="n">
        <v>136.569149</v>
      </c>
    </row>
    <row r="6" customFormat="false" ht="13.8" hidden="false" customHeight="false" outlineLevel="0" collapsed="false">
      <c r="A6" s="0" t="n">
        <v>1224</v>
      </c>
      <c r="B6" s="0" t="n">
        <v>16</v>
      </c>
      <c r="C6" s="0" t="s">
        <v>48</v>
      </c>
      <c r="D6" s="0" t="s">
        <v>83</v>
      </c>
      <c r="E6" s="0" t="s">
        <v>84</v>
      </c>
      <c r="F6" s="0" t="s">
        <v>85</v>
      </c>
      <c r="G6" s="0" t="s">
        <v>86</v>
      </c>
      <c r="H6" s="0" t="s">
        <v>76</v>
      </c>
      <c r="I6" s="0" t="s">
        <v>54</v>
      </c>
      <c r="J6" s="0" t="s">
        <v>70</v>
      </c>
      <c r="K6" s="0" t="s">
        <v>71</v>
      </c>
      <c r="L6" s="0" t="n">
        <v>20</v>
      </c>
      <c r="Q6" s="0" t="n">
        <v>40218</v>
      </c>
      <c r="S6" s="0" t="n">
        <v>1005</v>
      </c>
      <c r="T6" s="0" t="s">
        <v>57</v>
      </c>
      <c r="U6" s="0" t="s">
        <v>58</v>
      </c>
      <c r="V6" s="0" t="n">
        <v>6</v>
      </c>
      <c r="W6" s="0" t="str">
        <f aca="false">"station "&amp;V6</f>
        <v>station 6</v>
      </c>
      <c r="X6" s="0" t="n">
        <v>2014</v>
      </c>
      <c r="Y6" s="0" t="s">
        <v>59</v>
      </c>
      <c r="Z6" s="0" t="s">
        <v>60</v>
      </c>
      <c r="AA6" s="0" t="s">
        <v>61</v>
      </c>
      <c r="AC6" s="0" t="n">
        <v>25</v>
      </c>
      <c r="AD6" s="0" t="s">
        <v>63</v>
      </c>
      <c r="AE6" s="0" t="n">
        <v>-62.2031</v>
      </c>
      <c r="AF6" s="0" t="n">
        <v>-58.9208</v>
      </c>
      <c r="AG6" s="0" t="str">
        <f aca="false">-AE6&amp;" S " &amp; -AF6 &amp;" W"</f>
        <v>62.2031 S 58.9208 W</v>
      </c>
      <c r="AH6" s="0" t="s">
        <v>64</v>
      </c>
      <c r="AI6" s="0" t="s">
        <v>65</v>
      </c>
      <c r="AJ6" s="5" t="n">
        <v>0.6013</v>
      </c>
      <c r="AK6" s="5" t="n">
        <v>34.177633</v>
      </c>
      <c r="AO6" s="5" t="n">
        <v>0</v>
      </c>
      <c r="AP6" s="5" t="n">
        <v>0</v>
      </c>
      <c r="AQ6" s="5" t="n">
        <v>0</v>
      </c>
      <c r="AR6" s="5" t="n">
        <v>0</v>
      </c>
      <c r="AS6" s="7" t="n">
        <v>41805.555556</v>
      </c>
      <c r="AT6" s="7" t="n">
        <v>4567.021277</v>
      </c>
      <c r="AU6" s="7" t="n">
        <v>1256.870567</v>
      </c>
      <c r="AV6" s="7" t="n">
        <v>136.569149</v>
      </c>
    </row>
    <row r="7" customFormat="false" ht="13.8" hidden="false" customHeight="false" outlineLevel="0" collapsed="false">
      <c r="A7" s="0" t="n">
        <v>1225</v>
      </c>
      <c r="B7" s="0" t="n">
        <v>16</v>
      </c>
      <c r="C7" s="0" t="s">
        <v>48</v>
      </c>
      <c r="D7" s="0" t="s">
        <v>87</v>
      </c>
      <c r="E7" s="0" t="s">
        <v>88</v>
      </c>
      <c r="F7" s="0" t="s">
        <v>89</v>
      </c>
      <c r="G7" s="0" t="s">
        <v>90</v>
      </c>
      <c r="H7" s="0" t="s">
        <v>91</v>
      </c>
      <c r="I7" s="0" t="s">
        <v>54</v>
      </c>
      <c r="J7" s="0" t="s">
        <v>77</v>
      </c>
      <c r="K7" s="0" t="s">
        <v>78</v>
      </c>
      <c r="L7" s="0" t="n">
        <v>0.2</v>
      </c>
      <c r="M7" s="0" t="n">
        <v>3</v>
      </c>
      <c r="Q7" s="0" t="n">
        <v>54501</v>
      </c>
      <c r="S7" s="0" t="n">
        <v>1006</v>
      </c>
      <c r="T7" s="0" t="s">
        <v>57</v>
      </c>
      <c r="U7" s="0" t="s">
        <v>58</v>
      </c>
      <c r="V7" s="0" t="n">
        <v>6</v>
      </c>
      <c r="W7" s="0" t="str">
        <f aca="false">"station "&amp;V7</f>
        <v>station 6</v>
      </c>
      <c r="X7" s="0" t="n">
        <v>2014</v>
      </c>
      <c r="Y7" s="0" t="s">
        <v>92</v>
      </c>
      <c r="Z7" s="0" t="s">
        <v>93</v>
      </c>
      <c r="AA7" s="0" t="s">
        <v>61</v>
      </c>
      <c r="AB7" s="0" t="s">
        <v>62</v>
      </c>
      <c r="AC7" s="0" t="n">
        <v>5</v>
      </c>
      <c r="AD7" s="0" t="s">
        <v>63</v>
      </c>
      <c r="AE7" s="0" t="n">
        <v>-62.2031</v>
      </c>
      <c r="AF7" s="0" t="n">
        <v>-58.9208</v>
      </c>
      <c r="AG7" s="0" t="str">
        <f aca="false">-AE7&amp;" S " &amp; -AF7 &amp;" W"</f>
        <v>62.2031 S 58.9208 W</v>
      </c>
      <c r="AH7" s="0" t="s">
        <v>64</v>
      </c>
      <c r="AI7" s="0" t="s">
        <v>65</v>
      </c>
      <c r="AJ7" s="5" t="n">
        <v>0.8763</v>
      </c>
      <c r="AK7" s="5" t="n">
        <v>34.2346</v>
      </c>
      <c r="AO7" s="5" t="n">
        <v>0.281</v>
      </c>
      <c r="AP7" s="5" t="n">
        <v>19.04</v>
      </c>
      <c r="AQ7" s="5" t="n">
        <v>1.516</v>
      </c>
      <c r="AR7" s="5" t="n">
        <v>54.248</v>
      </c>
      <c r="AS7" s="7" t="n">
        <v>62305.555556</v>
      </c>
      <c r="AT7" s="7" t="n">
        <v>3877.659574</v>
      </c>
      <c r="AU7" s="7" t="n">
        <v>3026.595745</v>
      </c>
      <c r="AV7" s="7" t="n">
        <v>535.460993</v>
      </c>
    </row>
    <row r="8" customFormat="false" ht="13.8" hidden="false" customHeight="false" outlineLevel="0" collapsed="false">
      <c r="A8" s="0" t="n">
        <v>1226</v>
      </c>
      <c r="B8" s="0" t="n">
        <v>16</v>
      </c>
      <c r="C8" s="0" t="s">
        <v>48</v>
      </c>
      <c r="D8" s="0" t="s">
        <v>94</v>
      </c>
      <c r="E8" s="0" t="s">
        <v>95</v>
      </c>
      <c r="F8" s="0" t="s">
        <v>96</v>
      </c>
      <c r="G8" s="0" t="s">
        <v>97</v>
      </c>
      <c r="H8" s="0" t="s">
        <v>91</v>
      </c>
      <c r="I8" s="0" t="s">
        <v>54</v>
      </c>
      <c r="J8" s="0" t="s">
        <v>55</v>
      </c>
      <c r="K8" s="0" t="s">
        <v>56</v>
      </c>
      <c r="L8" s="0" t="n">
        <v>3</v>
      </c>
      <c r="M8" s="0" t="n">
        <v>20</v>
      </c>
      <c r="Q8" s="0" t="n">
        <v>21761</v>
      </c>
      <c r="S8" s="0" t="n">
        <v>1006</v>
      </c>
      <c r="T8" s="0" t="s">
        <v>57</v>
      </c>
      <c r="U8" s="0" t="s">
        <v>58</v>
      </c>
      <c r="V8" s="0" t="n">
        <v>6</v>
      </c>
      <c r="W8" s="0" t="str">
        <f aca="false">"station "&amp;V8</f>
        <v>station 6</v>
      </c>
      <c r="X8" s="0" t="n">
        <v>2014</v>
      </c>
      <c r="Y8" s="0" t="s">
        <v>92</v>
      </c>
      <c r="Z8" s="0" t="s">
        <v>93</v>
      </c>
      <c r="AA8" s="0" t="s">
        <v>61</v>
      </c>
      <c r="AB8" s="0" t="s">
        <v>62</v>
      </c>
      <c r="AC8" s="0" t="n">
        <v>5</v>
      </c>
      <c r="AD8" s="0" t="s">
        <v>63</v>
      </c>
      <c r="AE8" s="0" t="n">
        <v>-62.2031</v>
      </c>
      <c r="AF8" s="0" t="n">
        <v>-58.9208</v>
      </c>
      <c r="AG8" s="0" t="str">
        <f aca="false">-AE8&amp;" S " &amp; -AF8 &amp;" W"</f>
        <v>62.2031 S 58.9208 W</v>
      </c>
      <c r="AH8" s="0" t="s">
        <v>64</v>
      </c>
      <c r="AI8" s="0" t="s">
        <v>65</v>
      </c>
      <c r="AJ8" s="5" t="n">
        <v>0.8763</v>
      </c>
      <c r="AK8" s="5" t="n">
        <v>34.2346</v>
      </c>
      <c r="AO8" s="5" t="n">
        <v>0.281</v>
      </c>
      <c r="AP8" s="5" t="n">
        <v>19.04</v>
      </c>
      <c r="AQ8" s="5" t="n">
        <v>1.516</v>
      </c>
      <c r="AR8" s="5" t="n">
        <v>54.248</v>
      </c>
      <c r="AS8" s="7" t="n">
        <v>62305.555556</v>
      </c>
      <c r="AT8" s="7" t="n">
        <v>3877.659574</v>
      </c>
      <c r="AU8" s="7" t="n">
        <v>3026.595745</v>
      </c>
      <c r="AV8" s="7" t="n">
        <v>535.460993</v>
      </c>
    </row>
    <row r="9" customFormat="false" ht="13.8" hidden="false" customHeight="false" outlineLevel="0" collapsed="false">
      <c r="A9" s="0" t="n">
        <v>1227</v>
      </c>
      <c r="B9" s="0" t="n">
        <v>16</v>
      </c>
      <c r="C9" s="0" t="s">
        <v>48</v>
      </c>
      <c r="D9" s="0" t="s">
        <v>98</v>
      </c>
      <c r="E9" s="0" t="s">
        <v>99</v>
      </c>
      <c r="F9" s="0" t="s">
        <v>100</v>
      </c>
      <c r="G9" s="0" t="s">
        <v>101</v>
      </c>
      <c r="H9" s="0" t="s">
        <v>91</v>
      </c>
      <c r="I9" s="0" t="s">
        <v>54</v>
      </c>
      <c r="J9" s="0" t="s">
        <v>70</v>
      </c>
      <c r="K9" s="0" t="s">
        <v>71</v>
      </c>
      <c r="L9" s="0" t="n">
        <v>20</v>
      </c>
      <c r="Q9" s="0" t="n">
        <v>28412</v>
      </c>
      <c r="S9" s="0" t="n">
        <v>1006</v>
      </c>
      <c r="T9" s="0" t="s">
        <v>57</v>
      </c>
      <c r="U9" s="0" t="s">
        <v>58</v>
      </c>
      <c r="V9" s="0" t="n">
        <v>6</v>
      </c>
      <c r="W9" s="0" t="str">
        <f aca="false">"station "&amp;V9</f>
        <v>station 6</v>
      </c>
      <c r="X9" s="0" t="n">
        <v>2014</v>
      </c>
      <c r="Y9" s="0" t="s">
        <v>92</v>
      </c>
      <c r="Z9" s="0" t="s">
        <v>93</v>
      </c>
      <c r="AA9" s="0" t="s">
        <v>61</v>
      </c>
      <c r="AB9" s="0" t="s">
        <v>62</v>
      </c>
      <c r="AC9" s="0" t="n">
        <v>5</v>
      </c>
      <c r="AD9" s="0" t="s">
        <v>63</v>
      </c>
      <c r="AE9" s="0" t="n">
        <v>-62.2031</v>
      </c>
      <c r="AF9" s="0" t="n">
        <v>-58.9208</v>
      </c>
      <c r="AG9" s="0" t="str">
        <f aca="false">-AE9&amp;" S " &amp; -AF9 &amp;" W"</f>
        <v>62.2031 S 58.9208 W</v>
      </c>
      <c r="AH9" s="0" t="s">
        <v>64</v>
      </c>
      <c r="AI9" s="0" t="s">
        <v>65</v>
      </c>
      <c r="AJ9" s="5" t="n">
        <v>0.8763</v>
      </c>
      <c r="AK9" s="5" t="n">
        <v>34.2346</v>
      </c>
      <c r="AO9" s="5" t="n">
        <v>0.281</v>
      </c>
      <c r="AP9" s="5" t="n">
        <v>19.04</v>
      </c>
      <c r="AQ9" s="5" t="n">
        <v>1.516</v>
      </c>
      <c r="AR9" s="5" t="n">
        <v>54.248</v>
      </c>
      <c r="AS9" s="7" t="n">
        <v>62305.555556</v>
      </c>
      <c r="AT9" s="7" t="n">
        <v>3877.659574</v>
      </c>
      <c r="AU9" s="7" t="n">
        <v>3026.595745</v>
      </c>
      <c r="AV9" s="7" t="n">
        <v>535.460993</v>
      </c>
    </row>
    <row r="10" customFormat="false" ht="13.8" hidden="false" customHeight="false" outlineLevel="0" collapsed="false">
      <c r="A10" s="0" t="n">
        <v>1228</v>
      </c>
      <c r="B10" s="0" t="n">
        <v>16</v>
      </c>
      <c r="C10" s="0" t="s">
        <v>48</v>
      </c>
      <c r="D10" s="0" t="s">
        <v>102</v>
      </c>
      <c r="E10" s="0" t="s">
        <v>103</v>
      </c>
      <c r="F10" s="0" t="s">
        <v>104</v>
      </c>
      <c r="G10" s="0" t="s">
        <v>105</v>
      </c>
      <c r="H10" s="0" t="s">
        <v>106</v>
      </c>
      <c r="I10" s="0" t="s">
        <v>54</v>
      </c>
      <c r="J10" s="0" t="s">
        <v>77</v>
      </c>
      <c r="K10" s="0" t="s">
        <v>78</v>
      </c>
      <c r="L10" s="0" t="n">
        <v>0.2</v>
      </c>
      <c r="M10" s="0" t="n">
        <v>3</v>
      </c>
      <c r="Q10" s="0" t="n">
        <v>24870</v>
      </c>
      <c r="S10" s="0" t="n">
        <v>1007</v>
      </c>
      <c r="T10" s="0" t="s">
        <v>57</v>
      </c>
      <c r="U10" s="0" t="s">
        <v>58</v>
      </c>
      <c r="V10" s="0" t="n">
        <v>6</v>
      </c>
      <c r="W10" s="0" t="str">
        <f aca="false">"station "&amp;V10</f>
        <v>station 6</v>
      </c>
      <c r="X10" s="0" t="n">
        <v>2014</v>
      </c>
      <c r="Y10" s="0" t="s">
        <v>92</v>
      </c>
      <c r="Z10" s="0" t="s">
        <v>93</v>
      </c>
      <c r="AA10" s="0" t="s">
        <v>61</v>
      </c>
      <c r="AC10" s="0" t="n">
        <v>25</v>
      </c>
      <c r="AD10" s="0" t="s">
        <v>63</v>
      </c>
      <c r="AE10" s="0" t="n">
        <v>-62.2031</v>
      </c>
      <c r="AF10" s="0" t="n">
        <v>-58.9208</v>
      </c>
      <c r="AG10" s="0" t="str">
        <f aca="false">-AE10&amp;" S " &amp; -AF10 &amp;" W"</f>
        <v>62.2031 S 58.9208 W</v>
      </c>
      <c r="AH10" s="0" t="s">
        <v>64</v>
      </c>
      <c r="AI10" s="0" t="s">
        <v>65</v>
      </c>
      <c r="AJ10" s="5" t="n">
        <v>0.6224</v>
      </c>
      <c r="AK10" s="5" t="n">
        <v>34.24305</v>
      </c>
      <c r="AO10" s="5" t="n">
        <v>0</v>
      </c>
      <c r="AP10" s="5" t="n">
        <v>0</v>
      </c>
      <c r="AQ10" s="5" t="n">
        <v>0</v>
      </c>
      <c r="AR10" s="5" t="n">
        <v>0</v>
      </c>
      <c r="AS10" s="7" t="n">
        <v>35222.222222</v>
      </c>
      <c r="AT10" s="7" t="n">
        <v>5931.25</v>
      </c>
      <c r="AU10" s="7" t="n">
        <v>2152.703901</v>
      </c>
      <c r="AV10" s="7" t="n">
        <v>390.336879</v>
      </c>
    </row>
    <row r="11" customFormat="false" ht="13.8" hidden="false" customHeight="false" outlineLevel="0" collapsed="false">
      <c r="A11" s="0" t="n">
        <v>1229</v>
      </c>
      <c r="B11" s="0" t="n">
        <v>16</v>
      </c>
      <c r="C11" s="0" t="s">
        <v>48</v>
      </c>
      <c r="D11" s="0" t="s">
        <v>107</v>
      </c>
      <c r="E11" s="0" t="s">
        <v>108</v>
      </c>
      <c r="F11" s="0" t="s">
        <v>109</v>
      </c>
      <c r="G11" s="0" t="s">
        <v>110</v>
      </c>
      <c r="H11" s="0" t="s">
        <v>106</v>
      </c>
      <c r="I11" s="0" t="s">
        <v>54</v>
      </c>
      <c r="J11" s="0" t="s">
        <v>55</v>
      </c>
      <c r="K11" s="0" t="s">
        <v>56</v>
      </c>
      <c r="L11" s="0" t="n">
        <v>3</v>
      </c>
      <c r="M11" s="0" t="n">
        <v>20</v>
      </c>
      <c r="Q11" s="0" t="n">
        <v>32660</v>
      </c>
      <c r="S11" s="0" t="n">
        <v>1007</v>
      </c>
      <c r="T11" s="0" t="s">
        <v>57</v>
      </c>
      <c r="U11" s="0" t="s">
        <v>58</v>
      </c>
      <c r="V11" s="0" t="n">
        <v>6</v>
      </c>
      <c r="W11" s="0" t="str">
        <f aca="false">"station "&amp;V11</f>
        <v>station 6</v>
      </c>
      <c r="X11" s="0" t="n">
        <v>2014</v>
      </c>
      <c r="Y11" s="0" t="s">
        <v>92</v>
      </c>
      <c r="Z11" s="0" t="s">
        <v>93</v>
      </c>
      <c r="AA11" s="0" t="s">
        <v>61</v>
      </c>
      <c r="AC11" s="0" t="n">
        <v>25</v>
      </c>
      <c r="AD11" s="0" t="s">
        <v>63</v>
      </c>
      <c r="AE11" s="0" t="n">
        <v>-62.2031</v>
      </c>
      <c r="AF11" s="0" t="n">
        <v>-58.9208</v>
      </c>
      <c r="AG11" s="0" t="str">
        <f aca="false">-AE11&amp;" S " &amp; -AF11 &amp;" W"</f>
        <v>62.2031 S 58.9208 W</v>
      </c>
      <c r="AH11" s="0" t="s">
        <v>64</v>
      </c>
      <c r="AI11" s="0" t="s">
        <v>65</v>
      </c>
      <c r="AJ11" s="5" t="n">
        <v>0.6224</v>
      </c>
      <c r="AK11" s="5" t="n">
        <v>34.24305</v>
      </c>
      <c r="AO11" s="5" t="n">
        <v>0</v>
      </c>
      <c r="AP11" s="5" t="n">
        <v>0</v>
      </c>
      <c r="AQ11" s="5" t="n">
        <v>0</v>
      </c>
      <c r="AR11" s="5" t="n">
        <v>0</v>
      </c>
      <c r="AS11" s="7" t="n">
        <v>35222.222222</v>
      </c>
      <c r="AT11" s="7" t="n">
        <v>5931.25</v>
      </c>
      <c r="AU11" s="7" t="n">
        <v>2152.703901</v>
      </c>
      <c r="AV11" s="7" t="n">
        <v>390.336879</v>
      </c>
    </row>
    <row r="12" customFormat="false" ht="13.8" hidden="false" customHeight="false" outlineLevel="0" collapsed="false">
      <c r="A12" s="0" t="n">
        <v>1230</v>
      </c>
      <c r="B12" s="0" t="n">
        <v>16</v>
      </c>
      <c r="C12" s="0" t="s">
        <v>48</v>
      </c>
      <c r="D12" s="0" t="s">
        <v>111</v>
      </c>
      <c r="E12" s="0" t="s">
        <v>112</v>
      </c>
      <c r="F12" s="0" t="s">
        <v>113</v>
      </c>
      <c r="G12" s="0" t="s">
        <v>114</v>
      </c>
      <c r="H12" s="0" t="s">
        <v>106</v>
      </c>
      <c r="I12" s="0" t="s">
        <v>54</v>
      </c>
      <c r="J12" s="0" t="s">
        <v>70</v>
      </c>
      <c r="K12" s="0" t="s">
        <v>71</v>
      </c>
      <c r="L12" s="0" t="n">
        <v>20</v>
      </c>
      <c r="Q12" s="0" t="n">
        <v>32419</v>
      </c>
      <c r="S12" s="0" t="n">
        <v>1007</v>
      </c>
      <c r="T12" s="0" t="s">
        <v>57</v>
      </c>
      <c r="U12" s="0" t="s">
        <v>58</v>
      </c>
      <c r="V12" s="0" t="n">
        <v>6</v>
      </c>
      <c r="W12" s="0" t="str">
        <f aca="false">"station "&amp;V12</f>
        <v>station 6</v>
      </c>
      <c r="X12" s="0" t="n">
        <v>2014</v>
      </c>
      <c r="Y12" s="0" t="s">
        <v>92</v>
      </c>
      <c r="Z12" s="0" t="s">
        <v>93</v>
      </c>
      <c r="AA12" s="0" t="s">
        <v>61</v>
      </c>
      <c r="AC12" s="0" t="n">
        <v>25</v>
      </c>
      <c r="AD12" s="0" t="s">
        <v>63</v>
      </c>
      <c r="AE12" s="0" t="n">
        <v>-62.2031</v>
      </c>
      <c r="AF12" s="0" t="n">
        <v>-58.9208</v>
      </c>
      <c r="AG12" s="0" t="str">
        <f aca="false">-AE12&amp;" S " &amp; -AF12 &amp;" W"</f>
        <v>62.2031 S 58.9208 W</v>
      </c>
      <c r="AH12" s="0" t="s">
        <v>64</v>
      </c>
      <c r="AI12" s="0" t="s">
        <v>65</v>
      </c>
      <c r="AJ12" s="5" t="n">
        <v>0.6224</v>
      </c>
      <c r="AK12" s="5" t="n">
        <v>34.24305</v>
      </c>
      <c r="AO12" s="5" t="n">
        <v>0</v>
      </c>
      <c r="AP12" s="5" t="n">
        <v>0</v>
      </c>
      <c r="AQ12" s="5" t="n">
        <v>0</v>
      </c>
      <c r="AR12" s="5" t="n">
        <v>0</v>
      </c>
      <c r="AS12" s="7" t="n">
        <v>35222.222222</v>
      </c>
      <c r="AT12" s="7" t="n">
        <v>5931.25</v>
      </c>
      <c r="AU12" s="7" t="n">
        <v>2152.703901</v>
      </c>
      <c r="AV12" s="7" t="n">
        <v>390.336879</v>
      </c>
    </row>
    <row r="13" customFormat="false" ht="13.8" hidden="false" customHeight="false" outlineLevel="0" collapsed="false">
      <c r="A13" s="0" t="n">
        <v>1231</v>
      </c>
      <c r="B13" s="0" t="n">
        <v>16</v>
      </c>
      <c r="C13" s="0" t="s">
        <v>48</v>
      </c>
      <c r="D13" s="0" t="s">
        <v>115</v>
      </c>
      <c r="E13" s="0" t="s">
        <v>116</v>
      </c>
      <c r="F13" s="0" t="s">
        <v>117</v>
      </c>
      <c r="G13" s="0" t="s">
        <v>118</v>
      </c>
      <c r="H13" s="0" t="s">
        <v>119</v>
      </c>
      <c r="I13" s="0" t="s">
        <v>54</v>
      </c>
      <c r="J13" s="0" t="s">
        <v>77</v>
      </c>
      <c r="K13" s="0" t="s">
        <v>78</v>
      </c>
      <c r="L13" s="0" t="n">
        <v>0.2</v>
      </c>
      <c r="M13" s="0" t="n">
        <v>3</v>
      </c>
      <c r="Q13" s="0" t="n">
        <v>50299</v>
      </c>
      <c r="S13" s="0" t="n">
        <v>1008</v>
      </c>
      <c r="T13" s="0" t="s">
        <v>57</v>
      </c>
      <c r="U13" s="0" t="s">
        <v>58</v>
      </c>
      <c r="V13" s="0" t="n">
        <v>6</v>
      </c>
      <c r="W13" s="0" t="str">
        <f aca="false">"station "&amp;V13</f>
        <v>station 6</v>
      </c>
      <c r="X13" s="0" t="n">
        <v>2014</v>
      </c>
      <c r="Y13" s="0" t="s">
        <v>120</v>
      </c>
      <c r="Z13" s="0" t="s">
        <v>121</v>
      </c>
      <c r="AA13" s="0" t="s">
        <v>61</v>
      </c>
      <c r="AB13" s="0" t="s">
        <v>62</v>
      </c>
      <c r="AC13" s="0" t="n">
        <v>5</v>
      </c>
      <c r="AD13" s="0" t="s">
        <v>63</v>
      </c>
      <c r="AE13" s="0" t="n">
        <v>-62.2031</v>
      </c>
      <c r="AF13" s="0" t="n">
        <v>-58.9208</v>
      </c>
      <c r="AG13" s="0" t="str">
        <f aca="false">-AE13&amp;" S " &amp; -AF13 &amp;" W"</f>
        <v>62.2031 S 58.9208 W</v>
      </c>
      <c r="AH13" s="0" t="s">
        <v>64</v>
      </c>
      <c r="AI13" s="0" t="s">
        <v>65</v>
      </c>
      <c r="AJ13" s="5" t="n">
        <v>0.9998</v>
      </c>
      <c r="AK13" s="5" t="n">
        <v>34.2061</v>
      </c>
      <c r="AO13" s="5" t="n">
        <v>0.27</v>
      </c>
      <c r="AP13" s="5" t="n">
        <v>18.875667</v>
      </c>
      <c r="AQ13" s="5" t="n">
        <v>1.461667</v>
      </c>
      <c r="AR13" s="5" t="n">
        <v>54.600333</v>
      </c>
      <c r="AS13" s="7" t="n">
        <v>94870.37037</v>
      </c>
      <c r="AT13" s="7" t="n">
        <v>2181.353428</v>
      </c>
      <c r="AU13" s="7" t="n">
        <v>1791.07565</v>
      </c>
      <c r="AV13" s="7" t="n">
        <v>225.738771</v>
      </c>
    </row>
    <row r="14" customFormat="false" ht="13.8" hidden="false" customHeight="false" outlineLevel="0" collapsed="false">
      <c r="A14" s="0" t="n">
        <v>1232</v>
      </c>
      <c r="B14" s="0" t="n">
        <v>16</v>
      </c>
      <c r="C14" s="0" t="s">
        <v>48</v>
      </c>
      <c r="D14" s="0" t="s">
        <v>122</v>
      </c>
      <c r="E14" s="0" t="s">
        <v>123</v>
      </c>
      <c r="F14" s="0" t="s">
        <v>124</v>
      </c>
      <c r="G14" s="0" t="s">
        <v>125</v>
      </c>
      <c r="H14" s="0" t="s">
        <v>119</v>
      </c>
      <c r="I14" s="0" t="s">
        <v>54</v>
      </c>
      <c r="J14" s="0" t="s">
        <v>55</v>
      </c>
      <c r="K14" s="0" t="s">
        <v>56</v>
      </c>
      <c r="L14" s="0" t="n">
        <v>3</v>
      </c>
      <c r="M14" s="0" t="n">
        <v>20</v>
      </c>
      <c r="Q14" s="0" t="n">
        <v>34392</v>
      </c>
      <c r="S14" s="0" t="n">
        <v>1008</v>
      </c>
      <c r="T14" s="0" t="s">
        <v>57</v>
      </c>
      <c r="U14" s="0" t="s">
        <v>58</v>
      </c>
      <c r="V14" s="0" t="n">
        <v>6</v>
      </c>
      <c r="W14" s="0" t="str">
        <f aca="false">"station "&amp;V14</f>
        <v>station 6</v>
      </c>
      <c r="X14" s="0" t="n">
        <v>2014</v>
      </c>
      <c r="Y14" s="0" t="s">
        <v>120</v>
      </c>
      <c r="Z14" s="0" t="s">
        <v>121</v>
      </c>
      <c r="AA14" s="0" t="s">
        <v>61</v>
      </c>
      <c r="AB14" s="0" t="s">
        <v>62</v>
      </c>
      <c r="AC14" s="0" t="n">
        <v>5</v>
      </c>
      <c r="AD14" s="0" t="s">
        <v>63</v>
      </c>
      <c r="AE14" s="0" t="n">
        <v>-62.2031</v>
      </c>
      <c r="AF14" s="0" t="n">
        <v>-58.9208</v>
      </c>
      <c r="AG14" s="0" t="str">
        <f aca="false">-AE14&amp;" S " &amp; -AF14 &amp;" W"</f>
        <v>62.2031 S 58.9208 W</v>
      </c>
      <c r="AH14" s="0" t="s">
        <v>64</v>
      </c>
      <c r="AI14" s="0" t="s">
        <v>65</v>
      </c>
      <c r="AJ14" s="5" t="n">
        <v>0.9998</v>
      </c>
      <c r="AK14" s="5" t="n">
        <v>34.2061</v>
      </c>
      <c r="AO14" s="5" t="n">
        <v>0.27</v>
      </c>
      <c r="AP14" s="5" t="n">
        <v>18.875667</v>
      </c>
      <c r="AQ14" s="5" t="n">
        <v>1.461667</v>
      </c>
      <c r="AR14" s="5" t="n">
        <v>54.600333</v>
      </c>
      <c r="AS14" s="7" t="n">
        <v>94870.37037</v>
      </c>
      <c r="AT14" s="7" t="n">
        <v>2181.353428</v>
      </c>
      <c r="AU14" s="7" t="n">
        <v>1791.07565</v>
      </c>
      <c r="AV14" s="7" t="n">
        <v>225.738771</v>
      </c>
    </row>
    <row r="15" customFormat="false" ht="13.8" hidden="false" customHeight="false" outlineLevel="0" collapsed="false">
      <c r="A15" s="0" t="n">
        <v>1233</v>
      </c>
      <c r="B15" s="0" t="n">
        <v>16</v>
      </c>
      <c r="C15" s="0" t="s">
        <v>48</v>
      </c>
      <c r="D15" s="0" t="s">
        <v>126</v>
      </c>
      <c r="E15" s="0" t="s">
        <v>127</v>
      </c>
      <c r="F15" s="0" t="s">
        <v>128</v>
      </c>
      <c r="G15" s="0" t="s">
        <v>129</v>
      </c>
      <c r="H15" s="0" t="s">
        <v>119</v>
      </c>
      <c r="I15" s="0" t="s">
        <v>54</v>
      </c>
      <c r="J15" s="0" t="s">
        <v>70</v>
      </c>
      <c r="K15" s="0" t="s">
        <v>71</v>
      </c>
      <c r="L15" s="0" t="n">
        <v>20</v>
      </c>
      <c r="Q15" s="0" t="n">
        <v>28393</v>
      </c>
      <c r="S15" s="0" t="n">
        <v>1008</v>
      </c>
      <c r="T15" s="0" t="s">
        <v>57</v>
      </c>
      <c r="U15" s="0" t="s">
        <v>58</v>
      </c>
      <c r="V15" s="0" t="n">
        <v>6</v>
      </c>
      <c r="W15" s="0" t="str">
        <f aca="false">"station "&amp;V15</f>
        <v>station 6</v>
      </c>
      <c r="X15" s="0" t="n">
        <v>2014</v>
      </c>
      <c r="Y15" s="0" t="s">
        <v>120</v>
      </c>
      <c r="Z15" s="0" t="s">
        <v>121</v>
      </c>
      <c r="AA15" s="0" t="s">
        <v>61</v>
      </c>
      <c r="AB15" s="0" t="s">
        <v>62</v>
      </c>
      <c r="AC15" s="0" t="n">
        <v>5</v>
      </c>
      <c r="AD15" s="0" t="s">
        <v>63</v>
      </c>
      <c r="AE15" s="0" t="n">
        <v>-62.2031</v>
      </c>
      <c r="AF15" s="0" t="n">
        <v>-58.9208</v>
      </c>
      <c r="AG15" s="0" t="str">
        <f aca="false">-AE15&amp;" S " &amp; -AF15 &amp;" W"</f>
        <v>62.2031 S 58.9208 W</v>
      </c>
      <c r="AH15" s="0" t="s">
        <v>64</v>
      </c>
      <c r="AI15" s="0" t="s">
        <v>65</v>
      </c>
      <c r="AJ15" s="5" t="n">
        <v>0.9998</v>
      </c>
      <c r="AK15" s="5" t="n">
        <v>34.2061</v>
      </c>
      <c r="AO15" s="5" t="n">
        <v>0.27</v>
      </c>
      <c r="AP15" s="5" t="n">
        <v>18.875667</v>
      </c>
      <c r="AQ15" s="5" t="n">
        <v>1.461667</v>
      </c>
      <c r="AR15" s="5" t="n">
        <v>54.600333</v>
      </c>
      <c r="AS15" s="7" t="n">
        <v>94870.37037</v>
      </c>
      <c r="AT15" s="7" t="n">
        <v>2181.353428</v>
      </c>
      <c r="AU15" s="7" t="n">
        <v>1791.07565</v>
      </c>
      <c r="AV15" s="7" t="n">
        <v>225.738771</v>
      </c>
    </row>
    <row r="16" customFormat="false" ht="13.8" hidden="false" customHeight="false" outlineLevel="0" collapsed="false">
      <c r="A16" s="0" t="n">
        <v>1234</v>
      </c>
      <c r="B16" s="0" t="n">
        <v>16</v>
      </c>
      <c r="C16" s="0" t="s">
        <v>48</v>
      </c>
      <c r="D16" s="0" t="s">
        <v>130</v>
      </c>
      <c r="E16" s="0" t="s">
        <v>131</v>
      </c>
      <c r="F16" s="0" t="s">
        <v>132</v>
      </c>
      <c r="G16" s="0" t="s">
        <v>133</v>
      </c>
      <c r="H16" s="0" t="s">
        <v>134</v>
      </c>
      <c r="I16" s="0" t="s">
        <v>54</v>
      </c>
      <c r="J16" s="0" t="s">
        <v>77</v>
      </c>
      <c r="K16" s="0" t="s">
        <v>78</v>
      </c>
      <c r="L16" s="0" t="n">
        <v>0.2</v>
      </c>
      <c r="M16" s="0" t="n">
        <v>3</v>
      </c>
      <c r="Q16" s="0" t="n">
        <v>38066</v>
      </c>
      <c r="S16" s="0" t="n">
        <v>1009</v>
      </c>
      <c r="T16" s="0" t="s">
        <v>57</v>
      </c>
      <c r="U16" s="0" t="s">
        <v>58</v>
      </c>
      <c r="V16" s="0" t="n">
        <v>6</v>
      </c>
      <c r="W16" s="0" t="str">
        <f aca="false">"station "&amp;V16</f>
        <v>station 6</v>
      </c>
      <c r="X16" s="0" t="n">
        <v>2014</v>
      </c>
      <c r="Y16" s="0" t="s">
        <v>120</v>
      </c>
      <c r="Z16" s="0" t="s">
        <v>121</v>
      </c>
      <c r="AA16" s="0" t="s">
        <v>61</v>
      </c>
      <c r="AC16" s="0" t="n">
        <v>25</v>
      </c>
      <c r="AD16" s="0" t="s">
        <v>63</v>
      </c>
      <c r="AE16" s="0" t="n">
        <v>-62.2031</v>
      </c>
      <c r="AF16" s="0" t="n">
        <v>-58.9208</v>
      </c>
      <c r="AG16" s="0" t="str">
        <f aca="false">-AE16&amp;" S " &amp; -AF16 &amp;" W"</f>
        <v>62.2031 S 58.9208 W</v>
      </c>
      <c r="AH16" s="0" t="s">
        <v>64</v>
      </c>
      <c r="AI16" s="0" t="s">
        <v>65</v>
      </c>
      <c r="AJ16" s="5" t="n">
        <v>0.7835</v>
      </c>
      <c r="AK16" s="5" t="n">
        <v>34.14745</v>
      </c>
      <c r="AO16" s="5" t="n">
        <v>0</v>
      </c>
      <c r="AP16" s="5" t="n">
        <v>0</v>
      </c>
      <c r="AQ16" s="5" t="n">
        <v>0</v>
      </c>
      <c r="AR16" s="5" t="n">
        <v>0</v>
      </c>
      <c r="AS16" s="7" t="n">
        <v>53611.111111</v>
      </c>
      <c r="AT16" s="7" t="n">
        <v>4882.978723</v>
      </c>
      <c r="AU16" s="7" t="n">
        <v>939.716312</v>
      </c>
      <c r="AV16" s="7" t="n">
        <v>120.567376</v>
      </c>
    </row>
    <row r="17" customFormat="false" ht="13.8" hidden="false" customHeight="false" outlineLevel="0" collapsed="false">
      <c r="A17" s="0" t="n">
        <v>1235</v>
      </c>
      <c r="B17" s="0" t="n">
        <v>16</v>
      </c>
      <c r="C17" s="0" t="s">
        <v>48</v>
      </c>
      <c r="D17" s="0" t="s">
        <v>135</v>
      </c>
      <c r="E17" s="0" t="s">
        <v>136</v>
      </c>
      <c r="F17" s="0" t="s">
        <v>137</v>
      </c>
      <c r="G17" s="0" t="s">
        <v>138</v>
      </c>
      <c r="H17" s="0" t="s">
        <v>134</v>
      </c>
      <c r="I17" s="0" t="s">
        <v>54</v>
      </c>
      <c r="J17" s="0" t="s">
        <v>55</v>
      </c>
      <c r="K17" s="0" t="s">
        <v>56</v>
      </c>
      <c r="L17" s="0" t="n">
        <v>3</v>
      </c>
      <c r="M17" s="0" t="n">
        <v>20</v>
      </c>
      <c r="Q17" s="0" t="n">
        <v>44061</v>
      </c>
      <c r="S17" s="0" t="n">
        <v>1009</v>
      </c>
      <c r="T17" s="0" t="s">
        <v>57</v>
      </c>
      <c r="U17" s="0" t="s">
        <v>58</v>
      </c>
      <c r="V17" s="0" t="n">
        <v>6</v>
      </c>
      <c r="W17" s="0" t="str">
        <f aca="false">"station "&amp;V17</f>
        <v>station 6</v>
      </c>
      <c r="X17" s="0" t="n">
        <v>2014</v>
      </c>
      <c r="Y17" s="0" t="s">
        <v>120</v>
      </c>
      <c r="Z17" s="0" t="s">
        <v>121</v>
      </c>
      <c r="AA17" s="0" t="s">
        <v>61</v>
      </c>
      <c r="AC17" s="0" t="n">
        <v>25</v>
      </c>
      <c r="AD17" s="0" t="s">
        <v>63</v>
      </c>
      <c r="AE17" s="0" t="n">
        <v>-62.2031</v>
      </c>
      <c r="AF17" s="0" t="n">
        <v>-58.9208</v>
      </c>
      <c r="AG17" s="0" t="str">
        <f aca="false">-AE17&amp;" S " &amp; -AF17 &amp;" W"</f>
        <v>62.2031 S 58.9208 W</v>
      </c>
      <c r="AH17" s="0" t="s">
        <v>64</v>
      </c>
      <c r="AI17" s="0" t="s">
        <v>65</v>
      </c>
      <c r="AJ17" s="5" t="n">
        <v>0.7835</v>
      </c>
      <c r="AK17" s="5" t="n">
        <v>34.14745</v>
      </c>
      <c r="AO17" s="5" t="n">
        <v>0</v>
      </c>
      <c r="AP17" s="5" t="n">
        <v>0</v>
      </c>
      <c r="AQ17" s="5" t="n">
        <v>0</v>
      </c>
      <c r="AR17" s="5" t="n">
        <v>0</v>
      </c>
      <c r="AS17" s="7" t="n">
        <v>53611.111111</v>
      </c>
      <c r="AT17" s="7" t="n">
        <v>4882.978723</v>
      </c>
      <c r="AU17" s="7" t="n">
        <v>939.716312</v>
      </c>
      <c r="AV17" s="7" t="n">
        <v>120.567376</v>
      </c>
    </row>
    <row r="18" customFormat="false" ht="13.8" hidden="false" customHeight="false" outlineLevel="0" collapsed="false">
      <c r="A18" s="0" t="n">
        <v>1236</v>
      </c>
      <c r="B18" s="0" t="n">
        <v>16</v>
      </c>
      <c r="C18" s="0" t="s">
        <v>48</v>
      </c>
      <c r="D18" s="0" t="s">
        <v>139</v>
      </c>
      <c r="E18" s="0" t="s">
        <v>140</v>
      </c>
      <c r="F18" s="0" t="s">
        <v>141</v>
      </c>
      <c r="G18" s="0" t="s">
        <v>142</v>
      </c>
      <c r="H18" s="0" t="s">
        <v>134</v>
      </c>
      <c r="I18" s="0" t="s">
        <v>54</v>
      </c>
      <c r="J18" s="0" t="s">
        <v>70</v>
      </c>
      <c r="K18" s="0" t="s">
        <v>71</v>
      </c>
      <c r="L18" s="0" t="n">
        <v>20</v>
      </c>
      <c r="Q18" s="0" t="n">
        <v>47728</v>
      </c>
      <c r="S18" s="0" t="n">
        <v>1009</v>
      </c>
      <c r="T18" s="0" t="s">
        <v>57</v>
      </c>
      <c r="U18" s="0" t="s">
        <v>58</v>
      </c>
      <c r="V18" s="0" t="n">
        <v>6</v>
      </c>
      <c r="W18" s="0" t="str">
        <f aca="false">"station "&amp;V18</f>
        <v>station 6</v>
      </c>
      <c r="X18" s="0" t="n">
        <v>2014</v>
      </c>
      <c r="Y18" s="0" t="s">
        <v>120</v>
      </c>
      <c r="Z18" s="0" t="s">
        <v>121</v>
      </c>
      <c r="AA18" s="0" t="s">
        <v>61</v>
      </c>
      <c r="AC18" s="0" t="n">
        <v>25</v>
      </c>
      <c r="AD18" s="0" t="s">
        <v>63</v>
      </c>
      <c r="AE18" s="0" t="n">
        <v>-62.2031</v>
      </c>
      <c r="AF18" s="0" t="n">
        <v>-58.9208</v>
      </c>
      <c r="AG18" s="0" t="str">
        <f aca="false">-AE18&amp;" S " &amp; -AF18 &amp;" W"</f>
        <v>62.2031 S 58.9208 W</v>
      </c>
      <c r="AH18" s="0" t="s">
        <v>64</v>
      </c>
      <c r="AI18" s="0" t="s">
        <v>65</v>
      </c>
      <c r="AJ18" s="5" t="n">
        <v>0.7835</v>
      </c>
      <c r="AK18" s="5" t="n">
        <v>34.14745</v>
      </c>
      <c r="AO18" s="5" t="n">
        <v>0</v>
      </c>
      <c r="AP18" s="5" t="n">
        <v>0</v>
      </c>
      <c r="AQ18" s="5" t="n">
        <v>0</v>
      </c>
      <c r="AR18" s="5" t="n">
        <v>0</v>
      </c>
      <c r="AS18" s="7" t="n">
        <v>53611.111111</v>
      </c>
      <c r="AT18" s="7" t="n">
        <v>4882.978723</v>
      </c>
      <c r="AU18" s="7" t="n">
        <v>939.716312</v>
      </c>
      <c r="AV18" s="7" t="n">
        <v>120.567376</v>
      </c>
    </row>
    <row r="19" customFormat="false" ht="13.8" hidden="false" customHeight="false" outlineLevel="0" collapsed="false">
      <c r="A19" s="0" t="n">
        <v>1237</v>
      </c>
      <c r="B19" s="0" t="n">
        <v>16</v>
      </c>
      <c r="C19" s="0" t="s">
        <v>48</v>
      </c>
      <c r="D19" s="0" t="s">
        <v>143</v>
      </c>
      <c r="E19" s="0" t="s">
        <v>144</v>
      </c>
      <c r="F19" s="0" t="s">
        <v>145</v>
      </c>
      <c r="G19" s="0" t="s">
        <v>146</v>
      </c>
      <c r="H19" s="0" t="s">
        <v>147</v>
      </c>
      <c r="I19" s="0" t="s">
        <v>54</v>
      </c>
      <c r="J19" s="0" t="s">
        <v>77</v>
      </c>
      <c r="K19" s="0" t="s">
        <v>78</v>
      </c>
      <c r="L19" s="0" t="n">
        <v>0.2</v>
      </c>
      <c r="M19" s="0" t="n">
        <v>3</v>
      </c>
      <c r="Q19" s="0" t="n">
        <v>33597</v>
      </c>
      <c r="S19" s="0" t="n">
        <v>1010</v>
      </c>
      <c r="T19" s="0" t="s">
        <v>57</v>
      </c>
      <c r="U19" s="0" t="s">
        <v>58</v>
      </c>
      <c r="V19" s="0" t="n">
        <v>6</v>
      </c>
      <c r="W19" s="0" t="str">
        <f aca="false">"station "&amp;V19</f>
        <v>station 6</v>
      </c>
      <c r="X19" s="0" t="n">
        <v>2014</v>
      </c>
      <c r="Y19" s="0" t="s">
        <v>148</v>
      </c>
      <c r="Z19" s="0" t="s">
        <v>121</v>
      </c>
      <c r="AA19" s="0" t="s">
        <v>61</v>
      </c>
      <c r="AB19" s="0" t="s">
        <v>62</v>
      </c>
      <c r="AC19" s="0" t="n">
        <v>5</v>
      </c>
      <c r="AD19" s="0" t="s">
        <v>63</v>
      </c>
      <c r="AE19" s="0" t="n">
        <v>-62.2031</v>
      </c>
      <c r="AF19" s="0" t="n">
        <v>-58.9208</v>
      </c>
      <c r="AG19" s="0" t="str">
        <f aca="false">-AE19&amp;" S " &amp; -AF19 &amp;" W"</f>
        <v>62.2031 S 58.9208 W</v>
      </c>
      <c r="AH19" s="0" t="s">
        <v>64</v>
      </c>
      <c r="AI19" s="0" t="s">
        <v>65</v>
      </c>
      <c r="AJ19" s="5" t="n">
        <v>1.3464</v>
      </c>
      <c r="AK19" s="5" t="n">
        <v>34.4612</v>
      </c>
      <c r="AO19" s="5" t="n">
        <v>0.247</v>
      </c>
      <c r="AP19" s="5" t="n">
        <v>12.894</v>
      </c>
      <c r="AQ19" s="5" t="n">
        <v>1.142333</v>
      </c>
      <c r="AR19" s="5" t="n">
        <v>40.406333</v>
      </c>
      <c r="AS19" s="7" t="n">
        <v>86111.111111</v>
      </c>
      <c r="AT19" s="7" t="n">
        <v>1553.191489</v>
      </c>
      <c r="AU19" s="7" t="n">
        <v>1129.432624</v>
      </c>
      <c r="AV19" s="7" t="n">
        <v>164.893617</v>
      </c>
    </row>
    <row r="20" customFormat="false" ht="13.8" hidden="false" customHeight="false" outlineLevel="0" collapsed="false">
      <c r="A20" s="0" t="n">
        <v>1238</v>
      </c>
      <c r="B20" s="0" t="n">
        <v>16</v>
      </c>
      <c r="C20" s="0" t="s">
        <v>48</v>
      </c>
      <c r="D20" s="0" t="s">
        <v>149</v>
      </c>
      <c r="E20" s="0" t="s">
        <v>150</v>
      </c>
      <c r="F20" s="0" t="s">
        <v>151</v>
      </c>
      <c r="G20" s="0" t="s">
        <v>152</v>
      </c>
      <c r="H20" s="0" t="s">
        <v>147</v>
      </c>
      <c r="I20" s="0" t="s">
        <v>54</v>
      </c>
      <c r="J20" s="0" t="s">
        <v>55</v>
      </c>
      <c r="K20" s="0" t="s">
        <v>56</v>
      </c>
      <c r="L20" s="0" t="n">
        <v>3</v>
      </c>
      <c r="M20" s="0" t="n">
        <v>20</v>
      </c>
      <c r="Q20" s="0" t="n">
        <v>53385</v>
      </c>
      <c r="S20" s="0" t="n">
        <v>1010</v>
      </c>
      <c r="T20" s="0" t="s">
        <v>57</v>
      </c>
      <c r="U20" s="0" t="s">
        <v>58</v>
      </c>
      <c r="V20" s="0" t="n">
        <v>6</v>
      </c>
      <c r="W20" s="0" t="str">
        <f aca="false">"station "&amp;V20</f>
        <v>station 6</v>
      </c>
      <c r="X20" s="0" t="n">
        <v>2014</v>
      </c>
      <c r="Y20" s="0" t="s">
        <v>148</v>
      </c>
      <c r="Z20" s="0" t="s">
        <v>121</v>
      </c>
      <c r="AA20" s="0" t="s">
        <v>61</v>
      </c>
      <c r="AB20" s="0" t="s">
        <v>62</v>
      </c>
      <c r="AC20" s="0" t="n">
        <v>5</v>
      </c>
      <c r="AD20" s="0" t="s">
        <v>63</v>
      </c>
      <c r="AE20" s="0" t="n">
        <v>-62.2031</v>
      </c>
      <c r="AF20" s="0" t="n">
        <v>-58.9208</v>
      </c>
      <c r="AG20" s="0" t="str">
        <f aca="false">-AE20&amp;" S " &amp; -AF20 &amp;" W"</f>
        <v>62.2031 S 58.9208 W</v>
      </c>
      <c r="AH20" s="0" t="s">
        <v>64</v>
      </c>
      <c r="AI20" s="0" t="s">
        <v>65</v>
      </c>
      <c r="AJ20" s="5" t="n">
        <v>1.3464</v>
      </c>
      <c r="AK20" s="5" t="n">
        <v>34.4612</v>
      </c>
      <c r="AO20" s="5" t="n">
        <v>0.247</v>
      </c>
      <c r="AP20" s="5" t="n">
        <v>12.894</v>
      </c>
      <c r="AQ20" s="5" t="n">
        <v>1.142333</v>
      </c>
      <c r="AR20" s="5" t="n">
        <v>40.406333</v>
      </c>
      <c r="AS20" s="7" t="n">
        <v>86111.111111</v>
      </c>
      <c r="AT20" s="7" t="n">
        <v>1553.191489</v>
      </c>
      <c r="AU20" s="7" t="n">
        <v>1129.432624</v>
      </c>
      <c r="AV20" s="7" t="n">
        <v>164.893617</v>
      </c>
    </row>
    <row r="21" customFormat="false" ht="13.8" hidden="false" customHeight="false" outlineLevel="0" collapsed="false">
      <c r="A21" s="0" t="n">
        <v>1239</v>
      </c>
      <c r="B21" s="0" t="n">
        <v>16</v>
      </c>
      <c r="C21" s="0" t="s">
        <v>48</v>
      </c>
      <c r="D21" s="0" t="s">
        <v>153</v>
      </c>
      <c r="E21" s="0" t="s">
        <v>154</v>
      </c>
      <c r="F21" s="0" t="s">
        <v>155</v>
      </c>
      <c r="G21" s="0" t="s">
        <v>156</v>
      </c>
      <c r="H21" s="0" t="s">
        <v>147</v>
      </c>
      <c r="I21" s="0" t="s">
        <v>54</v>
      </c>
      <c r="J21" s="0" t="s">
        <v>70</v>
      </c>
      <c r="K21" s="0" t="s">
        <v>71</v>
      </c>
      <c r="L21" s="0" t="n">
        <v>20</v>
      </c>
      <c r="Q21" s="0" t="n">
        <v>42675</v>
      </c>
      <c r="S21" s="0" t="n">
        <v>1010</v>
      </c>
      <c r="T21" s="0" t="s">
        <v>57</v>
      </c>
      <c r="U21" s="0" t="s">
        <v>58</v>
      </c>
      <c r="V21" s="0" t="n">
        <v>6</v>
      </c>
      <c r="W21" s="0" t="str">
        <f aca="false">"station "&amp;V21</f>
        <v>station 6</v>
      </c>
      <c r="X21" s="0" t="n">
        <v>2014</v>
      </c>
      <c r="Y21" s="0" t="s">
        <v>148</v>
      </c>
      <c r="Z21" s="0" t="s">
        <v>121</v>
      </c>
      <c r="AA21" s="0" t="s">
        <v>61</v>
      </c>
      <c r="AB21" s="0" t="s">
        <v>62</v>
      </c>
      <c r="AC21" s="0" t="n">
        <v>5</v>
      </c>
      <c r="AD21" s="0" t="s">
        <v>63</v>
      </c>
      <c r="AE21" s="0" t="n">
        <v>-62.2031</v>
      </c>
      <c r="AF21" s="0" t="n">
        <v>-58.9208</v>
      </c>
      <c r="AG21" s="0" t="str">
        <f aca="false">-AE21&amp;" S " &amp; -AF21 &amp;" W"</f>
        <v>62.2031 S 58.9208 W</v>
      </c>
      <c r="AH21" s="0" t="s">
        <v>64</v>
      </c>
      <c r="AI21" s="0" t="s">
        <v>65</v>
      </c>
      <c r="AJ21" s="5" t="n">
        <v>1.3464</v>
      </c>
      <c r="AK21" s="5" t="n">
        <v>34.4612</v>
      </c>
      <c r="AO21" s="5" t="n">
        <v>0.247</v>
      </c>
      <c r="AP21" s="5" t="n">
        <v>12.894</v>
      </c>
      <c r="AQ21" s="5" t="n">
        <v>1.142333</v>
      </c>
      <c r="AR21" s="5" t="n">
        <v>40.406333</v>
      </c>
      <c r="AS21" s="7" t="n">
        <v>86111.111111</v>
      </c>
      <c r="AT21" s="7" t="n">
        <v>1553.191489</v>
      </c>
      <c r="AU21" s="7" t="n">
        <v>1129.432624</v>
      </c>
      <c r="AV21" s="7" t="n">
        <v>164.893617</v>
      </c>
    </row>
    <row r="22" customFormat="false" ht="13.8" hidden="false" customHeight="false" outlineLevel="0" collapsed="false">
      <c r="A22" s="0" t="n">
        <v>1240</v>
      </c>
      <c r="B22" s="0" t="n">
        <v>16</v>
      </c>
      <c r="C22" s="0" t="s">
        <v>48</v>
      </c>
      <c r="D22" s="0" t="s">
        <v>157</v>
      </c>
      <c r="E22" s="0" t="s">
        <v>158</v>
      </c>
      <c r="F22" s="0" t="s">
        <v>159</v>
      </c>
      <c r="G22" s="0" t="s">
        <v>160</v>
      </c>
      <c r="H22" s="0" t="s">
        <v>161</v>
      </c>
      <c r="I22" s="0" t="s">
        <v>54</v>
      </c>
      <c r="J22" s="0" t="s">
        <v>77</v>
      </c>
      <c r="K22" s="0" t="s">
        <v>78</v>
      </c>
      <c r="L22" s="0" t="n">
        <v>0.2</v>
      </c>
      <c r="M22" s="0" t="n">
        <v>3</v>
      </c>
      <c r="Q22" s="0" t="n">
        <v>47767</v>
      </c>
      <c r="S22" s="0" t="n">
        <v>1011</v>
      </c>
      <c r="T22" s="0" t="s">
        <v>57</v>
      </c>
      <c r="U22" s="0" t="s">
        <v>58</v>
      </c>
      <c r="V22" s="0" t="n">
        <v>6</v>
      </c>
      <c r="W22" s="0" t="str">
        <f aca="false">"station "&amp;V22</f>
        <v>station 6</v>
      </c>
      <c r="X22" s="0" t="n">
        <v>2014</v>
      </c>
      <c r="Y22" s="0" t="s">
        <v>148</v>
      </c>
      <c r="Z22" s="0" t="s">
        <v>121</v>
      </c>
      <c r="AA22" s="0" t="s">
        <v>61</v>
      </c>
      <c r="AC22" s="0" t="n">
        <v>25</v>
      </c>
      <c r="AD22" s="0" t="s">
        <v>63</v>
      </c>
      <c r="AE22" s="0" t="n">
        <v>-62.2031</v>
      </c>
      <c r="AF22" s="0" t="n">
        <v>-58.9208</v>
      </c>
      <c r="AG22" s="0" t="str">
        <f aca="false">-AE22&amp;" S " &amp; -AF22 &amp;" W"</f>
        <v>62.2031 S 58.9208 W</v>
      </c>
      <c r="AH22" s="0" t="s">
        <v>64</v>
      </c>
      <c r="AI22" s="0" t="s">
        <v>65</v>
      </c>
      <c r="AJ22" s="5" t="n">
        <v>0.7983</v>
      </c>
      <c r="AK22" s="5" t="n">
        <v>34.2249</v>
      </c>
      <c r="AO22" s="5" t="n">
        <v>0</v>
      </c>
      <c r="AP22" s="5" t="n">
        <v>0</v>
      </c>
      <c r="AQ22" s="5" t="n">
        <v>0</v>
      </c>
      <c r="AR22" s="5" t="n">
        <v>0</v>
      </c>
      <c r="AS22" s="7" t="n">
        <v>92666.666667</v>
      </c>
      <c r="AT22" s="7" t="n">
        <v>1359.574468</v>
      </c>
      <c r="AU22" s="7" t="n">
        <v>191.97695</v>
      </c>
      <c r="AV22" s="7" t="n">
        <v>71.409574</v>
      </c>
    </row>
    <row r="23" customFormat="false" ht="13.8" hidden="false" customHeight="false" outlineLevel="0" collapsed="false">
      <c r="A23" s="0" t="n">
        <v>1241</v>
      </c>
      <c r="B23" s="0" t="n">
        <v>16</v>
      </c>
      <c r="C23" s="0" t="s">
        <v>48</v>
      </c>
      <c r="D23" s="0" t="s">
        <v>162</v>
      </c>
      <c r="E23" s="0" t="s">
        <v>163</v>
      </c>
      <c r="F23" s="0" t="s">
        <v>164</v>
      </c>
      <c r="G23" s="0" t="s">
        <v>165</v>
      </c>
      <c r="H23" s="0" t="s">
        <v>161</v>
      </c>
      <c r="I23" s="0" t="s">
        <v>54</v>
      </c>
      <c r="J23" s="0" t="s">
        <v>55</v>
      </c>
      <c r="K23" s="0" t="s">
        <v>56</v>
      </c>
      <c r="L23" s="0" t="n">
        <v>3</v>
      </c>
      <c r="M23" s="0" t="n">
        <v>20</v>
      </c>
      <c r="Q23" s="0" t="n">
        <v>47524</v>
      </c>
      <c r="S23" s="0" t="n">
        <v>1011</v>
      </c>
      <c r="T23" s="0" t="s">
        <v>57</v>
      </c>
      <c r="U23" s="0" t="s">
        <v>58</v>
      </c>
      <c r="V23" s="0" t="n">
        <v>6</v>
      </c>
      <c r="W23" s="0" t="str">
        <f aca="false">"station "&amp;V23</f>
        <v>station 6</v>
      </c>
      <c r="X23" s="0" t="n">
        <v>2014</v>
      </c>
      <c r="Y23" s="0" t="s">
        <v>148</v>
      </c>
      <c r="Z23" s="0" t="s">
        <v>121</v>
      </c>
      <c r="AA23" s="0" t="s">
        <v>61</v>
      </c>
      <c r="AC23" s="0" t="n">
        <v>25</v>
      </c>
      <c r="AD23" s="0" t="s">
        <v>63</v>
      </c>
      <c r="AE23" s="0" t="n">
        <v>-62.2031</v>
      </c>
      <c r="AF23" s="0" t="n">
        <v>-58.9208</v>
      </c>
      <c r="AG23" s="0" t="str">
        <f aca="false">-AE23&amp;" S " &amp; -AF23 &amp;" W"</f>
        <v>62.2031 S 58.9208 W</v>
      </c>
      <c r="AH23" s="0" t="s">
        <v>64</v>
      </c>
      <c r="AI23" s="0" t="s">
        <v>65</v>
      </c>
      <c r="AJ23" s="5" t="n">
        <v>0.7983</v>
      </c>
      <c r="AK23" s="5" t="n">
        <v>34.2249</v>
      </c>
      <c r="AO23" s="5" t="n">
        <v>0</v>
      </c>
      <c r="AP23" s="5" t="n">
        <v>0</v>
      </c>
      <c r="AQ23" s="5" t="n">
        <v>0</v>
      </c>
      <c r="AR23" s="5" t="n">
        <v>0</v>
      </c>
      <c r="AS23" s="7" t="n">
        <v>92666.666667</v>
      </c>
      <c r="AT23" s="7" t="n">
        <v>1359.574468</v>
      </c>
      <c r="AU23" s="7" t="n">
        <v>191.97695</v>
      </c>
      <c r="AV23" s="7" t="n">
        <v>71.409574</v>
      </c>
    </row>
    <row r="24" customFormat="false" ht="13.8" hidden="false" customHeight="false" outlineLevel="0" collapsed="false">
      <c r="A24" s="0" t="n">
        <v>1242</v>
      </c>
      <c r="B24" s="0" t="n">
        <v>16</v>
      </c>
      <c r="C24" s="0" t="s">
        <v>48</v>
      </c>
      <c r="D24" s="0" t="s">
        <v>166</v>
      </c>
      <c r="E24" s="0" t="s">
        <v>167</v>
      </c>
      <c r="F24" s="0" t="s">
        <v>168</v>
      </c>
      <c r="G24" s="0" t="s">
        <v>169</v>
      </c>
      <c r="H24" s="0" t="s">
        <v>161</v>
      </c>
      <c r="I24" s="0" t="s">
        <v>54</v>
      </c>
      <c r="J24" s="0" t="s">
        <v>70</v>
      </c>
      <c r="K24" s="0" t="s">
        <v>71</v>
      </c>
      <c r="L24" s="0" t="n">
        <v>20</v>
      </c>
      <c r="Q24" s="0" t="n">
        <v>45057</v>
      </c>
      <c r="S24" s="0" t="n">
        <v>1011</v>
      </c>
      <c r="T24" s="0" t="s">
        <v>57</v>
      </c>
      <c r="U24" s="0" t="s">
        <v>58</v>
      </c>
      <c r="V24" s="0" t="n">
        <v>6</v>
      </c>
      <c r="W24" s="0" t="str">
        <f aca="false">"station "&amp;V24</f>
        <v>station 6</v>
      </c>
      <c r="X24" s="0" t="n">
        <v>2014</v>
      </c>
      <c r="Y24" s="0" t="s">
        <v>148</v>
      </c>
      <c r="Z24" s="0" t="s">
        <v>121</v>
      </c>
      <c r="AA24" s="0" t="s">
        <v>61</v>
      </c>
      <c r="AC24" s="0" t="n">
        <v>25</v>
      </c>
      <c r="AD24" s="0" t="s">
        <v>63</v>
      </c>
      <c r="AE24" s="0" t="n">
        <v>-62.2031</v>
      </c>
      <c r="AF24" s="0" t="n">
        <v>-58.9208</v>
      </c>
      <c r="AG24" s="0" t="str">
        <f aca="false">-AE24&amp;" S " &amp; -AF24 &amp;" W"</f>
        <v>62.2031 S 58.9208 W</v>
      </c>
      <c r="AH24" s="0" t="s">
        <v>64</v>
      </c>
      <c r="AI24" s="0" t="s">
        <v>65</v>
      </c>
      <c r="AJ24" s="5" t="n">
        <v>0.7983</v>
      </c>
      <c r="AK24" s="5" t="n">
        <v>34.2249</v>
      </c>
      <c r="AO24" s="5" t="n">
        <v>0</v>
      </c>
      <c r="AP24" s="5" t="n">
        <v>0</v>
      </c>
      <c r="AQ24" s="5" t="n">
        <v>0</v>
      </c>
      <c r="AR24" s="5" t="n">
        <v>0</v>
      </c>
      <c r="AS24" s="7" t="n">
        <v>92666.666667</v>
      </c>
      <c r="AT24" s="7" t="n">
        <v>1359.574468</v>
      </c>
      <c r="AU24" s="7" t="n">
        <v>191.97695</v>
      </c>
      <c r="AV24" s="7" t="n">
        <v>71.409574</v>
      </c>
    </row>
    <row r="25" customFormat="false" ht="13.8" hidden="false" customHeight="false" outlineLevel="0" collapsed="false">
      <c r="A25" s="0" t="n">
        <v>1243</v>
      </c>
      <c r="B25" s="0" t="n">
        <v>16</v>
      </c>
      <c r="C25" s="0" t="s">
        <v>48</v>
      </c>
      <c r="D25" s="0" t="s">
        <v>170</v>
      </c>
      <c r="E25" s="0" t="s">
        <v>171</v>
      </c>
      <c r="F25" s="0" t="s">
        <v>172</v>
      </c>
      <c r="G25" s="0" t="s">
        <v>173</v>
      </c>
      <c r="H25" s="0" t="s">
        <v>174</v>
      </c>
      <c r="I25" s="0" t="s">
        <v>54</v>
      </c>
      <c r="J25" s="0" t="s">
        <v>55</v>
      </c>
      <c r="K25" s="0" t="s">
        <v>56</v>
      </c>
      <c r="L25" s="0" t="n">
        <v>3</v>
      </c>
      <c r="M25" s="0" t="n">
        <v>20</v>
      </c>
      <c r="Q25" s="0" t="n">
        <v>55829</v>
      </c>
      <c r="S25" s="0" t="n">
        <v>1012</v>
      </c>
      <c r="T25" s="0" t="s">
        <v>57</v>
      </c>
      <c r="U25" s="0" t="s">
        <v>58</v>
      </c>
      <c r="V25" s="0" t="n">
        <v>6</v>
      </c>
      <c r="W25" s="0" t="str">
        <f aca="false">"station "&amp;V25</f>
        <v>station 6</v>
      </c>
      <c r="X25" s="0" t="n">
        <v>2014</v>
      </c>
      <c r="Y25" s="0" t="s">
        <v>175</v>
      </c>
      <c r="AA25" s="0" t="s">
        <v>61</v>
      </c>
      <c r="AB25" s="0" t="s">
        <v>62</v>
      </c>
      <c r="AC25" s="0" t="n">
        <v>5</v>
      </c>
      <c r="AD25" s="0" t="s">
        <v>63</v>
      </c>
      <c r="AE25" s="0" t="n">
        <v>-62.2031</v>
      </c>
      <c r="AF25" s="0" t="n">
        <v>-58.9208</v>
      </c>
      <c r="AG25" s="0" t="str">
        <f aca="false">-AE25&amp;" S " &amp; -AF25 &amp;" W"</f>
        <v>62.2031 S 58.9208 W</v>
      </c>
      <c r="AH25" s="0" t="s">
        <v>64</v>
      </c>
      <c r="AI25" s="0" t="s">
        <v>65</v>
      </c>
      <c r="AO25" s="5" t="n">
        <v>0.15</v>
      </c>
      <c r="AP25" s="5" t="n">
        <v>13.906</v>
      </c>
      <c r="AQ25" s="5" t="n">
        <v>1.374</v>
      </c>
      <c r="AR25" s="5" t="n">
        <v>31.645</v>
      </c>
      <c r="AS25" s="7" t="n">
        <v>103574.074074</v>
      </c>
      <c r="AT25" s="7" t="n">
        <v>655.555556</v>
      </c>
      <c r="AU25" s="7" t="n">
        <v>1333.333333</v>
      </c>
      <c r="AV25" s="7" t="n">
        <v>62.5</v>
      </c>
    </row>
    <row r="26" customFormat="false" ht="13.8" hidden="false" customHeight="false" outlineLevel="0" collapsed="false">
      <c r="A26" s="0" t="n">
        <v>1244</v>
      </c>
      <c r="B26" s="0" t="n">
        <v>16</v>
      </c>
      <c r="C26" s="0" t="s">
        <v>48</v>
      </c>
      <c r="D26" s="0" t="s">
        <v>176</v>
      </c>
      <c r="E26" s="0" t="s">
        <v>177</v>
      </c>
      <c r="F26" s="0" t="s">
        <v>178</v>
      </c>
      <c r="G26" s="0" t="s">
        <v>179</v>
      </c>
      <c r="H26" s="0" t="s">
        <v>174</v>
      </c>
      <c r="I26" s="0" t="s">
        <v>54</v>
      </c>
      <c r="J26" s="0" t="s">
        <v>70</v>
      </c>
      <c r="K26" s="0" t="s">
        <v>71</v>
      </c>
      <c r="L26" s="0" t="n">
        <v>20</v>
      </c>
      <c r="Q26" s="0" t="n">
        <v>58428</v>
      </c>
      <c r="S26" s="0" t="n">
        <v>1012</v>
      </c>
      <c r="T26" s="0" t="s">
        <v>57</v>
      </c>
      <c r="U26" s="0" t="s">
        <v>58</v>
      </c>
      <c r="V26" s="0" t="n">
        <v>6</v>
      </c>
      <c r="W26" s="0" t="str">
        <f aca="false">"station "&amp;V26</f>
        <v>station 6</v>
      </c>
      <c r="X26" s="0" t="n">
        <v>2014</v>
      </c>
      <c r="Y26" s="0" t="s">
        <v>175</v>
      </c>
      <c r="AA26" s="0" t="s">
        <v>61</v>
      </c>
      <c r="AB26" s="0" t="s">
        <v>62</v>
      </c>
      <c r="AC26" s="0" t="n">
        <v>5</v>
      </c>
      <c r="AD26" s="0" t="s">
        <v>63</v>
      </c>
      <c r="AE26" s="0" t="n">
        <v>-62.2031</v>
      </c>
      <c r="AF26" s="0" t="n">
        <v>-58.9208</v>
      </c>
      <c r="AG26" s="0" t="str">
        <f aca="false">-AE26&amp;" S " &amp; -AF26 &amp;" W"</f>
        <v>62.2031 S 58.9208 W</v>
      </c>
      <c r="AH26" s="0" t="s">
        <v>64</v>
      </c>
      <c r="AI26" s="0" t="s">
        <v>65</v>
      </c>
      <c r="AO26" s="5" t="n">
        <v>0.15</v>
      </c>
      <c r="AP26" s="5" t="n">
        <v>13.906</v>
      </c>
      <c r="AQ26" s="5" t="n">
        <v>1.374</v>
      </c>
      <c r="AR26" s="5" t="n">
        <v>31.645</v>
      </c>
      <c r="AS26" s="7" t="n">
        <v>103574.074074</v>
      </c>
      <c r="AT26" s="7" t="n">
        <v>655.555556</v>
      </c>
      <c r="AU26" s="7" t="n">
        <v>1333.333333</v>
      </c>
      <c r="AV26" s="7" t="n">
        <v>62.5</v>
      </c>
    </row>
    <row r="27" customFormat="false" ht="13.8" hidden="false" customHeight="false" outlineLevel="0" collapsed="false">
      <c r="A27" s="0" t="n">
        <v>1245</v>
      </c>
      <c r="B27" s="0" t="n">
        <v>16</v>
      </c>
      <c r="C27" s="0" t="s">
        <v>48</v>
      </c>
      <c r="D27" s="0" t="s">
        <v>180</v>
      </c>
      <c r="E27" s="0" t="s">
        <v>181</v>
      </c>
      <c r="F27" s="0" t="s">
        <v>182</v>
      </c>
      <c r="G27" s="0" t="s">
        <v>183</v>
      </c>
      <c r="H27" s="0" t="s">
        <v>184</v>
      </c>
      <c r="I27" s="0" t="s">
        <v>54</v>
      </c>
      <c r="J27" s="0" t="s">
        <v>77</v>
      </c>
      <c r="K27" s="0" t="s">
        <v>78</v>
      </c>
      <c r="L27" s="0" t="n">
        <v>0.2</v>
      </c>
      <c r="M27" s="0" t="n">
        <v>3</v>
      </c>
      <c r="Q27" s="0" t="n">
        <v>37365</v>
      </c>
      <c r="S27" s="0" t="n">
        <v>1013</v>
      </c>
      <c r="T27" s="0" t="s">
        <v>57</v>
      </c>
      <c r="U27" s="0" t="s">
        <v>58</v>
      </c>
      <c r="V27" s="0" t="n">
        <v>6</v>
      </c>
      <c r="W27" s="0" t="str">
        <f aca="false">"station "&amp;V27</f>
        <v>station 6</v>
      </c>
      <c r="X27" s="0" t="n">
        <v>2014</v>
      </c>
      <c r="Y27" s="0" t="s">
        <v>175</v>
      </c>
      <c r="AA27" s="0" t="s">
        <v>61</v>
      </c>
      <c r="AC27" s="0" t="n">
        <v>25</v>
      </c>
      <c r="AD27" s="0" t="s">
        <v>63</v>
      </c>
      <c r="AE27" s="0" t="n">
        <v>-62.2031</v>
      </c>
      <c r="AF27" s="0" t="n">
        <v>-58.9208</v>
      </c>
      <c r="AG27" s="0" t="str">
        <f aca="false">-AE27&amp;" S " &amp; -AF27 &amp;" W"</f>
        <v>62.2031 S 58.9208 W</v>
      </c>
      <c r="AH27" s="0" t="s">
        <v>64</v>
      </c>
      <c r="AI27" s="0" t="s">
        <v>65</v>
      </c>
      <c r="AS27" s="7" t="n">
        <v>126041.867955</v>
      </c>
      <c r="AT27" s="7" t="n">
        <v>583.333333</v>
      </c>
      <c r="AU27" s="7" t="n">
        <v>1029.166667</v>
      </c>
      <c r="AV27" s="7" t="n">
        <v>63.888889</v>
      </c>
    </row>
    <row r="28" customFormat="false" ht="13.8" hidden="false" customHeight="false" outlineLevel="0" collapsed="false">
      <c r="A28" s="0" t="n">
        <v>1246</v>
      </c>
      <c r="B28" s="0" t="n">
        <v>16</v>
      </c>
      <c r="C28" s="0" t="s">
        <v>48</v>
      </c>
      <c r="D28" s="0" t="s">
        <v>185</v>
      </c>
      <c r="E28" s="0" t="s">
        <v>186</v>
      </c>
      <c r="F28" s="0" t="s">
        <v>187</v>
      </c>
      <c r="G28" s="0" t="s">
        <v>188</v>
      </c>
      <c r="H28" s="0" t="s">
        <v>184</v>
      </c>
      <c r="I28" s="0" t="s">
        <v>54</v>
      </c>
      <c r="J28" s="0" t="s">
        <v>55</v>
      </c>
      <c r="K28" s="0" t="s">
        <v>56</v>
      </c>
      <c r="L28" s="0" t="n">
        <v>3</v>
      </c>
      <c r="M28" s="0" t="n">
        <v>20</v>
      </c>
      <c r="Q28" s="0" t="n">
        <v>44375</v>
      </c>
      <c r="S28" s="0" t="n">
        <v>1013</v>
      </c>
      <c r="T28" s="0" t="s">
        <v>57</v>
      </c>
      <c r="U28" s="0" t="s">
        <v>58</v>
      </c>
      <c r="V28" s="0" t="n">
        <v>6</v>
      </c>
      <c r="W28" s="0" t="str">
        <f aca="false">"station "&amp;V28</f>
        <v>station 6</v>
      </c>
      <c r="X28" s="0" t="n">
        <v>2014</v>
      </c>
      <c r="Y28" s="0" t="s">
        <v>175</v>
      </c>
      <c r="AA28" s="0" t="s">
        <v>61</v>
      </c>
      <c r="AC28" s="0" t="n">
        <v>25</v>
      </c>
      <c r="AD28" s="0" t="s">
        <v>63</v>
      </c>
      <c r="AE28" s="0" t="n">
        <v>-62.2031</v>
      </c>
      <c r="AF28" s="0" t="n">
        <v>-58.9208</v>
      </c>
      <c r="AG28" s="0" t="str">
        <f aca="false">-AE28&amp;" S " &amp; -AF28 &amp;" W"</f>
        <v>62.2031 S 58.9208 W</v>
      </c>
      <c r="AH28" s="0" t="s">
        <v>64</v>
      </c>
      <c r="AI28" s="0" t="s">
        <v>65</v>
      </c>
      <c r="AS28" s="7" t="n">
        <v>126041.867955</v>
      </c>
      <c r="AT28" s="7" t="n">
        <v>583.333333</v>
      </c>
      <c r="AU28" s="7" t="n">
        <v>1029.166667</v>
      </c>
      <c r="AV28" s="7" t="n">
        <v>63.888889</v>
      </c>
    </row>
    <row r="29" customFormat="false" ht="13.8" hidden="false" customHeight="false" outlineLevel="0" collapsed="false">
      <c r="A29" s="0" t="n">
        <v>1247</v>
      </c>
      <c r="B29" s="0" t="n">
        <v>16</v>
      </c>
      <c r="C29" s="0" t="s">
        <v>48</v>
      </c>
      <c r="D29" s="0" t="s">
        <v>189</v>
      </c>
      <c r="E29" s="0" t="s">
        <v>190</v>
      </c>
      <c r="F29" s="0" t="s">
        <v>191</v>
      </c>
      <c r="G29" s="0" t="s">
        <v>192</v>
      </c>
      <c r="H29" s="0" t="s">
        <v>184</v>
      </c>
      <c r="I29" s="0" t="s">
        <v>54</v>
      </c>
      <c r="J29" s="0" t="s">
        <v>70</v>
      </c>
      <c r="K29" s="0" t="s">
        <v>71</v>
      </c>
      <c r="L29" s="0" t="n">
        <v>20</v>
      </c>
      <c r="Q29" s="0" t="n">
        <v>32019</v>
      </c>
      <c r="S29" s="0" t="n">
        <v>1013</v>
      </c>
      <c r="T29" s="0" t="s">
        <v>57</v>
      </c>
      <c r="U29" s="0" t="s">
        <v>58</v>
      </c>
      <c r="V29" s="0" t="n">
        <v>6</v>
      </c>
      <c r="W29" s="0" t="str">
        <f aca="false">"station "&amp;V29</f>
        <v>station 6</v>
      </c>
      <c r="X29" s="0" t="n">
        <v>2014</v>
      </c>
      <c r="Y29" s="0" t="s">
        <v>175</v>
      </c>
      <c r="AA29" s="0" t="s">
        <v>61</v>
      </c>
      <c r="AC29" s="0" t="n">
        <v>25</v>
      </c>
      <c r="AD29" s="0" t="s">
        <v>63</v>
      </c>
      <c r="AE29" s="0" t="n">
        <v>-62.2031</v>
      </c>
      <c r="AF29" s="0" t="n">
        <v>-58.9208</v>
      </c>
      <c r="AG29" s="0" t="str">
        <f aca="false">-AE29&amp;" S " &amp; -AF29 &amp;" W"</f>
        <v>62.2031 S 58.9208 W</v>
      </c>
      <c r="AH29" s="0" t="s">
        <v>64</v>
      </c>
      <c r="AI29" s="0" t="s">
        <v>65</v>
      </c>
      <c r="AS29" s="7" t="n">
        <v>126041.867955</v>
      </c>
      <c r="AT29" s="7" t="n">
        <v>583.333333</v>
      </c>
      <c r="AU29" s="7" t="n">
        <v>1029.166667</v>
      </c>
      <c r="AV29" s="7" t="n">
        <v>63.888889</v>
      </c>
    </row>
    <row r="30" customFormat="false" ht="13.8" hidden="false" customHeight="false" outlineLevel="0" collapsed="false">
      <c r="A30" s="0" t="n">
        <v>1248</v>
      </c>
      <c r="B30" s="0" t="n">
        <v>16</v>
      </c>
      <c r="C30" s="0" t="s">
        <v>48</v>
      </c>
      <c r="D30" s="0" t="s">
        <v>193</v>
      </c>
      <c r="E30" s="0" t="s">
        <v>194</v>
      </c>
      <c r="F30" s="0" t="s">
        <v>195</v>
      </c>
      <c r="G30" s="0" t="s">
        <v>196</v>
      </c>
      <c r="H30" s="0" t="s">
        <v>197</v>
      </c>
      <c r="I30" s="0" t="s">
        <v>54</v>
      </c>
      <c r="J30" s="0" t="s">
        <v>77</v>
      </c>
      <c r="K30" s="0" t="s">
        <v>78</v>
      </c>
      <c r="L30" s="0" t="n">
        <v>0.2</v>
      </c>
      <c r="M30" s="0" t="n">
        <v>3</v>
      </c>
      <c r="Q30" s="0" t="n">
        <v>20977</v>
      </c>
      <c r="S30" s="0" t="n">
        <v>1014</v>
      </c>
      <c r="T30" s="0" t="s">
        <v>57</v>
      </c>
      <c r="U30" s="0" t="s">
        <v>58</v>
      </c>
      <c r="V30" s="0" t="n">
        <v>6</v>
      </c>
      <c r="W30" s="0" t="str">
        <f aca="false">"station "&amp;V30</f>
        <v>station 6</v>
      </c>
      <c r="X30" s="0" t="n">
        <v>2014</v>
      </c>
      <c r="Y30" s="0" t="s">
        <v>198</v>
      </c>
      <c r="AA30" s="0" t="s">
        <v>61</v>
      </c>
      <c r="AB30" s="0" t="s">
        <v>62</v>
      </c>
      <c r="AC30" s="0" t="n">
        <v>5</v>
      </c>
      <c r="AD30" s="0" t="s">
        <v>63</v>
      </c>
      <c r="AE30" s="0" t="n">
        <v>-62.2031</v>
      </c>
      <c r="AF30" s="0" t="n">
        <v>-58.9208</v>
      </c>
      <c r="AG30" s="0" t="str">
        <f aca="false">-AE30&amp;" S " &amp; -AF30 &amp;" W"</f>
        <v>62.2031 S 58.9208 W</v>
      </c>
      <c r="AH30" s="0" t="s">
        <v>64</v>
      </c>
      <c r="AI30" s="0" t="s">
        <v>65</v>
      </c>
      <c r="AO30" s="5" t="n">
        <v>0.196</v>
      </c>
      <c r="AP30" s="5" t="n">
        <v>21.846</v>
      </c>
      <c r="AQ30" s="5" t="n">
        <v>1.831</v>
      </c>
      <c r="AR30" s="5" t="n">
        <v>44.23</v>
      </c>
      <c r="AS30" s="7" t="n">
        <v>157333.333333</v>
      </c>
      <c r="AT30" s="7" t="n">
        <v>565.277778</v>
      </c>
      <c r="AU30" s="7" t="n">
        <v>1508.333333</v>
      </c>
      <c r="AV30" s="7" t="n">
        <v>65.277778</v>
      </c>
    </row>
    <row r="31" customFormat="false" ht="13.8" hidden="false" customHeight="false" outlineLevel="0" collapsed="false">
      <c r="A31" s="0" t="n">
        <v>1249</v>
      </c>
      <c r="B31" s="0" t="n">
        <v>16</v>
      </c>
      <c r="C31" s="0" t="s">
        <v>48</v>
      </c>
      <c r="D31" s="0" t="s">
        <v>199</v>
      </c>
      <c r="E31" s="0" t="s">
        <v>200</v>
      </c>
      <c r="F31" s="0" t="s">
        <v>201</v>
      </c>
      <c r="G31" s="0" t="s">
        <v>202</v>
      </c>
      <c r="H31" s="0" t="s">
        <v>197</v>
      </c>
      <c r="I31" s="0" t="s">
        <v>54</v>
      </c>
      <c r="J31" s="0" t="s">
        <v>55</v>
      </c>
      <c r="K31" s="0" t="s">
        <v>56</v>
      </c>
      <c r="L31" s="0" t="n">
        <v>3</v>
      </c>
      <c r="M31" s="0" t="n">
        <v>20</v>
      </c>
      <c r="Q31" s="0" t="n">
        <v>24202</v>
      </c>
      <c r="S31" s="0" t="n">
        <v>1014</v>
      </c>
      <c r="T31" s="0" t="s">
        <v>57</v>
      </c>
      <c r="U31" s="0" t="s">
        <v>58</v>
      </c>
      <c r="V31" s="0" t="n">
        <v>6</v>
      </c>
      <c r="W31" s="0" t="str">
        <f aca="false">"station "&amp;V31</f>
        <v>station 6</v>
      </c>
      <c r="X31" s="0" t="n">
        <v>2014</v>
      </c>
      <c r="Y31" s="0" t="s">
        <v>198</v>
      </c>
      <c r="AA31" s="0" t="s">
        <v>61</v>
      </c>
      <c r="AB31" s="0" t="s">
        <v>62</v>
      </c>
      <c r="AC31" s="0" t="n">
        <v>5</v>
      </c>
      <c r="AD31" s="0" t="s">
        <v>63</v>
      </c>
      <c r="AE31" s="0" t="n">
        <v>-62.2031</v>
      </c>
      <c r="AF31" s="0" t="n">
        <v>-58.9208</v>
      </c>
      <c r="AG31" s="0" t="str">
        <f aca="false">-AE31&amp;" S " &amp; -AF31 &amp;" W"</f>
        <v>62.2031 S 58.9208 W</v>
      </c>
      <c r="AH31" s="0" t="s">
        <v>64</v>
      </c>
      <c r="AI31" s="0" t="s">
        <v>65</v>
      </c>
      <c r="AO31" s="5" t="n">
        <v>0.196</v>
      </c>
      <c r="AP31" s="5" t="n">
        <v>21.846</v>
      </c>
      <c r="AQ31" s="5" t="n">
        <v>1.831</v>
      </c>
      <c r="AR31" s="5" t="n">
        <v>44.23</v>
      </c>
      <c r="AS31" s="7" t="n">
        <v>157333.333333</v>
      </c>
      <c r="AT31" s="7" t="n">
        <v>565.277778</v>
      </c>
      <c r="AU31" s="7" t="n">
        <v>1508.333333</v>
      </c>
      <c r="AV31" s="7" t="n">
        <v>65.277778</v>
      </c>
    </row>
    <row r="32" customFormat="false" ht="13.8" hidden="false" customHeight="false" outlineLevel="0" collapsed="false">
      <c r="A32" s="0" t="n">
        <v>1250</v>
      </c>
      <c r="B32" s="0" t="n">
        <v>16</v>
      </c>
      <c r="C32" s="0" t="s">
        <v>48</v>
      </c>
      <c r="D32" s="0" t="s">
        <v>203</v>
      </c>
      <c r="E32" s="0" t="s">
        <v>204</v>
      </c>
      <c r="F32" s="0" t="s">
        <v>205</v>
      </c>
      <c r="G32" s="0" t="s">
        <v>206</v>
      </c>
      <c r="H32" s="0" t="s">
        <v>197</v>
      </c>
      <c r="I32" s="0" t="s">
        <v>54</v>
      </c>
      <c r="J32" s="0" t="s">
        <v>70</v>
      </c>
      <c r="K32" s="0" t="s">
        <v>71</v>
      </c>
      <c r="L32" s="0" t="n">
        <v>20</v>
      </c>
      <c r="Q32" s="0" t="n">
        <v>31038</v>
      </c>
      <c r="S32" s="0" t="n">
        <v>1014</v>
      </c>
      <c r="T32" s="0" t="s">
        <v>57</v>
      </c>
      <c r="U32" s="0" t="s">
        <v>58</v>
      </c>
      <c r="V32" s="0" t="n">
        <v>6</v>
      </c>
      <c r="W32" s="0" t="str">
        <f aca="false">"station "&amp;V32</f>
        <v>station 6</v>
      </c>
      <c r="X32" s="0" t="n">
        <v>2014</v>
      </c>
      <c r="Y32" s="0" t="s">
        <v>198</v>
      </c>
      <c r="AA32" s="0" t="s">
        <v>61</v>
      </c>
      <c r="AB32" s="0" t="s">
        <v>62</v>
      </c>
      <c r="AC32" s="0" t="n">
        <v>5</v>
      </c>
      <c r="AD32" s="0" t="s">
        <v>63</v>
      </c>
      <c r="AE32" s="0" t="n">
        <v>-62.2031</v>
      </c>
      <c r="AF32" s="0" t="n">
        <v>-58.9208</v>
      </c>
      <c r="AG32" s="0" t="str">
        <f aca="false">-AE32&amp;" S " &amp; -AF32 &amp;" W"</f>
        <v>62.2031 S 58.9208 W</v>
      </c>
      <c r="AH32" s="0" t="s">
        <v>64</v>
      </c>
      <c r="AI32" s="0" t="s">
        <v>65</v>
      </c>
      <c r="AO32" s="5" t="n">
        <v>0.196</v>
      </c>
      <c r="AP32" s="5" t="n">
        <v>21.846</v>
      </c>
      <c r="AQ32" s="5" t="n">
        <v>1.831</v>
      </c>
      <c r="AR32" s="5" t="n">
        <v>44.23</v>
      </c>
      <c r="AS32" s="7" t="n">
        <v>157333.333333</v>
      </c>
      <c r="AT32" s="7" t="n">
        <v>565.277778</v>
      </c>
      <c r="AU32" s="7" t="n">
        <v>1508.333333</v>
      </c>
      <c r="AV32" s="7" t="n">
        <v>65.277778</v>
      </c>
    </row>
    <row r="33" customFormat="false" ht="13.8" hidden="false" customHeight="false" outlineLevel="0" collapsed="false">
      <c r="A33" s="0" t="n">
        <v>1251</v>
      </c>
      <c r="B33" s="0" t="n">
        <v>16</v>
      </c>
      <c r="C33" s="0" t="s">
        <v>48</v>
      </c>
      <c r="D33" s="0" t="s">
        <v>207</v>
      </c>
      <c r="E33" s="0" t="s">
        <v>208</v>
      </c>
      <c r="F33" s="0" t="s">
        <v>209</v>
      </c>
      <c r="G33" s="0" t="s">
        <v>210</v>
      </c>
      <c r="H33" s="0" t="s">
        <v>211</v>
      </c>
      <c r="I33" s="0" t="s">
        <v>54</v>
      </c>
      <c r="J33" s="0" t="s">
        <v>77</v>
      </c>
      <c r="K33" s="0" t="s">
        <v>78</v>
      </c>
      <c r="L33" s="0" t="n">
        <v>0.2</v>
      </c>
      <c r="M33" s="0" t="n">
        <v>3</v>
      </c>
      <c r="Q33" s="0" t="n">
        <v>29641</v>
      </c>
      <c r="S33" s="0" t="n">
        <v>1015</v>
      </c>
      <c r="T33" s="0" t="s">
        <v>57</v>
      </c>
      <c r="U33" s="0" t="s">
        <v>58</v>
      </c>
      <c r="V33" s="0" t="n">
        <v>6</v>
      </c>
      <c r="W33" s="0" t="str">
        <f aca="false">"station "&amp;V33</f>
        <v>station 6</v>
      </c>
      <c r="X33" s="0" t="n">
        <v>2014</v>
      </c>
      <c r="Y33" s="0" t="s">
        <v>198</v>
      </c>
      <c r="AA33" s="0" t="s">
        <v>61</v>
      </c>
      <c r="AC33" s="0" t="n">
        <v>25</v>
      </c>
      <c r="AD33" s="0" t="s">
        <v>63</v>
      </c>
      <c r="AE33" s="0" t="n">
        <v>-62.2031</v>
      </c>
      <c r="AF33" s="0" t="n">
        <v>-58.9208</v>
      </c>
      <c r="AG33" s="0" t="str">
        <f aca="false">-AE33&amp;" S " &amp; -AF33 &amp;" W"</f>
        <v>62.2031 S 58.9208 W</v>
      </c>
      <c r="AH33" s="0" t="s">
        <v>64</v>
      </c>
      <c r="AI33" s="0" t="s">
        <v>65</v>
      </c>
      <c r="AS33" s="7" t="n">
        <v>68397.745572</v>
      </c>
      <c r="AT33" s="7" t="n">
        <v>404.166667</v>
      </c>
      <c r="AU33" s="7" t="n">
        <v>951.388889</v>
      </c>
      <c r="AV33" s="7" t="n">
        <v>91.666667</v>
      </c>
    </row>
    <row r="34" customFormat="false" ht="13.8" hidden="false" customHeight="false" outlineLevel="0" collapsed="false">
      <c r="A34" s="0" t="n">
        <v>1252</v>
      </c>
      <c r="B34" s="0" t="n">
        <v>16</v>
      </c>
      <c r="C34" s="0" t="s">
        <v>48</v>
      </c>
      <c r="D34" s="0" t="s">
        <v>212</v>
      </c>
      <c r="E34" s="0" t="s">
        <v>213</v>
      </c>
      <c r="F34" s="0" t="s">
        <v>214</v>
      </c>
      <c r="G34" s="0" t="s">
        <v>215</v>
      </c>
      <c r="H34" s="0" t="s">
        <v>211</v>
      </c>
      <c r="I34" s="0" t="s">
        <v>54</v>
      </c>
      <c r="J34" s="0" t="s">
        <v>55</v>
      </c>
      <c r="K34" s="0" t="s">
        <v>56</v>
      </c>
      <c r="L34" s="0" t="n">
        <v>3</v>
      </c>
      <c r="M34" s="0" t="n">
        <v>20</v>
      </c>
      <c r="Q34" s="0" t="n">
        <v>37331</v>
      </c>
      <c r="S34" s="0" t="n">
        <v>1015</v>
      </c>
      <c r="T34" s="0" t="s">
        <v>57</v>
      </c>
      <c r="U34" s="0" t="s">
        <v>58</v>
      </c>
      <c r="V34" s="0" t="n">
        <v>6</v>
      </c>
      <c r="W34" s="0" t="str">
        <f aca="false">"station "&amp;V34</f>
        <v>station 6</v>
      </c>
      <c r="X34" s="0" t="n">
        <v>2014</v>
      </c>
      <c r="Y34" s="0" t="s">
        <v>198</v>
      </c>
      <c r="AA34" s="0" t="s">
        <v>61</v>
      </c>
      <c r="AC34" s="0" t="n">
        <v>25</v>
      </c>
      <c r="AD34" s="0" t="s">
        <v>63</v>
      </c>
      <c r="AE34" s="0" t="n">
        <v>-62.2031</v>
      </c>
      <c r="AF34" s="0" t="n">
        <v>-58.9208</v>
      </c>
      <c r="AG34" s="0" t="str">
        <f aca="false">-AE34&amp;" S " &amp; -AF34 &amp;" W"</f>
        <v>62.2031 S 58.9208 W</v>
      </c>
      <c r="AH34" s="0" t="s">
        <v>64</v>
      </c>
      <c r="AI34" s="0" t="s">
        <v>65</v>
      </c>
      <c r="AS34" s="7" t="n">
        <v>68397.745572</v>
      </c>
      <c r="AT34" s="7" t="n">
        <v>404.166667</v>
      </c>
      <c r="AU34" s="7" t="n">
        <v>951.388889</v>
      </c>
      <c r="AV34" s="7" t="n">
        <v>91.666667</v>
      </c>
    </row>
    <row r="35" customFormat="false" ht="13.8" hidden="false" customHeight="false" outlineLevel="0" collapsed="false">
      <c r="A35" s="0" t="n">
        <v>1253</v>
      </c>
      <c r="B35" s="0" t="n">
        <v>16</v>
      </c>
      <c r="C35" s="0" t="s">
        <v>48</v>
      </c>
      <c r="D35" s="0" t="s">
        <v>216</v>
      </c>
      <c r="E35" s="0" t="s">
        <v>217</v>
      </c>
      <c r="F35" s="0" t="s">
        <v>218</v>
      </c>
      <c r="G35" s="0" t="s">
        <v>219</v>
      </c>
      <c r="H35" s="0" t="s">
        <v>220</v>
      </c>
      <c r="I35" s="0" t="s">
        <v>54</v>
      </c>
      <c r="J35" s="0" t="s">
        <v>77</v>
      </c>
      <c r="K35" s="0" t="s">
        <v>78</v>
      </c>
      <c r="L35" s="0" t="n">
        <v>0.2</v>
      </c>
      <c r="M35" s="0" t="n">
        <v>3</v>
      </c>
      <c r="Q35" s="0" t="n">
        <v>31239</v>
      </c>
      <c r="S35" s="0" t="n">
        <v>1016</v>
      </c>
      <c r="T35" s="0" t="s">
        <v>57</v>
      </c>
      <c r="U35" s="0" t="s">
        <v>58</v>
      </c>
      <c r="V35" s="0" t="n">
        <v>6</v>
      </c>
      <c r="W35" s="0" t="str">
        <f aca="false">"station "&amp;V35</f>
        <v>station 6</v>
      </c>
      <c r="X35" s="0" t="n">
        <v>2014</v>
      </c>
      <c r="Y35" s="0" t="s">
        <v>221</v>
      </c>
      <c r="AA35" s="0" t="s">
        <v>61</v>
      </c>
      <c r="AB35" s="0" t="s">
        <v>62</v>
      </c>
      <c r="AC35" s="0" t="n">
        <v>5</v>
      </c>
      <c r="AD35" s="0" t="s">
        <v>63</v>
      </c>
      <c r="AE35" s="0" t="n">
        <v>-62.2031</v>
      </c>
      <c r="AF35" s="0" t="n">
        <v>-58.9208</v>
      </c>
      <c r="AG35" s="0" t="str">
        <f aca="false">-AE35&amp;" S " &amp; -AF35 &amp;" W"</f>
        <v>62.2031 S 58.9208 W</v>
      </c>
      <c r="AH35" s="0" t="s">
        <v>64</v>
      </c>
      <c r="AI35" s="0" t="s">
        <v>65</v>
      </c>
      <c r="AO35" s="5" t="n">
        <v>0.171</v>
      </c>
      <c r="AP35" s="5" t="n">
        <v>18.016</v>
      </c>
      <c r="AQ35" s="5" t="n">
        <v>1.492</v>
      </c>
      <c r="AR35" s="5" t="n">
        <v>37.054</v>
      </c>
      <c r="AS35" s="7" t="n">
        <v>105955.716586</v>
      </c>
      <c r="AT35" s="7" t="n">
        <v>554.166667</v>
      </c>
      <c r="AU35" s="7" t="n">
        <v>1623.611111</v>
      </c>
      <c r="AV35" s="7" t="n">
        <v>100</v>
      </c>
    </row>
    <row r="36" customFormat="false" ht="13.8" hidden="false" customHeight="false" outlineLevel="0" collapsed="false">
      <c r="A36" s="0" t="n">
        <v>1254</v>
      </c>
      <c r="B36" s="0" t="n">
        <v>16</v>
      </c>
      <c r="C36" s="0" t="s">
        <v>48</v>
      </c>
      <c r="D36" s="0" t="s">
        <v>222</v>
      </c>
      <c r="E36" s="0" t="s">
        <v>223</v>
      </c>
      <c r="F36" s="0" t="s">
        <v>224</v>
      </c>
      <c r="G36" s="0" t="s">
        <v>225</v>
      </c>
      <c r="H36" s="0" t="s">
        <v>220</v>
      </c>
      <c r="I36" s="0" t="s">
        <v>54</v>
      </c>
      <c r="J36" s="0" t="s">
        <v>55</v>
      </c>
      <c r="K36" s="0" t="s">
        <v>56</v>
      </c>
      <c r="L36" s="0" t="n">
        <v>3</v>
      </c>
      <c r="M36" s="0" t="n">
        <v>20</v>
      </c>
      <c r="Q36" s="0" t="n">
        <v>39585</v>
      </c>
      <c r="S36" s="0" t="n">
        <v>1016</v>
      </c>
      <c r="T36" s="0" t="s">
        <v>57</v>
      </c>
      <c r="U36" s="0" t="s">
        <v>58</v>
      </c>
      <c r="V36" s="0" t="n">
        <v>6</v>
      </c>
      <c r="W36" s="0" t="str">
        <f aca="false">"station "&amp;V36</f>
        <v>station 6</v>
      </c>
      <c r="X36" s="0" t="n">
        <v>2014</v>
      </c>
      <c r="Y36" s="0" t="s">
        <v>221</v>
      </c>
      <c r="AA36" s="0" t="s">
        <v>61</v>
      </c>
      <c r="AB36" s="0" t="s">
        <v>62</v>
      </c>
      <c r="AC36" s="0" t="n">
        <v>5</v>
      </c>
      <c r="AD36" s="0" t="s">
        <v>63</v>
      </c>
      <c r="AE36" s="0" t="n">
        <v>-62.2031</v>
      </c>
      <c r="AF36" s="0" t="n">
        <v>-58.9208</v>
      </c>
      <c r="AG36" s="0" t="str">
        <f aca="false">-AE36&amp;" S " &amp; -AF36 &amp;" W"</f>
        <v>62.2031 S 58.9208 W</v>
      </c>
      <c r="AH36" s="0" t="s">
        <v>64</v>
      </c>
      <c r="AI36" s="0" t="s">
        <v>65</v>
      </c>
      <c r="AO36" s="5" t="n">
        <v>0.171</v>
      </c>
      <c r="AP36" s="5" t="n">
        <v>18.016</v>
      </c>
      <c r="AQ36" s="5" t="n">
        <v>1.492</v>
      </c>
      <c r="AR36" s="5" t="n">
        <v>37.054</v>
      </c>
      <c r="AS36" s="7" t="n">
        <v>105955.716586</v>
      </c>
      <c r="AT36" s="7" t="n">
        <v>554.166667</v>
      </c>
      <c r="AU36" s="7" t="n">
        <v>1623.611111</v>
      </c>
      <c r="AV36" s="7" t="n">
        <v>100</v>
      </c>
    </row>
    <row r="37" customFormat="false" ht="13.8" hidden="false" customHeight="false" outlineLevel="0" collapsed="false">
      <c r="A37" s="0" t="n">
        <v>1255</v>
      </c>
      <c r="B37" s="0" t="n">
        <v>16</v>
      </c>
      <c r="C37" s="0" t="s">
        <v>48</v>
      </c>
      <c r="D37" s="0" t="s">
        <v>226</v>
      </c>
      <c r="E37" s="0" t="s">
        <v>227</v>
      </c>
      <c r="F37" s="0" t="s">
        <v>228</v>
      </c>
      <c r="G37" s="0" t="s">
        <v>229</v>
      </c>
      <c r="H37" s="0" t="s">
        <v>220</v>
      </c>
      <c r="I37" s="0" t="s">
        <v>54</v>
      </c>
      <c r="J37" s="0" t="s">
        <v>70</v>
      </c>
      <c r="K37" s="0" t="s">
        <v>71</v>
      </c>
      <c r="L37" s="0" t="n">
        <v>20</v>
      </c>
      <c r="Q37" s="0" t="n">
        <v>33078</v>
      </c>
      <c r="S37" s="0" t="n">
        <v>1016</v>
      </c>
      <c r="T37" s="0" t="s">
        <v>57</v>
      </c>
      <c r="U37" s="0" t="s">
        <v>58</v>
      </c>
      <c r="V37" s="0" t="n">
        <v>6</v>
      </c>
      <c r="W37" s="0" t="str">
        <f aca="false">"station "&amp;V37</f>
        <v>station 6</v>
      </c>
      <c r="X37" s="0" t="n">
        <v>2014</v>
      </c>
      <c r="Y37" s="0" t="s">
        <v>221</v>
      </c>
      <c r="AA37" s="0" t="s">
        <v>61</v>
      </c>
      <c r="AB37" s="0" t="s">
        <v>62</v>
      </c>
      <c r="AC37" s="0" t="n">
        <v>5</v>
      </c>
      <c r="AD37" s="0" t="s">
        <v>63</v>
      </c>
      <c r="AE37" s="0" t="n">
        <v>-62.2031</v>
      </c>
      <c r="AF37" s="0" t="n">
        <v>-58.9208</v>
      </c>
      <c r="AG37" s="0" t="str">
        <f aca="false">-AE37&amp;" S " &amp; -AF37 &amp;" W"</f>
        <v>62.2031 S 58.9208 W</v>
      </c>
      <c r="AH37" s="0" t="s">
        <v>64</v>
      </c>
      <c r="AI37" s="0" t="s">
        <v>65</v>
      </c>
      <c r="AO37" s="5" t="n">
        <v>0.171</v>
      </c>
      <c r="AP37" s="5" t="n">
        <v>18.016</v>
      </c>
      <c r="AQ37" s="5" t="n">
        <v>1.492</v>
      </c>
      <c r="AR37" s="5" t="n">
        <v>37.054</v>
      </c>
      <c r="AS37" s="7" t="n">
        <v>105955.716586</v>
      </c>
      <c r="AT37" s="7" t="n">
        <v>554.166667</v>
      </c>
      <c r="AU37" s="7" t="n">
        <v>1623.611111</v>
      </c>
      <c r="AV37" s="7" t="n">
        <v>100</v>
      </c>
    </row>
    <row r="38" customFormat="false" ht="13.8" hidden="false" customHeight="false" outlineLevel="0" collapsed="false">
      <c r="A38" s="0" t="n">
        <v>1256</v>
      </c>
      <c r="B38" s="0" t="n">
        <v>16</v>
      </c>
      <c r="C38" s="0" t="s">
        <v>48</v>
      </c>
      <c r="D38" s="0" t="s">
        <v>230</v>
      </c>
      <c r="E38" s="0" t="s">
        <v>231</v>
      </c>
      <c r="F38" s="0" t="s">
        <v>232</v>
      </c>
      <c r="G38" s="0" t="s">
        <v>233</v>
      </c>
      <c r="H38" s="0" t="s">
        <v>234</v>
      </c>
      <c r="I38" s="0" t="s">
        <v>54</v>
      </c>
      <c r="J38" s="0" t="s">
        <v>77</v>
      </c>
      <c r="K38" s="0" t="s">
        <v>78</v>
      </c>
      <c r="L38" s="0" t="n">
        <v>0.2</v>
      </c>
      <c r="M38" s="0" t="n">
        <v>3</v>
      </c>
      <c r="Q38" s="0" t="n">
        <v>31094</v>
      </c>
      <c r="S38" s="0" t="n">
        <v>1017</v>
      </c>
      <c r="T38" s="0" t="s">
        <v>57</v>
      </c>
      <c r="U38" s="0" t="s">
        <v>58</v>
      </c>
      <c r="V38" s="0" t="n">
        <v>6</v>
      </c>
      <c r="W38" s="0" t="str">
        <f aca="false">"station "&amp;V38</f>
        <v>station 6</v>
      </c>
      <c r="X38" s="0" t="n">
        <v>2014</v>
      </c>
      <c r="Y38" s="0" t="s">
        <v>221</v>
      </c>
      <c r="AA38" s="0" t="s">
        <v>61</v>
      </c>
      <c r="AC38" s="0" t="n">
        <v>25</v>
      </c>
      <c r="AD38" s="0" t="s">
        <v>63</v>
      </c>
      <c r="AE38" s="0" t="n">
        <v>-62.2031</v>
      </c>
      <c r="AF38" s="0" t="n">
        <v>-58.9208</v>
      </c>
      <c r="AG38" s="0" t="str">
        <f aca="false">-AE38&amp;" S " &amp; -AF38 &amp;" W"</f>
        <v>62.2031 S 58.9208 W</v>
      </c>
      <c r="AH38" s="0" t="s">
        <v>64</v>
      </c>
      <c r="AI38" s="0" t="s">
        <v>65</v>
      </c>
      <c r="AS38" s="7" t="n">
        <v>72628.824477</v>
      </c>
      <c r="AT38" s="7" t="n">
        <v>463.888889</v>
      </c>
      <c r="AU38" s="7" t="n">
        <v>1354.166667</v>
      </c>
      <c r="AV38" s="7" t="n">
        <v>65.277778</v>
      </c>
    </row>
    <row r="39" customFormat="false" ht="13.8" hidden="false" customHeight="false" outlineLevel="0" collapsed="false">
      <c r="A39" s="0" t="n">
        <v>1257</v>
      </c>
      <c r="B39" s="0" t="n">
        <v>16</v>
      </c>
      <c r="C39" s="0" t="s">
        <v>48</v>
      </c>
      <c r="D39" s="0" t="s">
        <v>235</v>
      </c>
      <c r="E39" s="0" t="s">
        <v>236</v>
      </c>
      <c r="F39" s="0" t="s">
        <v>237</v>
      </c>
      <c r="G39" s="0" t="s">
        <v>238</v>
      </c>
      <c r="H39" s="0" t="s">
        <v>234</v>
      </c>
      <c r="I39" s="0" t="s">
        <v>54</v>
      </c>
      <c r="J39" s="0" t="s">
        <v>55</v>
      </c>
      <c r="K39" s="0" t="s">
        <v>56</v>
      </c>
      <c r="L39" s="0" t="n">
        <v>3</v>
      </c>
      <c r="M39" s="0" t="n">
        <v>20</v>
      </c>
      <c r="Q39" s="0" t="n">
        <v>50762</v>
      </c>
      <c r="S39" s="0" t="n">
        <v>1017</v>
      </c>
      <c r="T39" s="0" t="s">
        <v>57</v>
      </c>
      <c r="U39" s="0" t="s">
        <v>58</v>
      </c>
      <c r="V39" s="0" t="n">
        <v>6</v>
      </c>
      <c r="W39" s="0" t="str">
        <f aca="false">"station "&amp;V39</f>
        <v>station 6</v>
      </c>
      <c r="X39" s="0" t="n">
        <v>2014</v>
      </c>
      <c r="Y39" s="0" t="s">
        <v>221</v>
      </c>
      <c r="AA39" s="0" t="s">
        <v>61</v>
      </c>
      <c r="AC39" s="0" t="n">
        <v>25</v>
      </c>
      <c r="AD39" s="0" t="s">
        <v>63</v>
      </c>
      <c r="AE39" s="0" t="n">
        <v>-62.2031</v>
      </c>
      <c r="AF39" s="0" t="n">
        <v>-58.9208</v>
      </c>
      <c r="AG39" s="0" t="str">
        <f aca="false">-AE39&amp;" S " &amp; -AF39 &amp;" W"</f>
        <v>62.2031 S 58.9208 W</v>
      </c>
      <c r="AH39" s="0" t="s">
        <v>64</v>
      </c>
      <c r="AI39" s="0" t="s">
        <v>65</v>
      </c>
      <c r="AS39" s="7" t="n">
        <v>72628.824477</v>
      </c>
      <c r="AT39" s="7" t="n">
        <v>463.888889</v>
      </c>
      <c r="AU39" s="7" t="n">
        <v>1354.166667</v>
      </c>
      <c r="AV39" s="7" t="n">
        <v>65.277778</v>
      </c>
    </row>
    <row r="40" customFormat="false" ht="13.8" hidden="false" customHeight="false" outlineLevel="0" collapsed="false">
      <c r="A40" s="0" t="n">
        <v>1258</v>
      </c>
      <c r="B40" s="0" t="n">
        <v>16</v>
      </c>
      <c r="C40" s="0" t="s">
        <v>48</v>
      </c>
      <c r="D40" s="0" t="s">
        <v>239</v>
      </c>
      <c r="E40" s="0" t="s">
        <v>240</v>
      </c>
      <c r="F40" s="0" t="s">
        <v>241</v>
      </c>
      <c r="G40" s="0" t="s">
        <v>242</v>
      </c>
      <c r="H40" s="0" t="s">
        <v>234</v>
      </c>
      <c r="I40" s="0" t="s">
        <v>54</v>
      </c>
      <c r="J40" s="0" t="s">
        <v>70</v>
      </c>
      <c r="K40" s="0" t="s">
        <v>71</v>
      </c>
      <c r="L40" s="0" t="n">
        <v>20</v>
      </c>
      <c r="Q40" s="0" t="n">
        <v>35091</v>
      </c>
      <c r="S40" s="0" t="n">
        <v>1017</v>
      </c>
      <c r="T40" s="0" t="s">
        <v>57</v>
      </c>
      <c r="U40" s="0" t="s">
        <v>58</v>
      </c>
      <c r="V40" s="0" t="n">
        <v>6</v>
      </c>
      <c r="W40" s="0" t="str">
        <f aca="false">"station "&amp;V40</f>
        <v>station 6</v>
      </c>
      <c r="X40" s="0" t="n">
        <v>2014</v>
      </c>
      <c r="Y40" s="0" t="s">
        <v>221</v>
      </c>
      <c r="AA40" s="0" t="s">
        <v>61</v>
      </c>
      <c r="AC40" s="0" t="n">
        <v>25</v>
      </c>
      <c r="AD40" s="0" t="s">
        <v>63</v>
      </c>
      <c r="AE40" s="0" t="n">
        <v>-62.2031</v>
      </c>
      <c r="AF40" s="0" t="n">
        <v>-58.9208</v>
      </c>
      <c r="AG40" s="0" t="str">
        <f aca="false">-AE40&amp;" S " &amp; -AF40 &amp;" W"</f>
        <v>62.2031 S 58.9208 W</v>
      </c>
      <c r="AH40" s="0" t="s">
        <v>64</v>
      </c>
      <c r="AI40" s="0" t="s">
        <v>65</v>
      </c>
      <c r="AS40" s="7" t="n">
        <v>72628.824477</v>
      </c>
      <c r="AT40" s="7" t="n">
        <v>463.888889</v>
      </c>
      <c r="AU40" s="7" t="n">
        <v>1354.166667</v>
      </c>
      <c r="AV40" s="7" t="n">
        <v>65.277778</v>
      </c>
    </row>
    <row r="41" customFormat="false" ht="13.8" hidden="false" customHeight="false" outlineLevel="0" collapsed="false">
      <c r="A41" s="0" t="n">
        <v>1259</v>
      </c>
      <c r="B41" s="0" t="n">
        <v>16</v>
      </c>
      <c r="C41" s="0" t="s">
        <v>48</v>
      </c>
      <c r="D41" s="0" t="s">
        <v>243</v>
      </c>
      <c r="E41" s="0" t="s">
        <v>244</v>
      </c>
      <c r="F41" s="0" t="s">
        <v>245</v>
      </c>
      <c r="G41" s="0" t="s">
        <v>246</v>
      </c>
      <c r="H41" s="0" t="s">
        <v>247</v>
      </c>
      <c r="I41" s="0" t="s">
        <v>54</v>
      </c>
      <c r="J41" s="0" t="s">
        <v>77</v>
      </c>
      <c r="K41" s="0" t="s">
        <v>78</v>
      </c>
      <c r="L41" s="0" t="n">
        <v>0.2</v>
      </c>
      <c r="M41" s="0" t="n">
        <v>3</v>
      </c>
      <c r="Q41" s="0" t="n">
        <v>25837</v>
      </c>
      <c r="S41" s="0" t="n">
        <v>1018</v>
      </c>
      <c r="T41" s="0" t="s">
        <v>57</v>
      </c>
      <c r="U41" s="0" t="s">
        <v>58</v>
      </c>
      <c r="V41" s="0" t="n">
        <v>6</v>
      </c>
      <c r="W41" s="0" t="str">
        <f aca="false">"station "&amp;V41</f>
        <v>station 6</v>
      </c>
      <c r="X41" s="0" t="n">
        <v>2014</v>
      </c>
      <c r="Y41" s="0" t="s">
        <v>248</v>
      </c>
      <c r="AA41" s="0" t="s">
        <v>61</v>
      </c>
      <c r="AB41" s="0" t="s">
        <v>62</v>
      </c>
      <c r="AC41" s="0" t="n">
        <v>5</v>
      </c>
      <c r="AD41" s="0" t="s">
        <v>63</v>
      </c>
      <c r="AE41" s="0" t="n">
        <v>-62.2031</v>
      </c>
      <c r="AF41" s="0" t="n">
        <v>-58.9208</v>
      </c>
      <c r="AG41" s="0" t="str">
        <f aca="false">-AE41&amp;" S " &amp; -AF41 &amp;" W"</f>
        <v>62.2031 S 58.9208 W</v>
      </c>
      <c r="AH41" s="0" t="s">
        <v>64</v>
      </c>
      <c r="AI41" s="0" t="s">
        <v>65</v>
      </c>
      <c r="AO41" s="5" t="n">
        <v>0.178</v>
      </c>
      <c r="AP41" s="5" t="n">
        <v>19.826</v>
      </c>
      <c r="AQ41" s="5" t="n">
        <v>1.672</v>
      </c>
      <c r="AR41" s="5" t="n">
        <v>40.784</v>
      </c>
      <c r="AS41" s="7" t="n">
        <v>120583.333333</v>
      </c>
      <c r="AT41" s="7" t="n">
        <v>593.75</v>
      </c>
      <c r="AU41" s="7" t="n">
        <v>1452.083333</v>
      </c>
      <c r="AV41" s="7" t="n">
        <v>106.25</v>
      </c>
    </row>
    <row r="42" customFormat="false" ht="13.8" hidden="false" customHeight="false" outlineLevel="0" collapsed="false">
      <c r="A42" s="0" t="n">
        <v>1260</v>
      </c>
      <c r="B42" s="0" t="n">
        <v>16</v>
      </c>
      <c r="C42" s="0" t="s">
        <v>48</v>
      </c>
      <c r="D42" s="0" t="s">
        <v>249</v>
      </c>
      <c r="E42" s="0" t="s">
        <v>250</v>
      </c>
      <c r="F42" s="0" t="s">
        <v>251</v>
      </c>
      <c r="G42" s="0" t="s">
        <v>252</v>
      </c>
      <c r="H42" s="0" t="s">
        <v>247</v>
      </c>
      <c r="I42" s="0" t="s">
        <v>54</v>
      </c>
      <c r="J42" s="0" t="s">
        <v>55</v>
      </c>
      <c r="K42" s="0" t="s">
        <v>56</v>
      </c>
      <c r="L42" s="0" t="n">
        <v>3</v>
      </c>
      <c r="M42" s="0" t="n">
        <v>20</v>
      </c>
      <c r="Q42" s="0" t="n">
        <v>42093</v>
      </c>
      <c r="S42" s="0" t="n">
        <v>1018</v>
      </c>
      <c r="T42" s="0" t="s">
        <v>57</v>
      </c>
      <c r="U42" s="0" t="s">
        <v>58</v>
      </c>
      <c r="V42" s="0" t="n">
        <v>6</v>
      </c>
      <c r="W42" s="0" t="str">
        <f aca="false">"station "&amp;V42</f>
        <v>station 6</v>
      </c>
      <c r="X42" s="0" t="n">
        <v>2014</v>
      </c>
      <c r="Y42" s="0" t="s">
        <v>248</v>
      </c>
      <c r="AA42" s="0" t="s">
        <v>61</v>
      </c>
      <c r="AB42" s="0" t="s">
        <v>62</v>
      </c>
      <c r="AC42" s="0" t="n">
        <v>5</v>
      </c>
      <c r="AD42" s="0" t="s">
        <v>63</v>
      </c>
      <c r="AE42" s="0" t="n">
        <v>-62.2031</v>
      </c>
      <c r="AF42" s="0" t="n">
        <v>-58.9208</v>
      </c>
      <c r="AG42" s="0" t="str">
        <f aca="false">-AE42&amp;" S " &amp; -AF42 &amp;" W"</f>
        <v>62.2031 S 58.9208 W</v>
      </c>
      <c r="AH42" s="0" t="s">
        <v>64</v>
      </c>
      <c r="AI42" s="0" t="s">
        <v>65</v>
      </c>
      <c r="AO42" s="5" t="n">
        <v>0.178</v>
      </c>
      <c r="AP42" s="5" t="n">
        <v>19.826</v>
      </c>
      <c r="AQ42" s="5" t="n">
        <v>1.672</v>
      </c>
      <c r="AR42" s="5" t="n">
        <v>40.784</v>
      </c>
      <c r="AS42" s="7" t="n">
        <v>120583.333333</v>
      </c>
      <c r="AT42" s="7" t="n">
        <v>593.75</v>
      </c>
      <c r="AU42" s="7" t="n">
        <v>1452.083333</v>
      </c>
      <c r="AV42" s="7" t="n">
        <v>106.25</v>
      </c>
    </row>
    <row r="43" customFormat="false" ht="13.8" hidden="false" customHeight="false" outlineLevel="0" collapsed="false">
      <c r="A43" s="0" t="n">
        <v>1261</v>
      </c>
      <c r="B43" s="0" t="n">
        <v>16</v>
      </c>
      <c r="C43" s="0" t="s">
        <v>48</v>
      </c>
      <c r="D43" s="0" t="s">
        <v>253</v>
      </c>
      <c r="E43" s="0" t="s">
        <v>254</v>
      </c>
      <c r="F43" s="0" t="s">
        <v>255</v>
      </c>
      <c r="G43" s="0" t="s">
        <v>256</v>
      </c>
      <c r="H43" s="0" t="s">
        <v>247</v>
      </c>
      <c r="I43" s="0" t="s">
        <v>54</v>
      </c>
      <c r="J43" s="0" t="s">
        <v>70</v>
      </c>
      <c r="K43" s="0" t="s">
        <v>71</v>
      </c>
      <c r="L43" s="0" t="n">
        <v>20</v>
      </c>
      <c r="Q43" s="0" t="n">
        <v>37812</v>
      </c>
      <c r="S43" s="0" t="n">
        <v>1018</v>
      </c>
      <c r="T43" s="0" t="s">
        <v>57</v>
      </c>
      <c r="U43" s="0" t="s">
        <v>58</v>
      </c>
      <c r="V43" s="0" t="n">
        <v>6</v>
      </c>
      <c r="W43" s="0" t="str">
        <f aca="false">"station "&amp;V43</f>
        <v>station 6</v>
      </c>
      <c r="X43" s="0" t="n">
        <v>2014</v>
      </c>
      <c r="Y43" s="0" t="s">
        <v>248</v>
      </c>
      <c r="AA43" s="0" t="s">
        <v>61</v>
      </c>
      <c r="AB43" s="0" t="s">
        <v>62</v>
      </c>
      <c r="AC43" s="0" t="n">
        <v>5</v>
      </c>
      <c r="AD43" s="0" t="s">
        <v>63</v>
      </c>
      <c r="AE43" s="0" t="n">
        <v>-62.2031</v>
      </c>
      <c r="AF43" s="0" t="n">
        <v>-58.9208</v>
      </c>
      <c r="AG43" s="0" t="str">
        <f aca="false">-AE43&amp;" S " &amp; -AF43 &amp;" W"</f>
        <v>62.2031 S 58.9208 W</v>
      </c>
      <c r="AH43" s="0" t="s">
        <v>64</v>
      </c>
      <c r="AI43" s="0" t="s">
        <v>65</v>
      </c>
      <c r="AO43" s="5" t="n">
        <v>0.178</v>
      </c>
      <c r="AP43" s="5" t="n">
        <v>19.826</v>
      </c>
      <c r="AQ43" s="5" t="n">
        <v>1.672</v>
      </c>
      <c r="AR43" s="5" t="n">
        <v>40.784</v>
      </c>
      <c r="AS43" s="7" t="n">
        <v>120583.333333</v>
      </c>
      <c r="AT43" s="7" t="n">
        <v>593.75</v>
      </c>
      <c r="AU43" s="7" t="n">
        <v>1452.083333</v>
      </c>
      <c r="AV43" s="7" t="n">
        <v>106.25</v>
      </c>
    </row>
    <row r="44" customFormat="false" ht="13.8" hidden="false" customHeight="false" outlineLevel="0" collapsed="false">
      <c r="A44" s="0" t="n">
        <v>1262</v>
      </c>
      <c r="B44" s="0" t="n">
        <v>16</v>
      </c>
      <c r="C44" s="0" t="s">
        <v>48</v>
      </c>
      <c r="D44" s="0" t="s">
        <v>257</v>
      </c>
      <c r="E44" s="0" t="s">
        <v>258</v>
      </c>
      <c r="F44" s="0" t="s">
        <v>259</v>
      </c>
      <c r="G44" s="0" t="s">
        <v>260</v>
      </c>
      <c r="H44" s="0" t="s">
        <v>261</v>
      </c>
      <c r="I44" s="0" t="s">
        <v>54</v>
      </c>
      <c r="J44" s="0" t="s">
        <v>77</v>
      </c>
      <c r="K44" s="0" t="s">
        <v>78</v>
      </c>
      <c r="L44" s="0" t="n">
        <v>0.2</v>
      </c>
      <c r="M44" s="0" t="n">
        <v>3</v>
      </c>
      <c r="Q44" s="0" t="n">
        <v>27897</v>
      </c>
      <c r="S44" s="0" t="n">
        <v>1019</v>
      </c>
      <c r="T44" s="0" t="s">
        <v>57</v>
      </c>
      <c r="U44" s="0" t="s">
        <v>58</v>
      </c>
      <c r="V44" s="0" t="n">
        <v>6</v>
      </c>
      <c r="W44" s="0" t="str">
        <f aca="false">"station "&amp;V44</f>
        <v>station 6</v>
      </c>
      <c r="X44" s="0" t="n">
        <v>2014</v>
      </c>
      <c r="Y44" s="0" t="s">
        <v>248</v>
      </c>
      <c r="AA44" s="0" t="s">
        <v>61</v>
      </c>
      <c r="AC44" s="0" t="n">
        <v>25</v>
      </c>
      <c r="AD44" s="0" t="s">
        <v>63</v>
      </c>
      <c r="AE44" s="0" t="n">
        <v>-62.2031</v>
      </c>
      <c r="AF44" s="0" t="n">
        <v>-58.9208</v>
      </c>
      <c r="AG44" s="0" t="str">
        <f aca="false">-AE44&amp;" S " &amp; -AF44 &amp;" W"</f>
        <v>62.2031 S 58.9208 W</v>
      </c>
      <c r="AH44" s="0" t="s">
        <v>64</v>
      </c>
      <c r="AI44" s="0" t="s">
        <v>65</v>
      </c>
      <c r="AS44" s="7" t="n">
        <v>97237.520129</v>
      </c>
      <c r="AT44" s="7" t="n">
        <v>373.611111</v>
      </c>
      <c r="AU44" s="7" t="n">
        <v>1252.777778</v>
      </c>
      <c r="AV44" s="7" t="n">
        <v>62.5</v>
      </c>
    </row>
    <row r="45" customFormat="false" ht="13.8" hidden="false" customHeight="false" outlineLevel="0" collapsed="false">
      <c r="A45" s="0" t="n">
        <v>1263</v>
      </c>
      <c r="B45" s="0" t="n">
        <v>16</v>
      </c>
      <c r="C45" s="0" t="s">
        <v>48</v>
      </c>
      <c r="D45" s="0" t="s">
        <v>262</v>
      </c>
      <c r="E45" s="0" t="s">
        <v>263</v>
      </c>
      <c r="F45" s="0" t="s">
        <v>264</v>
      </c>
      <c r="G45" s="0" t="s">
        <v>265</v>
      </c>
      <c r="H45" s="0" t="s">
        <v>261</v>
      </c>
      <c r="I45" s="0" t="s">
        <v>54</v>
      </c>
      <c r="J45" s="0" t="s">
        <v>55</v>
      </c>
      <c r="K45" s="0" t="s">
        <v>56</v>
      </c>
      <c r="L45" s="0" t="n">
        <v>3</v>
      </c>
      <c r="M45" s="0" t="n">
        <v>20</v>
      </c>
      <c r="Q45" s="0" t="n">
        <v>50056</v>
      </c>
      <c r="S45" s="0" t="n">
        <v>1019</v>
      </c>
      <c r="T45" s="0" t="s">
        <v>57</v>
      </c>
      <c r="U45" s="0" t="s">
        <v>58</v>
      </c>
      <c r="V45" s="0" t="n">
        <v>6</v>
      </c>
      <c r="W45" s="0" t="str">
        <f aca="false">"station "&amp;V45</f>
        <v>station 6</v>
      </c>
      <c r="X45" s="0" t="n">
        <v>2014</v>
      </c>
      <c r="Y45" s="0" t="s">
        <v>248</v>
      </c>
      <c r="AA45" s="0" t="s">
        <v>61</v>
      </c>
      <c r="AC45" s="0" t="n">
        <v>25</v>
      </c>
      <c r="AD45" s="0" t="s">
        <v>63</v>
      </c>
      <c r="AE45" s="0" t="n">
        <v>-62.2031</v>
      </c>
      <c r="AF45" s="0" t="n">
        <v>-58.9208</v>
      </c>
      <c r="AG45" s="0" t="str">
        <f aca="false">-AE45&amp;" S " &amp; -AF45 &amp;" W"</f>
        <v>62.2031 S 58.9208 W</v>
      </c>
      <c r="AH45" s="0" t="s">
        <v>64</v>
      </c>
      <c r="AI45" s="0" t="s">
        <v>65</v>
      </c>
      <c r="AS45" s="7" t="n">
        <v>97237.520129</v>
      </c>
      <c r="AT45" s="7" t="n">
        <v>373.611111</v>
      </c>
      <c r="AU45" s="7" t="n">
        <v>1252.777778</v>
      </c>
      <c r="AV45" s="7" t="n">
        <v>62.5</v>
      </c>
    </row>
    <row r="46" customFormat="false" ht="13.8" hidden="false" customHeight="false" outlineLevel="0" collapsed="false">
      <c r="A46" s="0" t="n">
        <v>1264</v>
      </c>
      <c r="B46" s="0" t="n">
        <v>16</v>
      </c>
      <c r="C46" s="0" t="s">
        <v>48</v>
      </c>
      <c r="D46" s="0" t="s">
        <v>266</v>
      </c>
      <c r="E46" s="0" t="s">
        <v>267</v>
      </c>
      <c r="F46" s="0" t="s">
        <v>268</v>
      </c>
      <c r="G46" s="0" t="s">
        <v>269</v>
      </c>
      <c r="H46" s="0" t="s">
        <v>261</v>
      </c>
      <c r="I46" s="0" t="s">
        <v>54</v>
      </c>
      <c r="J46" s="0" t="s">
        <v>70</v>
      </c>
      <c r="K46" s="0" t="s">
        <v>71</v>
      </c>
      <c r="L46" s="0" t="n">
        <v>20</v>
      </c>
      <c r="Q46" s="0" t="n">
        <v>35602</v>
      </c>
      <c r="S46" s="0" t="n">
        <v>1019</v>
      </c>
      <c r="T46" s="0" t="s">
        <v>57</v>
      </c>
      <c r="U46" s="0" t="s">
        <v>58</v>
      </c>
      <c r="V46" s="0" t="n">
        <v>6</v>
      </c>
      <c r="W46" s="0" t="str">
        <f aca="false">"station "&amp;V46</f>
        <v>station 6</v>
      </c>
      <c r="X46" s="0" t="n">
        <v>2014</v>
      </c>
      <c r="Y46" s="0" t="s">
        <v>248</v>
      </c>
      <c r="AA46" s="0" t="s">
        <v>61</v>
      </c>
      <c r="AC46" s="0" t="n">
        <v>25</v>
      </c>
      <c r="AD46" s="0" t="s">
        <v>63</v>
      </c>
      <c r="AE46" s="0" t="n">
        <v>-62.2031</v>
      </c>
      <c r="AF46" s="0" t="n">
        <v>-58.9208</v>
      </c>
      <c r="AG46" s="0" t="str">
        <f aca="false">-AE46&amp;" S " &amp; -AF46 &amp;" W"</f>
        <v>62.2031 S 58.9208 W</v>
      </c>
      <c r="AH46" s="0" t="s">
        <v>64</v>
      </c>
      <c r="AI46" s="0" t="s">
        <v>65</v>
      </c>
      <c r="AS46" s="7" t="n">
        <v>97237.520129</v>
      </c>
      <c r="AT46" s="7" t="n">
        <v>373.611111</v>
      </c>
      <c r="AU46" s="7" t="n">
        <v>1252.777778</v>
      </c>
      <c r="AV46" s="7" t="n">
        <v>62.5</v>
      </c>
    </row>
    <row r="47" customFormat="false" ht="13.8" hidden="false" customHeight="false" outlineLevel="0" collapsed="false">
      <c r="A47" s="0" t="n">
        <v>1265</v>
      </c>
      <c r="B47" s="0" t="n">
        <v>16</v>
      </c>
      <c r="C47" s="0" t="s">
        <v>48</v>
      </c>
      <c r="D47" s="0" t="s">
        <v>270</v>
      </c>
      <c r="E47" s="0" t="s">
        <v>271</v>
      </c>
      <c r="F47" s="0" t="s">
        <v>272</v>
      </c>
      <c r="G47" s="0" t="s">
        <v>273</v>
      </c>
      <c r="H47" s="0" t="s">
        <v>274</v>
      </c>
      <c r="I47" s="0" t="s">
        <v>54</v>
      </c>
      <c r="J47" s="0" t="s">
        <v>77</v>
      </c>
      <c r="K47" s="0" t="s">
        <v>78</v>
      </c>
      <c r="L47" s="0" t="n">
        <v>0.2</v>
      </c>
      <c r="M47" s="0" t="n">
        <v>3</v>
      </c>
      <c r="Q47" s="0" t="n">
        <v>31558</v>
      </c>
      <c r="S47" s="0" t="n">
        <v>1020</v>
      </c>
      <c r="T47" s="0" t="s">
        <v>57</v>
      </c>
      <c r="U47" s="0" t="s">
        <v>58</v>
      </c>
      <c r="V47" s="0" t="n">
        <v>6</v>
      </c>
      <c r="W47" s="0" t="str">
        <f aca="false">"station "&amp;V47</f>
        <v>station 6</v>
      </c>
      <c r="X47" s="0" t="n">
        <v>2014</v>
      </c>
      <c r="Y47" s="0" t="s">
        <v>275</v>
      </c>
      <c r="AA47" s="0" t="s">
        <v>276</v>
      </c>
      <c r="AB47" s="0" t="s">
        <v>62</v>
      </c>
      <c r="AC47" s="0" t="n">
        <v>5</v>
      </c>
      <c r="AD47" s="0" t="s">
        <v>63</v>
      </c>
      <c r="AE47" s="0" t="n">
        <v>-62.2031</v>
      </c>
      <c r="AF47" s="0" t="n">
        <v>-58.9208</v>
      </c>
      <c r="AG47" s="0" t="str">
        <f aca="false">-AE47&amp;" S " &amp; -AF47 &amp;" W"</f>
        <v>62.2031 S 58.9208 W</v>
      </c>
      <c r="AH47" s="0" t="s">
        <v>64</v>
      </c>
      <c r="AI47" s="0" t="s">
        <v>65</v>
      </c>
      <c r="AO47" s="5" t="n">
        <v>0.347</v>
      </c>
      <c r="AP47" s="5" t="n">
        <v>25.787</v>
      </c>
      <c r="AQ47" s="5" t="n">
        <v>2.198</v>
      </c>
      <c r="AR47" s="5" t="n">
        <v>58.616</v>
      </c>
      <c r="AS47" s="7" t="n">
        <v>37430.756844</v>
      </c>
      <c r="AT47" s="7" t="n">
        <v>288.888889</v>
      </c>
      <c r="AU47" s="7" t="n">
        <v>202.777778</v>
      </c>
      <c r="AV47" s="7" t="n">
        <v>47.222222</v>
      </c>
    </row>
    <row r="48" customFormat="false" ht="13.8" hidden="false" customHeight="false" outlineLevel="0" collapsed="false">
      <c r="A48" s="0" t="n">
        <v>1266</v>
      </c>
      <c r="B48" s="0" t="n">
        <v>16</v>
      </c>
      <c r="C48" s="0" t="s">
        <v>48</v>
      </c>
      <c r="D48" s="0" t="s">
        <v>277</v>
      </c>
      <c r="E48" s="0" t="s">
        <v>278</v>
      </c>
      <c r="F48" s="0" t="s">
        <v>279</v>
      </c>
      <c r="G48" s="0" t="s">
        <v>280</v>
      </c>
      <c r="H48" s="0" t="s">
        <v>274</v>
      </c>
      <c r="I48" s="0" t="s">
        <v>54</v>
      </c>
      <c r="J48" s="0" t="s">
        <v>55</v>
      </c>
      <c r="K48" s="0" t="s">
        <v>56</v>
      </c>
      <c r="L48" s="0" t="n">
        <v>3</v>
      </c>
      <c r="M48" s="0" t="n">
        <v>20</v>
      </c>
      <c r="Q48" s="0" t="n">
        <v>36747</v>
      </c>
      <c r="S48" s="0" t="n">
        <v>1020</v>
      </c>
      <c r="T48" s="0" t="s">
        <v>57</v>
      </c>
      <c r="U48" s="0" t="s">
        <v>58</v>
      </c>
      <c r="V48" s="0" t="n">
        <v>6</v>
      </c>
      <c r="W48" s="0" t="str">
        <f aca="false">"station "&amp;V48</f>
        <v>station 6</v>
      </c>
      <c r="X48" s="0" t="n">
        <v>2014</v>
      </c>
      <c r="Y48" s="0" t="s">
        <v>275</v>
      </c>
      <c r="AA48" s="0" t="s">
        <v>276</v>
      </c>
      <c r="AB48" s="0" t="s">
        <v>62</v>
      </c>
      <c r="AC48" s="0" t="n">
        <v>5</v>
      </c>
      <c r="AD48" s="0" t="s">
        <v>63</v>
      </c>
      <c r="AE48" s="0" t="n">
        <v>-62.2031</v>
      </c>
      <c r="AF48" s="0" t="n">
        <v>-58.9208</v>
      </c>
      <c r="AG48" s="0" t="str">
        <f aca="false">-AE48&amp;" S " &amp; -AF48 &amp;" W"</f>
        <v>62.2031 S 58.9208 W</v>
      </c>
      <c r="AH48" s="0" t="s">
        <v>64</v>
      </c>
      <c r="AI48" s="0" t="s">
        <v>65</v>
      </c>
      <c r="AO48" s="5" t="n">
        <v>0.347</v>
      </c>
      <c r="AP48" s="5" t="n">
        <v>25.787</v>
      </c>
      <c r="AQ48" s="5" t="n">
        <v>2.198</v>
      </c>
      <c r="AR48" s="5" t="n">
        <v>58.616</v>
      </c>
      <c r="AS48" s="7" t="n">
        <v>37430.756844</v>
      </c>
      <c r="AT48" s="7" t="n">
        <v>288.888889</v>
      </c>
      <c r="AU48" s="7" t="n">
        <v>202.777778</v>
      </c>
      <c r="AV48" s="7" t="n">
        <v>47.222222</v>
      </c>
    </row>
    <row r="49" customFormat="false" ht="13.8" hidden="false" customHeight="false" outlineLevel="0" collapsed="false">
      <c r="A49" s="0" t="n">
        <v>1267</v>
      </c>
      <c r="B49" s="0" t="n">
        <v>16</v>
      </c>
      <c r="C49" s="0" t="s">
        <v>48</v>
      </c>
      <c r="D49" s="0" t="s">
        <v>281</v>
      </c>
      <c r="E49" s="0" t="s">
        <v>282</v>
      </c>
      <c r="F49" s="0" t="s">
        <v>283</v>
      </c>
      <c r="G49" s="0" t="s">
        <v>284</v>
      </c>
      <c r="H49" s="0" t="s">
        <v>285</v>
      </c>
      <c r="I49" s="0" t="s">
        <v>54</v>
      </c>
      <c r="J49" s="0" t="s">
        <v>55</v>
      </c>
      <c r="K49" s="0" t="s">
        <v>56</v>
      </c>
      <c r="L49" s="0" t="n">
        <v>3</v>
      </c>
      <c r="M49" s="0" t="n">
        <v>20</v>
      </c>
      <c r="Q49" s="0" t="n">
        <v>31346</v>
      </c>
      <c r="S49" s="0" t="n">
        <v>1021</v>
      </c>
      <c r="T49" s="0" t="s">
        <v>57</v>
      </c>
      <c r="U49" s="0" t="s">
        <v>58</v>
      </c>
      <c r="V49" s="0" t="n">
        <v>6</v>
      </c>
      <c r="W49" s="0" t="str">
        <f aca="false">"station "&amp;V49</f>
        <v>station 6</v>
      </c>
      <c r="X49" s="0" t="n">
        <v>2014</v>
      </c>
      <c r="Y49" s="0" t="s">
        <v>275</v>
      </c>
      <c r="AA49" s="0" t="s">
        <v>276</v>
      </c>
      <c r="AC49" s="0" t="n">
        <v>25</v>
      </c>
      <c r="AD49" s="0" t="s">
        <v>63</v>
      </c>
      <c r="AE49" s="0" t="n">
        <v>-62.2031</v>
      </c>
      <c r="AF49" s="0" t="n">
        <v>-58.9208</v>
      </c>
      <c r="AG49" s="0" t="str">
        <f aca="false">-AE49&amp;" S " &amp; -AF49 &amp;" W"</f>
        <v>62.2031 S 58.9208 W</v>
      </c>
      <c r="AH49" s="0" t="s">
        <v>64</v>
      </c>
      <c r="AI49" s="0" t="s">
        <v>65</v>
      </c>
      <c r="AS49" s="7" t="n">
        <v>34757.648953</v>
      </c>
      <c r="AT49" s="7" t="n">
        <v>336.111111</v>
      </c>
      <c r="AU49" s="7" t="n">
        <v>184.722222</v>
      </c>
      <c r="AV49" s="7" t="n">
        <v>51.388889</v>
      </c>
    </row>
    <row r="50" customFormat="false" ht="13.8" hidden="false" customHeight="false" outlineLevel="0" collapsed="false">
      <c r="A50" s="0" t="n">
        <v>1268</v>
      </c>
      <c r="B50" s="0" t="n">
        <v>16</v>
      </c>
      <c r="C50" s="0" t="s">
        <v>48</v>
      </c>
      <c r="D50" s="0" t="s">
        <v>286</v>
      </c>
      <c r="E50" s="0" t="s">
        <v>287</v>
      </c>
      <c r="F50" s="0" t="s">
        <v>288</v>
      </c>
      <c r="G50" s="0" t="s">
        <v>289</v>
      </c>
      <c r="H50" s="0" t="s">
        <v>290</v>
      </c>
      <c r="I50" s="0" t="s">
        <v>54</v>
      </c>
      <c r="J50" s="0" t="s">
        <v>77</v>
      </c>
      <c r="K50" s="0" t="s">
        <v>78</v>
      </c>
      <c r="L50" s="0" t="n">
        <v>0.2</v>
      </c>
      <c r="M50" s="0" t="n">
        <v>3</v>
      </c>
      <c r="Q50" s="0" t="n">
        <v>31489</v>
      </c>
      <c r="S50" s="0" t="n">
        <v>1022</v>
      </c>
      <c r="T50" s="0" t="s">
        <v>57</v>
      </c>
      <c r="U50" s="0" t="s">
        <v>58</v>
      </c>
      <c r="V50" s="0" t="n">
        <v>6</v>
      </c>
      <c r="W50" s="0" t="str">
        <f aca="false">"station "&amp;V50</f>
        <v>station 6</v>
      </c>
      <c r="X50" s="0" t="n">
        <v>2014</v>
      </c>
      <c r="Y50" s="0" t="s">
        <v>291</v>
      </c>
      <c r="AA50" s="0" t="s">
        <v>276</v>
      </c>
      <c r="AB50" s="0" t="s">
        <v>62</v>
      </c>
      <c r="AC50" s="0" t="n">
        <v>5</v>
      </c>
      <c r="AD50" s="0" t="s">
        <v>63</v>
      </c>
      <c r="AE50" s="0" t="n">
        <v>-62.2031</v>
      </c>
      <c r="AF50" s="0" t="n">
        <v>-58.9208</v>
      </c>
      <c r="AG50" s="0" t="str">
        <f aca="false">-AE50&amp;" S " &amp; -AF50 &amp;" W"</f>
        <v>62.2031 S 58.9208 W</v>
      </c>
      <c r="AH50" s="0" t="s">
        <v>64</v>
      </c>
      <c r="AI50" s="0" t="s">
        <v>65</v>
      </c>
      <c r="AO50" s="5" t="n">
        <v>0.359</v>
      </c>
      <c r="AP50" s="5" t="n">
        <v>26.676</v>
      </c>
      <c r="AQ50" s="5" t="n">
        <v>2.235</v>
      </c>
      <c r="AR50" s="5" t="n">
        <v>58.911</v>
      </c>
    </row>
    <row r="51" customFormat="false" ht="13.8" hidden="false" customHeight="false" outlineLevel="0" collapsed="false">
      <c r="A51" s="0" t="n">
        <v>1269</v>
      </c>
      <c r="B51" s="0" t="n">
        <v>16</v>
      </c>
      <c r="C51" s="0" t="s">
        <v>48</v>
      </c>
      <c r="D51" s="0" t="s">
        <v>292</v>
      </c>
      <c r="E51" s="0" t="s">
        <v>293</v>
      </c>
      <c r="F51" s="0" t="s">
        <v>294</v>
      </c>
      <c r="G51" s="0" t="s">
        <v>295</v>
      </c>
      <c r="H51" s="0" t="s">
        <v>290</v>
      </c>
      <c r="I51" s="0" t="s">
        <v>54</v>
      </c>
      <c r="J51" s="0" t="s">
        <v>70</v>
      </c>
      <c r="K51" s="0" t="s">
        <v>71</v>
      </c>
      <c r="L51" s="0" t="n">
        <v>20</v>
      </c>
      <c r="Q51" s="0" t="n">
        <v>35911</v>
      </c>
      <c r="S51" s="0" t="n">
        <v>1022</v>
      </c>
      <c r="T51" s="0" t="s">
        <v>57</v>
      </c>
      <c r="U51" s="0" t="s">
        <v>58</v>
      </c>
      <c r="V51" s="0" t="n">
        <v>6</v>
      </c>
      <c r="W51" s="0" t="str">
        <f aca="false">"station "&amp;V51</f>
        <v>station 6</v>
      </c>
      <c r="X51" s="0" t="n">
        <v>2014</v>
      </c>
      <c r="Y51" s="0" t="s">
        <v>291</v>
      </c>
      <c r="AA51" s="0" t="s">
        <v>276</v>
      </c>
      <c r="AB51" s="0" t="s">
        <v>62</v>
      </c>
      <c r="AC51" s="0" t="n">
        <v>5</v>
      </c>
      <c r="AD51" s="0" t="s">
        <v>63</v>
      </c>
      <c r="AE51" s="0" t="n">
        <v>-62.2031</v>
      </c>
      <c r="AF51" s="0" t="n">
        <v>-58.9208</v>
      </c>
      <c r="AG51" s="0" t="str">
        <f aca="false">-AE51&amp;" S " &amp; -AF51 &amp;" W"</f>
        <v>62.2031 S 58.9208 W</v>
      </c>
      <c r="AH51" s="0" t="s">
        <v>64</v>
      </c>
      <c r="AI51" s="0" t="s">
        <v>65</v>
      </c>
      <c r="AO51" s="5" t="n">
        <v>0.359</v>
      </c>
      <c r="AP51" s="5" t="n">
        <v>26.676</v>
      </c>
      <c r="AQ51" s="5" t="n">
        <v>2.235</v>
      </c>
      <c r="AR51" s="5" t="n">
        <v>58.911</v>
      </c>
    </row>
    <row r="52" customFormat="false" ht="13.8" hidden="false" customHeight="false" outlineLevel="0" collapsed="false">
      <c r="A52" s="0" t="n">
        <v>1270</v>
      </c>
      <c r="B52" s="0" t="n">
        <v>16</v>
      </c>
      <c r="C52" s="0" t="s">
        <v>48</v>
      </c>
      <c r="D52" s="0" t="s">
        <v>296</v>
      </c>
      <c r="E52" s="0" t="s">
        <v>297</v>
      </c>
      <c r="F52" s="0" t="s">
        <v>298</v>
      </c>
      <c r="G52" s="0" t="s">
        <v>299</v>
      </c>
      <c r="H52" s="0" t="s">
        <v>300</v>
      </c>
      <c r="I52" s="0" t="s">
        <v>54</v>
      </c>
      <c r="J52" s="0" t="s">
        <v>77</v>
      </c>
      <c r="K52" s="0" t="s">
        <v>78</v>
      </c>
      <c r="L52" s="0" t="n">
        <v>0.2</v>
      </c>
      <c r="M52" s="0" t="n">
        <v>3</v>
      </c>
      <c r="Q52" s="0" t="n">
        <v>41683</v>
      </c>
      <c r="S52" s="0" t="n">
        <v>1023</v>
      </c>
      <c r="T52" s="0" t="s">
        <v>57</v>
      </c>
      <c r="U52" s="0" t="s">
        <v>58</v>
      </c>
      <c r="V52" s="0" t="n">
        <v>6</v>
      </c>
      <c r="W52" s="0" t="str">
        <f aca="false">"station "&amp;V52</f>
        <v>station 6</v>
      </c>
      <c r="X52" s="0" t="n">
        <v>2014</v>
      </c>
      <c r="Y52" s="0" t="s">
        <v>291</v>
      </c>
      <c r="AA52" s="0" t="s">
        <v>276</v>
      </c>
      <c r="AC52" s="0" t="n">
        <v>25</v>
      </c>
      <c r="AD52" s="0" t="s">
        <v>63</v>
      </c>
      <c r="AE52" s="0" t="n">
        <v>-62.2031</v>
      </c>
      <c r="AF52" s="0" t="n">
        <v>-58.9208</v>
      </c>
      <c r="AG52" s="0" t="str">
        <f aca="false">-AE52&amp;" S " &amp; -AF52 &amp;" W"</f>
        <v>62.2031 S 58.9208 W</v>
      </c>
      <c r="AH52" s="0" t="s">
        <v>64</v>
      </c>
      <c r="AI52" s="0" t="s">
        <v>65</v>
      </c>
      <c r="AS52" s="7" t="n">
        <v>43722.222222</v>
      </c>
      <c r="AT52" s="7" t="n">
        <v>262.5</v>
      </c>
      <c r="AU52" s="7" t="n">
        <v>187.5</v>
      </c>
      <c r="AV52" s="7" t="n">
        <v>37.5</v>
      </c>
    </row>
    <row r="53" customFormat="false" ht="13.8" hidden="false" customHeight="false" outlineLevel="0" collapsed="false">
      <c r="A53" s="0" t="n">
        <v>1271</v>
      </c>
      <c r="B53" s="0" t="n">
        <v>16</v>
      </c>
      <c r="C53" s="0" t="s">
        <v>48</v>
      </c>
      <c r="D53" s="0" t="s">
        <v>301</v>
      </c>
      <c r="E53" s="0" t="s">
        <v>302</v>
      </c>
      <c r="F53" s="0" t="s">
        <v>303</v>
      </c>
      <c r="G53" s="0" t="s">
        <v>304</v>
      </c>
      <c r="H53" s="0" t="s">
        <v>300</v>
      </c>
      <c r="I53" s="0" t="s">
        <v>54</v>
      </c>
      <c r="J53" s="0" t="s">
        <v>55</v>
      </c>
      <c r="K53" s="0" t="s">
        <v>56</v>
      </c>
      <c r="L53" s="0" t="n">
        <v>3</v>
      </c>
      <c r="M53" s="0" t="n">
        <v>20</v>
      </c>
      <c r="Q53" s="0" t="n">
        <v>40767</v>
      </c>
      <c r="S53" s="0" t="n">
        <v>1023</v>
      </c>
      <c r="T53" s="0" t="s">
        <v>57</v>
      </c>
      <c r="U53" s="0" t="s">
        <v>58</v>
      </c>
      <c r="V53" s="0" t="n">
        <v>6</v>
      </c>
      <c r="W53" s="0" t="str">
        <f aca="false">"station "&amp;V53</f>
        <v>station 6</v>
      </c>
      <c r="X53" s="0" t="n">
        <v>2014</v>
      </c>
      <c r="Y53" s="0" t="s">
        <v>291</v>
      </c>
      <c r="AA53" s="0" t="s">
        <v>276</v>
      </c>
      <c r="AC53" s="0" t="n">
        <v>25</v>
      </c>
      <c r="AD53" s="0" t="s">
        <v>63</v>
      </c>
      <c r="AE53" s="0" t="n">
        <v>-62.2031</v>
      </c>
      <c r="AF53" s="0" t="n">
        <v>-58.9208</v>
      </c>
      <c r="AG53" s="0" t="str">
        <f aca="false">-AE53&amp;" S " &amp; -AF53 &amp;" W"</f>
        <v>62.2031 S 58.9208 W</v>
      </c>
      <c r="AH53" s="0" t="s">
        <v>64</v>
      </c>
      <c r="AI53" s="0" t="s">
        <v>65</v>
      </c>
      <c r="AS53" s="7" t="n">
        <v>43722.222222</v>
      </c>
      <c r="AT53" s="7" t="n">
        <v>262.5</v>
      </c>
      <c r="AU53" s="7" t="n">
        <v>187.5</v>
      </c>
      <c r="AV53" s="7" t="n">
        <v>37.5</v>
      </c>
    </row>
    <row r="54" customFormat="false" ht="13.8" hidden="false" customHeight="false" outlineLevel="0" collapsed="false">
      <c r="A54" s="0" t="n">
        <v>1272</v>
      </c>
      <c r="B54" s="0" t="n">
        <v>16</v>
      </c>
      <c r="C54" s="0" t="s">
        <v>48</v>
      </c>
      <c r="D54" s="0" t="s">
        <v>305</v>
      </c>
      <c r="E54" s="0" t="s">
        <v>306</v>
      </c>
      <c r="F54" s="0" t="s">
        <v>307</v>
      </c>
      <c r="G54" s="0" t="s">
        <v>308</v>
      </c>
      <c r="H54" s="0" t="s">
        <v>309</v>
      </c>
      <c r="I54" s="0" t="s">
        <v>54</v>
      </c>
      <c r="J54" s="0" t="s">
        <v>77</v>
      </c>
      <c r="K54" s="0" t="s">
        <v>78</v>
      </c>
      <c r="L54" s="0" t="n">
        <v>0.2</v>
      </c>
      <c r="M54" s="0" t="n">
        <v>3</v>
      </c>
      <c r="Q54" s="0" t="n">
        <v>28011</v>
      </c>
      <c r="S54" s="0" t="n">
        <v>1024</v>
      </c>
      <c r="T54" s="0" t="s">
        <v>57</v>
      </c>
      <c r="U54" s="0" t="s">
        <v>58</v>
      </c>
      <c r="V54" s="0" t="n">
        <v>6</v>
      </c>
      <c r="W54" s="0" t="str">
        <f aca="false">"station "&amp;V54</f>
        <v>station 6</v>
      </c>
      <c r="X54" s="0" t="n">
        <v>2014</v>
      </c>
      <c r="Y54" s="0" t="s">
        <v>310</v>
      </c>
      <c r="AA54" s="0" t="s">
        <v>276</v>
      </c>
      <c r="AB54" s="0" t="s">
        <v>62</v>
      </c>
      <c r="AC54" s="0" t="n">
        <v>5</v>
      </c>
      <c r="AD54" s="0" t="s">
        <v>63</v>
      </c>
      <c r="AE54" s="0" t="n">
        <v>-62.2031</v>
      </c>
      <c r="AF54" s="0" t="n">
        <v>-58.9208</v>
      </c>
      <c r="AG54" s="0" t="str">
        <f aca="false">-AE54&amp;" S " &amp; -AF54 &amp;" W"</f>
        <v>62.2031 S 58.9208 W</v>
      </c>
      <c r="AH54" s="0" t="s">
        <v>64</v>
      </c>
      <c r="AI54" s="0" t="s">
        <v>65</v>
      </c>
      <c r="AO54" s="5" t="n">
        <v>0.354</v>
      </c>
      <c r="AP54" s="5" t="n">
        <v>26.28</v>
      </c>
      <c r="AQ54" s="5" t="n">
        <v>2.21</v>
      </c>
      <c r="AR54" s="5" t="n">
        <v>58.528</v>
      </c>
      <c r="AS54" s="7" t="n">
        <v>47128.019324</v>
      </c>
      <c r="AT54" s="7" t="n">
        <v>341.666667</v>
      </c>
      <c r="AU54" s="7" t="n">
        <v>222.222222</v>
      </c>
      <c r="AV54" s="7" t="n">
        <v>63.888889</v>
      </c>
    </row>
    <row r="55" customFormat="false" ht="13.8" hidden="false" customHeight="false" outlineLevel="0" collapsed="false">
      <c r="A55" s="0" t="n">
        <v>1273</v>
      </c>
      <c r="B55" s="0" t="n">
        <v>16</v>
      </c>
      <c r="C55" s="0" t="s">
        <v>48</v>
      </c>
      <c r="D55" s="0" t="s">
        <v>311</v>
      </c>
      <c r="E55" s="0" t="s">
        <v>312</v>
      </c>
      <c r="F55" s="0" t="s">
        <v>313</v>
      </c>
      <c r="G55" s="0" t="s">
        <v>314</v>
      </c>
      <c r="H55" s="0" t="s">
        <v>309</v>
      </c>
      <c r="I55" s="0" t="s">
        <v>54</v>
      </c>
      <c r="J55" s="0" t="s">
        <v>55</v>
      </c>
      <c r="K55" s="0" t="s">
        <v>56</v>
      </c>
      <c r="L55" s="0" t="n">
        <v>3</v>
      </c>
      <c r="M55" s="0" t="n">
        <v>20</v>
      </c>
      <c r="Q55" s="0" t="n">
        <v>44624</v>
      </c>
      <c r="S55" s="0" t="n">
        <v>1024</v>
      </c>
      <c r="T55" s="0" t="s">
        <v>57</v>
      </c>
      <c r="U55" s="0" t="s">
        <v>58</v>
      </c>
      <c r="V55" s="0" t="n">
        <v>6</v>
      </c>
      <c r="W55" s="0" t="str">
        <f aca="false">"station "&amp;V55</f>
        <v>station 6</v>
      </c>
      <c r="X55" s="0" t="n">
        <v>2014</v>
      </c>
      <c r="Y55" s="0" t="s">
        <v>310</v>
      </c>
      <c r="AA55" s="0" t="s">
        <v>276</v>
      </c>
      <c r="AB55" s="0" t="s">
        <v>62</v>
      </c>
      <c r="AC55" s="0" t="n">
        <v>5</v>
      </c>
      <c r="AD55" s="0" t="s">
        <v>63</v>
      </c>
      <c r="AE55" s="0" t="n">
        <v>-62.2031</v>
      </c>
      <c r="AF55" s="0" t="n">
        <v>-58.9208</v>
      </c>
      <c r="AG55" s="0" t="str">
        <f aca="false">-AE55&amp;" S " &amp; -AF55 &amp;" W"</f>
        <v>62.2031 S 58.9208 W</v>
      </c>
      <c r="AH55" s="0" t="s">
        <v>64</v>
      </c>
      <c r="AI55" s="0" t="s">
        <v>65</v>
      </c>
      <c r="AO55" s="5" t="n">
        <v>0.354</v>
      </c>
      <c r="AP55" s="5" t="n">
        <v>26.28</v>
      </c>
      <c r="AQ55" s="5" t="n">
        <v>2.21</v>
      </c>
      <c r="AR55" s="5" t="n">
        <v>58.528</v>
      </c>
      <c r="AS55" s="7" t="n">
        <v>47128.019324</v>
      </c>
      <c r="AT55" s="7" t="n">
        <v>341.666667</v>
      </c>
      <c r="AU55" s="7" t="n">
        <v>222.222222</v>
      </c>
      <c r="AV55" s="7" t="n">
        <v>63.888889</v>
      </c>
    </row>
    <row r="56" customFormat="false" ht="13.8" hidden="false" customHeight="false" outlineLevel="0" collapsed="false">
      <c r="A56" s="0" t="n">
        <v>1274</v>
      </c>
      <c r="B56" s="0" t="n">
        <v>16</v>
      </c>
      <c r="C56" s="0" t="s">
        <v>48</v>
      </c>
      <c r="D56" s="0" t="s">
        <v>315</v>
      </c>
      <c r="E56" s="0" t="s">
        <v>316</v>
      </c>
      <c r="F56" s="0" t="s">
        <v>317</v>
      </c>
      <c r="G56" s="0" t="s">
        <v>318</v>
      </c>
      <c r="H56" s="0" t="s">
        <v>319</v>
      </c>
      <c r="I56" s="0" t="s">
        <v>54</v>
      </c>
      <c r="J56" s="0" t="s">
        <v>77</v>
      </c>
      <c r="K56" s="0" t="s">
        <v>78</v>
      </c>
      <c r="L56" s="0" t="n">
        <v>0.2</v>
      </c>
      <c r="M56" s="0" t="n">
        <v>3</v>
      </c>
      <c r="Q56" s="0" t="n">
        <v>33022</v>
      </c>
      <c r="S56" s="0" t="n">
        <v>1025</v>
      </c>
      <c r="T56" s="0" t="s">
        <v>57</v>
      </c>
      <c r="U56" s="0" t="s">
        <v>58</v>
      </c>
      <c r="V56" s="0" t="n">
        <v>6</v>
      </c>
      <c r="W56" s="0" t="str">
        <f aca="false">"station "&amp;V56</f>
        <v>station 6</v>
      </c>
      <c r="X56" s="0" t="n">
        <v>2014</v>
      </c>
      <c r="Y56" s="0" t="s">
        <v>310</v>
      </c>
      <c r="AA56" s="0" t="s">
        <v>276</v>
      </c>
      <c r="AC56" s="0" t="n">
        <v>25</v>
      </c>
      <c r="AD56" s="0" t="s">
        <v>63</v>
      </c>
      <c r="AE56" s="0" t="n">
        <v>-62.2031</v>
      </c>
      <c r="AF56" s="0" t="n">
        <v>-58.9208</v>
      </c>
      <c r="AG56" s="0" t="str">
        <f aca="false">-AE56&amp;" S " &amp; -AF56 &amp;" W"</f>
        <v>62.2031 S 58.9208 W</v>
      </c>
      <c r="AH56" s="0" t="s">
        <v>64</v>
      </c>
      <c r="AI56" s="0" t="s">
        <v>65</v>
      </c>
      <c r="AS56" s="7" t="n">
        <v>40314.814815</v>
      </c>
      <c r="AT56" s="7" t="n">
        <v>290.277778</v>
      </c>
      <c r="AU56" s="7" t="n">
        <v>109.722222</v>
      </c>
      <c r="AV56" s="7" t="n">
        <v>26.388889</v>
      </c>
    </row>
    <row r="57" customFormat="false" ht="13.8" hidden="false" customHeight="false" outlineLevel="0" collapsed="false">
      <c r="A57" s="0" t="n">
        <v>1275</v>
      </c>
      <c r="B57" s="0" t="n">
        <v>16</v>
      </c>
      <c r="C57" s="0" t="s">
        <v>48</v>
      </c>
      <c r="D57" s="0" t="s">
        <v>320</v>
      </c>
      <c r="E57" s="0" t="s">
        <v>321</v>
      </c>
      <c r="F57" s="0" t="s">
        <v>322</v>
      </c>
      <c r="G57" s="0" t="s">
        <v>323</v>
      </c>
      <c r="H57" s="0" t="s">
        <v>319</v>
      </c>
      <c r="I57" s="0" t="s">
        <v>54</v>
      </c>
      <c r="J57" s="0" t="s">
        <v>55</v>
      </c>
      <c r="K57" s="0" t="s">
        <v>56</v>
      </c>
      <c r="L57" s="0" t="n">
        <v>3</v>
      </c>
      <c r="M57" s="0" t="n">
        <v>20</v>
      </c>
      <c r="Q57" s="0" t="n">
        <v>49320</v>
      </c>
      <c r="S57" s="0" t="n">
        <v>1025</v>
      </c>
      <c r="T57" s="0" t="s">
        <v>57</v>
      </c>
      <c r="U57" s="0" t="s">
        <v>58</v>
      </c>
      <c r="V57" s="0" t="n">
        <v>6</v>
      </c>
      <c r="W57" s="0" t="str">
        <f aca="false">"station "&amp;V57</f>
        <v>station 6</v>
      </c>
      <c r="X57" s="0" t="n">
        <v>2014</v>
      </c>
      <c r="Y57" s="0" t="s">
        <v>310</v>
      </c>
      <c r="AA57" s="0" t="s">
        <v>276</v>
      </c>
      <c r="AC57" s="0" t="n">
        <v>25</v>
      </c>
      <c r="AD57" s="0" t="s">
        <v>63</v>
      </c>
      <c r="AE57" s="0" t="n">
        <v>-62.2031</v>
      </c>
      <c r="AF57" s="0" t="n">
        <v>-58.9208</v>
      </c>
      <c r="AG57" s="0" t="str">
        <f aca="false">-AE57&amp;" S " &amp; -AF57 &amp;" W"</f>
        <v>62.2031 S 58.9208 W</v>
      </c>
      <c r="AH57" s="0" t="s">
        <v>64</v>
      </c>
      <c r="AI57" s="0" t="s">
        <v>65</v>
      </c>
      <c r="AS57" s="7" t="n">
        <v>40314.814815</v>
      </c>
      <c r="AT57" s="7" t="n">
        <v>290.277778</v>
      </c>
      <c r="AU57" s="7" t="n">
        <v>109.722222</v>
      </c>
      <c r="AV57" s="7" t="n">
        <v>26.388889</v>
      </c>
    </row>
    <row r="58" customFormat="false" ht="13.8" hidden="false" customHeight="false" outlineLevel="0" collapsed="false">
      <c r="A58" s="0" t="n">
        <v>1276</v>
      </c>
      <c r="B58" s="0" t="n">
        <v>16</v>
      </c>
      <c r="C58" s="0" t="s">
        <v>48</v>
      </c>
      <c r="D58" s="0" t="s">
        <v>324</v>
      </c>
      <c r="E58" s="0" t="s">
        <v>325</v>
      </c>
      <c r="F58" s="0" t="s">
        <v>326</v>
      </c>
      <c r="G58" s="0" t="s">
        <v>327</v>
      </c>
      <c r="H58" s="0" t="s">
        <v>328</v>
      </c>
      <c r="I58" s="0" t="s">
        <v>54</v>
      </c>
      <c r="J58" s="0" t="s">
        <v>77</v>
      </c>
      <c r="K58" s="0" t="s">
        <v>78</v>
      </c>
      <c r="L58" s="0" t="n">
        <v>0.2</v>
      </c>
      <c r="M58" s="0" t="n">
        <v>3</v>
      </c>
      <c r="Q58" s="0" t="n">
        <v>23754</v>
      </c>
      <c r="S58" s="0" t="n">
        <v>1026</v>
      </c>
      <c r="T58" s="0" t="s">
        <v>57</v>
      </c>
      <c r="U58" s="0" t="s">
        <v>58</v>
      </c>
      <c r="V58" s="0" t="n">
        <v>6</v>
      </c>
      <c r="W58" s="0" t="str">
        <f aca="false">"station "&amp;V58</f>
        <v>station 6</v>
      </c>
      <c r="X58" s="0" t="n">
        <v>2014</v>
      </c>
      <c r="Y58" s="0" t="s">
        <v>329</v>
      </c>
      <c r="AA58" s="0" t="s">
        <v>330</v>
      </c>
      <c r="AB58" s="0" t="s">
        <v>62</v>
      </c>
      <c r="AC58" s="0" t="n">
        <v>5</v>
      </c>
      <c r="AD58" s="0" t="s">
        <v>63</v>
      </c>
      <c r="AE58" s="0" t="n">
        <v>-62.2031</v>
      </c>
      <c r="AF58" s="0" t="n">
        <v>-58.9208</v>
      </c>
      <c r="AG58" s="0" t="str">
        <f aca="false">-AE58&amp;" S " &amp; -AF58 &amp;" W"</f>
        <v>62.2031 S 58.9208 W</v>
      </c>
      <c r="AH58" s="0" t="s">
        <v>64</v>
      </c>
      <c r="AI58" s="0" t="s">
        <v>65</v>
      </c>
      <c r="AO58" s="5" t="n">
        <v>0.253</v>
      </c>
      <c r="AP58" s="5" t="n">
        <v>30.123</v>
      </c>
      <c r="AQ58" s="5" t="n">
        <v>2.544</v>
      </c>
      <c r="AR58" s="5" t="n">
        <v>55.925</v>
      </c>
      <c r="AS58" s="7" t="n">
        <v>101826.89211</v>
      </c>
      <c r="AT58" s="7" t="n">
        <v>725</v>
      </c>
      <c r="AU58" s="7" t="n">
        <v>633.333333</v>
      </c>
      <c r="AV58" s="7" t="n">
        <v>283.333333</v>
      </c>
    </row>
    <row r="59" customFormat="false" ht="13.8" hidden="false" customHeight="false" outlineLevel="0" collapsed="false">
      <c r="A59" s="0" t="n">
        <v>1277</v>
      </c>
      <c r="B59" s="0" t="n">
        <v>16</v>
      </c>
      <c r="C59" s="0" t="s">
        <v>48</v>
      </c>
      <c r="D59" s="0" t="s">
        <v>331</v>
      </c>
      <c r="E59" s="0" t="s">
        <v>332</v>
      </c>
      <c r="F59" s="0" t="s">
        <v>333</v>
      </c>
      <c r="G59" s="0" t="s">
        <v>334</v>
      </c>
      <c r="H59" s="0" t="s">
        <v>328</v>
      </c>
      <c r="I59" s="0" t="s">
        <v>54</v>
      </c>
      <c r="J59" s="0" t="s">
        <v>55</v>
      </c>
      <c r="K59" s="0" t="s">
        <v>56</v>
      </c>
      <c r="L59" s="0" t="n">
        <v>3</v>
      </c>
      <c r="M59" s="0" t="n">
        <v>20</v>
      </c>
      <c r="Q59" s="0" t="n">
        <v>56061</v>
      </c>
      <c r="S59" s="0" t="n">
        <v>1026</v>
      </c>
      <c r="T59" s="0" t="s">
        <v>57</v>
      </c>
      <c r="U59" s="0" t="s">
        <v>58</v>
      </c>
      <c r="V59" s="0" t="n">
        <v>6</v>
      </c>
      <c r="W59" s="0" t="str">
        <f aca="false">"station "&amp;V59</f>
        <v>station 6</v>
      </c>
      <c r="X59" s="0" t="n">
        <v>2014</v>
      </c>
      <c r="Y59" s="0" t="s">
        <v>329</v>
      </c>
      <c r="AA59" s="0" t="s">
        <v>330</v>
      </c>
      <c r="AB59" s="0" t="s">
        <v>62</v>
      </c>
      <c r="AC59" s="0" t="n">
        <v>5</v>
      </c>
      <c r="AD59" s="0" t="s">
        <v>63</v>
      </c>
      <c r="AE59" s="0" t="n">
        <v>-62.2031</v>
      </c>
      <c r="AF59" s="0" t="n">
        <v>-58.9208</v>
      </c>
      <c r="AG59" s="0" t="str">
        <f aca="false">-AE59&amp;" S " &amp; -AF59 &amp;" W"</f>
        <v>62.2031 S 58.9208 W</v>
      </c>
      <c r="AH59" s="0" t="s">
        <v>64</v>
      </c>
      <c r="AI59" s="0" t="s">
        <v>65</v>
      </c>
      <c r="AO59" s="5" t="n">
        <v>0.253</v>
      </c>
      <c r="AP59" s="5" t="n">
        <v>30.123</v>
      </c>
      <c r="AQ59" s="5" t="n">
        <v>2.544</v>
      </c>
      <c r="AR59" s="5" t="n">
        <v>55.925</v>
      </c>
      <c r="AS59" s="7" t="n">
        <v>101826.89211</v>
      </c>
      <c r="AT59" s="7" t="n">
        <v>725</v>
      </c>
      <c r="AU59" s="7" t="n">
        <v>633.333333</v>
      </c>
      <c r="AV59" s="7" t="n">
        <v>283.333333</v>
      </c>
    </row>
    <row r="60" customFormat="false" ht="13.8" hidden="false" customHeight="false" outlineLevel="0" collapsed="false">
      <c r="A60" s="0" t="n">
        <v>1278</v>
      </c>
      <c r="B60" s="0" t="n">
        <v>16</v>
      </c>
      <c r="C60" s="0" t="s">
        <v>48</v>
      </c>
      <c r="D60" s="0" t="s">
        <v>335</v>
      </c>
      <c r="E60" s="0" t="s">
        <v>336</v>
      </c>
      <c r="F60" s="0" t="s">
        <v>337</v>
      </c>
      <c r="G60" s="0" t="s">
        <v>338</v>
      </c>
      <c r="H60" s="0" t="s">
        <v>339</v>
      </c>
      <c r="I60" s="0" t="s">
        <v>54</v>
      </c>
      <c r="J60" s="0" t="s">
        <v>77</v>
      </c>
      <c r="K60" s="0" t="s">
        <v>78</v>
      </c>
      <c r="L60" s="0" t="n">
        <v>0.2</v>
      </c>
      <c r="M60" s="0" t="n">
        <v>3</v>
      </c>
      <c r="Q60" s="0" t="n">
        <v>46941</v>
      </c>
      <c r="S60" s="0" t="n">
        <v>1027</v>
      </c>
      <c r="T60" s="0" t="s">
        <v>57</v>
      </c>
      <c r="U60" s="0" t="s">
        <v>58</v>
      </c>
      <c r="V60" s="0" t="n">
        <v>6</v>
      </c>
      <c r="W60" s="0" t="str">
        <f aca="false">"station "&amp;V60</f>
        <v>station 6</v>
      </c>
      <c r="X60" s="0" t="n">
        <v>2014</v>
      </c>
      <c r="Y60" s="0" t="s">
        <v>329</v>
      </c>
      <c r="AA60" s="0" t="s">
        <v>330</v>
      </c>
      <c r="AC60" s="0" t="n">
        <v>25</v>
      </c>
      <c r="AD60" s="0" t="s">
        <v>63</v>
      </c>
      <c r="AE60" s="0" t="n">
        <v>-62.2031</v>
      </c>
      <c r="AF60" s="0" t="n">
        <v>-58.9208</v>
      </c>
      <c r="AG60" s="0" t="str">
        <f aca="false">-AE60&amp;" S " &amp; -AF60 &amp;" W"</f>
        <v>62.2031 S 58.9208 W</v>
      </c>
      <c r="AH60" s="0" t="s">
        <v>64</v>
      </c>
      <c r="AI60" s="0" t="s">
        <v>65</v>
      </c>
      <c r="AS60" s="7" t="n">
        <v>85923.510467</v>
      </c>
      <c r="AT60" s="7" t="n">
        <v>755.555556</v>
      </c>
      <c r="AU60" s="7" t="n">
        <v>618.055556</v>
      </c>
      <c r="AV60" s="7" t="n">
        <v>216.666667</v>
      </c>
    </row>
    <row r="61" customFormat="false" ht="13.8" hidden="false" customHeight="false" outlineLevel="0" collapsed="false">
      <c r="A61" s="0" t="n">
        <v>1279</v>
      </c>
      <c r="B61" s="0" t="n">
        <v>16</v>
      </c>
      <c r="C61" s="0" t="s">
        <v>48</v>
      </c>
      <c r="D61" s="0" t="s">
        <v>340</v>
      </c>
      <c r="E61" s="0" t="s">
        <v>341</v>
      </c>
      <c r="F61" s="0" t="s">
        <v>342</v>
      </c>
      <c r="G61" s="0" t="s">
        <v>343</v>
      </c>
      <c r="H61" s="0" t="s">
        <v>339</v>
      </c>
      <c r="I61" s="0" t="s">
        <v>54</v>
      </c>
      <c r="J61" s="0" t="s">
        <v>55</v>
      </c>
      <c r="K61" s="0" t="s">
        <v>56</v>
      </c>
      <c r="L61" s="0" t="n">
        <v>3</v>
      </c>
      <c r="M61" s="0" t="n">
        <v>20</v>
      </c>
      <c r="Q61" s="0" t="n">
        <v>51724</v>
      </c>
      <c r="S61" s="0" t="n">
        <v>1027</v>
      </c>
      <c r="T61" s="0" t="s">
        <v>57</v>
      </c>
      <c r="U61" s="0" t="s">
        <v>58</v>
      </c>
      <c r="V61" s="0" t="n">
        <v>6</v>
      </c>
      <c r="W61" s="0" t="str">
        <f aca="false">"station "&amp;V61</f>
        <v>station 6</v>
      </c>
      <c r="X61" s="0" t="n">
        <v>2014</v>
      </c>
      <c r="Y61" s="0" t="s">
        <v>329</v>
      </c>
      <c r="AA61" s="0" t="s">
        <v>330</v>
      </c>
      <c r="AC61" s="0" t="n">
        <v>25</v>
      </c>
      <c r="AD61" s="0" t="s">
        <v>63</v>
      </c>
      <c r="AE61" s="0" t="n">
        <v>-62.2031</v>
      </c>
      <c r="AF61" s="0" t="n">
        <v>-58.9208</v>
      </c>
      <c r="AG61" s="0" t="str">
        <f aca="false">-AE61&amp;" S " &amp; -AF61 &amp;" W"</f>
        <v>62.2031 S 58.9208 W</v>
      </c>
      <c r="AH61" s="0" t="s">
        <v>64</v>
      </c>
      <c r="AI61" s="0" t="s">
        <v>65</v>
      </c>
      <c r="AS61" s="7" t="n">
        <v>85923.510467</v>
      </c>
      <c r="AT61" s="7" t="n">
        <v>755.555556</v>
      </c>
      <c r="AU61" s="7" t="n">
        <v>618.055556</v>
      </c>
      <c r="AV61" s="7" t="n">
        <v>216.666667</v>
      </c>
    </row>
    <row r="62" customFormat="false" ht="13.8" hidden="false" customHeight="false" outlineLevel="0" collapsed="false">
      <c r="A62" s="0" t="n">
        <v>1280</v>
      </c>
      <c r="B62" s="0" t="n">
        <v>16</v>
      </c>
      <c r="C62" s="0" t="s">
        <v>48</v>
      </c>
      <c r="D62" s="0" t="s">
        <v>344</v>
      </c>
      <c r="E62" s="0" t="s">
        <v>345</v>
      </c>
      <c r="F62" s="0" t="s">
        <v>346</v>
      </c>
      <c r="G62" s="0" t="s">
        <v>347</v>
      </c>
      <c r="H62" s="0" t="s">
        <v>339</v>
      </c>
      <c r="I62" s="0" t="s">
        <v>54</v>
      </c>
      <c r="J62" s="0" t="s">
        <v>70</v>
      </c>
      <c r="K62" s="0" t="s">
        <v>71</v>
      </c>
      <c r="L62" s="0" t="n">
        <v>20</v>
      </c>
      <c r="Q62" s="0" t="n">
        <v>30089</v>
      </c>
      <c r="S62" s="0" t="n">
        <v>1027</v>
      </c>
      <c r="T62" s="0" t="s">
        <v>57</v>
      </c>
      <c r="U62" s="0" t="s">
        <v>58</v>
      </c>
      <c r="V62" s="0" t="n">
        <v>6</v>
      </c>
      <c r="W62" s="0" t="str">
        <f aca="false">"station "&amp;V62</f>
        <v>station 6</v>
      </c>
      <c r="X62" s="0" t="n">
        <v>2014</v>
      </c>
      <c r="Y62" s="0" t="s">
        <v>329</v>
      </c>
      <c r="AA62" s="0" t="s">
        <v>330</v>
      </c>
      <c r="AC62" s="0" t="n">
        <v>25</v>
      </c>
      <c r="AD62" s="0" t="s">
        <v>63</v>
      </c>
      <c r="AE62" s="0" t="n">
        <v>-62.2031</v>
      </c>
      <c r="AF62" s="0" t="n">
        <v>-58.9208</v>
      </c>
      <c r="AG62" s="0" t="str">
        <f aca="false">-AE62&amp;" S " &amp; -AF62 &amp;" W"</f>
        <v>62.2031 S 58.9208 W</v>
      </c>
      <c r="AH62" s="0" t="s">
        <v>64</v>
      </c>
      <c r="AI62" s="0" t="s">
        <v>65</v>
      </c>
      <c r="AS62" s="7" t="n">
        <v>85923.510467</v>
      </c>
      <c r="AT62" s="7" t="n">
        <v>755.555556</v>
      </c>
      <c r="AU62" s="7" t="n">
        <v>618.055556</v>
      </c>
      <c r="AV62" s="7" t="n">
        <v>216.666667</v>
      </c>
    </row>
    <row r="63" customFormat="false" ht="13.8" hidden="false" customHeight="false" outlineLevel="0" collapsed="false">
      <c r="A63" s="0" t="n">
        <v>1281</v>
      </c>
      <c r="B63" s="0" t="n">
        <v>16</v>
      </c>
      <c r="C63" s="0" t="s">
        <v>48</v>
      </c>
      <c r="D63" s="0" t="s">
        <v>348</v>
      </c>
      <c r="E63" s="0" t="s">
        <v>349</v>
      </c>
      <c r="F63" s="0" t="s">
        <v>350</v>
      </c>
      <c r="G63" s="0" t="s">
        <v>351</v>
      </c>
      <c r="H63" s="0" t="s">
        <v>352</v>
      </c>
      <c r="I63" s="0" t="s">
        <v>54</v>
      </c>
      <c r="J63" s="0" t="s">
        <v>77</v>
      </c>
      <c r="K63" s="0" t="s">
        <v>78</v>
      </c>
      <c r="L63" s="0" t="n">
        <v>0.2</v>
      </c>
      <c r="M63" s="0" t="n">
        <v>3</v>
      </c>
      <c r="Q63" s="0" t="n">
        <v>35477</v>
      </c>
      <c r="S63" s="0" t="n">
        <v>1028</v>
      </c>
      <c r="T63" s="0" t="s">
        <v>57</v>
      </c>
      <c r="U63" s="0" t="s">
        <v>58</v>
      </c>
      <c r="V63" s="0" t="n">
        <v>6</v>
      </c>
      <c r="W63" s="0" t="str">
        <f aca="false">"station "&amp;V63</f>
        <v>station 6</v>
      </c>
      <c r="X63" s="0" t="n">
        <v>2014</v>
      </c>
      <c r="Y63" s="0" t="s">
        <v>353</v>
      </c>
      <c r="AA63" s="0" t="s">
        <v>330</v>
      </c>
      <c r="AB63" s="0" t="s">
        <v>62</v>
      </c>
      <c r="AC63" s="0" t="n">
        <v>5</v>
      </c>
      <c r="AD63" s="0" t="s">
        <v>63</v>
      </c>
      <c r="AE63" s="0" t="n">
        <v>-62.2031</v>
      </c>
      <c r="AF63" s="0" t="n">
        <v>-58.9208</v>
      </c>
      <c r="AG63" s="0" t="str">
        <f aca="false">-AE63&amp;" S " &amp; -AF63 &amp;" W"</f>
        <v>62.2031 S 58.9208 W</v>
      </c>
      <c r="AH63" s="0" t="s">
        <v>64</v>
      </c>
      <c r="AI63" s="0" t="s">
        <v>65</v>
      </c>
      <c r="AO63" s="5" t="n">
        <v>0.258</v>
      </c>
      <c r="AP63" s="5" t="n">
        <v>24.408</v>
      </c>
      <c r="AQ63" s="5" t="n">
        <v>2.205</v>
      </c>
      <c r="AR63" s="5" t="n">
        <v>46.664</v>
      </c>
      <c r="AS63" s="7" t="n">
        <v>82886.47343</v>
      </c>
      <c r="AT63" s="7" t="n">
        <v>783.333333</v>
      </c>
      <c r="AU63" s="7" t="n">
        <v>740.277778</v>
      </c>
      <c r="AV63" s="7" t="n">
        <v>330.555556</v>
      </c>
    </row>
    <row r="64" customFormat="false" ht="13.8" hidden="false" customHeight="false" outlineLevel="0" collapsed="false">
      <c r="A64" s="0" t="n">
        <v>1282</v>
      </c>
      <c r="B64" s="0" t="n">
        <v>16</v>
      </c>
      <c r="C64" s="0" t="s">
        <v>48</v>
      </c>
      <c r="D64" s="0" t="s">
        <v>354</v>
      </c>
      <c r="E64" s="0" t="s">
        <v>355</v>
      </c>
      <c r="F64" s="0" t="s">
        <v>356</v>
      </c>
      <c r="G64" s="0" t="s">
        <v>357</v>
      </c>
      <c r="H64" s="0" t="s">
        <v>352</v>
      </c>
      <c r="I64" s="0" t="s">
        <v>54</v>
      </c>
      <c r="J64" s="0" t="s">
        <v>55</v>
      </c>
      <c r="K64" s="0" t="s">
        <v>56</v>
      </c>
      <c r="L64" s="0" t="n">
        <v>3</v>
      </c>
      <c r="M64" s="0" t="n">
        <v>20</v>
      </c>
      <c r="Q64" s="0" t="n">
        <v>45058</v>
      </c>
      <c r="S64" s="0" t="n">
        <v>1028</v>
      </c>
      <c r="T64" s="0" t="s">
        <v>57</v>
      </c>
      <c r="U64" s="0" t="s">
        <v>58</v>
      </c>
      <c r="V64" s="0" t="n">
        <v>6</v>
      </c>
      <c r="W64" s="0" t="str">
        <f aca="false">"station "&amp;V64</f>
        <v>station 6</v>
      </c>
      <c r="X64" s="0" t="n">
        <v>2014</v>
      </c>
      <c r="Y64" s="0" t="s">
        <v>353</v>
      </c>
      <c r="AA64" s="0" t="s">
        <v>330</v>
      </c>
      <c r="AB64" s="0" t="s">
        <v>62</v>
      </c>
      <c r="AC64" s="0" t="n">
        <v>5</v>
      </c>
      <c r="AD64" s="0" t="s">
        <v>63</v>
      </c>
      <c r="AE64" s="0" t="n">
        <v>-62.2031</v>
      </c>
      <c r="AF64" s="0" t="n">
        <v>-58.9208</v>
      </c>
      <c r="AG64" s="0" t="str">
        <f aca="false">-AE64&amp;" S " &amp; -AF64 &amp;" W"</f>
        <v>62.2031 S 58.9208 W</v>
      </c>
      <c r="AH64" s="0" t="s">
        <v>64</v>
      </c>
      <c r="AI64" s="0" t="s">
        <v>65</v>
      </c>
      <c r="AO64" s="5" t="n">
        <v>0.258</v>
      </c>
      <c r="AP64" s="5" t="n">
        <v>24.408</v>
      </c>
      <c r="AQ64" s="5" t="n">
        <v>2.205</v>
      </c>
      <c r="AR64" s="5" t="n">
        <v>46.664</v>
      </c>
      <c r="AS64" s="7" t="n">
        <v>82886.47343</v>
      </c>
      <c r="AT64" s="7" t="n">
        <v>783.333333</v>
      </c>
      <c r="AU64" s="7" t="n">
        <v>740.277778</v>
      </c>
      <c r="AV64" s="7" t="n">
        <v>330.555556</v>
      </c>
    </row>
    <row r="65" customFormat="false" ht="13.8" hidden="false" customHeight="false" outlineLevel="0" collapsed="false">
      <c r="A65" s="0" t="n">
        <v>1283</v>
      </c>
      <c r="B65" s="0" t="n">
        <v>16</v>
      </c>
      <c r="C65" s="0" t="s">
        <v>48</v>
      </c>
      <c r="D65" s="0" t="s">
        <v>358</v>
      </c>
      <c r="E65" s="0" t="s">
        <v>359</v>
      </c>
      <c r="F65" s="0" t="s">
        <v>360</v>
      </c>
      <c r="G65" s="0" t="s">
        <v>361</v>
      </c>
      <c r="H65" s="0" t="s">
        <v>362</v>
      </c>
      <c r="I65" s="0" t="s">
        <v>54</v>
      </c>
      <c r="J65" s="0" t="s">
        <v>77</v>
      </c>
      <c r="K65" s="0" t="s">
        <v>78</v>
      </c>
      <c r="L65" s="0" t="n">
        <v>0.2</v>
      </c>
      <c r="M65" s="0" t="n">
        <v>3</v>
      </c>
      <c r="Q65" s="0" t="n">
        <v>38528</v>
      </c>
      <c r="S65" s="0" t="n">
        <v>1029</v>
      </c>
      <c r="T65" s="0" t="s">
        <v>57</v>
      </c>
      <c r="U65" s="0" t="s">
        <v>58</v>
      </c>
      <c r="V65" s="0" t="n">
        <v>6</v>
      </c>
      <c r="W65" s="0" t="str">
        <f aca="false">"station "&amp;V65</f>
        <v>station 6</v>
      </c>
      <c r="X65" s="0" t="n">
        <v>2014</v>
      </c>
      <c r="Y65" s="0" t="s">
        <v>353</v>
      </c>
      <c r="AA65" s="0" t="s">
        <v>330</v>
      </c>
      <c r="AC65" s="0" t="n">
        <v>25</v>
      </c>
      <c r="AD65" s="0" t="s">
        <v>63</v>
      </c>
      <c r="AE65" s="0" t="n">
        <v>-62.2031</v>
      </c>
      <c r="AF65" s="0" t="n">
        <v>-58.9208</v>
      </c>
      <c r="AG65" s="0" t="str">
        <f aca="false">-AE65&amp;" S " &amp; -AF65 &amp;" W"</f>
        <v>62.2031 S 58.9208 W</v>
      </c>
      <c r="AH65" s="0" t="s">
        <v>64</v>
      </c>
      <c r="AI65" s="0" t="s">
        <v>65</v>
      </c>
      <c r="AS65" s="7" t="n">
        <v>63740.740741</v>
      </c>
      <c r="AT65" s="7" t="n">
        <v>698.611111</v>
      </c>
      <c r="AU65" s="7" t="n">
        <v>644.444444</v>
      </c>
      <c r="AV65" s="7" t="n">
        <v>298.611111</v>
      </c>
    </row>
    <row r="66" customFormat="false" ht="13.8" hidden="false" customHeight="false" outlineLevel="0" collapsed="false">
      <c r="A66" s="0" t="n">
        <v>1284</v>
      </c>
      <c r="B66" s="0" t="n">
        <v>16</v>
      </c>
      <c r="C66" s="0" t="s">
        <v>48</v>
      </c>
      <c r="D66" s="0" t="s">
        <v>363</v>
      </c>
      <c r="E66" s="0" t="s">
        <v>364</v>
      </c>
      <c r="F66" s="0" t="s">
        <v>365</v>
      </c>
      <c r="G66" s="0" t="s">
        <v>366</v>
      </c>
      <c r="H66" s="0" t="s">
        <v>362</v>
      </c>
      <c r="I66" s="0" t="s">
        <v>54</v>
      </c>
      <c r="J66" s="0" t="s">
        <v>55</v>
      </c>
      <c r="K66" s="0" t="s">
        <v>56</v>
      </c>
      <c r="L66" s="0" t="n">
        <v>3</v>
      </c>
      <c r="M66" s="0" t="n">
        <v>20</v>
      </c>
      <c r="Q66" s="0" t="n">
        <v>47264</v>
      </c>
      <c r="S66" s="0" t="n">
        <v>1029</v>
      </c>
      <c r="T66" s="0" t="s">
        <v>57</v>
      </c>
      <c r="U66" s="0" t="s">
        <v>58</v>
      </c>
      <c r="V66" s="0" t="n">
        <v>6</v>
      </c>
      <c r="W66" s="0" t="str">
        <f aca="false">"station "&amp;V66</f>
        <v>station 6</v>
      </c>
      <c r="X66" s="0" t="n">
        <v>2014</v>
      </c>
      <c r="Y66" s="0" t="s">
        <v>353</v>
      </c>
      <c r="AA66" s="0" t="s">
        <v>330</v>
      </c>
      <c r="AC66" s="0" t="n">
        <v>25</v>
      </c>
      <c r="AD66" s="0" t="s">
        <v>63</v>
      </c>
      <c r="AE66" s="0" t="n">
        <v>-62.2031</v>
      </c>
      <c r="AF66" s="0" t="n">
        <v>-58.9208</v>
      </c>
      <c r="AG66" s="0" t="str">
        <f aca="false">-AE66&amp;" S " &amp; -AF66 &amp;" W"</f>
        <v>62.2031 S 58.9208 W</v>
      </c>
      <c r="AH66" s="0" t="s">
        <v>64</v>
      </c>
      <c r="AI66" s="0" t="s">
        <v>65</v>
      </c>
      <c r="AS66" s="7" t="n">
        <v>63740.740741</v>
      </c>
      <c r="AT66" s="7" t="n">
        <v>698.611111</v>
      </c>
      <c r="AU66" s="7" t="n">
        <v>644.444444</v>
      </c>
      <c r="AV66" s="7" t="n">
        <v>298.611111</v>
      </c>
    </row>
    <row r="67" customFormat="false" ht="13.8" hidden="false" customHeight="false" outlineLevel="0" collapsed="false">
      <c r="A67" s="0" t="n">
        <v>1285</v>
      </c>
      <c r="B67" s="0" t="n">
        <v>16</v>
      </c>
      <c r="C67" s="0" t="s">
        <v>48</v>
      </c>
      <c r="D67" s="0" t="s">
        <v>367</v>
      </c>
      <c r="E67" s="0" t="s">
        <v>368</v>
      </c>
      <c r="F67" s="0" t="s">
        <v>369</v>
      </c>
      <c r="G67" s="0" t="s">
        <v>370</v>
      </c>
      <c r="H67" s="0" t="s">
        <v>371</v>
      </c>
      <c r="I67" s="0" t="s">
        <v>54</v>
      </c>
      <c r="J67" s="0" t="s">
        <v>77</v>
      </c>
      <c r="K67" s="0" t="s">
        <v>78</v>
      </c>
      <c r="L67" s="0" t="n">
        <v>0.2</v>
      </c>
      <c r="M67" s="0" t="n">
        <v>3</v>
      </c>
      <c r="Q67" s="0" t="n">
        <v>39072</v>
      </c>
      <c r="S67" s="0" t="n">
        <v>1030</v>
      </c>
      <c r="T67" s="0" t="s">
        <v>57</v>
      </c>
      <c r="U67" s="0" t="s">
        <v>58</v>
      </c>
      <c r="V67" s="0" t="n">
        <v>6</v>
      </c>
      <c r="W67" s="0" t="str">
        <f aca="false">"station "&amp;V67</f>
        <v>station 6</v>
      </c>
      <c r="X67" s="0" t="n">
        <v>2014</v>
      </c>
      <c r="Y67" s="0" t="s">
        <v>372</v>
      </c>
      <c r="AA67" s="0" t="s">
        <v>330</v>
      </c>
      <c r="AB67" s="0" t="s">
        <v>62</v>
      </c>
      <c r="AC67" s="0" t="n">
        <v>5</v>
      </c>
      <c r="AD67" s="0" t="s">
        <v>63</v>
      </c>
      <c r="AE67" s="0" t="n">
        <v>-62.2031</v>
      </c>
      <c r="AF67" s="0" t="n">
        <v>-58.9208</v>
      </c>
      <c r="AG67" s="0" t="str">
        <f aca="false">-AE67&amp;" S " &amp; -AF67 &amp;" W"</f>
        <v>62.2031 S 58.9208 W</v>
      </c>
      <c r="AH67" s="0" t="s">
        <v>64</v>
      </c>
      <c r="AI67" s="0" t="s">
        <v>65</v>
      </c>
      <c r="AO67" s="5" t="n">
        <v>0.237</v>
      </c>
      <c r="AP67" s="5" t="n">
        <v>29.036</v>
      </c>
      <c r="AQ67" s="5" t="n">
        <v>2.406</v>
      </c>
      <c r="AR67" s="5" t="n">
        <v>54.439</v>
      </c>
      <c r="AS67" s="7" t="n">
        <v>45568.438003</v>
      </c>
      <c r="AT67" s="7" t="n">
        <v>665.277778</v>
      </c>
      <c r="AU67" s="7" t="n">
        <v>734.722222</v>
      </c>
      <c r="AV67" s="7" t="n">
        <v>316.666667</v>
      </c>
    </row>
    <row r="68" customFormat="false" ht="13.8" hidden="false" customHeight="false" outlineLevel="0" collapsed="false">
      <c r="A68" s="0" t="n">
        <v>1286</v>
      </c>
      <c r="B68" s="0" t="n">
        <v>16</v>
      </c>
      <c r="C68" s="0" t="s">
        <v>48</v>
      </c>
      <c r="D68" s="0" t="s">
        <v>373</v>
      </c>
      <c r="E68" s="0" t="s">
        <v>374</v>
      </c>
      <c r="F68" s="0" t="s">
        <v>375</v>
      </c>
      <c r="G68" s="0" t="s">
        <v>376</v>
      </c>
      <c r="H68" s="0" t="s">
        <v>371</v>
      </c>
      <c r="I68" s="0" t="s">
        <v>54</v>
      </c>
      <c r="J68" s="0" t="s">
        <v>55</v>
      </c>
      <c r="K68" s="0" t="s">
        <v>56</v>
      </c>
      <c r="L68" s="0" t="n">
        <v>3</v>
      </c>
      <c r="M68" s="0" t="n">
        <v>20</v>
      </c>
      <c r="Q68" s="0" t="n">
        <v>36069</v>
      </c>
      <c r="S68" s="0" t="n">
        <v>1030</v>
      </c>
      <c r="T68" s="0" t="s">
        <v>57</v>
      </c>
      <c r="U68" s="0" t="s">
        <v>58</v>
      </c>
      <c r="V68" s="0" t="n">
        <v>6</v>
      </c>
      <c r="W68" s="0" t="str">
        <f aca="false">"station "&amp;V68</f>
        <v>station 6</v>
      </c>
      <c r="X68" s="0" t="n">
        <v>2014</v>
      </c>
      <c r="Y68" s="0" t="s">
        <v>372</v>
      </c>
      <c r="AA68" s="0" t="s">
        <v>330</v>
      </c>
      <c r="AB68" s="0" t="s">
        <v>62</v>
      </c>
      <c r="AC68" s="0" t="n">
        <v>5</v>
      </c>
      <c r="AD68" s="0" t="s">
        <v>63</v>
      </c>
      <c r="AE68" s="0" t="n">
        <v>-62.2031</v>
      </c>
      <c r="AF68" s="0" t="n">
        <v>-58.9208</v>
      </c>
      <c r="AG68" s="0" t="str">
        <f aca="false">-AE68&amp;" S " &amp; -AF68 &amp;" W"</f>
        <v>62.2031 S 58.9208 W</v>
      </c>
      <c r="AH68" s="0" t="s">
        <v>64</v>
      </c>
      <c r="AI68" s="0" t="s">
        <v>65</v>
      </c>
      <c r="AO68" s="5" t="n">
        <v>0.237</v>
      </c>
      <c r="AP68" s="5" t="n">
        <v>29.036</v>
      </c>
      <c r="AQ68" s="5" t="n">
        <v>2.406</v>
      </c>
      <c r="AR68" s="5" t="n">
        <v>54.439</v>
      </c>
      <c r="AS68" s="7" t="n">
        <v>45568.438003</v>
      </c>
      <c r="AT68" s="7" t="n">
        <v>665.277778</v>
      </c>
      <c r="AU68" s="7" t="n">
        <v>734.722222</v>
      </c>
      <c r="AV68" s="7" t="n">
        <v>316.666667</v>
      </c>
    </row>
    <row r="69" customFormat="false" ht="13.8" hidden="false" customHeight="false" outlineLevel="0" collapsed="false">
      <c r="A69" s="0" t="n">
        <v>1287</v>
      </c>
      <c r="B69" s="0" t="n">
        <v>16</v>
      </c>
      <c r="C69" s="0" t="s">
        <v>48</v>
      </c>
      <c r="D69" s="0" t="s">
        <v>377</v>
      </c>
      <c r="E69" s="0" t="s">
        <v>378</v>
      </c>
      <c r="F69" s="0" t="s">
        <v>379</v>
      </c>
      <c r="G69" s="0" t="s">
        <v>380</v>
      </c>
      <c r="H69" s="0" t="s">
        <v>381</v>
      </c>
      <c r="I69" s="0" t="s">
        <v>54</v>
      </c>
      <c r="J69" s="0" t="s">
        <v>77</v>
      </c>
      <c r="K69" s="0" t="s">
        <v>78</v>
      </c>
      <c r="L69" s="0" t="n">
        <v>0.2</v>
      </c>
      <c r="M69" s="0" t="n">
        <v>3</v>
      </c>
      <c r="Q69" s="0" t="n">
        <v>76377</v>
      </c>
      <c r="S69" s="0" t="n">
        <v>1031</v>
      </c>
      <c r="T69" s="0" t="s">
        <v>57</v>
      </c>
      <c r="U69" s="0" t="s">
        <v>58</v>
      </c>
      <c r="V69" s="0" t="n">
        <v>6</v>
      </c>
      <c r="W69" s="0" t="str">
        <f aca="false">"station "&amp;V69</f>
        <v>station 6</v>
      </c>
      <c r="X69" s="0" t="n">
        <v>2014</v>
      </c>
      <c r="Y69" s="0" t="s">
        <v>372</v>
      </c>
      <c r="AA69" s="0" t="s">
        <v>330</v>
      </c>
      <c r="AC69" s="0" t="n">
        <v>25</v>
      </c>
      <c r="AD69" s="0" t="s">
        <v>63</v>
      </c>
      <c r="AE69" s="0" t="n">
        <v>-62.2031</v>
      </c>
      <c r="AF69" s="0" t="n">
        <v>-58.9208</v>
      </c>
      <c r="AG69" s="0" t="str">
        <f aca="false">-AE69&amp;" S " &amp; -AF69 &amp;" W"</f>
        <v>62.2031 S 58.9208 W</v>
      </c>
      <c r="AH69" s="0" t="s">
        <v>64</v>
      </c>
      <c r="AI69" s="0" t="s">
        <v>65</v>
      </c>
      <c r="AS69" s="7" t="n">
        <v>63648.148148</v>
      </c>
      <c r="AT69" s="7" t="n">
        <v>683.333333</v>
      </c>
      <c r="AU69" s="7" t="n">
        <v>681.944444</v>
      </c>
      <c r="AV69" s="7" t="n">
        <v>558.333333</v>
      </c>
    </row>
    <row r="70" customFormat="false" ht="13.8" hidden="false" customHeight="false" outlineLevel="0" collapsed="false">
      <c r="A70" s="0" t="n">
        <v>1288</v>
      </c>
      <c r="B70" s="0" t="n">
        <v>16</v>
      </c>
      <c r="C70" s="0" t="s">
        <v>48</v>
      </c>
      <c r="D70" s="0" t="s">
        <v>382</v>
      </c>
      <c r="E70" s="0" t="s">
        <v>383</v>
      </c>
      <c r="F70" s="0" t="s">
        <v>384</v>
      </c>
      <c r="G70" s="0" t="s">
        <v>385</v>
      </c>
      <c r="H70" s="0" t="s">
        <v>381</v>
      </c>
      <c r="I70" s="0" t="s">
        <v>54</v>
      </c>
      <c r="J70" s="0" t="s">
        <v>55</v>
      </c>
      <c r="K70" s="0" t="s">
        <v>56</v>
      </c>
      <c r="L70" s="0" t="n">
        <v>3</v>
      </c>
      <c r="M70" s="0" t="n">
        <v>20</v>
      </c>
      <c r="Q70" s="0" t="n">
        <v>48387</v>
      </c>
      <c r="S70" s="0" t="n">
        <v>1031</v>
      </c>
      <c r="T70" s="0" t="s">
        <v>57</v>
      </c>
      <c r="U70" s="0" t="s">
        <v>58</v>
      </c>
      <c r="V70" s="0" t="n">
        <v>6</v>
      </c>
      <c r="W70" s="0" t="str">
        <f aca="false">"station "&amp;V70</f>
        <v>station 6</v>
      </c>
      <c r="X70" s="0" t="n">
        <v>2014</v>
      </c>
      <c r="Y70" s="0" t="s">
        <v>372</v>
      </c>
      <c r="AA70" s="0" t="s">
        <v>330</v>
      </c>
      <c r="AC70" s="0" t="n">
        <v>25</v>
      </c>
      <c r="AD70" s="0" t="s">
        <v>63</v>
      </c>
      <c r="AE70" s="0" t="n">
        <v>-62.2031</v>
      </c>
      <c r="AF70" s="0" t="n">
        <v>-58.9208</v>
      </c>
      <c r="AG70" s="0" t="str">
        <f aca="false">-AE70&amp;" S " &amp; -AF70 &amp;" W"</f>
        <v>62.2031 S 58.9208 W</v>
      </c>
      <c r="AH70" s="0" t="s">
        <v>64</v>
      </c>
      <c r="AI70" s="0" t="s">
        <v>65</v>
      </c>
      <c r="AS70" s="7" t="n">
        <v>63648.148148</v>
      </c>
      <c r="AT70" s="7" t="n">
        <v>683.333333</v>
      </c>
      <c r="AU70" s="7" t="n">
        <v>681.944444</v>
      </c>
      <c r="AV70" s="7" t="n">
        <v>558.333333</v>
      </c>
    </row>
    <row r="71" customFormat="false" ht="13.8" hidden="false" customHeight="false" outlineLevel="0" collapsed="false">
      <c r="A71" s="0" t="n">
        <v>1289</v>
      </c>
      <c r="B71" s="0" t="n">
        <v>16</v>
      </c>
      <c r="C71" s="0" t="s">
        <v>48</v>
      </c>
      <c r="D71" s="0" t="s">
        <v>386</v>
      </c>
      <c r="E71" s="0" t="s">
        <v>387</v>
      </c>
      <c r="F71" s="0" t="s">
        <v>388</v>
      </c>
      <c r="G71" s="0" t="s">
        <v>389</v>
      </c>
      <c r="H71" s="0" t="s">
        <v>390</v>
      </c>
      <c r="I71" s="0" t="s">
        <v>54</v>
      </c>
      <c r="J71" s="0" t="s">
        <v>77</v>
      </c>
      <c r="K71" s="0" t="s">
        <v>78</v>
      </c>
      <c r="L71" s="0" t="n">
        <v>0.2</v>
      </c>
      <c r="M71" s="0" t="n">
        <v>3</v>
      </c>
      <c r="Q71" s="0" t="n">
        <v>35188</v>
      </c>
      <c r="S71" s="0" t="n">
        <v>1032</v>
      </c>
      <c r="T71" s="0" t="s">
        <v>57</v>
      </c>
      <c r="U71" s="0" t="s">
        <v>391</v>
      </c>
      <c r="V71" s="0" t="n">
        <v>14</v>
      </c>
      <c r="W71" s="0" t="str">
        <f aca="false">"station "&amp;V71</f>
        <v>station 14</v>
      </c>
      <c r="X71" s="0" t="n">
        <v>2015</v>
      </c>
      <c r="Y71" s="0" t="s">
        <v>392</v>
      </c>
      <c r="Z71" s="0" t="s">
        <v>393</v>
      </c>
      <c r="AA71" s="0" t="s">
        <v>61</v>
      </c>
      <c r="AB71" s="0" t="s">
        <v>62</v>
      </c>
      <c r="AC71" s="0" t="n">
        <v>5</v>
      </c>
      <c r="AD71" s="0" t="s">
        <v>63</v>
      </c>
      <c r="AE71" s="0" t="n">
        <v>-62.2031</v>
      </c>
      <c r="AF71" s="0" t="n">
        <v>-58.9208</v>
      </c>
      <c r="AG71" s="0" t="str">
        <f aca="false">-AE71&amp;" S " &amp; -AF71 &amp;" W"</f>
        <v>62.2031 S 58.9208 W</v>
      </c>
      <c r="AH71" s="0" t="s">
        <v>64</v>
      </c>
      <c r="AI71" s="0" t="s">
        <v>65</v>
      </c>
      <c r="AJ71" s="5" t="n">
        <v>0.8857</v>
      </c>
      <c r="AK71" s="5" t="n">
        <v>33.925033</v>
      </c>
      <c r="AL71" s="6" t="n">
        <v>8.315333</v>
      </c>
      <c r="AM71" s="6" t="n">
        <v>5.739083</v>
      </c>
      <c r="AN71" s="6" t="n">
        <v>0.232967</v>
      </c>
      <c r="AS71" s="7" t="n">
        <v>67411.764706</v>
      </c>
      <c r="AT71" s="7" t="n">
        <v>1212.678937</v>
      </c>
      <c r="AU71" s="7" t="n">
        <v>3713.701431</v>
      </c>
      <c r="AV71" s="7" t="n">
        <v>159.509202</v>
      </c>
    </row>
    <row r="72" customFormat="false" ht="13.8" hidden="false" customHeight="false" outlineLevel="0" collapsed="false">
      <c r="A72" s="0" t="n">
        <v>1290</v>
      </c>
      <c r="B72" s="0" t="n">
        <v>16</v>
      </c>
      <c r="C72" s="0" t="s">
        <v>48</v>
      </c>
      <c r="D72" s="0" t="s">
        <v>394</v>
      </c>
      <c r="E72" s="0" t="s">
        <v>395</v>
      </c>
      <c r="F72" s="0" t="s">
        <v>396</v>
      </c>
      <c r="G72" s="0" t="s">
        <v>397</v>
      </c>
      <c r="H72" s="0" t="s">
        <v>398</v>
      </c>
      <c r="I72" s="0" t="s">
        <v>54</v>
      </c>
      <c r="J72" s="0" t="s">
        <v>77</v>
      </c>
      <c r="K72" s="0" t="s">
        <v>78</v>
      </c>
      <c r="L72" s="0" t="n">
        <v>0.2</v>
      </c>
      <c r="M72" s="0" t="n">
        <v>3</v>
      </c>
      <c r="Q72" s="0" t="n">
        <v>33887</v>
      </c>
      <c r="S72" s="0" t="n">
        <v>1033</v>
      </c>
      <c r="T72" s="0" t="s">
        <v>57</v>
      </c>
      <c r="U72" s="0" t="s">
        <v>58</v>
      </c>
      <c r="V72" s="0" t="n">
        <v>6</v>
      </c>
      <c r="W72" s="0" t="str">
        <f aca="false">"station "&amp;V72</f>
        <v>station 6</v>
      </c>
      <c r="X72" s="0" t="n">
        <v>2015</v>
      </c>
      <c r="Y72" s="0" t="s">
        <v>392</v>
      </c>
      <c r="Z72" s="0" t="s">
        <v>393</v>
      </c>
      <c r="AA72" s="0" t="s">
        <v>61</v>
      </c>
      <c r="AB72" s="0" t="s">
        <v>62</v>
      </c>
      <c r="AC72" s="0" t="n">
        <v>5</v>
      </c>
      <c r="AD72" s="0" t="s">
        <v>63</v>
      </c>
      <c r="AE72" s="0" t="n">
        <v>-62.2031</v>
      </c>
      <c r="AF72" s="0" t="n">
        <v>-58.9208</v>
      </c>
      <c r="AG72" s="0" t="str">
        <f aca="false">-AE72&amp;" S " &amp; -AF72 &amp;" W"</f>
        <v>62.2031 S 58.9208 W</v>
      </c>
      <c r="AH72" s="0" t="s">
        <v>64</v>
      </c>
      <c r="AI72" s="0" t="s">
        <v>65</v>
      </c>
      <c r="AJ72" s="5" t="n">
        <v>1.003567</v>
      </c>
      <c r="AK72" s="5" t="n">
        <v>33.995833</v>
      </c>
      <c r="AL72" s="6" t="n">
        <v>8.46</v>
      </c>
      <c r="AM72" s="6" t="n">
        <v>6.389507</v>
      </c>
      <c r="AN72" s="6" t="n">
        <v>0.781</v>
      </c>
      <c r="AS72" s="7" t="n">
        <v>85397.058824</v>
      </c>
      <c r="AT72" s="7" t="n">
        <v>1413.087935</v>
      </c>
      <c r="AU72" s="7" t="n">
        <v>5132.924335</v>
      </c>
      <c r="AV72" s="7" t="n">
        <v>198.364008</v>
      </c>
    </row>
    <row r="73" customFormat="false" ht="13.8" hidden="false" customHeight="false" outlineLevel="0" collapsed="false">
      <c r="A73" s="0" t="n">
        <v>1291</v>
      </c>
      <c r="B73" s="0" t="n">
        <v>16</v>
      </c>
      <c r="C73" s="0" t="s">
        <v>48</v>
      </c>
      <c r="D73" s="0" t="s">
        <v>399</v>
      </c>
      <c r="E73" s="0" t="s">
        <v>400</v>
      </c>
      <c r="F73" s="0" t="s">
        <v>401</v>
      </c>
      <c r="G73" s="0" t="s">
        <v>402</v>
      </c>
      <c r="H73" s="0" t="s">
        <v>390</v>
      </c>
      <c r="I73" s="0" t="s">
        <v>54</v>
      </c>
      <c r="J73" s="0" t="s">
        <v>55</v>
      </c>
      <c r="K73" s="0" t="s">
        <v>56</v>
      </c>
      <c r="L73" s="0" t="n">
        <v>3</v>
      </c>
      <c r="M73" s="0" t="n">
        <v>20</v>
      </c>
      <c r="Q73" s="0" t="n">
        <v>44014</v>
      </c>
      <c r="S73" s="0" t="n">
        <v>1032</v>
      </c>
      <c r="T73" s="0" t="s">
        <v>57</v>
      </c>
      <c r="U73" s="0" t="s">
        <v>391</v>
      </c>
      <c r="V73" s="0" t="n">
        <v>14</v>
      </c>
      <c r="W73" s="0" t="str">
        <f aca="false">"station "&amp;V73</f>
        <v>station 14</v>
      </c>
      <c r="X73" s="0" t="n">
        <v>2015</v>
      </c>
      <c r="Y73" s="0" t="s">
        <v>392</v>
      </c>
      <c r="Z73" s="0" t="s">
        <v>393</v>
      </c>
      <c r="AA73" s="0" t="s">
        <v>61</v>
      </c>
      <c r="AB73" s="0" t="s">
        <v>62</v>
      </c>
      <c r="AC73" s="0" t="n">
        <v>5</v>
      </c>
      <c r="AD73" s="0" t="s">
        <v>63</v>
      </c>
      <c r="AE73" s="0" t="n">
        <v>-62.2031</v>
      </c>
      <c r="AF73" s="0" t="n">
        <v>-58.9208</v>
      </c>
      <c r="AG73" s="0" t="str">
        <f aca="false">-AE73&amp;" S " &amp; -AF73 &amp;" W"</f>
        <v>62.2031 S 58.9208 W</v>
      </c>
      <c r="AH73" s="0" t="s">
        <v>64</v>
      </c>
      <c r="AI73" s="0" t="s">
        <v>65</v>
      </c>
      <c r="AJ73" s="5" t="n">
        <v>0.8857</v>
      </c>
      <c r="AK73" s="5" t="n">
        <v>33.925033</v>
      </c>
      <c r="AL73" s="6" t="n">
        <v>8.315333</v>
      </c>
      <c r="AM73" s="6" t="n">
        <v>5.739083</v>
      </c>
      <c r="AN73" s="6" t="n">
        <v>0.232967</v>
      </c>
      <c r="AS73" s="7" t="n">
        <v>67411.764706</v>
      </c>
      <c r="AT73" s="7" t="n">
        <v>1212.678937</v>
      </c>
      <c r="AU73" s="7" t="n">
        <v>3713.701431</v>
      </c>
      <c r="AV73" s="7" t="n">
        <v>159.509202</v>
      </c>
    </row>
    <row r="74" customFormat="false" ht="13.8" hidden="false" customHeight="false" outlineLevel="0" collapsed="false">
      <c r="A74" s="0" t="n">
        <v>1292</v>
      </c>
      <c r="B74" s="0" t="n">
        <v>16</v>
      </c>
      <c r="C74" s="0" t="s">
        <v>48</v>
      </c>
      <c r="D74" s="0" t="s">
        <v>403</v>
      </c>
      <c r="E74" s="0" t="s">
        <v>404</v>
      </c>
      <c r="F74" s="0" t="s">
        <v>405</v>
      </c>
      <c r="G74" s="0" t="s">
        <v>406</v>
      </c>
      <c r="H74" s="0" t="s">
        <v>398</v>
      </c>
      <c r="I74" s="0" t="s">
        <v>54</v>
      </c>
      <c r="J74" s="0" t="s">
        <v>55</v>
      </c>
      <c r="K74" s="0" t="s">
        <v>56</v>
      </c>
      <c r="L74" s="0" t="n">
        <v>3</v>
      </c>
      <c r="M74" s="0" t="n">
        <v>20</v>
      </c>
      <c r="Q74" s="0" t="n">
        <v>57540</v>
      </c>
      <c r="S74" s="0" t="n">
        <v>1033</v>
      </c>
      <c r="T74" s="0" t="s">
        <v>57</v>
      </c>
      <c r="U74" s="0" t="s">
        <v>58</v>
      </c>
      <c r="V74" s="0" t="n">
        <v>6</v>
      </c>
      <c r="W74" s="0" t="str">
        <f aca="false">"station "&amp;V74</f>
        <v>station 6</v>
      </c>
      <c r="X74" s="0" t="n">
        <v>2015</v>
      </c>
      <c r="Y74" s="0" t="s">
        <v>392</v>
      </c>
      <c r="Z74" s="0" t="s">
        <v>393</v>
      </c>
      <c r="AA74" s="0" t="s">
        <v>61</v>
      </c>
      <c r="AB74" s="0" t="s">
        <v>62</v>
      </c>
      <c r="AC74" s="0" t="n">
        <v>5</v>
      </c>
      <c r="AD74" s="0" t="s">
        <v>63</v>
      </c>
      <c r="AE74" s="0" t="n">
        <v>-62.2031</v>
      </c>
      <c r="AF74" s="0" t="n">
        <v>-58.9208</v>
      </c>
      <c r="AG74" s="0" t="str">
        <f aca="false">-AE74&amp;" S " &amp; -AF74 &amp;" W"</f>
        <v>62.2031 S 58.9208 W</v>
      </c>
      <c r="AH74" s="0" t="s">
        <v>64</v>
      </c>
      <c r="AI74" s="0" t="s">
        <v>65</v>
      </c>
      <c r="AJ74" s="5" t="n">
        <v>1.003567</v>
      </c>
      <c r="AK74" s="5" t="n">
        <v>33.995833</v>
      </c>
      <c r="AL74" s="6" t="n">
        <v>8.46</v>
      </c>
      <c r="AM74" s="6" t="n">
        <v>6.389507</v>
      </c>
      <c r="AN74" s="6" t="n">
        <v>0.781</v>
      </c>
      <c r="AS74" s="7" t="n">
        <v>85397.058824</v>
      </c>
      <c r="AT74" s="7" t="n">
        <v>1413.087935</v>
      </c>
      <c r="AU74" s="7" t="n">
        <v>5132.924335</v>
      </c>
      <c r="AV74" s="7" t="n">
        <v>198.364008</v>
      </c>
    </row>
    <row r="75" customFormat="false" ht="13.8" hidden="false" customHeight="false" outlineLevel="0" collapsed="false">
      <c r="A75" s="0" t="n">
        <v>1293</v>
      </c>
      <c r="B75" s="0" t="n">
        <v>16</v>
      </c>
      <c r="C75" s="0" t="s">
        <v>48</v>
      </c>
      <c r="D75" s="0" t="s">
        <v>407</v>
      </c>
      <c r="E75" s="0" t="s">
        <v>408</v>
      </c>
      <c r="F75" s="0" t="s">
        <v>409</v>
      </c>
      <c r="G75" s="0" t="s">
        <v>410</v>
      </c>
      <c r="H75" s="0" t="s">
        <v>390</v>
      </c>
      <c r="I75" s="0" t="s">
        <v>54</v>
      </c>
      <c r="J75" s="0" t="s">
        <v>70</v>
      </c>
      <c r="K75" s="0" t="s">
        <v>71</v>
      </c>
      <c r="L75" s="0" t="n">
        <v>20</v>
      </c>
      <c r="Q75" s="0" t="n">
        <v>61703</v>
      </c>
      <c r="S75" s="0" t="n">
        <v>1032</v>
      </c>
      <c r="T75" s="0" t="s">
        <v>57</v>
      </c>
      <c r="U75" s="0" t="s">
        <v>391</v>
      </c>
      <c r="V75" s="0" t="n">
        <v>14</v>
      </c>
      <c r="W75" s="0" t="str">
        <f aca="false">"station "&amp;V75</f>
        <v>station 14</v>
      </c>
      <c r="X75" s="0" t="n">
        <v>2015</v>
      </c>
      <c r="Y75" s="0" t="s">
        <v>392</v>
      </c>
      <c r="Z75" s="0" t="s">
        <v>393</v>
      </c>
      <c r="AA75" s="0" t="s">
        <v>61</v>
      </c>
      <c r="AB75" s="0" t="s">
        <v>62</v>
      </c>
      <c r="AC75" s="0" t="n">
        <v>5</v>
      </c>
      <c r="AD75" s="0" t="s">
        <v>63</v>
      </c>
      <c r="AE75" s="0" t="n">
        <v>-62.2031</v>
      </c>
      <c r="AF75" s="0" t="n">
        <v>-58.9208</v>
      </c>
      <c r="AG75" s="0" t="str">
        <f aca="false">-AE75&amp;" S " &amp; -AF75 &amp;" W"</f>
        <v>62.2031 S 58.9208 W</v>
      </c>
      <c r="AH75" s="0" t="s">
        <v>64</v>
      </c>
      <c r="AI75" s="0" t="s">
        <v>65</v>
      </c>
      <c r="AJ75" s="5" t="n">
        <v>0.8857</v>
      </c>
      <c r="AK75" s="5" t="n">
        <v>33.925033</v>
      </c>
      <c r="AL75" s="6" t="n">
        <v>8.315333</v>
      </c>
      <c r="AM75" s="6" t="n">
        <v>5.739083</v>
      </c>
      <c r="AN75" s="6" t="n">
        <v>0.232967</v>
      </c>
      <c r="AS75" s="7" t="n">
        <v>67411.764706</v>
      </c>
      <c r="AT75" s="7" t="n">
        <v>1212.678937</v>
      </c>
      <c r="AU75" s="7" t="n">
        <v>3713.701431</v>
      </c>
      <c r="AV75" s="7" t="n">
        <v>159.509202</v>
      </c>
    </row>
    <row r="76" customFormat="false" ht="13.8" hidden="false" customHeight="false" outlineLevel="0" collapsed="false">
      <c r="A76" s="0" t="n">
        <v>1294</v>
      </c>
      <c r="B76" s="0" t="n">
        <v>16</v>
      </c>
      <c r="C76" s="0" t="s">
        <v>48</v>
      </c>
      <c r="D76" s="0" t="s">
        <v>411</v>
      </c>
      <c r="E76" s="0" t="s">
        <v>412</v>
      </c>
      <c r="F76" s="0" t="s">
        <v>413</v>
      </c>
      <c r="G76" s="0" t="s">
        <v>414</v>
      </c>
      <c r="H76" s="0" t="s">
        <v>398</v>
      </c>
      <c r="I76" s="0" t="s">
        <v>54</v>
      </c>
      <c r="J76" s="0" t="s">
        <v>70</v>
      </c>
      <c r="K76" s="0" t="s">
        <v>71</v>
      </c>
      <c r="L76" s="0" t="n">
        <v>20</v>
      </c>
      <c r="Q76" s="0" t="n">
        <v>39155</v>
      </c>
      <c r="S76" s="0" t="n">
        <v>1033</v>
      </c>
      <c r="T76" s="0" t="s">
        <v>57</v>
      </c>
      <c r="U76" s="0" t="s">
        <v>58</v>
      </c>
      <c r="V76" s="0" t="n">
        <v>6</v>
      </c>
      <c r="W76" s="0" t="str">
        <f aca="false">"station "&amp;V76</f>
        <v>station 6</v>
      </c>
      <c r="X76" s="0" t="n">
        <v>2015</v>
      </c>
      <c r="Y76" s="0" t="s">
        <v>392</v>
      </c>
      <c r="Z76" s="0" t="s">
        <v>393</v>
      </c>
      <c r="AA76" s="0" t="s">
        <v>61</v>
      </c>
      <c r="AB76" s="0" t="s">
        <v>62</v>
      </c>
      <c r="AC76" s="0" t="n">
        <v>5</v>
      </c>
      <c r="AD76" s="0" t="s">
        <v>63</v>
      </c>
      <c r="AE76" s="0" t="n">
        <v>-62.2031</v>
      </c>
      <c r="AF76" s="0" t="n">
        <v>-58.9208</v>
      </c>
      <c r="AG76" s="0" t="str">
        <f aca="false">-AE76&amp;" S " &amp; -AF76 &amp;" W"</f>
        <v>62.2031 S 58.9208 W</v>
      </c>
      <c r="AH76" s="0" t="s">
        <v>64</v>
      </c>
      <c r="AI76" s="0" t="s">
        <v>65</v>
      </c>
      <c r="AJ76" s="5" t="n">
        <v>1.003567</v>
      </c>
      <c r="AK76" s="5" t="n">
        <v>33.995833</v>
      </c>
      <c r="AL76" s="6" t="n">
        <v>8.46</v>
      </c>
      <c r="AM76" s="6" t="n">
        <v>6.389507</v>
      </c>
      <c r="AN76" s="6" t="n">
        <v>0.781</v>
      </c>
      <c r="AS76" s="7" t="n">
        <v>85397.058824</v>
      </c>
      <c r="AT76" s="7" t="n">
        <v>1413.087935</v>
      </c>
      <c r="AU76" s="7" t="n">
        <v>5132.924335</v>
      </c>
      <c r="AV76" s="7" t="n">
        <v>198.364008</v>
      </c>
    </row>
    <row r="77" customFormat="false" ht="13.8" hidden="false" customHeight="false" outlineLevel="0" collapsed="false">
      <c r="A77" s="0" t="n">
        <v>1295</v>
      </c>
      <c r="B77" s="0" t="n">
        <v>16</v>
      </c>
      <c r="C77" s="0" t="s">
        <v>48</v>
      </c>
      <c r="D77" s="0" t="s">
        <v>415</v>
      </c>
      <c r="E77" s="0" t="s">
        <v>416</v>
      </c>
      <c r="F77" s="0" t="s">
        <v>417</v>
      </c>
      <c r="G77" s="0" t="s">
        <v>418</v>
      </c>
      <c r="H77" s="0" t="s">
        <v>419</v>
      </c>
      <c r="I77" s="0" t="s">
        <v>54</v>
      </c>
      <c r="J77" s="0" t="s">
        <v>77</v>
      </c>
      <c r="K77" s="0" t="s">
        <v>78</v>
      </c>
      <c r="L77" s="0" t="n">
        <v>0.2</v>
      </c>
      <c r="M77" s="0" t="n">
        <v>3</v>
      </c>
      <c r="Q77" s="0" t="n">
        <v>82006</v>
      </c>
      <c r="S77" s="0" t="n">
        <v>1034</v>
      </c>
      <c r="T77" s="0" t="s">
        <v>57</v>
      </c>
      <c r="U77" s="0" t="s">
        <v>58</v>
      </c>
      <c r="V77" s="0" t="n">
        <v>6</v>
      </c>
      <c r="W77" s="0" t="str">
        <f aca="false">"station "&amp;V77</f>
        <v>station 6</v>
      </c>
      <c r="X77" s="0" t="n">
        <v>2015</v>
      </c>
      <c r="Y77" s="0" t="s">
        <v>420</v>
      </c>
      <c r="Z77" s="0" t="s">
        <v>393</v>
      </c>
      <c r="AA77" s="0" t="s">
        <v>61</v>
      </c>
      <c r="AB77" s="0" t="s">
        <v>62</v>
      </c>
      <c r="AC77" s="0" t="n">
        <v>5</v>
      </c>
      <c r="AD77" s="0" t="s">
        <v>63</v>
      </c>
      <c r="AE77" s="0" t="n">
        <v>-62.2031</v>
      </c>
      <c r="AF77" s="0" t="n">
        <v>-58.9208</v>
      </c>
      <c r="AG77" s="0" t="str">
        <f aca="false">-AE77&amp;" S " &amp; -AF77 &amp;" W"</f>
        <v>62.2031 S 58.9208 W</v>
      </c>
      <c r="AH77" s="0" t="s">
        <v>64</v>
      </c>
      <c r="AI77" s="0" t="s">
        <v>65</v>
      </c>
      <c r="AJ77" s="5" t="n">
        <v>1.003567</v>
      </c>
      <c r="AK77" s="5" t="n">
        <v>33.995833</v>
      </c>
      <c r="AL77" s="6" t="n">
        <v>8.46</v>
      </c>
      <c r="AM77" s="6" t="n">
        <v>6.389507</v>
      </c>
      <c r="AN77" s="6" t="n">
        <v>0.781</v>
      </c>
      <c r="AO77" s="5" t="n">
        <v>0.292</v>
      </c>
      <c r="AP77" s="5" t="n">
        <v>15.815</v>
      </c>
      <c r="AQ77" s="5" t="n">
        <v>1.373</v>
      </c>
      <c r="AR77" s="5" t="n">
        <v>38.074</v>
      </c>
      <c r="AS77" s="7" t="n">
        <v>140830.065359</v>
      </c>
      <c r="AT77" s="7" t="n">
        <v>1600.904838</v>
      </c>
      <c r="AU77" s="7" t="n">
        <v>7227.568143</v>
      </c>
      <c r="AV77" s="7" t="n">
        <v>315.096507</v>
      </c>
    </row>
    <row r="78" customFormat="false" ht="13.8" hidden="false" customHeight="false" outlineLevel="0" collapsed="false">
      <c r="A78" s="0" t="n">
        <v>1296</v>
      </c>
      <c r="B78" s="0" t="n">
        <v>16</v>
      </c>
      <c r="C78" s="0" t="s">
        <v>48</v>
      </c>
      <c r="D78" s="0" t="s">
        <v>421</v>
      </c>
      <c r="E78" s="0" t="s">
        <v>422</v>
      </c>
      <c r="F78" s="0" t="s">
        <v>423</v>
      </c>
      <c r="G78" s="0" t="s">
        <v>424</v>
      </c>
      <c r="H78" s="0" t="s">
        <v>419</v>
      </c>
      <c r="I78" s="0" t="s">
        <v>54</v>
      </c>
      <c r="J78" s="0" t="s">
        <v>55</v>
      </c>
      <c r="K78" s="0" t="s">
        <v>56</v>
      </c>
      <c r="L78" s="0" t="n">
        <v>3</v>
      </c>
      <c r="M78" s="0" t="n">
        <v>20</v>
      </c>
      <c r="Q78" s="0" t="n">
        <v>35080</v>
      </c>
      <c r="S78" s="0" t="n">
        <v>1034</v>
      </c>
      <c r="T78" s="0" t="s">
        <v>57</v>
      </c>
      <c r="U78" s="0" t="s">
        <v>58</v>
      </c>
      <c r="V78" s="0" t="n">
        <v>6</v>
      </c>
      <c r="W78" s="0" t="str">
        <f aca="false">"station "&amp;V78</f>
        <v>station 6</v>
      </c>
      <c r="X78" s="0" t="n">
        <v>2015</v>
      </c>
      <c r="Y78" s="0" t="s">
        <v>420</v>
      </c>
      <c r="Z78" s="0" t="s">
        <v>393</v>
      </c>
      <c r="AA78" s="0" t="s">
        <v>61</v>
      </c>
      <c r="AB78" s="0" t="s">
        <v>62</v>
      </c>
      <c r="AC78" s="0" t="n">
        <v>5</v>
      </c>
      <c r="AD78" s="0" t="s">
        <v>63</v>
      </c>
      <c r="AE78" s="0" t="n">
        <v>-62.2031</v>
      </c>
      <c r="AF78" s="0" t="n">
        <v>-58.9208</v>
      </c>
      <c r="AG78" s="0" t="str">
        <f aca="false">-AE78&amp;" S " &amp; -AF78 &amp;" W"</f>
        <v>62.2031 S 58.9208 W</v>
      </c>
      <c r="AH78" s="0" t="s">
        <v>64</v>
      </c>
      <c r="AI78" s="0" t="s">
        <v>65</v>
      </c>
      <c r="AJ78" s="5" t="n">
        <v>1.003567</v>
      </c>
      <c r="AK78" s="5" t="n">
        <v>33.995833</v>
      </c>
      <c r="AL78" s="6" t="n">
        <v>8.46</v>
      </c>
      <c r="AM78" s="6" t="n">
        <v>6.389507</v>
      </c>
      <c r="AN78" s="6" t="n">
        <v>0.781</v>
      </c>
      <c r="AO78" s="5" t="n">
        <v>0.292</v>
      </c>
      <c r="AP78" s="5" t="n">
        <v>15.815</v>
      </c>
      <c r="AQ78" s="5" t="n">
        <v>1.373</v>
      </c>
      <c r="AR78" s="5" t="n">
        <v>38.074</v>
      </c>
      <c r="AS78" s="7" t="n">
        <v>140830.065359</v>
      </c>
      <c r="AT78" s="7" t="n">
        <v>1600.904838</v>
      </c>
      <c r="AU78" s="7" t="n">
        <v>7227.568143</v>
      </c>
      <c r="AV78" s="7" t="n">
        <v>315.096507</v>
      </c>
    </row>
    <row r="79" customFormat="false" ht="13.8" hidden="false" customHeight="false" outlineLevel="0" collapsed="false">
      <c r="A79" s="0" t="n">
        <v>1297</v>
      </c>
      <c r="B79" s="0" t="n">
        <v>16</v>
      </c>
      <c r="C79" s="0" t="s">
        <v>48</v>
      </c>
      <c r="D79" s="0" t="s">
        <v>425</v>
      </c>
      <c r="E79" s="0" t="s">
        <v>426</v>
      </c>
      <c r="F79" s="0" t="s">
        <v>427</v>
      </c>
      <c r="G79" s="0" t="s">
        <v>428</v>
      </c>
      <c r="H79" s="0" t="s">
        <v>419</v>
      </c>
      <c r="I79" s="0" t="s">
        <v>54</v>
      </c>
      <c r="J79" s="0" t="s">
        <v>70</v>
      </c>
      <c r="K79" s="0" t="s">
        <v>71</v>
      </c>
      <c r="L79" s="0" t="n">
        <v>20</v>
      </c>
      <c r="Q79" s="0" t="n">
        <v>70952</v>
      </c>
      <c r="S79" s="0" t="n">
        <v>1034</v>
      </c>
      <c r="T79" s="0" t="s">
        <v>57</v>
      </c>
      <c r="U79" s="0" t="s">
        <v>58</v>
      </c>
      <c r="V79" s="0" t="n">
        <v>6</v>
      </c>
      <c r="W79" s="0" t="str">
        <f aca="false">"station "&amp;V79</f>
        <v>station 6</v>
      </c>
      <c r="X79" s="0" t="n">
        <v>2015</v>
      </c>
      <c r="Y79" s="0" t="s">
        <v>420</v>
      </c>
      <c r="Z79" s="0" t="s">
        <v>393</v>
      </c>
      <c r="AA79" s="0" t="s">
        <v>61</v>
      </c>
      <c r="AB79" s="0" t="s">
        <v>62</v>
      </c>
      <c r="AC79" s="0" t="n">
        <v>5</v>
      </c>
      <c r="AD79" s="0" t="s">
        <v>63</v>
      </c>
      <c r="AE79" s="0" t="n">
        <v>-62.2031</v>
      </c>
      <c r="AF79" s="0" t="n">
        <v>-58.9208</v>
      </c>
      <c r="AG79" s="0" t="str">
        <f aca="false">-AE79&amp;" S " &amp; -AF79 &amp;" W"</f>
        <v>62.2031 S 58.9208 W</v>
      </c>
      <c r="AH79" s="0" t="s">
        <v>64</v>
      </c>
      <c r="AI79" s="0" t="s">
        <v>65</v>
      </c>
      <c r="AJ79" s="5" t="n">
        <v>1.003567</v>
      </c>
      <c r="AK79" s="5" t="n">
        <v>33.995833</v>
      </c>
      <c r="AL79" s="6" t="n">
        <v>8.46</v>
      </c>
      <c r="AM79" s="6" t="n">
        <v>6.389507</v>
      </c>
      <c r="AN79" s="6" t="n">
        <v>0.781</v>
      </c>
      <c r="AO79" s="5" t="n">
        <v>0.292</v>
      </c>
      <c r="AP79" s="5" t="n">
        <v>15.815</v>
      </c>
      <c r="AQ79" s="5" t="n">
        <v>1.373</v>
      </c>
      <c r="AR79" s="5" t="n">
        <v>38.074</v>
      </c>
      <c r="AS79" s="7" t="n">
        <v>140830.065359</v>
      </c>
      <c r="AT79" s="7" t="n">
        <v>1600.904838</v>
      </c>
      <c r="AU79" s="7" t="n">
        <v>7227.568143</v>
      </c>
      <c r="AV79" s="7" t="n">
        <v>315.096507</v>
      </c>
    </row>
    <row r="80" customFormat="false" ht="13.8" hidden="false" customHeight="false" outlineLevel="0" collapsed="false">
      <c r="A80" s="0" t="n">
        <v>1298</v>
      </c>
      <c r="B80" s="0" t="n">
        <v>16</v>
      </c>
      <c r="C80" s="0" t="s">
        <v>48</v>
      </c>
      <c r="D80" s="0" t="s">
        <v>429</v>
      </c>
      <c r="E80" s="0" t="s">
        <v>430</v>
      </c>
      <c r="F80" s="0" t="s">
        <v>431</v>
      </c>
      <c r="G80" s="0" t="s">
        <v>432</v>
      </c>
      <c r="H80" s="0" t="s">
        <v>433</v>
      </c>
      <c r="I80" s="0" t="s">
        <v>54</v>
      </c>
      <c r="J80" s="0" t="s">
        <v>77</v>
      </c>
      <c r="K80" s="0" t="s">
        <v>78</v>
      </c>
      <c r="L80" s="0" t="n">
        <v>0.2</v>
      </c>
      <c r="M80" s="0" t="n">
        <v>3</v>
      </c>
      <c r="Q80" s="0" t="n">
        <v>30787</v>
      </c>
      <c r="S80" s="0" t="n">
        <v>1035</v>
      </c>
      <c r="T80" s="0" t="s">
        <v>57</v>
      </c>
      <c r="U80" s="0" t="s">
        <v>58</v>
      </c>
      <c r="V80" s="0" t="n">
        <v>6</v>
      </c>
      <c r="W80" s="0" t="str">
        <f aca="false">"station "&amp;V80</f>
        <v>station 6</v>
      </c>
      <c r="X80" s="0" t="n">
        <v>2015</v>
      </c>
      <c r="Y80" s="0" t="s">
        <v>420</v>
      </c>
      <c r="Z80" s="0" t="s">
        <v>393</v>
      </c>
      <c r="AA80" s="0" t="s">
        <v>61</v>
      </c>
      <c r="AC80" s="0" t="n">
        <v>15</v>
      </c>
      <c r="AD80" s="0" t="s">
        <v>63</v>
      </c>
      <c r="AE80" s="0" t="n">
        <v>-62.2031</v>
      </c>
      <c r="AF80" s="0" t="n">
        <v>-58.9208</v>
      </c>
      <c r="AG80" s="0" t="str">
        <f aca="false">-AE80&amp;" S " &amp; -AF80 &amp;" W"</f>
        <v>62.2031 S 58.9208 W</v>
      </c>
      <c r="AH80" s="0" t="s">
        <v>64</v>
      </c>
      <c r="AI80" s="0" t="s">
        <v>65</v>
      </c>
      <c r="AJ80" s="5" t="n">
        <v>0.999867</v>
      </c>
      <c r="AK80" s="5" t="n">
        <v>33.997833</v>
      </c>
      <c r="AL80" s="6" t="n">
        <v>8.475333</v>
      </c>
      <c r="AM80" s="6" t="n">
        <v>6.458337</v>
      </c>
      <c r="AN80" s="6" t="n">
        <v>2.9376</v>
      </c>
      <c r="AO80" s="5" t="n">
        <v>0.219</v>
      </c>
      <c r="AP80" s="5" t="n">
        <v>9.598</v>
      </c>
      <c r="AQ80" s="5" t="n">
        <v>1.096</v>
      </c>
      <c r="AR80" s="5" t="n">
        <v>25.657</v>
      </c>
      <c r="AS80" s="7" t="n">
        <v>83235.294118</v>
      </c>
      <c r="AT80" s="7" t="n">
        <v>1243.353783</v>
      </c>
      <c r="AU80" s="7" t="n">
        <v>5963.190184</v>
      </c>
      <c r="AV80" s="7" t="n">
        <v>179.9591</v>
      </c>
    </row>
    <row r="81" customFormat="false" ht="13.8" hidden="false" customHeight="false" outlineLevel="0" collapsed="false">
      <c r="A81" s="0" t="n">
        <v>1299</v>
      </c>
      <c r="B81" s="0" t="n">
        <v>16</v>
      </c>
      <c r="C81" s="0" t="s">
        <v>48</v>
      </c>
      <c r="D81" s="0" t="s">
        <v>434</v>
      </c>
      <c r="E81" s="0" t="s">
        <v>435</v>
      </c>
      <c r="F81" s="0" t="s">
        <v>436</v>
      </c>
      <c r="G81" s="0" t="s">
        <v>437</v>
      </c>
      <c r="H81" s="0" t="s">
        <v>433</v>
      </c>
      <c r="I81" s="0" t="s">
        <v>54</v>
      </c>
      <c r="J81" s="0" t="s">
        <v>55</v>
      </c>
      <c r="K81" s="0" t="s">
        <v>56</v>
      </c>
      <c r="L81" s="0" t="n">
        <v>3</v>
      </c>
      <c r="M81" s="0" t="n">
        <v>20</v>
      </c>
      <c r="Q81" s="0" t="n">
        <v>59088</v>
      </c>
      <c r="S81" s="0" t="n">
        <v>1035</v>
      </c>
      <c r="T81" s="0" t="s">
        <v>57</v>
      </c>
      <c r="U81" s="0" t="s">
        <v>58</v>
      </c>
      <c r="V81" s="0" t="n">
        <v>6</v>
      </c>
      <c r="W81" s="0" t="str">
        <f aca="false">"station "&amp;V81</f>
        <v>station 6</v>
      </c>
      <c r="X81" s="0" t="n">
        <v>2015</v>
      </c>
      <c r="Y81" s="0" t="s">
        <v>420</v>
      </c>
      <c r="Z81" s="0" t="s">
        <v>393</v>
      </c>
      <c r="AA81" s="0" t="s">
        <v>61</v>
      </c>
      <c r="AC81" s="0" t="n">
        <v>15</v>
      </c>
      <c r="AD81" s="0" t="s">
        <v>63</v>
      </c>
      <c r="AE81" s="0" t="n">
        <v>-62.2031</v>
      </c>
      <c r="AF81" s="0" t="n">
        <v>-58.9208</v>
      </c>
      <c r="AG81" s="0" t="str">
        <f aca="false">-AE81&amp;" S " &amp; -AF81 &amp;" W"</f>
        <v>62.2031 S 58.9208 W</v>
      </c>
      <c r="AH81" s="0" t="s">
        <v>64</v>
      </c>
      <c r="AI81" s="0" t="s">
        <v>65</v>
      </c>
      <c r="AJ81" s="5" t="n">
        <v>0.999867</v>
      </c>
      <c r="AK81" s="5" t="n">
        <v>33.997833</v>
      </c>
      <c r="AL81" s="6" t="n">
        <v>8.475333</v>
      </c>
      <c r="AM81" s="6" t="n">
        <v>6.458337</v>
      </c>
      <c r="AN81" s="6" t="n">
        <v>2.9376</v>
      </c>
      <c r="AO81" s="5" t="n">
        <v>0.219</v>
      </c>
      <c r="AP81" s="5" t="n">
        <v>9.598</v>
      </c>
      <c r="AQ81" s="5" t="n">
        <v>1.096</v>
      </c>
      <c r="AR81" s="5" t="n">
        <v>25.657</v>
      </c>
      <c r="AS81" s="7" t="n">
        <v>83235.294118</v>
      </c>
      <c r="AT81" s="7" t="n">
        <v>1243.353783</v>
      </c>
      <c r="AU81" s="7" t="n">
        <v>5963.190184</v>
      </c>
      <c r="AV81" s="7" t="n">
        <v>179.9591</v>
      </c>
    </row>
    <row r="82" customFormat="false" ht="13.8" hidden="false" customHeight="false" outlineLevel="0" collapsed="false">
      <c r="A82" s="0" t="n">
        <v>1300</v>
      </c>
      <c r="B82" s="0" t="n">
        <v>16</v>
      </c>
      <c r="C82" s="0" t="s">
        <v>48</v>
      </c>
      <c r="D82" s="0" t="s">
        <v>438</v>
      </c>
      <c r="E82" s="0" t="s">
        <v>439</v>
      </c>
      <c r="F82" s="0" t="s">
        <v>440</v>
      </c>
      <c r="G82" s="0" t="s">
        <v>441</v>
      </c>
      <c r="H82" s="0" t="s">
        <v>433</v>
      </c>
      <c r="I82" s="0" t="s">
        <v>54</v>
      </c>
      <c r="J82" s="0" t="s">
        <v>70</v>
      </c>
      <c r="K82" s="0" t="s">
        <v>71</v>
      </c>
      <c r="L82" s="0" t="n">
        <v>20</v>
      </c>
      <c r="Q82" s="0" t="n">
        <v>38988</v>
      </c>
      <c r="S82" s="0" t="n">
        <v>1035</v>
      </c>
      <c r="T82" s="0" t="s">
        <v>57</v>
      </c>
      <c r="U82" s="0" t="s">
        <v>58</v>
      </c>
      <c r="V82" s="0" t="n">
        <v>6</v>
      </c>
      <c r="W82" s="0" t="str">
        <f aca="false">"station "&amp;V82</f>
        <v>station 6</v>
      </c>
      <c r="X82" s="0" t="n">
        <v>2015</v>
      </c>
      <c r="Y82" s="0" t="s">
        <v>420</v>
      </c>
      <c r="Z82" s="0" t="s">
        <v>393</v>
      </c>
      <c r="AA82" s="0" t="s">
        <v>61</v>
      </c>
      <c r="AC82" s="0" t="n">
        <v>15</v>
      </c>
      <c r="AD82" s="0" t="s">
        <v>63</v>
      </c>
      <c r="AE82" s="0" t="n">
        <v>-62.2031</v>
      </c>
      <c r="AF82" s="0" t="n">
        <v>-58.9208</v>
      </c>
      <c r="AG82" s="0" t="str">
        <f aca="false">-AE82&amp;" S " &amp; -AF82 &amp;" W"</f>
        <v>62.2031 S 58.9208 W</v>
      </c>
      <c r="AH82" s="0" t="s">
        <v>64</v>
      </c>
      <c r="AI82" s="0" t="s">
        <v>65</v>
      </c>
      <c r="AJ82" s="5" t="n">
        <v>0.999867</v>
      </c>
      <c r="AK82" s="5" t="n">
        <v>33.997833</v>
      </c>
      <c r="AL82" s="6" t="n">
        <v>8.475333</v>
      </c>
      <c r="AM82" s="6" t="n">
        <v>6.458337</v>
      </c>
      <c r="AN82" s="6" t="n">
        <v>2.9376</v>
      </c>
      <c r="AO82" s="5" t="n">
        <v>0.219</v>
      </c>
      <c r="AP82" s="5" t="n">
        <v>9.598</v>
      </c>
      <c r="AQ82" s="5" t="n">
        <v>1.096</v>
      </c>
      <c r="AR82" s="5" t="n">
        <v>25.657</v>
      </c>
      <c r="AS82" s="7" t="n">
        <v>83235.294118</v>
      </c>
      <c r="AT82" s="7" t="n">
        <v>1243.353783</v>
      </c>
      <c r="AU82" s="7" t="n">
        <v>5963.190184</v>
      </c>
      <c r="AV82" s="7" t="n">
        <v>179.9591</v>
      </c>
    </row>
    <row r="83" customFormat="false" ht="13.8" hidden="false" customHeight="false" outlineLevel="0" collapsed="false">
      <c r="A83" s="0" t="n">
        <v>1301</v>
      </c>
      <c r="B83" s="0" t="n">
        <v>16</v>
      </c>
      <c r="C83" s="0" t="s">
        <v>48</v>
      </c>
      <c r="D83" s="0" t="s">
        <v>442</v>
      </c>
      <c r="E83" s="0" t="s">
        <v>443</v>
      </c>
      <c r="F83" s="0" t="s">
        <v>444</v>
      </c>
      <c r="G83" s="0" t="s">
        <v>445</v>
      </c>
      <c r="H83" s="0" t="s">
        <v>446</v>
      </c>
      <c r="I83" s="0" t="s">
        <v>54</v>
      </c>
      <c r="J83" s="0" t="s">
        <v>77</v>
      </c>
      <c r="K83" s="0" t="s">
        <v>78</v>
      </c>
      <c r="L83" s="0" t="n">
        <v>0.2</v>
      </c>
      <c r="M83" s="0" t="n">
        <v>3</v>
      </c>
      <c r="Q83" s="0" t="n">
        <v>46605</v>
      </c>
      <c r="S83" s="0" t="n">
        <v>1036</v>
      </c>
      <c r="T83" s="0" t="s">
        <v>57</v>
      </c>
      <c r="U83" s="0" t="s">
        <v>58</v>
      </c>
      <c r="V83" s="0" t="n">
        <v>6</v>
      </c>
      <c r="W83" s="0" t="str">
        <f aca="false">"station "&amp;V83</f>
        <v>station 6</v>
      </c>
      <c r="X83" s="0" t="n">
        <v>2015</v>
      </c>
      <c r="Y83" s="0" t="s">
        <v>420</v>
      </c>
      <c r="Z83" s="0" t="s">
        <v>393</v>
      </c>
      <c r="AA83" s="0" t="s">
        <v>61</v>
      </c>
      <c r="AC83" s="0" t="n">
        <v>20</v>
      </c>
      <c r="AD83" s="0" t="s">
        <v>63</v>
      </c>
      <c r="AE83" s="0" t="n">
        <v>-62.2031</v>
      </c>
      <c r="AF83" s="0" t="n">
        <v>-58.9208</v>
      </c>
      <c r="AG83" s="0" t="str">
        <f aca="false">-AE83&amp;" S " &amp; -AF83 &amp;" W"</f>
        <v>62.2031 S 58.9208 W</v>
      </c>
      <c r="AH83" s="0" t="s">
        <v>64</v>
      </c>
      <c r="AI83" s="0" t="s">
        <v>65</v>
      </c>
      <c r="AJ83" s="5" t="n">
        <v>0.93615</v>
      </c>
      <c r="AK83" s="5" t="n">
        <v>34.019</v>
      </c>
      <c r="AL83" s="6" t="n">
        <v>8.472</v>
      </c>
      <c r="AM83" s="6" t="n">
        <v>6.434385</v>
      </c>
      <c r="AN83" s="6" t="n">
        <v>3.4348</v>
      </c>
      <c r="AO83" s="5" t="n">
        <v>0.426</v>
      </c>
      <c r="AP83" s="5" t="n">
        <v>17.842</v>
      </c>
      <c r="AQ83" s="5" t="n">
        <v>1.548</v>
      </c>
      <c r="AR83" s="5" t="n">
        <v>46.121</v>
      </c>
      <c r="AS83" s="7" t="n">
        <v>125308.823529</v>
      </c>
      <c r="AT83" s="7" t="n">
        <v>1327.198364</v>
      </c>
      <c r="AU83" s="7" t="n">
        <v>5773.006135</v>
      </c>
      <c r="AV83" s="7" t="n">
        <v>286.298569</v>
      </c>
    </row>
    <row r="84" customFormat="false" ht="13.8" hidden="false" customHeight="false" outlineLevel="0" collapsed="false">
      <c r="A84" s="0" t="n">
        <v>1302</v>
      </c>
      <c r="B84" s="0" t="n">
        <v>16</v>
      </c>
      <c r="C84" s="0" t="s">
        <v>48</v>
      </c>
      <c r="D84" s="0" t="s">
        <v>447</v>
      </c>
      <c r="E84" s="0" t="s">
        <v>448</v>
      </c>
      <c r="F84" s="0" t="s">
        <v>449</v>
      </c>
      <c r="G84" s="0" t="s">
        <v>450</v>
      </c>
      <c r="H84" s="0" t="s">
        <v>446</v>
      </c>
      <c r="I84" s="0" t="s">
        <v>54</v>
      </c>
      <c r="J84" s="0" t="s">
        <v>55</v>
      </c>
      <c r="K84" s="0" t="s">
        <v>56</v>
      </c>
      <c r="L84" s="0" t="n">
        <v>3</v>
      </c>
      <c r="M84" s="0" t="n">
        <v>20</v>
      </c>
      <c r="Q84" s="0" t="n">
        <v>34207</v>
      </c>
      <c r="S84" s="0" t="n">
        <v>1036</v>
      </c>
      <c r="T84" s="0" t="s">
        <v>57</v>
      </c>
      <c r="U84" s="0" t="s">
        <v>58</v>
      </c>
      <c r="V84" s="0" t="n">
        <v>6</v>
      </c>
      <c r="W84" s="0" t="str">
        <f aca="false">"station "&amp;V84</f>
        <v>station 6</v>
      </c>
      <c r="X84" s="0" t="n">
        <v>2015</v>
      </c>
      <c r="Y84" s="0" t="s">
        <v>420</v>
      </c>
      <c r="Z84" s="0" t="s">
        <v>393</v>
      </c>
      <c r="AA84" s="0" t="s">
        <v>61</v>
      </c>
      <c r="AC84" s="0" t="n">
        <v>20</v>
      </c>
      <c r="AD84" s="0" t="s">
        <v>63</v>
      </c>
      <c r="AE84" s="0" t="n">
        <v>-62.2031</v>
      </c>
      <c r="AF84" s="0" t="n">
        <v>-58.9208</v>
      </c>
      <c r="AG84" s="0" t="str">
        <f aca="false">-AE84&amp;" S " &amp; -AF84 &amp;" W"</f>
        <v>62.2031 S 58.9208 W</v>
      </c>
      <c r="AH84" s="0" t="s">
        <v>64</v>
      </c>
      <c r="AI84" s="0" t="s">
        <v>65</v>
      </c>
      <c r="AJ84" s="5" t="n">
        <v>0.93615</v>
      </c>
      <c r="AK84" s="5" t="n">
        <v>34.019</v>
      </c>
      <c r="AL84" s="6" t="n">
        <v>8.472</v>
      </c>
      <c r="AM84" s="6" t="n">
        <v>6.434385</v>
      </c>
      <c r="AN84" s="6" t="n">
        <v>3.4348</v>
      </c>
      <c r="AO84" s="5" t="n">
        <v>0.426</v>
      </c>
      <c r="AP84" s="5" t="n">
        <v>17.842</v>
      </c>
      <c r="AQ84" s="5" t="n">
        <v>1.548</v>
      </c>
      <c r="AR84" s="5" t="n">
        <v>46.121</v>
      </c>
      <c r="AS84" s="7" t="n">
        <v>125308.823529</v>
      </c>
      <c r="AT84" s="7" t="n">
        <v>1327.198364</v>
      </c>
      <c r="AU84" s="7" t="n">
        <v>5773.006135</v>
      </c>
      <c r="AV84" s="7" t="n">
        <v>286.298569</v>
      </c>
    </row>
    <row r="85" customFormat="false" ht="13.8" hidden="false" customHeight="false" outlineLevel="0" collapsed="false">
      <c r="A85" s="0" t="n">
        <v>1303</v>
      </c>
      <c r="B85" s="0" t="n">
        <v>16</v>
      </c>
      <c r="C85" s="0" t="s">
        <v>48</v>
      </c>
      <c r="D85" s="0" t="s">
        <v>451</v>
      </c>
      <c r="E85" s="0" t="s">
        <v>452</v>
      </c>
      <c r="F85" s="0" t="s">
        <v>453</v>
      </c>
      <c r="G85" s="0" t="s">
        <v>454</v>
      </c>
      <c r="H85" s="0" t="s">
        <v>446</v>
      </c>
      <c r="I85" s="0" t="s">
        <v>54</v>
      </c>
      <c r="J85" s="0" t="s">
        <v>70</v>
      </c>
      <c r="K85" s="0" t="s">
        <v>71</v>
      </c>
      <c r="L85" s="0" t="n">
        <v>20</v>
      </c>
      <c r="Q85" s="0" t="n">
        <v>35820</v>
      </c>
      <c r="S85" s="0" t="n">
        <v>1036</v>
      </c>
      <c r="T85" s="0" t="s">
        <v>57</v>
      </c>
      <c r="U85" s="0" t="s">
        <v>58</v>
      </c>
      <c r="V85" s="0" t="n">
        <v>6</v>
      </c>
      <c r="W85" s="0" t="str">
        <f aca="false">"station "&amp;V85</f>
        <v>station 6</v>
      </c>
      <c r="X85" s="0" t="n">
        <v>2015</v>
      </c>
      <c r="Y85" s="0" t="s">
        <v>420</v>
      </c>
      <c r="Z85" s="0" t="s">
        <v>393</v>
      </c>
      <c r="AA85" s="0" t="s">
        <v>61</v>
      </c>
      <c r="AC85" s="0" t="n">
        <v>20</v>
      </c>
      <c r="AD85" s="0" t="s">
        <v>63</v>
      </c>
      <c r="AE85" s="0" t="n">
        <v>-62.2031</v>
      </c>
      <c r="AF85" s="0" t="n">
        <v>-58.9208</v>
      </c>
      <c r="AG85" s="0" t="str">
        <f aca="false">-AE85&amp;" S " &amp; -AF85 &amp;" W"</f>
        <v>62.2031 S 58.9208 W</v>
      </c>
      <c r="AH85" s="0" t="s">
        <v>64</v>
      </c>
      <c r="AI85" s="0" t="s">
        <v>65</v>
      </c>
      <c r="AJ85" s="5" t="n">
        <v>0.93615</v>
      </c>
      <c r="AK85" s="5" t="n">
        <v>34.019</v>
      </c>
      <c r="AL85" s="6" t="n">
        <v>8.472</v>
      </c>
      <c r="AM85" s="6" t="n">
        <v>6.434385</v>
      </c>
      <c r="AN85" s="6" t="n">
        <v>3.4348</v>
      </c>
      <c r="AO85" s="5" t="n">
        <v>0.426</v>
      </c>
      <c r="AP85" s="5" t="n">
        <v>17.842</v>
      </c>
      <c r="AQ85" s="5" t="n">
        <v>1.548</v>
      </c>
      <c r="AR85" s="5" t="n">
        <v>46.121</v>
      </c>
      <c r="AS85" s="7" t="n">
        <v>125308.823529</v>
      </c>
      <c r="AT85" s="7" t="n">
        <v>1327.198364</v>
      </c>
      <c r="AU85" s="7" t="n">
        <v>5773.006135</v>
      </c>
      <c r="AV85" s="7" t="n">
        <v>286.298569</v>
      </c>
    </row>
    <row r="86" customFormat="false" ht="13.8" hidden="false" customHeight="false" outlineLevel="0" collapsed="false">
      <c r="A86" s="0" t="n">
        <v>1304</v>
      </c>
      <c r="B86" s="0" t="n">
        <v>16</v>
      </c>
      <c r="C86" s="0" t="s">
        <v>48</v>
      </c>
      <c r="D86" s="0" t="s">
        <v>455</v>
      </c>
      <c r="E86" s="0" t="s">
        <v>456</v>
      </c>
      <c r="F86" s="0" t="s">
        <v>457</v>
      </c>
      <c r="G86" s="0" t="s">
        <v>458</v>
      </c>
      <c r="H86" s="0" t="s">
        <v>459</v>
      </c>
      <c r="I86" s="0" t="s">
        <v>54</v>
      </c>
      <c r="J86" s="0" t="s">
        <v>77</v>
      </c>
      <c r="K86" s="0" t="s">
        <v>78</v>
      </c>
      <c r="L86" s="0" t="n">
        <v>0.2</v>
      </c>
      <c r="M86" s="0" t="n">
        <v>3</v>
      </c>
      <c r="Q86" s="0" t="n">
        <v>57497</v>
      </c>
      <c r="S86" s="0" t="n">
        <v>1037</v>
      </c>
      <c r="T86" s="0" t="s">
        <v>57</v>
      </c>
      <c r="U86" s="0" t="s">
        <v>58</v>
      </c>
      <c r="V86" s="0" t="n">
        <v>6</v>
      </c>
      <c r="W86" s="0" t="str">
        <f aca="false">"station "&amp;V86</f>
        <v>station 6</v>
      </c>
      <c r="X86" s="0" t="n">
        <v>2015</v>
      </c>
      <c r="Y86" s="0" t="s">
        <v>420</v>
      </c>
      <c r="Z86" s="0" t="s">
        <v>393</v>
      </c>
      <c r="AA86" s="0" t="s">
        <v>61</v>
      </c>
      <c r="AC86" s="0" t="n">
        <v>25</v>
      </c>
      <c r="AD86" s="0" t="s">
        <v>63</v>
      </c>
      <c r="AE86" s="0" t="n">
        <v>-62.2031</v>
      </c>
      <c r="AF86" s="0" t="n">
        <v>-58.9208</v>
      </c>
      <c r="AG86" s="0" t="str">
        <f aca="false">-AE86&amp;" S " &amp; -AF86 &amp;" W"</f>
        <v>62.2031 S 58.9208 W</v>
      </c>
      <c r="AH86" s="0" t="s">
        <v>64</v>
      </c>
      <c r="AI86" s="0" t="s">
        <v>65</v>
      </c>
      <c r="AJ86" s="5" t="n">
        <v>0.812933</v>
      </c>
      <c r="AK86" s="5" t="n">
        <v>34.046867</v>
      </c>
      <c r="AL86" s="6" t="n">
        <v>8.464333</v>
      </c>
      <c r="AM86" s="6" t="n">
        <v>6.342763</v>
      </c>
      <c r="AN86" s="6" t="n">
        <v>3.024067</v>
      </c>
      <c r="AO86" s="5" t="n">
        <v>0.308</v>
      </c>
      <c r="AP86" s="5" t="n">
        <v>18.957</v>
      </c>
      <c r="AQ86" s="5" t="n">
        <v>1.742</v>
      </c>
      <c r="AR86" s="5" t="n">
        <v>55.087</v>
      </c>
      <c r="AS86" s="7" t="n">
        <v>117073.529412</v>
      </c>
      <c r="AT86" s="7" t="n">
        <v>1361.96319</v>
      </c>
      <c r="AU86" s="7" t="n">
        <v>4595.092025</v>
      </c>
      <c r="AV86" s="7" t="n">
        <v>120.654397</v>
      </c>
    </row>
    <row r="87" customFormat="false" ht="13.8" hidden="false" customHeight="false" outlineLevel="0" collapsed="false">
      <c r="A87" s="0" t="n">
        <v>1305</v>
      </c>
      <c r="B87" s="0" t="n">
        <v>16</v>
      </c>
      <c r="C87" s="0" t="s">
        <v>48</v>
      </c>
      <c r="D87" s="0" t="s">
        <v>460</v>
      </c>
      <c r="E87" s="0" t="s">
        <v>461</v>
      </c>
      <c r="F87" s="0" t="s">
        <v>462</v>
      </c>
      <c r="G87" s="0" t="s">
        <v>463</v>
      </c>
      <c r="H87" s="0" t="s">
        <v>459</v>
      </c>
      <c r="I87" s="0" t="s">
        <v>54</v>
      </c>
      <c r="J87" s="0" t="s">
        <v>55</v>
      </c>
      <c r="K87" s="0" t="s">
        <v>56</v>
      </c>
      <c r="L87" s="0" t="n">
        <v>3</v>
      </c>
      <c r="M87" s="0" t="n">
        <v>20</v>
      </c>
      <c r="Q87" s="0" t="n">
        <v>54123</v>
      </c>
      <c r="S87" s="0" t="n">
        <v>1037</v>
      </c>
      <c r="T87" s="0" t="s">
        <v>57</v>
      </c>
      <c r="U87" s="0" t="s">
        <v>58</v>
      </c>
      <c r="V87" s="0" t="n">
        <v>6</v>
      </c>
      <c r="W87" s="0" t="str">
        <f aca="false">"station "&amp;V87</f>
        <v>station 6</v>
      </c>
      <c r="X87" s="0" t="n">
        <v>2015</v>
      </c>
      <c r="Y87" s="0" t="s">
        <v>420</v>
      </c>
      <c r="Z87" s="0" t="s">
        <v>393</v>
      </c>
      <c r="AA87" s="0" t="s">
        <v>61</v>
      </c>
      <c r="AC87" s="0" t="n">
        <v>25</v>
      </c>
      <c r="AD87" s="0" t="s">
        <v>63</v>
      </c>
      <c r="AE87" s="0" t="n">
        <v>-62.2031</v>
      </c>
      <c r="AF87" s="0" t="n">
        <v>-58.9208</v>
      </c>
      <c r="AG87" s="0" t="str">
        <f aca="false">-AE87&amp;" S " &amp; -AF87 &amp;" W"</f>
        <v>62.2031 S 58.9208 W</v>
      </c>
      <c r="AH87" s="0" t="s">
        <v>64</v>
      </c>
      <c r="AI87" s="0" t="s">
        <v>65</v>
      </c>
      <c r="AJ87" s="5" t="n">
        <v>0.812933</v>
      </c>
      <c r="AK87" s="5" t="n">
        <v>34.046867</v>
      </c>
      <c r="AL87" s="6" t="n">
        <v>8.464333</v>
      </c>
      <c r="AM87" s="6" t="n">
        <v>6.342763</v>
      </c>
      <c r="AN87" s="6" t="n">
        <v>3.024067</v>
      </c>
      <c r="AO87" s="5" t="n">
        <v>0.308</v>
      </c>
      <c r="AP87" s="5" t="n">
        <v>18.957</v>
      </c>
      <c r="AQ87" s="5" t="n">
        <v>1.742</v>
      </c>
      <c r="AR87" s="5" t="n">
        <v>55.087</v>
      </c>
      <c r="AS87" s="7" t="n">
        <v>117073.529412</v>
      </c>
      <c r="AT87" s="7" t="n">
        <v>1361.96319</v>
      </c>
      <c r="AU87" s="7" t="n">
        <v>4595.092025</v>
      </c>
      <c r="AV87" s="7" t="n">
        <v>120.654397</v>
      </c>
    </row>
    <row r="88" customFormat="false" ht="13.8" hidden="false" customHeight="false" outlineLevel="0" collapsed="false">
      <c r="A88" s="0" t="n">
        <v>1306</v>
      </c>
      <c r="B88" s="0" t="n">
        <v>16</v>
      </c>
      <c r="C88" s="0" t="s">
        <v>48</v>
      </c>
      <c r="D88" s="0" t="s">
        <v>464</v>
      </c>
      <c r="E88" s="0" t="s">
        <v>465</v>
      </c>
      <c r="F88" s="0" t="s">
        <v>466</v>
      </c>
      <c r="G88" s="0" t="s">
        <v>467</v>
      </c>
      <c r="H88" s="0" t="s">
        <v>459</v>
      </c>
      <c r="I88" s="0" t="s">
        <v>54</v>
      </c>
      <c r="J88" s="0" t="s">
        <v>70</v>
      </c>
      <c r="K88" s="0" t="s">
        <v>71</v>
      </c>
      <c r="L88" s="0" t="n">
        <v>20</v>
      </c>
      <c r="Q88" s="0" t="n">
        <v>62317</v>
      </c>
      <c r="S88" s="0" t="n">
        <v>1037</v>
      </c>
      <c r="T88" s="0" t="s">
        <v>57</v>
      </c>
      <c r="U88" s="0" t="s">
        <v>58</v>
      </c>
      <c r="V88" s="0" t="n">
        <v>6</v>
      </c>
      <c r="W88" s="0" t="str">
        <f aca="false">"station "&amp;V88</f>
        <v>station 6</v>
      </c>
      <c r="X88" s="0" t="n">
        <v>2015</v>
      </c>
      <c r="Y88" s="0" t="s">
        <v>420</v>
      </c>
      <c r="Z88" s="0" t="s">
        <v>393</v>
      </c>
      <c r="AA88" s="0" t="s">
        <v>61</v>
      </c>
      <c r="AC88" s="0" t="n">
        <v>25</v>
      </c>
      <c r="AD88" s="0" t="s">
        <v>63</v>
      </c>
      <c r="AE88" s="0" t="n">
        <v>-62.2031</v>
      </c>
      <c r="AF88" s="0" t="n">
        <v>-58.9208</v>
      </c>
      <c r="AG88" s="0" t="str">
        <f aca="false">-AE88&amp;" S " &amp; -AF88 &amp;" W"</f>
        <v>62.2031 S 58.9208 W</v>
      </c>
      <c r="AH88" s="0" t="s">
        <v>64</v>
      </c>
      <c r="AI88" s="0" t="s">
        <v>65</v>
      </c>
      <c r="AJ88" s="5" t="n">
        <v>0.812933</v>
      </c>
      <c r="AK88" s="5" t="n">
        <v>34.046867</v>
      </c>
      <c r="AL88" s="6" t="n">
        <v>8.464333</v>
      </c>
      <c r="AM88" s="6" t="n">
        <v>6.342763</v>
      </c>
      <c r="AN88" s="6" t="n">
        <v>3.024067</v>
      </c>
      <c r="AO88" s="5" t="n">
        <v>0.308</v>
      </c>
      <c r="AP88" s="5" t="n">
        <v>18.957</v>
      </c>
      <c r="AQ88" s="5" t="n">
        <v>1.742</v>
      </c>
      <c r="AR88" s="5" t="n">
        <v>55.087</v>
      </c>
      <c r="AS88" s="7" t="n">
        <v>117073.529412</v>
      </c>
      <c r="AT88" s="7" t="n">
        <v>1361.96319</v>
      </c>
      <c r="AU88" s="7" t="n">
        <v>4595.092025</v>
      </c>
      <c r="AV88" s="7" t="n">
        <v>120.654397</v>
      </c>
    </row>
    <row r="89" customFormat="false" ht="13.8" hidden="false" customHeight="false" outlineLevel="0" collapsed="false">
      <c r="A89" s="0" t="n">
        <v>1307</v>
      </c>
      <c r="B89" s="0" t="n">
        <v>16</v>
      </c>
      <c r="C89" s="0" t="s">
        <v>48</v>
      </c>
      <c r="D89" s="0" t="s">
        <v>468</v>
      </c>
      <c r="E89" s="0" t="s">
        <v>469</v>
      </c>
      <c r="F89" s="0" t="s">
        <v>470</v>
      </c>
      <c r="G89" s="0" t="s">
        <v>471</v>
      </c>
      <c r="H89" s="0" t="s">
        <v>472</v>
      </c>
      <c r="I89" s="0" t="s">
        <v>54</v>
      </c>
      <c r="J89" s="0" t="s">
        <v>77</v>
      </c>
      <c r="K89" s="0" t="s">
        <v>78</v>
      </c>
      <c r="L89" s="0" t="n">
        <v>0.2</v>
      </c>
      <c r="M89" s="0" t="n">
        <v>3</v>
      </c>
      <c r="Q89" s="0" t="n">
        <v>53340</v>
      </c>
      <c r="S89" s="0" t="n">
        <v>1038</v>
      </c>
      <c r="T89" s="0" t="s">
        <v>57</v>
      </c>
      <c r="U89" s="0" t="s">
        <v>58</v>
      </c>
      <c r="V89" s="0" t="n">
        <v>6</v>
      </c>
      <c r="W89" s="0" t="str">
        <f aca="false">"station "&amp;V89</f>
        <v>station 6</v>
      </c>
      <c r="X89" s="0" t="n">
        <v>2015</v>
      </c>
      <c r="Y89" s="0" t="s">
        <v>420</v>
      </c>
      <c r="Z89" s="0" t="s">
        <v>393</v>
      </c>
      <c r="AA89" s="0" t="s">
        <v>61</v>
      </c>
      <c r="AC89" s="0" t="n">
        <v>50</v>
      </c>
      <c r="AD89" s="0" t="s">
        <v>63</v>
      </c>
      <c r="AE89" s="0" t="n">
        <v>-62.2031</v>
      </c>
      <c r="AF89" s="0" t="n">
        <v>-58.9208</v>
      </c>
      <c r="AG89" s="0" t="str">
        <f aca="false">-AE89&amp;" S " &amp; -AF89 &amp;" W"</f>
        <v>62.2031 S 58.9208 W</v>
      </c>
      <c r="AH89" s="0" t="s">
        <v>64</v>
      </c>
      <c r="AI89" s="0" t="s">
        <v>65</v>
      </c>
      <c r="AO89" s="5" t="n">
        <v>0.257</v>
      </c>
      <c r="AP89" s="5" t="n">
        <v>18.871</v>
      </c>
      <c r="AQ89" s="5" t="n">
        <v>1.811</v>
      </c>
      <c r="AR89" s="5" t="n">
        <v>55.743</v>
      </c>
      <c r="AS89" s="7" t="n">
        <v>106191.176471</v>
      </c>
      <c r="AT89" s="7" t="n">
        <v>1226.993865</v>
      </c>
      <c r="AU89" s="7" t="n">
        <v>3648.261759</v>
      </c>
      <c r="AV89" s="7" t="n">
        <v>120.654397</v>
      </c>
    </row>
    <row r="90" customFormat="false" ht="13.8" hidden="false" customHeight="false" outlineLevel="0" collapsed="false">
      <c r="A90" s="0" t="n">
        <v>1308</v>
      </c>
      <c r="B90" s="0" t="n">
        <v>16</v>
      </c>
      <c r="C90" s="0" t="s">
        <v>48</v>
      </c>
      <c r="D90" s="0" t="s">
        <v>473</v>
      </c>
      <c r="E90" s="0" t="s">
        <v>474</v>
      </c>
      <c r="F90" s="0" t="s">
        <v>475</v>
      </c>
      <c r="G90" s="0" t="s">
        <v>476</v>
      </c>
      <c r="H90" s="0" t="s">
        <v>472</v>
      </c>
      <c r="I90" s="0" t="s">
        <v>54</v>
      </c>
      <c r="J90" s="0" t="s">
        <v>70</v>
      </c>
      <c r="K90" s="0" t="s">
        <v>71</v>
      </c>
      <c r="L90" s="0" t="n">
        <v>20</v>
      </c>
      <c r="Q90" s="0" t="n">
        <v>42324</v>
      </c>
      <c r="S90" s="0" t="n">
        <v>1038</v>
      </c>
      <c r="T90" s="0" t="s">
        <v>57</v>
      </c>
      <c r="U90" s="0" t="s">
        <v>58</v>
      </c>
      <c r="V90" s="0" t="n">
        <v>6</v>
      </c>
      <c r="W90" s="0" t="str">
        <f aca="false">"station "&amp;V90</f>
        <v>station 6</v>
      </c>
      <c r="X90" s="0" t="n">
        <v>2015</v>
      </c>
      <c r="Y90" s="0" t="s">
        <v>420</v>
      </c>
      <c r="Z90" s="0" t="s">
        <v>393</v>
      </c>
      <c r="AA90" s="0" t="s">
        <v>61</v>
      </c>
      <c r="AC90" s="0" t="n">
        <v>50</v>
      </c>
      <c r="AD90" s="0" t="s">
        <v>63</v>
      </c>
      <c r="AE90" s="0" t="n">
        <v>-62.2031</v>
      </c>
      <c r="AF90" s="0" t="n">
        <v>-58.9208</v>
      </c>
      <c r="AG90" s="0" t="str">
        <f aca="false">-AE90&amp;" S " &amp; -AF90 &amp;" W"</f>
        <v>62.2031 S 58.9208 W</v>
      </c>
      <c r="AH90" s="0" t="s">
        <v>64</v>
      </c>
      <c r="AI90" s="0" t="s">
        <v>65</v>
      </c>
      <c r="AO90" s="5" t="n">
        <v>0.257</v>
      </c>
      <c r="AP90" s="5" t="n">
        <v>18.871</v>
      </c>
      <c r="AQ90" s="5" t="n">
        <v>1.811</v>
      </c>
      <c r="AR90" s="5" t="n">
        <v>55.743</v>
      </c>
      <c r="AS90" s="7" t="n">
        <v>106191.176471</v>
      </c>
      <c r="AT90" s="7" t="n">
        <v>1226.993865</v>
      </c>
      <c r="AU90" s="7" t="n">
        <v>3648.261759</v>
      </c>
      <c r="AV90" s="7" t="n">
        <v>120.654397</v>
      </c>
    </row>
    <row r="91" customFormat="false" ht="13.8" hidden="false" customHeight="false" outlineLevel="0" collapsed="false">
      <c r="A91" s="0" t="n">
        <v>1309</v>
      </c>
      <c r="B91" s="0" t="n">
        <v>16</v>
      </c>
      <c r="C91" s="0" t="s">
        <v>48</v>
      </c>
      <c r="D91" s="0" t="s">
        <v>477</v>
      </c>
      <c r="E91" s="0" t="s">
        <v>478</v>
      </c>
      <c r="F91" s="0" t="s">
        <v>479</v>
      </c>
      <c r="G91" s="0" t="s">
        <v>480</v>
      </c>
      <c r="H91" s="0" t="s">
        <v>481</v>
      </c>
      <c r="I91" s="0" t="s">
        <v>54</v>
      </c>
      <c r="J91" s="0" t="s">
        <v>77</v>
      </c>
      <c r="K91" s="0" t="s">
        <v>78</v>
      </c>
      <c r="L91" s="0" t="n">
        <v>0.2</v>
      </c>
      <c r="M91" s="0" t="n">
        <v>3</v>
      </c>
      <c r="Q91" s="0" t="n">
        <v>39660</v>
      </c>
      <c r="S91" s="0" t="n">
        <v>1039</v>
      </c>
      <c r="T91" s="0" t="s">
        <v>57</v>
      </c>
      <c r="U91" s="0" t="s">
        <v>58</v>
      </c>
      <c r="V91" s="0" t="n">
        <v>6</v>
      </c>
      <c r="W91" s="0" t="str">
        <f aca="false">"station "&amp;V91</f>
        <v>station 6</v>
      </c>
      <c r="X91" s="0" t="n">
        <v>2015</v>
      </c>
      <c r="Y91" s="0" t="s">
        <v>482</v>
      </c>
      <c r="Z91" s="0" t="s">
        <v>483</v>
      </c>
      <c r="AA91" s="0" t="s">
        <v>61</v>
      </c>
      <c r="AB91" s="0" t="s">
        <v>62</v>
      </c>
      <c r="AC91" s="0" t="n">
        <v>5</v>
      </c>
      <c r="AD91" s="0" t="s">
        <v>63</v>
      </c>
      <c r="AE91" s="0" t="n">
        <v>-62.2031</v>
      </c>
      <c r="AF91" s="0" t="n">
        <v>-58.9208</v>
      </c>
      <c r="AG91" s="0" t="str">
        <f aca="false">-AE91&amp;" S " &amp; -AF91 &amp;" W"</f>
        <v>62.2031 S 58.9208 W</v>
      </c>
      <c r="AH91" s="0" t="s">
        <v>64</v>
      </c>
      <c r="AI91" s="0" t="s">
        <v>65</v>
      </c>
      <c r="AJ91" s="5" t="n">
        <v>1.2964</v>
      </c>
      <c r="AK91" s="5" t="n">
        <v>34.00845</v>
      </c>
      <c r="AL91" s="6" t="n">
        <v>8.5135</v>
      </c>
      <c r="AM91" s="6" t="n">
        <v>6.768885</v>
      </c>
      <c r="AN91" s="6" t="n">
        <v>2.0672</v>
      </c>
      <c r="AO91" s="5" t="n">
        <v>0.446</v>
      </c>
      <c r="AP91" s="5" t="n">
        <v>23.043</v>
      </c>
      <c r="AQ91" s="5" t="n">
        <v>1.819</v>
      </c>
      <c r="AR91" s="5" t="n">
        <v>53.936</v>
      </c>
      <c r="AS91" s="7" t="n">
        <v>151694.444444</v>
      </c>
      <c r="AT91" s="7" t="n">
        <v>1984.452475</v>
      </c>
      <c r="AU91" s="7" t="n">
        <v>7453.063283</v>
      </c>
      <c r="AV91" s="7" t="n">
        <v>372.832451</v>
      </c>
    </row>
    <row r="92" customFormat="false" ht="13.8" hidden="false" customHeight="false" outlineLevel="0" collapsed="false">
      <c r="A92" s="0" t="n">
        <v>1310</v>
      </c>
      <c r="B92" s="0" t="n">
        <v>16</v>
      </c>
      <c r="C92" s="0" t="s">
        <v>48</v>
      </c>
      <c r="D92" s="0" t="s">
        <v>484</v>
      </c>
      <c r="E92" s="0" t="s">
        <v>485</v>
      </c>
      <c r="F92" s="0" t="s">
        <v>486</v>
      </c>
      <c r="G92" s="0" t="s">
        <v>487</v>
      </c>
      <c r="H92" s="0" t="s">
        <v>481</v>
      </c>
      <c r="I92" s="0" t="s">
        <v>54</v>
      </c>
      <c r="J92" s="0" t="s">
        <v>70</v>
      </c>
      <c r="K92" s="0" t="s">
        <v>71</v>
      </c>
      <c r="L92" s="0" t="n">
        <v>20</v>
      </c>
      <c r="Q92" s="0" t="n">
        <v>49090</v>
      </c>
      <c r="S92" s="0" t="n">
        <v>1039</v>
      </c>
      <c r="T92" s="0" t="s">
        <v>57</v>
      </c>
      <c r="U92" s="0" t="s">
        <v>58</v>
      </c>
      <c r="V92" s="0" t="n">
        <v>6</v>
      </c>
      <c r="W92" s="0" t="str">
        <f aca="false">"station "&amp;V92</f>
        <v>station 6</v>
      </c>
      <c r="X92" s="0" t="n">
        <v>2015</v>
      </c>
      <c r="Y92" s="0" t="s">
        <v>482</v>
      </c>
      <c r="Z92" s="0" t="s">
        <v>483</v>
      </c>
      <c r="AA92" s="0" t="s">
        <v>61</v>
      </c>
      <c r="AB92" s="0" t="s">
        <v>62</v>
      </c>
      <c r="AC92" s="0" t="n">
        <v>5</v>
      </c>
      <c r="AD92" s="0" t="s">
        <v>63</v>
      </c>
      <c r="AE92" s="0" t="n">
        <v>-62.2031</v>
      </c>
      <c r="AF92" s="0" t="n">
        <v>-58.9208</v>
      </c>
      <c r="AG92" s="0" t="str">
        <f aca="false">-AE92&amp;" S " &amp; -AF92 &amp;" W"</f>
        <v>62.2031 S 58.9208 W</v>
      </c>
      <c r="AH92" s="0" t="s">
        <v>64</v>
      </c>
      <c r="AI92" s="0" t="s">
        <v>65</v>
      </c>
      <c r="AJ92" s="5" t="n">
        <v>1.2964</v>
      </c>
      <c r="AK92" s="5" t="n">
        <v>34.00845</v>
      </c>
      <c r="AL92" s="6" t="n">
        <v>8.5135</v>
      </c>
      <c r="AM92" s="6" t="n">
        <v>6.768885</v>
      </c>
      <c r="AN92" s="6" t="n">
        <v>2.0672</v>
      </c>
      <c r="AO92" s="5" t="n">
        <v>0.446</v>
      </c>
      <c r="AP92" s="5" t="n">
        <v>23.043</v>
      </c>
      <c r="AQ92" s="5" t="n">
        <v>1.819</v>
      </c>
      <c r="AR92" s="5" t="n">
        <v>53.936</v>
      </c>
      <c r="AS92" s="7" t="n">
        <v>151694.444444</v>
      </c>
      <c r="AT92" s="7" t="n">
        <v>1984.452475</v>
      </c>
      <c r="AU92" s="7" t="n">
        <v>7453.063283</v>
      </c>
      <c r="AV92" s="7" t="n">
        <v>372.832451</v>
      </c>
    </row>
    <row r="93" customFormat="false" ht="13.8" hidden="false" customHeight="false" outlineLevel="0" collapsed="false">
      <c r="A93" s="0" t="n">
        <v>1311</v>
      </c>
      <c r="B93" s="0" t="n">
        <v>16</v>
      </c>
      <c r="C93" s="0" t="s">
        <v>48</v>
      </c>
      <c r="D93" s="0" t="s">
        <v>488</v>
      </c>
      <c r="E93" s="0" t="s">
        <v>489</v>
      </c>
      <c r="F93" s="0" t="s">
        <v>490</v>
      </c>
      <c r="G93" s="0" t="s">
        <v>491</v>
      </c>
      <c r="H93" s="0" t="s">
        <v>492</v>
      </c>
      <c r="I93" s="0" t="s">
        <v>54</v>
      </c>
      <c r="J93" s="0" t="s">
        <v>77</v>
      </c>
      <c r="K93" s="0" t="s">
        <v>78</v>
      </c>
      <c r="L93" s="0" t="n">
        <v>0.2</v>
      </c>
      <c r="M93" s="0" t="n">
        <v>3</v>
      </c>
      <c r="Q93" s="0" t="n">
        <v>27415</v>
      </c>
      <c r="S93" s="0" t="n">
        <v>1040</v>
      </c>
      <c r="T93" s="0" t="s">
        <v>57</v>
      </c>
      <c r="U93" s="0" t="s">
        <v>58</v>
      </c>
      <c r="V93" s="0" t="n">
        <v>6</v>
      </c>
      <c r="W93" s="0" t="str">
        <f aca="false">"station "&amp;V93</f>
        <v>station 6</v>
      </c>
      <c r="X93" s="0" t="n">
        <v>2015</v>
      </c>
      <c r="Y93" s="0" t="s">
        <v>493</v>
      </c>
      <c r="Z93" s="0" t="s">
        <v>393</v>
      </c>
      <c r="AA93" s="0" t="s">
        <v>61</v>
      </c>
      <c r="AB93" s="0" t="s">
        <v>62</v>
      </c>
      <c r="AC93" s="0" t="n">
        <v>5</v>
      </c>
      <c r="AD93" s="0" t="s">
        <v>63</v>
      </c>
      <c r="AE93" s="0" t="n">
        <v>-62.2031</v>
      </c>
      <c r="AF93" s="0" t="n">
        <v>-58.9208</v>
      </c>
      <c r="AG93" s="0" t="str">
        <f aca="false">-AE93&amp;" S " &amp; -AF93 &amp;" W"</f>
        <v>62.2031 S 58.9208 W</v>
      </c>
      <c r="AH93" s="0" t="s">
        <v>64</v>
      </c>
      <c r="AI93" s="0" t="s">
        <v>65</v>
      </c>
      <c r="AJ93" s="5" t="n">
        <v>1.124533</v>
      </c>
      <c r="AK93" s="5" t="n">
        <v>33.909167</v>
      </c>
      <c r="AL93" s="6" t="n">
        <v>8.67</v>
      </c>
      <c r="AM93" s="6" t="n">
        <v>6.376497</v>
      </c>
      <c r="AN93" s="6" t="n">
        <v>0.732667</v>
      </c>
      <c r="AO93" s="5" t="n">
        <v>0.283</v>
      </c>
      <c r="AP93" s="5" t="n">
        <v>12.017</v>
      </c>
      <c r="AQ93" s="5" t="n">
        <v>1.076</v>
      </c>
      <c r="AR93" s="5" t="n">
        <v>34.494</v>
      </c>
      <c r="AS93" s="7" t="n">
        <v>268933.006536</v>
      </c>
      <c r="AT93" s="7" t="n">
        <v>3301.481917</v>
      </c>
      <c r="AU93" s="7" t="n">
        <v>10138.386979</v>
      </c>
      <c r="AV93" s="7" t="n">
        <v>788.427599</v>
      </c>
    </row>
    <row r="94" customFormat="false" ht="13.8" hidden="false" customHeight="false" outlineLevel="0" collapsed="false">
      <c r="A94" s="0" t="n">
        <v>1312</v>
      </c>
      <c r="B94" s="0" t="n">
        <v>16</v>
      </c>
      <c r="C94" s="0" t="s">
        <v>48</v>
      </c>
      <c r="D94" s="0" t="s">
        <v>494</v>
      </c>
      <c r="E94" s="0" t="s">
        <v>495</v>
      </c>
      <c r="F94" s="0" t="s">
        <v>496</v>
      </c>
      <c r="G94" s="0" t="s">
        <v>497</v>
      </c>
      <c r="H94" s="0" t="s">
        <v>492</v>
      </c>
      <c r="I94" s="0" t="s">
        <v>54</v>
      </c>
      <c r="J94" s="0" t="s">
        <v>55</v>
      </c>
      <c r="K94" s="0" t="s">
        <v>56</v>
      </c>
      <c r="L94" s="0" t="n">
        <v>3</v>
      </c>
      <c r="M94" s="0" t="n">
        <v>20</v>
      </c>
      <c r="Q94" s="0" t="n">
        <v>40399</v>
      </c>
      <c r="S94" s="0" t="n">
        <v>1040</v>
      </c>
      <c r="T94" s="0" t="s">
        <v>57</v>
      </c>
      <c r="U94" s="0" t="s">
        <v>58</v>
      </c>
      <c r="V94" s="0" t="n">
        <v>6</v>
      </c>
      <c r="W94" s="0" t="str">
        <f aca="false">"station "&amp;V94</f>
        <v>station 6</v>
      </c>
      <c r="X94" s="0" t="n">
        <v>2015</v>
      </c>
      <c r="Y94" s="0" t="s">
        <v>493</v>
      </c>
      <c r="Z94" s="0" t="s">
        <v>393</v>
      </c>
      <c r="AA94" s="0" t="s">
        <v>61</v>
      </c>
      <c r="AB94" s="0" t="s">
        <v>62</v>
      </c>
      <c r="AC94" s="0" t="n">
        <v>5</v>
      </c>
      <c r="AD94" s="0" t="s">
        <v>63</v>
      </c>
      <c r="AE94" s="0" t="n">
        <v>-62.2031</v>
      </c>
      <c r="AF94" s="0" t="n">
        <v>-58.9208</v>
      </c>
      <c r="AG94" s="0" t="str">
        <f aca="false">-AE94&amp;" S " &amp; -AF94 &amp;" W"</f>
        <v>62.2031 S 58.9208 W</v>
      </c>
      <c r="AH94" s="0" t="s">
        <v>64</v>
      </c>
      <c r="AI94" s="0" t="s">
        <v>65</v>
      </c>
      <c r="AJ94" s="5" t="n">
        <v>1.124533</v>
      </c>
      <c r="AK94" s="5" t="n">
        <v>33.909167</v>
      </c>
      <c r="AL94" s="6" t="n">
        <v>8.67</v>
      </c>
      <c r="AM94" s="6" t="n">
        <v>6.376497</v>
      </c>
      <c r="AN94" s="6" t="n">
        <v>0.732667</v>
      </c>
      <c r="AO94" s="5" t="n">
        <v>0.283</v>
      </c>
      <c r="AP94" s="5" t="n">
        <v>12.017</v>
      </c>
      <c r="AQ94" s="5" t="n">
        <v>1.076</v>
      </c>
      <c r="AR94" s="5" t="n">
        <v>34.494</v>
      </c>
      <c r="AS94" s="7" t="n">
        <v>268933.006536</v>
      </c>
      <c r="AT94" s="7" t="n">
        <v>3301.481917</v>
      </c>
      <c r="AU94" s="7" t="n">
        <v>10138.386979</v>
      </c>
      <c r="AV94" s="7" t="n">
        <v>788.427599</v>
      </c>
    </row>
    <row r="95" customFormat="false" ht="13.8" hidden="false" customHeight="false" outlineLevel="0" collapsed="false">
      <c r="A95" s="0" t="n">
        <v>1313</v>
      </c>
      <c r="B95" s="0" t="n">
        <v>16</v>
      </c>
      <c r="C95" s="0" t="s">
        <v>48</v>
      </c>
      <c r="D95" s="0" t="s">
        <v>498</v>
      </c>
      <c r="E95" s="0" t="s">
        <v>499</v>
      </c>
      <c r="F95" s="0" t="s">
        <v>500</v>
      </c>
      <c r="G95" s="0" t="s">
        <v>501</v>
      </c>
      <c r="H95" s="0" t="s">
        <v>492</v>
      </c>
      <c r="I95" s="0" t="s">
        <v>54</v>
      </c>
      <c r="J95" s="0" t="s">
        <v>70</v>
      </c>
      <c r="K95" s="0" t="s">
        <v>71</v>
      </c>
      <c r="L95" s="0" t="n">
        <v>20</v>
      </c>
      <c r="Q95" s="0" t="n">
        <v>35131</v>
      </c>
      <c r="S95" s="0" t="n">
        <v>1040</v>
      </c>
      <c r="T95" s="0" t="s">
        <v>57</v>
      </c>
      <c r="U95" s="0" t="s">
        <v>58</v>
      </c>
      <c r="V95" s="0" t="n">
        <v>6</v>
      </c>
      <c r="W95" s="0" t="str">
        <f aca="false">"station "&amp;V95</f>
        <v>station 6</v>
      </c>
      <c r="X95" s="0" t="n">
        <v>2015</v>
      </c>
      <c r="Y95" s="0" t="s">
        <v>493</v>
      </c>
      <c r="Z95" s="0" t="s">
        <v>393</v>
      </c>
      <c r="AA95" s="0" t="s">
        <v>61</v>
      </c>
      <c r="AB95" s="0" t="s">
        <v>62</v>
      </c>
      <c r="AC95" s="0" t="n">
        <v>5</v>
      </c>
      <c r="AD95" s="0" t="s">
        <v>63</v>
      </c>
      <c r="AE95" s="0" t="n">
        <v>-62.2031</v>
      </c>
      <c r="AF95" s="0" t="n">
        <v>-58.9208</v>
      </c>
      <c r="AG95" s="0" t="str">
        <f aca="false">-AE95&amp;" S " &amp; -AF95 &amp;" W"</f>
        <v>62.2031 S 58.9208 W</v>
      </c>
      <c r="AH95" s="0" t="s">
        <v>64</v>
      </c>
      <c r="AI95" s="0" t="s">
        <v>65</v>
      </c>
      <c r="AJ95" s="5" t="n">
        <v>1.124533</v>
      </c>
      <c r="AK95" s="5" t="n">
        <v>33.909167</v>
      </c>
      <c r="AL95" s="6" t="n">
        <v>8.67</v>
      </c>
      <c r="AM95" s="6" t="n">
        <v>6.376497</v>
      </c>
      <c r="AN95" s="6" t="n">
        <v>0.732667</v>
      </c>
      <c r="AO95" s="5" t="n">
        <v>0.283</v>
      </c>
      <c r="AP95" s="5" t="n">
        <v>12.017</v>
      </c>
      <c r="AQ95" s="5" t="n">
        <v>1.076</v>
      </c>
      <c r="AR95" s="5" t="n">
        <v>34.494</v>
      </c>
      <c r="AS95" s="7" t="n">
        <v>268933.006536</v>
      </c>
      <c r="AT95" s="7" t="n">
        <v>3301.481917</v>
      </c>
      <c r="AU95" s="7" t="n">
        <v>10138.386979</v>
      </c>
      <c r="AV95" s="7" t="n">
        <v>788.427599</v>
      </c>
    </row>
    <row r="96" customFormat="false" ht="13.8" hidden="false" customHeight="false" outlineLevel="0" collapsed="false">
      <c r="A96" s="0" t="n">
        <v>1314</v>
      </c>
      <c r="B96" s="0" t="n">
        <v>16</v>
      </c>
      <c r="C96" s="0" t="s">
        <v>48</v>
      </c>
      <c r="D96" s="0" t="s">
        <v>502</v>
      </c>
      <c r="E96" s="0" t="s">
        <v>503</v>
      </c>
      <c r="F96" s="0" t="s">
        <v>504</v>
      </c>
      <c r="G96" s="0" t="s">
        <v>505</v>
      </c>
      <c r="H96" s="0" t="s">
        <v>506</v>
      </c>
      <c r="I96" s="0" t="s">
        <v>54</v>
      </c>
      <c r="J96" s="0" t="s">
        <v>77</v>
      </c>
      <c r="K96" s="0" t="s">
        <v>78</v>
      </c>
      <c r="L96" s="0" t="n">
        <v>0.2</v>
      </c>
      <c r="M96" s="0" t="n">
        <v>3</v>
      </c>
      <c r="Q96" s="0" t="n">
        <v>33591</v>
      </c>
      <c r="S96" s="0" t="n">
        <v>1041</v>
      </c>
      <c r="T96" s="0" t="s">
        <v>57</v>
      </c>
      <c r="U96" s="0" t="s">
        <v>58</v>
      </c>
      <c r="V96" s="0" t="n">
        <v>6</v>
      </c>
      <c r="W96" s="0" t="str">
        <f aca="false">"station "&amp;V96</f>
        <v>station 6</v>
      </c>
      <c r="X96" s="0" t="n">
        <v>2015</v>
      </c>
      <c r="Y96" s="0" t="s">
        <v>493</v>
      </c>
      <c r="Z96" s="0" t="s">
        <v>393</v>
      </c>
      <c r="AA96" s="0" t="s">
        <v>61</v>
      </c>
      <c r="AC96" s="0" t="n">
        <v>15</v>
      </c>
      <c r="AD96" s="0" t="s">
        <v>63</v>
      </c>
      <c r="AE96" s="0" t="n">
        <v>-62.2031</v>
      </c>
      <c r="AF96" s="0" t="n">
        <v>-58.9208</v>
      </c>
      <c r="AG96" s="0" t="str">
        <f aca="false">-AE96&amp;" S " &amp; -AF96 &amp;" W"</f>
        <v>62.2031 S 58.9208 W</v>
      </c>
      <c r="AH96" s="0" t="s">
        <v>64</v>
      </c>
      <c r="AI96" s="0" t="s">
        <v>65</v>
      </c>
      <c r="AJ96" s="5" t="n">
        <v>1.059733</v>
      </c>
      <c r="AK96" s="5" t="n">
        <v>33.999933</v>
      </c>
      <c r="AL96" s="6" t="n">
        <v>8.623333</v>
      </c>
      <c r="AM96" s="6" t="n">
        <v>6.263913</v>
      </c>
      <c r="AN96" s="6" t="n">
        <v>2.295467</v>
      </c>
      <c r="AO96" s="5" t="n">
        <v>0.197</v>
      </c>
      <c r="AP96" s="5" t="n">
        <v>7.826</v>
      </c>
      <c r="AQ96" s="5" t="n">
        <v>1.04</v>
      </c>
      <c r="AR96" s="5" t="n">
        <v>20.41</v>
      </c>
      <c r="AS96" s="7" t="n">
        <v>158279.411765</v>
      </c>
      <c r="AT96" s="7" t="n">
        <v>2605.316973</v>
      </c>
      <c r="AU96" s="7" t="n">
        <v>6366.05317</v>
      </c>
      <c r="AV96" s="7" t="n">
        <v>519.427403</v>
      </c>
    </row>
    <row r="97" customFormat="false" ht="13.8" hidden="false" customHeight="false" outlineLevel="0" collapsed="false">
      <c r="A97" s="0" t="n">
        <v>1315</v>
      </c>
      <c r="B97" s="0" t="n">
        <v>16</v>
      </c>
      <c r="C97" s="0" t="s">
        <v>48</v>
      </c>
      <c r="D97" s="0" t="s">
        <v>507</v>
      </c>
      <c r="E97" s="0" t="s">
        <v>508</v>
      </c>
      <c r="F97" s="0" t="s">
        <v>509</v>
      </c>
      <c r="G97" s="0" t="s">
        <v>510</v>
      </c>
      <c r="H97" s="0" t="s">
        <v>506</v>
      </c>
      <c r="I97" s="0" t="s">
        <v>54</v>
      </c>
      <c r="J97" s="0" t="s">
        <v>55</v>
      </c>
      <c r="K97" s="0" t="s">
        <v>56</v>
      </c>
      <c r="L97" s="0" t="n">
        <v>3</v>
      </c>
      <c r="M97" s="0" t="n">
        <v>20</v>
      </c>
      <c r="Q97" s="0" t="n">
        <v>38473</v>
      </c>
      <c r="S97" s="0" t="n">
        <v>1041</v>
      </c>
      <c r="T97" s="0" t="s">
        <v>57</v>
      </c>
      <c r="U97" s="0" t="s">
        <v>58</v>
      </c>
      <c r="V97" s="0" t="n">
        <v>6</v>
      </c>
      <c r="W97" s="0" t="str">
        <f aca="false">"station "&amp;V97</f>
        <v>station 6</v>
      </c>
      <c r="X97" s="0" t="n">
        <v>2015</v>
      </c>
      <c r="Y97" s="0" t="s">
        <v>493</v>
      </c>
      <c r="Z97" s="0" t="s">
        <v>393</v>
      </c>
      <c r="AA97" s="0" t="s">
        <v>61</v>
      </c>
      <c r="AC97" s="0" t="n">
        <v>15</v>
      </c>
      <c r="AD97" s="0" t="s">
        <v>63</v>
      </c>
      <c r="AE97" s="0" t="n">
        <v>-62.2031</v>
      </c>
      <c r="AF97" s="0" t="n">
        <v>-58.9208</v>
      </c>
      <c r="AG97" s="0" t="str">
        <f aca="false">-AE97&amp;" S " &amp; -AF97 &amp;" W"</f>
        <v>62.2031 S 58.9208 W</v>
      </c>
      <c r="AH97" s="0" t="s">
        <v>64</v>
      </c>
      <c r="AI97" s="0" t="s">
        <v>65</v>
      </c>
      <c r="AJ97" s="5" t="n">
        <v>1.059733</v>
      </c>
      <c r="AK97" s="5" t="n">
        <v>33.999933</v>
      </c>
      <c r="AL97" s="6" t="n">
        <v>8.623333</v>
      </c>
      <c r="AM97" s="6" t="n">
        <v>6.263913</v>
      </c>
      <c r="AN97" s="6" t="n">
        <v>2.295467</v>
      </c>
      <c r="AO97" s="5" t="n">
        <v>0.197</v>
      </c>
      <c r="AP97" s="5" t="n">
        <v>7.826</v>
      </c>
      <c r="AQ97" s="5" t="n">
        <v>1.04</v>
      </c>
      <c r="AR97" s="5" t="n">
        <v>20.41</v>
      </c>
      <c r="AS97" s="7" t="n">
        <v>158279.411765</v>
      </c>
      <c r="AT97" s="7" t="n">
        <v>2605.316973</v>
      </c>
      <c r="AU97" s="7" t="n">
        <v>6366.05317</v>
      </c>
      <c r="AV97" s="7" t="n">
        <v>519.427403</v>
      </c>
    </row>
    <row r="98" customFormat="false" ht="13.8" hidden="false" customHeight="false" outlineLevel="0" collapsed="false">
      <c r="A98" s="0" t="n">
        <v>1316</v>
      </c>
      <c r="B98" s="0" t="n">
        <v>16</v>
      </c>
      <c r="C98" s="0" t="s">
        <v>48</v>
      </c>
      <c r="D98" s="0" t="s">
        <v>511</v>
      </c>
      <c r="E98" s="0" t="s">
        <v>512</v>
      </c>
      <c r="F98" s="0" t="s">
        <v>513</v>
      </c>
      <c r="G98" s="0" t="s">
        <v>514</v>
      </c>
      <c r="H98" s="0" t="s">
        <v>506</v>
      </c>
      <c r="I98" s="0" t="s">
        <v>54</v>
      </c>
      <c r="J98" s="0" t="s">
        <v>70</v>
      </c>
      <c r="K98" s="0" t="s">
        <v>71</v>
      </c>
      <c r="L98" s="0" t="n">
        <v>20</v>
      </c>
      <c r="Q98" s="0" t="n">
        <v>83839</v>
      </c>
      <c r="S98" s="0" t="n">
        <v>1041</v>
      </c>
      <c r="T98" s="0" t="s">
        <v>57</v>
      </c>
      <c r="U98" s="0" t="s">
        <v>58</v>
      </c>
      <c r="V98" s="0" t="n">
        <v>6</v>
      </c>
      <c r="W98" s="0" t="str">
        <f aca="false">"station "&amp;V98</f>
        <v>station 6</v>
      </c>
      <c r="X98" s="0" t="n">
        <v>2015</v>
      </c>
      <c r="Y98" s="0" t="s">
        <v>493</v>
      </c>
      <c r="Z98" s="0" t="s">
        <v>393</v>
      </c>
      <c r="AA98" s="0" t="s">
        <v>61</v>
      </c>
      <c r="AC98" s="0" t="n">
        <v>15</v>
      </c>
      <c r="AD98" s="0" t="s">
        <v>63</v>
      </c>
      <c r="AE98" s="0" t="n">
        <v>-62.2031</v>
      </c>
      <c r="AF98" s="0" t="n">
        <v>-58.9208</v>
      </c>
      <c r="AG98" s="0" t="str">
        <f aca="false">-AE98&amp;" S " &amp; -AF98 &amp;" W"</f>
        <v>62.2031 S 58.9208 W</v>
      </c>
      <c r="AH98" s="0" t="s">
        <v>64</v>
      </c>
      <c r="AI98" s="0" t="s">
        <v>65</v>
      </c>
      <c r="AJ98" s="5" t="n">
        <v>1.059733</v>
      </c>
      <c r="AK98" s="5" t="n">
        <v>33.999933</v>
      </c>
      <c r="AL98" s="6" t="n">
        <v>8.623333</v>
      </c>
      <c r="AM98" s="6" t="n">
        <v>6.263913</v>
      </c>
      <c r="AN98" s="6" t="n">
        <v>2.295467</v>
      </c>
      <c r="AO98" s="5" t="n">
        <v>0.197</v>
      </c>
      <c r="AP98" s="5" t="n">
        <v>7.826</v>
      </c>
      <c r="AQ98" s="5" t="n">
        <v>1.04</v>
      </c>
      <c r="AR98" s="5" t="n">
        <v>20.41</v>
      </c>
      <c r="AS98" s="7" t="n">
        <v>158279.411765</v>
      </c>
      <c r="AT98" s="7" t="n">
        <v>2605.316973</v>
      </c>
      <c r="AU98" s="7" t="n">
        <v>6366.05317</v>
      </c>
      <c r="AV98" s="7" t="n">
        <v>519.427403</v>
      </c>
    </row>
    <row r="99" customFormat="false" ht="13.8" hidden="false" customHeight="false" outlineLevel="0" collapsed="false">
      <c r="A99" s="0" t="n">
        <v>1317</v>
      </c>
      <c r="B99" s="0" t="n">
        <v>16</v>
      </c>
      <c r="C99" s="0" t="s">
        <v>48</v>
      </c>
      <c r="D99" s="0" t="s">
        <v>515</v>
      </c>
      <c r="E99" s="0" t="s">
        <v>516</v>
      </c>
      <c r="F99" s="0" t="s">
        <v>517</v>
      </c>
      <c r="G99" s="0" t="s">
        <v>518</v>
      </c>
      <c r="H99" s="0" t="s">
        <v>519</v>
      </c>
      <c r="I99" s="0" t="s">
        <v>54</v>
      </c>
      <c r="J99" s="0" t="s">
        <v>77</v>
      </c>
      <c r="K99" s="0" t="s">
        <v>78</v>
      </c>
      <c r="L99" s="0" t="n">
        <v>0.2</v>
      </c>
      <c r="M99" s="0" t="n">
        <v>3</v>
      </c>
      <c r="Q99" s="0" t="n">
        <v>49622</v>
      </c>
      <c r="S99" s="0" t="n">
        <v>1042</v>
      </c>
      <c r="T99" s="0" t="s">
        <v>57</v>
      </c>
      <c r="U99" s="0" t="s">
        <v>58</v>
      </c>
      <c r="V99" s="0" t="n">
        <v>6</v>
      </c>
      <c r="W99" s="0" t="str">
        <f aca="false">"station "&amp;V99</f>
        <v>station 6</v>
      </c>
      <c r="X99" s="0" t="n">
        <v>2015</v>
      </c>
      <c r="Y99" s="0" t="s">
        <v>493</v>
      </c>
      <c r="Z99" s="0" t="s">
        <v>393</v>
      </c>
      <c r="AA99" s="0" t="s">
        <v>61</v>
      </c>
      <c r="AC99" s="0" t="n">
        <v>20</v>
      </c>
      <c r="AD99" s="0" t="s">
        <v>63</v>
      </c>
      <c r="AE99" s="0" t="n">
        <v>-62.2031</v>
      </c>
      <c r="AF99" s="0" t="n">
        <v>-58.9208</v>
      </c>
      <c r="AG99" s="0" t="str">
        <f aca="false">-AE99&amp;" S " &amp; -AF99 &amp;" W"</f>
        <v>62.2031 S 58.9208 W</v>
      </c>
      <c r="AH99" s="0" t="s">
        <v>64</v>
      </c>
      <c r="AI99" s="0" t="s">
        <v>65</v>
      </c>
      <c r="AJ99" s="5" t="n">
        <v>1.050567</v>
      </c>
      <c r="AK99" s="5" t="n">
        <v>34.000433</v>
      </c>
      <c r="AL99" s="6" t="n">
        <v>8.617</v>
      </c>
      <c r="AM99" s="6" t="n">
        <v>6.260287</v>
      </c>
      <c r="AN99" s="6" t="n">
        <v>2.370467</v>
      </c>
      <c r="AO99" s="5" t="n">
        <v>0.248</v>
      </c>
      <c r="AP99" s="5" t="n">
        <v>11.203</v>
      </c>
      <c r="AQ99" s="5" t="n">
        <v>1.195</v>
      </c>
      <c r="AR99" s="5" t="n">
        <v>33.22</v>
      </c>
      <c r="AS99" s="7" t="n">
        <v>168336.601307</v>
      </c>
      <c r="AT99" s="7" t="n">
        <v>1960.472869</v>
      </c>
      <c r="AU99" s="7" t="n">
        <v>6076.140852</v>
      </c>
      <c r="AV99" s="7" t="n">
        <v>280.751884</v>
      </c>
    </row>
    <row r="100" customFormat="false" ht="13.8" hidden="false" customHeight="false" outlineLevel="0" collapsed="false">
      <c r="A100" s="0" t="n">
        <v>1318</v>
      </c>
      <c r="B100" s="0" t="n">
        <v>16</v>
      </c>
      <c r="C100" s="0" t="s">
        <v>48</v>
      </c>
      <c r="D100" s="0" t="s">
        <v>520</v>
      </c>
      <c r="E100" s="0" t="s">
        <v>521</v>
      </c>
      <c r="F100" s="0" t="s">
        <v>522</v>
      </c>
      <c r="G100" s="0" t="s">
        <v>523</v>
      </c>
      <c r="H100" s="0" t="s">
        <v>519</v>
      </c>
      <c r="I100" s="0" t="s">
        <v>54</v>
      </c>
      <c r="J100" s="0" t="s">
        <v>55</v>
      </c>
      <c r="K100" s="0" t="s">
        <v>56</v>
      </c>
      <c r="L100" s="0" t="n">
        <v>3</v>
      </c>
      <c r="M100" s="0" t="n">
        <v>20</v>
      </c>
      <c r="Q100" s="0" t="n">
        <v>98702</v>
      </c>
      <c r="S100" s="0" t="n">
        <v>1042</v>
      </c>
      <c r="T100" s="0" t="s">
        <v>57</v>
      </c>
      <c r="U100" s="0" t="s">
        <v>58</v>
      </c>
      <c r="V100" s="0" t="n">
        <v>6</v>
      </c>
      <c r="W100" s="0" t="str">
        <f aca="false">"station "&amp;V100</f>
        <v>station 6</v>
      </c>
      <c r="X100" s="0" t="n">
        <v>2015</v>
      </c>
      <c r="Y100" s="0" t="s">
        <v>493</v>
      </c>
      <c r="Z100" s="0" t="s">
        <v>393</v>
      </c>
      <c r="AA100" s="0" t="s">
        <v>61</v>
      </c>
      <c r="AC100" s="0" t="n">
        <v>20</v>
      </c>
      <c r="AD100" s="0" t="s">
        <v>63</v>
      </c>
      <c r="AE100" s="0" t="n">
        <v>-62.2031</v>
      </c>
      <c r="AF100" s="0" t="n">
        <v>-58.9208</v>
      </c>
      <c r="AG100" s="0" t="str">
        <f aca="false">-AE100&amp;" S " &amp; -AF100 &amp;" W"</f>
        <v>62.2031 S 58.9208 W</v>
      </c>
      <c r="AH100" s="0" t="s">
        <v>64</v>
      </c>
      <c r="AI100" s="0" t="s">
        <v>65</v>
      </c>
      <c r="AJ100" s="5" t="n">
        <v>1.050567</v>
      </c>
      <c r="AK100" s="5" t="n">
        <v>34.000433</v>
      </c>
      <c r="AL100" s="6" t="n">
        <v>8.617</v>
      </c>
      <c r="AM100" s="6" t="n">
        <v>6.260287</v>
      </c>
      <c r="AN100" s="6" t="n">
        <v>2.370467</v>
      </c>
      <c r="AO100" s="5" t="n">
        <v>0.248</v>
      </c>
      <c r="AP100" s="5" t="n">
        <v>11.203</v>
      </c>
      <c r="AQ100" s="5" t="n">
        <v>1.195</v>
      </c>
      <c r="AR100" s="5" t="n">
        <v>33.22</v>
      </c>
      <c r="AS100" s="7" t="n">
        <v>168336.601307</v>
      </c>
      <c r="AT100" s="7" t="n">
        <v>1960.472869</v>
      </c>
      <c r="AU100" s="7" t="n">
        <v>6076.140852</v>
      </c>
      <c r="AV100" s="7" t="n">
        <v>280.751884</v>
      </c>
    </row>
    <row r="101" customFormat="false" ht="13.8" hidden="false" customHeight="false" outlineLevel="0" collapsed="false">
      <c r="A101" s="0" t="n">
        <v>1319</v>
      </c>
      <c r="B101" s="0" t="n">
        <v>16</v>
      </c>
      <c r="C101" s="0" t="s">
        <v>48</v>
      </c>
      <c r="D101" s="0" t="s">
        <v>524</v>
      </c>
      <c r="E101" s="0" t="s">
        <v>525</v>
      </c>
      <c r="F101" s="0" t="s">
        <v>526</v>
      </c>
      <c r="G101" s="0" t="s">
        <v>527</v>
      </c>
      <c r="H101" s="0" t="s">
        <v>519</v>
      </c>
      <c r="I101" s="0" t="s">
        <v>54</v>
      </c>
      <c r="J101" s="0" t="s">
        <v>70</v>
      </c>
      <c r="K101" s="0" t="s">
        <v>71</v>
      </c>
      <c r="L101" s="0" t="n">
        <v>20</v>
      </c>
      <c r="Q101" s="0" t="n">
        <v>81937</v>
      </c>
      <c r="S101" s="0" t="n">
        <v>1042</v>
      </c>
      <c r="T101" s="0" t="s">
        <v>57</v>
      </c>
      <c r="U101" s="0" t="s">
        <v>58</v>
      </c>
      <c r="V101" s="0" t="n">
        <v>6</v>
      </c>
      <c r="W101" s="0" t="str">
        <f aca="false">"station "&amp;V101</f>
        <v>station 6</v>
      </c>
      <c r="X101" s="0" t="n">
        <v>2015</v>
      </c>
      <c r="Y101" s="0" t="s">
        <v>493</v>
      </c>
      <c r="Z101" s="0" t="s">
        <v>393</v>
      </c>
      <c r="AA101" s="0" t="s">
        <v>61</v>
      </c>
      <c r="AC101" s="0" t="n">
        <v>20</v>
      </c>
      <c r="AD101" s="0" t="s">
        <v>63</v>
      </c>
      <c r="AE101" s="0" t="n">
        <v>-62.2031</v>
      </c>
      <c r="AF101" s="0" t="n">
        <v>-58.9208</v>
      </c>
      <c r="AG101" s="0" t="str">
        <f aca="false">-AE101&amp;" S " &amp; -AF101 &amp;" W"</f>
        <v>62.2031 S 58.9208 W</v>
      </c>
      <c r="AH101" s="0" t="s">
        <v>64</v>
      </c>
      <c r="AI101" s="0" t="s">
        <v>65</v>
      </c>
      <c r="AJ101" s="5" t="n">
        <v>1.050567</v>
      </c>
      <c r="AK101" s="5" t="n">
        <v>34.000433</v>
      </c>
      <c r="AL101" s="6" t="n">
        <v>8.617</v>
      </c>
      <c r="AM101" s="6" t="n">
        <v>6.260287</v>
      </c>
      <c r="AN101" s="6" t="n">
        <v>2.370467</v>
      </c>
      <c r="AO101" s="5" t="n">
        <v>0.248</v>
      </c>
      <c r="AP101" s="5" t="n">
        <v>11.203</v>
      </c>
      <c r="AQ101" s="5" t="n">
        <v>1.195</v>
      </c>
      <c r="AR101" s="5" t="n">
        <v>33.22</v>
      </c>
      <c r="AS101" s="7" t="n">
        <v>168336.601307</v>
      </c>
      <c r="AT101" s="7" t="n">
        <v>1960.472869</v>
      </c>
      <c r="AU101" s="7" t="n">
        <v>6076.140852</v>
      </c>
      <c r="AV101" s="7" t="n">
        <v>280.751884</v>
      </c>
    </row>
    <row r="102" customFormat="false" ht="13.8" hidden="false" customHeight="false" outlineLevel="0" collapsed="false">
      <c r="A102" s="0" t="n">
        <v>1320</v>
      </c>
      <c r="B102" s="0" t="n">
        <v>16</v>
      </c>
      <c r="C102" s="0" t="s">
        <v>48</v>
      </c>
      <c r="D102" s="0" t="s">
        <v>528</v>
      </c>
      <c r="E102" s="0" t="s">
        <v>529</v>
      </c>
      <c r="F102" s="0" t="s">
        <v>530</v>
      </c>
      <c r="G102" s="0" t="s">
        <v>531</v>
      </c>
      <c r="H102" s="0" t="s">
        <v>532</v>
      </c>
      <c r="I102" s="0" t="s">
        <v>54</v>
      </c>
      <c r="J102" s="0" t="s">
        <v>77</v>
      </c>
      <c r="K102" s="0" t="s">
        <v>78</v>
      </c>
      <c r="L102" s="0" t="n">
        <v>0.2</v>
      </c>
      <c r="M102" s="0" t="n">
        <v>3</v>
      </c>
      <c r="Q102" s="0" t="n">
        <v>76038</v>
      </c>
      <c r="S102" s="0" t="n">
        <v>1043</v>
      </c>
      <c r="T102" s="0" t="s">
        <v>57</v>
      </c>
      <c r="U102" s="0" t="s">
        <v>58</v>
      </c>
      <c r="V102" s="0" t="n">
        <v>6</v>
      </c>
      <c r="W102" s="0" t="str">
        <f aca="false">"station "&amp;V102</f>
        <v>station 6</v>
      </c>
      <c r="X102" s="0" t="n">
        <v>2015</v>
      </c>
      <c r="Y102" s="0" t="s">
        <v>493</v>
      </c>
      <c r="Z102" s="0" t="s">
        <v>393</v>
      </c>
      <c r="AA102" s="0" t="s">
        <v>61</v>
      </c>
      <c r="AC102" s="0" t="n">
        <v>25</v>
      </c>
      <c r="AD102" s="0" t="s">
        <v>63</v>
      </c>
      <c r="AE102" s="0" t="n">
        <v>-62.2031</v>
      </c>
      <c r="AF102" s="0" t="n">
        <v>-58.9208</v>
      </c>
      <c r="AG102" s="0" t="str">
        <f aca="false">-AE102&amp;" S " &amp; -AF102 &amp;" W"</f>
        <v>62.2031 S 58.9208 W</v>
      </c>
      <c r="AH102" s="0" t="s">
        <v>64</v>
      </c>
      <c r="AI102" s="0" t="s">
        <v>65</v>
      </c>
      <c r="AJ102" s="5" t="n">
        <v>1.0393</v>
      </c>
      <c r="AK102" s="5" t="n">
        <v>34.00195</v>
      </c>
      <c r="AL102" s="6" t="n">
        <v>8.6155</v>
      </c>
      <c r="AM102" s="6" t="n">
        <v>6.24453</v>
      </c>
      <c r="AN102" s="6" t="n">
        <v>2.3705</v>
      </c>
      <c r="AO102" s="5" t="n">
        <v>0.203</v>
      </c>
      <c r="AP102" s="5" t="n">
        <v>10.405</v>
      </c>
      <c r="AQ102" s="5" t="n">
        <v>1.199</v>
      </c>
      <c r="AR102" s="5" t="n">
        <v>31.988</v>
      </c>
      <c r="AS102" s="7" t="n">
        <v>157236.928105</v>
      </c>
      <c r="AT102" s="7" t="n">
        <v>2115.177746</v>
      </c>
      <c r="AU102" s="7" t="n">
        <v>5663.052918</v>
      </c>
      <c r="AV102" s="7" t="n">
        <v>226.769757</v>
      </c>
    </row>
    <row r="103" customFormat="false" ht="13.8" hidden="false" customHeight="false" outlineLevel="0" collapsed="false">
      <c r="A103" s="0" t="n">
        <v>1321</v>
      </c>
      <c r="B103" s="0" t="n">
        <v>16</v>
      </c>
      <c r="C103" s="0" t="s">
        <v>48</v>
      </c>
      <c r="D103" s="0" t="s">
        <v>533</v>
      </c>
      <c r="E103" s="0" t="s">
        <v>534</v>
      </c>
      <c r="F103" s="0" t="s">
        <v>535</v>
      </c>
      <c r="G103" s="0" t="s">
        <v>536</v>
      </c>
      <c r="H103" s="0" t="s">
        <v>532</v>
      </c>
      <c r="I103" s="0" t="s">
        <v>54</v>
      </c>
      <c r="J103" s="0" t="s">
        <v>55</v>
      </c>
      <c r="K103" s="0" t="s">
        <v>56</v>
      </c>
      <c r="L103" s="0" t="n">
        <v>3</v>
      </c>
      <c r="M103" s="0" t="n">
        <v>20</v>
      </c>
      <c r="Q103" s="0" t="n">
        <v>87414</v>
      </c>
      <c r="S103" s="0" t="n">
        <v>1043</v>
      </c>
      <c r="T103" s="0" t="s">
        <v>57</v>
      </c>
      <c r="U103" s="0" t="s">
        <v>58</v>
      </c>
      <c r="V103" s="0" t="n">
        <v>6</v>
      </c>
      <c r="W103" s="0" t="str">
        <f aca="false">"station "&amp;V103</f>
        <v>station 6</v>
      </c>
      <c r="X103" s="0" t="n">
        <v>2015</v>
      </c>
      <c r="Y103" s="0" t="s">
        <v>493</v>
      </c>
      <c r="Z103" s="0" t="s">
        <v>393</v>
      </c>
      <c r="AA103" s="0" t="s">
        <v>61</v>
      </c>
      <c r="AC103" s="0" t="n">
        <v>25</v>
      </c>
      <c r="AD103" s="0" t="s">
        <v>63</v>
      </c>
      <c r="AE103" s="0" t="n">
        <v>-62.2031</v>
      </c>
      <c r="AF103" s="0" t="n">
        <v>-58.9208</v>
      </c>
      <c r="AG103" s="0" t="str">
        <f aca="false">-AE103&amp;" S " &amp; -AF103 &amp;" W"</f>
        <v>62.2031 S 58.9208 W</v>
      </c>
      <c r="AH103" s="0" t="s">
        <v>64</v>
      </c>
      <c r="AI103" s="0" t="s">
        <v>65</v>
      </c>
      <c r="AJ103" s="5" t="n">
        <v>1.0393</v>
      </c>
      <c r="AK103" s="5" t="n">
        <v>34.00195</v>
      </c>
      <c r="AL103" s="6" t="n">
        <v>8.6155</v>
      </c>
      <c r="AM103" s="6" t="n">
        <v>6.24453</v>
      </c>
      <c r="AN103" s="6" t="n">
        <v>2.3705</v>
      </c>
      <c r="AO103" s="5" t="n">
        <v>0.203</v>
      </c>
      <c r="AP103" s="5" t="n">
        <v>10.405</v>
      </c>
      <c r="AQ103" s="5" t="n">
        <v>1.199</v>
      </c>
      <c r="AR103" s="5" t="n">
        <v>31.988</v>
      </c>
      <c r="AS103" s="7" t="n">
        <v>157236.928105</v>
      </c>
      <c r="AT103" s="7" t="n">
        <v>2115.177746</v>
      </c>
      <c r="AU103" s="7" t="n">
        <v>5663.052918</v>
      </c>
      <c r="AV103" s="7" t="n">
        <v>226.769757</v>
      </c>
    </row>
    <row r="104" customFormat="false" ht="13.8" hidden="false" customHeight="false" outlineLevel="0" collapsed="false">
      <c r="A104" s="0" t="n">
        <v>1322</v>
      </c>
      <c r="B104" s="0" t="n">
        <v>16</v>
      </c>
      <c r="C104" s="0" t="s">
        <v>48</v>
      </c>
      <c r="D104" s="0" t="s">
        <v>537</v>
      </c>
      <c r="E104" s="0" t="s">
        <v>538</v>
      </c>
      <c r="F104" s="0" t="s">
        <v>539</v>
      </c>
      <c r="G104" s="0" t="s">
        <v>540</v>
      </c>
      <c r="H104" s="0" t="s">
        <v>532</v>
      </c>
      <c r="I104" s="0" t="s">
        <v>54</v>
      </c>
      <c r="J104" s="0" t="s">
        <v>70</v>
      </c>
      <c r="K104" s="0" t="s">
        <v>71</v>
      </c>
      <c r="L104" s="0" t="n">
        <v>20</v>
      </c>
      <c r="Q104" s="0" t="n">
        <v>75171</v>
      </c>
      <c r="S104" s="0" t="n">
        <v>1043</v>
      </c>
      <c r="T104" s="0" t="s">
        <v>57</v>
      </c>
      <c r="U104" s="0" t="s">
        <v>58</v>
      </c>
      <c r="V104" s="0" t="n">
        <v>6</v>
      </c>
      <c r="W104" s="0" t="str">
        <f aca="false">"station "&amp;V104</f>
        <v>station 6</v>
      </c>
      <c r="X104" s="0" t="n">
        <v>2015</v>
      </c>
      <c r="Y104" s="0" t="s">
        <v>493</v>
      </c>
      <c r="Z104" s="0" t="s">
        <v>393</v>
      </c>
      <c r="AA104" s="0" t="s">
        <v>61</v>
      </c>
      <c r="AC104" s="0" t="n">
        <v>25</v>
      </c>
      <c r="AD104" s="0" t="s">
        <v>63</v>
      </c>
      <c r="AE104" s="0" t="n">
        <v>-62.2031</v>
      </c>
      <c r="AF104" s="0" t="n">
        <v>-58.9208</v>
      </c>
      <c r="AG104" s="0" t="str">
        <f aca="false">-AE104&amp;" S " &amp; -AF104 &amp;" W"</f>
        <v>62.2031 S 58.9208 W</v>
      </c>
      <c r="AH104" s="0" t="s">
        <v>64</v>
      </c>
      <c r="AI104" s="0" t="s">
        <v>65</v>
      </c>
      <c r="AJ104" s="5" t="n">
        <v>1.0393</v>
      </c>
      <c r="AK104" s="5" t="n">
        <v>34.00195</v>
      </c>
      <c r="AL104" s="6" t="n">
        <v>8.6155</v>
      </c>
      <c r="AM104" s="6" t="n">
        <v>6.24453</v>
      </c>
      <c r="AN104" s="6" t="n">
        <v>2.3705</v>
      </c>
      <c r="AO104" s="5" t="n">
        <v>0.203</v>
      </c>
      <c r="AP104" s="5" t="n">
        <v>10.405</v>
      </c>
      <c r="AQ104" s="5" t="n">
        <v>1.199</v>
      </c>
      <c r="AR104" s="5" t="n">
        <v>31.988</v>
      </c>
      <c r="AS104" s="7" t="n">
        <v>157236.928105</v>
      </c>
      <c r="AT104" s="7" t="n">
        <v>2115.177746</v>
      </c>
      <c r="AU104" s="7" t="n">
        <v>5663.052918</v>
      </c>
      <c r="AV104" s="7" t="n">
        <v>226.769757</v>
      </c>
    </row>
    <row r="105" customFormat="false" ht="13.8" hidden="false" customHeight="false" outlineLevel="0" collapsed="false">
      <c r="A105" s="0" t="n">
        <v>1323</v>
      </c>
      <c r="B105" s="0" t="n">
        <v>16</v>
      </c>
      <c r="C105" s="0" t="s">
        <v>48</v>
      </c>
      <c r="D105" s="0" t="s">
        <v>541</v>
      </c>
      <c r="E105" s="0" t="s">
        <v>542</v>
      </c>
      <c r="F105" s="0" t="s">
        <v>543</v>
      </c>
      <c r="G105" s="0" t="s">
        <v>544</v>
      </c>
      <c r="H105" s="0" t="s">
        <v>545</v>
      </c>
      <c r="I105" s="0" t="s">
        <v>54</v>
      </c>
      <c r="J105" s="0" t="s">
        <v>77</v>
      </c>
      <c r="K105" s="0" t="s">
        <v>78</v>
      </c>
      <c r="L105" s="0" t="n">
        <v>0.2</v>
      </c>
      <c r="M105" s="0" t="n">
        <v>3</v>
      </c>
      <c r="Q105" s="0" t="n">
        <v>82576</v>
      </c>
      <c r="S105" s="0" t="n">
        <v>1044</v>
      </c>
      <c r="T105" s="0" t="s">
        <v>57</v>
      </c>
      <c r="U105" s="0" t="s">
        <v>58</v>
      </c>
      <c r="V105" s="0" t="n">
        <v>6</v>
      </c>
      <c r="W105" s="0" t="str">
        <f aca="false">"station "&amp;V105</f>
        <v>station 6</v>
      </c>
      <c r="X105" s="0" t="n">
        <v>2015</v>
      </c>
      <c r="Y105" s="0" t="s">
        <v>493</v>
      </c>
      <c r="Z105" s="0" t="s">
        <v>393</v>
      </c>
      <c r="AA105" s="0" t="s">
        <v>61</v>
      </c>
      <c r="AC105" s="0" t="n">
        <v>50</v>
      </c>
      <c r="AD105" s="0" t="s">
        <v>63</v>
      </c>
      <c r="AE105" s="0" t="n">
        <v>-62.2031</v>
      </c>
      <c r="AF105" s="0" t="n">
        <v>-58.9208</v>
      </c>
      <c r="AG105" s="0" t="str">
        <f aca="false">-AE105&amp;" S " &amp; -AF105 &amp;" W"</f>
        <v>62.2031 S 58.9208 W</v>
      </c>
      <c r="AH105" s="0" t="s">
        <v>64</v>
      </c>
      <c r="AI105" s="0" t="s">
        <v>65</v>
      </c>
      <c r="AO105" s="5" t="n">
        <v>0.249</v>
      </c>
      <c r="AP105" s="5" t="n">
        <v>13.623</v>
      </c>
      <c r="AQ105" s="5" t="n">
        <v>1.352</v>
      </c>
      <c r="AR105" s="5" t="n">
        <v>34.403</v>
      </c>
      <c r="AS105" s="7" t="n">
        <v>192694.444444</v>
      </c>
      <c r="AT105" s="7" t="n">
        <v>2130.136986</v>
      </c>
      <c r="AU105" s="7" t="n">
        <v>5061.643836</v>
      </c>
      <c r="AV105" s="7" t="n">
        <v>335.616438</v>
      </c>
    </row>
    <row r="106" customFormat="false" ht="13.8" hidden="false" customHeight="false" outlineLevel="0" collapsed="false">
      <c r="A106" s="0" t="n">
        <v>1324</v>
      </c>
      <c r="B106" s="0" t="n">
        <v>16</v>
      </c>
      <c r="C106" s="0" t="s">
        <v>48</v>
      </c>
      <c r="D106" s="0" t="s">
        <v>546</v>
      </c>
      <c r="E106" s="0" t="s">
        <v>547</v>
      </c>
      <c r="F106" s="0" t="s">
        <v>548</v>
      </c>
      <c r="G106" s="0" t="s">
        <v>549</v>
      </c>
      <c r="H106" s="0" t="s">
        <v>545</v>
      </c>
      <c r="I106" s="0" t="s">
        <v>54</v>
      </c>
      <c r="J106" s="0" t="s">
        <v>55</v>
      </c>
      <c r="K106" s="0" t="s">
        <v>56</v>
      </c>
      <c r="L106" s="0" t="n">
        <v>3</v>
      </c>
      <c r="M106" s="0" t="n">
        <v>20</v>
      </c>
      <c r="Q106" s="0" t="n">
        <v>34003</v>
      </c>
      <c r="S106" s="0" t="n">
        <v>1044</v>
      </c>
      <c r="T106" s="0" t="s">
        <v>57</v>
      </c>
      <c r="U106" s="0" t="s">
        <v>58</v>
      </c>
      <c r="V106" s="0" t="n">
        <v>6</v>
      </c>
      <c r="W106" s="0" t="str">
        <f aca="false">"station "&amp;V106</f>
        <v>station 6</v>
      </c>
      <c r="X106" s="0" t="n">
        <v>2015</v>
      </c>
      <c r="Y106" s="0" t="s">
        <v>493</v>
      </c>
      <c r="Z106" s="0" t="s">
        <v>393</v>
      </c>
      <c r="AA106" s="0" t="s">
        <v>61</v>
      </c>
      <c r="AC106" s="0" t="n">
        <v>50</v>
      </c>
      <c r="AD106" s="0" t="s">
        <v>63</v>
      </c>
      <c r="AE106" s="0" t="n">
        <v>-62.2031</v>
      </c>
      <c r="AF106" s="0" t="n">
        <v>-58.9208</v>
      </c>
      <c r="AG106" s="0" t="str">
        <f aca="false">-AE106&amp;" S " &amp; -AF106 &amp;" W"</f>
        <v>62.2031 S 58.9208 W</v>
      </c>
      <c r="AH106" s="0" t="s">
        <v>64</v>
      </c>
      <c r="AI106" s="0" t="s">
        <v>65</v>
      </c>
      <c r="AO106" s="5" t="n">
        <v>0.249</v>
      </c>
      <c r="AP106" s="5" t="n">
        <v>13.623</v>
      </c>
      <c r="AQ106" s="5" t="n">
        <v>1.352</v>
      </c>
      <c r="AR106" s="5" t="n">
        <v>34.403</v>
      </c>
      <c r="AS106" s="7" t="n">
        <v>192694.444444</v>
      </c>
      <c r="AT106" s="7" t="n">
        <v>2130.136986</v>
      </c>
      <c r="AU106" s="7" t="n">
        <v>5061.643836</v>
      </c>
      <c r="AV106" s="7" t="n">
        <v>335.616438</v>
      </c>
    </row>
    <row r="107" customFormat="false" ht="13.8" hidden="false" customHeight="false" outlineLevel="0" collapsed="false">
      <c r="A107" s="0" t="n">
        <v>1325</v>
      </c>
      <c r="B107" s="0" t="n">
        <v>16</v>
      </c>
      <c r="C107" s="0" t="s">
        <v>48</v>
      </c>
      <c r="D107" s="0" t="s">
        <v>550</v>
      </c>
      <c r="E107" s="0" t="s">
        <v>551</v>
      </c>
      <c r="F107" s="0" t="s">
        <v>552</v>
      </c>
      <c r="G107" s="0" t="s">
        <v>553</v>
      </c>
      <c r="H107" s="0" t="s">
        <v>545</v>
      </c>
      <c r="I107" s="0" t="s">
        <v>54</v>
      </c>
      <c r="J107" s="0" t="s">
        <v>70</v>
      </c>
      <c r="K107" s="0" t="s">
        <v>71</v>
      </c>
      <c r="L107" s="0" t="n">
        <v>20</v>
      </c>
      <c r="Q107" s="0" t="n">
        <v>65609</v>
      </c>
      <c r="S107" s="0" t="n">
        <v>1044</v>
      </c>
      <c r="T107" s="0" t="s">
        <v>57</v>
      </c>
      <c r="U107" s="0" t="s">
        <v>58</v>
      </c>
      <c r="V107" s="0" t="n">
        <v>6</v>
      </c>
      <c r="W107" s="0" t="str">
        <f aca="false">"station "&amp;V107</f>
        <v>station 6</v>
      </c>
      <c r="X107" s="0" t="n">
        <v>2015</v>
      </c>
      <c r="Y107" s="0" t="s">
        <v>493</v>
      </c>
      <c r="Z107" s="0" t="s">
        <v>393</v>
      </c>
      <c r="AA107" s="0" t="s">
        <v>61</v>
      </c>
      <c r="AC107" s="0" t="n">
        <v>50</v>
      </c>
      <c r="AD107" s="0" t="s">
        <v>63</v>
      </c>
      <c r="AE107" s="0" t="n">
        <v>-62.2031</v>
      </c>
      <c r="AF107" s="0" t="n">
        <v>-58.9208</v>
      </c>
      <c r="AG107" s="0" t="str">
        <f aca="false">-AE107&amp;" S " &amp; -AF107 &amp;" W"</f>
        <v>62.2031 S 58.9208 W</v>
      </c>
      <c r="AH107" s="0" t="s">
        <v>64</v>
      </c>
      <c r="AI107" s="0" t="s">
        <v>65</v>
      </c>
      <c r="AO107" s="5" t="n">
        <v>0.249</v>
      </c>
      <c r="AP107" s="5" t="n">
        <v>13.623</v>
      </c>
      <c r="AQ107" s="5" t="n">
        <v>1.352</v>
      </c>
      <c r="AR107" s="5" t="n">
        <v>34.403</v>
      </c>
      <c r="AS107" s="7" t="n">
        <v>192694.444444</v>
      </c>
      <c r="AT107" s="7" t="n">
        <v>2130.136986</v>
      </c>
      <c r="AU107" s="7" t="n">
        <v>5061.643836</v>
      </c>
      <c r="AV107" s="7" t="n">
        <v>335.616438</v>
      </c>
    </row>
    <row r="108" customFormat="false" ht="13.8" hidden="false" customHeight="false" outlineLevel="0" collapsed="false">
      <c r="A108" s="0" t="n">
        <v>1326</v>
      </c>
      <c r="B108" s="0" t="n">
        <v>16</v>
      </c>
      <c r="C108" s="0" t="s">
        <v>48</v>
      </c>
      <c r="D108" s="0" t="s">
        <v>554</v>
      </c>
      <c r="E108" s="0" t="s">
        <v>555</v>
      </c>
      <c r="F108" s="0" t="s">
        <v>556</v>
      </c>
      <c r="G108" s="0" t="s">
        <v>557</v>
      </c>
      <c r="H108" s="0" t="s">
        <v>558</v>
      </c>
      <c r="I108" s="0" t="s">
        <v>54</v>
      </c>
      <c r="J108" s="0" t="s">
        <v>55</v>
      </c>
      <c r="K108" s="0" t="s">
        <v>56</v>
      </c>
      <c r="L108" s="0" t="n">
        <v>3</v>
      </c>
      <c r="M108" s="0" t="n">
        <v>20</v>
      </c>
      <c r="Q108" s="0" t="n">
        <v>90811</v>
      </c>
      <c r="S108" s="0" t="n">
        <v>1045</v>
      </c>
      <c r="T108" s="0" t="s">
        <v>57</v>
      </c>
      <c r="U108" s="0" t="s">
        <v>58</v>
      </c>
      <c r="V108" s="0" t="n">
        <v>6</v>
      </c>
      <c r="W108" s="0" t="str">
        <f aca="false">"station "&amp;V108</f>
        <v>station 6</v>
      </c>
      <c r="X108" s="0" t="n">
        <v>2015</v>
      </c>
      <c r="Y108" s="0" t="s">
        <v>559</v>
      </c>
      <c r="Z108" s="0" t="s">
        <v>393</v>
      </c>
      <c r="AA108" s="0" t="s">
        <v>61</v>
      </c>
      <c r="AB108" s="0" t="s">
        <v>62</v>
      </c>
      <c r="AC108" s="0" t="n">
        <v>5</v>
      </c>
      <c r="AD108" s="0" t="s">
        <v>63</v>
      </c>
      <c r="AE108" s="0" t="n">
        <v>-62.2031</v>
      </c>
      <c r="AF108" s="0" t="n">
        <v>-58.9208</v>
      </c>
      <c r="AG108" s="0" t="str">
        <f aca="false">-AE108&amp;" S " &amp; -AF108 &amp;" W"</f>
        <v>62.2031 S 58.9208 W</v>
      </c>
      <c r="AH108" s="0" t="s">
        <v>64</v>
      </c>
      <c r="AI108" s="0" t="s">
        <v>65</v>
      </c>
      <c r="AJ108" s="5" t="n">
        <v>1.02115</v>
      </c>
      <c r="AK108" s="5" t="n">
        <v>34.008</v>
      </c>
      <c r="AL108" s="6" t="n">
        <v>8.5015</v>
      </c>
      <c r="AM108" s="6" t="n">
        <v>5.79373</v>
      </c>
      <c r="AN108" s="6" t="n">
        <v>0.62525</v>
      </c>
      <c r="AO108" s="5" t="n">
        <v>0.253</v>
      </c>
      <c r="AP108" s="5" t="n">
        <v>13.133</v>
      </c>
      <c r="AQ108" s="5" t="n">
        <v>1.338</v>
      </c>
      <c r="AR108" s="5" t="n">
        <v>25.887</v>
      </c>
      <c r="AS108" s="7" t="n">
        <v>79720.588235</v>
      </c>
      <c r="AT108" s="7" t="n">
        <v>2083.844581</v>
      </c>
      <c r="AU108" s="7" t="n">
        <v>6736.196319</v>
      </c>
      <c r="AV108" s="7" t="n">
        <v>323.108384</v>
      </c>
    </row>
    <row r="109" customFormat="false" ht="13.8" hidden="false" customHeight="false" outlineLevel="0" collapsed="false">
      <c r="A109" s="0" t="n">
        <v>1327</v>
      </c>
      <c r="B109" s="0" t="n">
        <v>16</v>
      </c>
      <c r="C109" s="0" t="s">
        <v>48</v>
      </c>
      <c r="D109" s="0" t="s">
        <v>560</v>
      </c>
      <c r="E109" s="0" t="s">
        <v>561</v>
      </c>
      <c r="F109" s="0" t="s">
        <v>562</v>
      </c>
      <c r="G109" s="0" t="s">
        <v>563</v>
      </c>
      <c r="H109" s="0" t="s">
        <v>558</v>
      </c>
      <c r="I109" s="0" t="s">
        <v>54</v>
      </c>
      <c r="J109" s="0" t="s">
        <v>70</v>
      </c>
      <c r="K109" s="0" t="s">
        <v>71</v>
      </c>
      <c r="L109" s="0" t="n">
        <v>20</v>
      </c>
      <c r="Q109" s="0" t="n">
        <v>103214</v>
      </c>
      <c r="S109" s="0" t="n">
        <v>1045</v>
      </c>
      <c r="T109" s="0" t="s">
        <v>57</v>
      </c>
      <c r="U109" s="0" t="s">
        <v>58</v>
      </c>
      <c r="V109" s="0" t="n">
        <v>6</v>
      </c>
      <c r="W109" s="0" t="str">
        <f aca="false">"station "&amp;V109</f>
        <v>station 6</v>
      </c>
      <c r="X109" s="0" t="n">
        <v>2015</v>
      </c>
      <c r="Y109" s="0" t="s">
        <v>559</v>
      </c>
      <c r="Z109" s="0" t="s">
        <v>393</v>
      </c>
      <c r="AA109" s="0" t="s">
        <v>61</v>
      </c>
      <c r="AB109" s="0" t="s">
        <v>62</v>
      </c>
      <c r="AC109" s="0" t="n">
        <v>5</v>
      </c>
      <c r="AD109" s="0" t="s">
        <v>63</v>
      </c>
      <c r="AE109" s="0" t="n">
        <v>-62.2031</v>
      </c>
      <c r="AF109" s="0" t="n">
        <v>-58.9208</v>
      </c>
      <c r="AG109" s="0" t="str">
        <f aca="false">-AE109&amp;" S " &amp; -AF109 &amp;" W"</f>
        <v>62.2031 S 58.9208 W</v>
      </c>
      <c r="AH109" s="0" t="s">
        <v>64</v>
      </c>
      <c r="AI109" s="0" t="s">
        <v>65</v>
      </c>
      <c r="AJ109" s="5" t="n">
        <v>1.02115</v>
      </c>
      <c r="AK109" s="5" t="n">
        <v>34.008</v>
      </c>
      <c r="AL109" s="6" t="n">
        <v>8.5015</v>
      </c>
      <c r="AM109" s="6" t="n">
        <v>5.79373</v>
      </c>
      <c r="AN109" s="6" t="n">
        <v>0.62525</v>
      </c>
      <c r="AO109" s="5" t="n">
        <v>0.253</v>
      </c>
      <c r="AP109" s="5" t="n">
        <v>13.133</v>
      </c>
      <c r="AQ109" s="5" t="n">
        <v>1.338</v>
      </c>
      <c r="AR109" s="5" t="n">
        <v>25.887</v>
      </c>
      <c r="AS109" s="7" t="n">
        <v>79720.588235</v>
      </c>
      <c r="AT109" s="7" t="n">
        <v>2083.844581</v>
      </c>
      <c r="AU109" s="7" t="n">
        <v>6736.196319</v>
      </c>
      <c r="AV109" s="7" t="n">
        <v>323.108384</v>
      </c>
    </row>
    <row r="110" customFormat="false" ht="13.8" hidden="false" customHeight="false" outlineLevel="0" collapsed="false">
      <c r="A110" s="0" t="n">
        <v>1328</v>
      </c>
      <c r="B110" s="0" t="n">
        <v>16</v>
      </c>
      <c r="C110" s="0" t="s">
        <v>48</v>
      </c>
      <c r="D110" s="0" t="s">
        <v>564</v>
      </c>
      <c r="E110" s="0" t="s">
        <v>565</v>
      </c>
      <c r="F110" s="0" t="s">
        <v>566</v>
      </c>
      <c r="G110" s="0" t="s">
        <v>567</v>
      </c>
      <c r="H110" s="0" t="s">
        <v>568</v>
      </c>
      <c r="I110" s="0" t="s">
        <v>54</v>
      </c>
      <c r="J110" s="0" t="s">
        <v>77</v>
      </c>
      <c r="K110" s="0" t="s">
        <v>78</v>
      </c>
      <c r="L110" s="0" t="n">
        <v>0.2</v>
      </c>
      <c r="M110" s="0" t="n">
        <v>3</v>
      </c>
      <c r="Q110" s="0" t="n">
        <v>32037</v>
      </c>
      <c r="S110" s="0" t="n">
        <v>1046</v>
      </c>
      <c r="T110" s="0" t="s">
        <v>57</v>
      </c>
      <c r="U110" s="0" t="s">
        <v>58</v>
      </c>
      <c r="V110" s="0" t="n">
        <v>6</v>
      </c>
      <c r="W110" s="0" t="str">
        <f aca="false">"station "&amp;V110</f>
        <v>station 6</v>
      </c>
      <c r="X110" s="0" t="n">
        <v>2015</v>
      </c>
      <c r="Y110" s="0" t="s">
        <v>569</v>
      </c>
      <c r="Z110" s="0" t="s">
        <v>483</v>
      </c>
      <c r="AA110" s="0" t="s">
        <v>61</v>
      </c>
      <c r="AB110" s="0" t="s">
        <v>62</v>
      </c>
      <c r="AC110" s="0" t="n">
        <v>5</v>
      </c>
      <c r="AD110" s="0" t="s">
        <v>63</v>
      </c>
      <c r="AE110" s="0" t="n">
        <v>-62.2031</v>
      </c>
      <c r="AF110" s="0" t="n">
        <v>-58.9208</v>
      </c>
      <c r="AG110" s="0" t="str">
        <f aca="false">-AE110&amp;" S " &amp; -AF110 &amp;" W"</f>
        <v>62.2031 S 58.9208 W</v>
      </c>
      <c r="AH110" s="0" t="s">
        <v>64</v>
      </c>
      <c r="AI110" s="0" t="s">
        <v>65</v>
      </c>
      <c r="AJ110" s="5" t="n">
        <v>1.1727</v>
      </c>
      <c r="AK110" s="5" t="n">
        <v>33.9972</v>
      </c>
      <c r="AL110" s="6" t="n">
        <v>8.481667</v>
      </c>
      <c r="AM110" s="6" t="n">
        <v>6.41461</v>
      </c>
      <c r="AN110" s="6" t="n">
        <v>2.604467</v>
      </c>
      <c r="AO110" s="5" t="n">
        <v>0.279</v>
      </c>
      <c r="AP110" s="5" t="n">
        <v>15.483</v>
      </c>
      <c r="AQ110" s="5" t="n">
        <v>1.588</v>
      </c>
      <c r="AR110" s="5" t="n">
        <v>53.302</v>
      </c>
      <c r="AS110" s="7" t="n">
        <v>192194.444444</v>
      </c>
      <c r="AT110" s="7" t="n">
        <v>2047.945205</v>
      </c>
      <c r="AU110" s="7" t="n">
        <v>10184.931507</v>
      </c>
      <c r="AV110" s="7" t="n">
        <v>490.86758</v>
      </c>
    </row>
    <row r="111" customFormat="false" ht="13.8" hidden="false" customHeight="false" outlineLevel="0" collapsed="false">
      <c r="A111" s="0" t="n">
        <v>1329</v>
      </c>
      <c r="B111" s="0" t="n">
        <v>16</v>
      </c>
      <c r="C111" s="0" t="s">
        <v>48</v>
      </c>
      <c r="D111" s="0" t="s">
        <v>570</v>
      </c>
      <c r="E111" s="0" t="s">
        <v>571</v>
      </c>
      <c r="F111" s="0" t="s">
        <v>572</v>
      </c>
      <c r="G111" s="0" t="s">
        <v>573</v>
      </c>
      <c r="H111" s="0" t="s">
        <v>568</v>
      </c>
      <c r="I111" s="0" t="s">
        <v>54</v>
      </c>
      <c r="J111" s="0" t="s">
        <v>55</v>
      </c>
      <c r="K111" s="0" t="s">
        <v>56</v>
      </c>
      <c r="L111" s="0" t="n">
        <v>3</v>
      </c>
      <c r="M111" s="0" t="n">
        <v>20</v>
      </c>
      <c r="Q111" s="0" t="n">
        <v>100022</v>
      </c>
      <c r="S111" s="0" t="n">
        <v>1046</v>
      </c>
      <c r="T111" s="0" t="s">
        <v>57</v>
      </c>
      <c r="U111" s="0" t="s">
        <v>58</v>
      </c>
      <c r="V111" s="0" t="n">
        <v>6</v>
      </c>
      <c r="W111" s="0" t="str">
        <f aca="false">"station "&amp;V111</f>
        <v>station 6</v>
      </c>
      <c r="X111" s="0" t="n">
        <v>2015</v>
      </c>
      <c r="Y111" s="0" t="s">
        <v>569</v>
      </c>
      <c r="Z111" s="0" t="s">
        <v>483</v>
      </c>
      <c r="AA111" s="0" t="s">
        <v>61</v>
      </c>
      <c r="AB111" s="0" t="s">
        <v>62</v>
      </c>
      <c r="AC111" s="0" t="n">
        <v>5</v>
      </c>
      <c r="AD111" s="0" t="s">
        <v>63</v>
      </c>
      <c r="AE111" s="0" t="n">
        <v>-62.2031</v>
      </c>
      <c r="AF111" s="0" t="n">
        <v>-58.9208</v>
      </c>
      <c r="AG111" s="0" t="str">
        <f aca="false">-AE111&amp;" S " &amp; -AF111 &amp;" W"</f>
        <v>62.2031 S 58.9208 W</v>
      </c>
      <c r="AH111" s="0" t="s">
        <v>64</v>
      </c>
      <c r="AI111" s="0" t="s">
        <v>65</v>
      </c>
      <c r="AJ111" s="5" t="n">
        <v>1.1727</v>
      </c>
      <c r="AK111" s="5" t="n">
        <v>33.9972</v>
      </c>
      <c r="AL111" s="6" t="n">
        <v>8.481667</v>
      </c>
      <c r="AM111" s="6" t="n">
        <v>6.41461</v>
      </c>
      <c r="AN111" s="6" t="n">
        <v>2.604467</v>
      </c>
      <c r="AO111" s="5" t="n">
        <v>0.279</v>
      </c>
      <c r="AP111" s="5" t="n">
        <v>15.483</v>
      </c>
      <c r="AQ111" s="5" t="n">
        <v>1.588</v>
      </c>
      <c r="AR111" s="5" t="n">
        <v>53.302</v>
      </c>
      <c r="AS111" s="7" t="n">
        <v>192194.444444</v>
      </c>
      <c r="AT111" s="7" t="n">
        <v>2047.945205</v>
      </c>
      <c r="AU111" s="7" t="n">
        <v>10184.931507</v>
      </c>
      <c r="AV111" s="7" t="n">
        <v>490.86758</v>
      </c>
    </row>
    <row r="112" customFormat="false" ht="13.8" hidden="false" customHeight="false" outlineLevel="0" collapsed="false">
      <c r="A112" s="0" t="n">
        <v>1330</v>
      </c>
      <c r="B112" s="0" t="n">
        <v>16</v>
      </c>
      <c r="C112" s="0" t="s">
        <v>48</v>
      </c>
      <c r="D112" s="0" t="s">
        <v>574</v>
      </c>
      <c r="E112" s="0" t="s">
        <v>575</v>
      </c>
      <c r="F112" s="0" t="s">
        <v>576</v>
      </c>
      <c r="G112" s="0" t="s">
        <v>577</v>
      </c>
      <c r="H112" s="0" t="s">
        <v>568</v>
      </c>
      <c r="I112" s="0" t="s">
        <v>54</v>
      </c>
      <c r="J112" s="0" t="s">
        <v>70</v>
      </c>
      <c r="K112" s="0" t="s">
        <v>71</v>
      </c>
      <c r="L112" s="0" t="n">
        <v>20</v>
      </c>
      <c r="Q112" s="0" t="n">
        <v>70244</v>
      </c>
      <c r="S112" s="0" t="n">
        <v>1046</v>
      </c>
      <c r="T112" s="0" t="s">
        <v>57</v>
      </c>
      <c r="U112" s="0" t="s">
        <v>58</v>
      </c>
      <c r="V112" s="0" t="n">
        <v>6</v>
      </c>
      <c r="W112" s="0" t="str">
        <f aca="false">"station "&amp;V112</f>
        <v>station 6</v>
      </c>
      <c r="X112" s="0" t="n">
        <v>2015</v>
      </c>
      <c r="Y112" s="0" t="s">
        <v>569</v>
      </c>
      <c r="Z112" s="0" t="s">
        <v>483</v>
      </c>
      <c r="AA112" s="0" t="s">
        <v>61</v>
      </c>
      <c r="AB112" s="0" t="s">
        <v>62</v>
      </c>
      <c r="AC112" s="0" t="n">
        <v>5</v>
      </c>
      <c r="AD112" s="0" t="s">
        <v>63</v>
      </c>
      <c r="AE112" s="0" t="n">
        <v>-62.2031</v>
      </c>
      <c r="AF112" s="0" t="n">
        <v>-58.9208</v>
      </c>
      <c r="AG112" s="0" t="str">
        <f aca="false">-AE112&amp;" S " &amp; -AF112 &amp;" W"</f>
        <v>62.2031 S 58.9208 W</v>
      </c>
      <c r="AH112" s="0" t="s">
        <v>64</v>
      </c>
      <c r="AI112" s="0" t="s">
        <v>65</v>
      </c>
      <c r="AJ112" s="5" t="n">
        <v>1.1727</v>
      </c>
      <c r="AK112" s="5" t="n">
        <v>33.9972</v>
      </c>
      <c r="AL112" s="6" t="n">
        <v>8.481667</v>
      </c>
      <c r="AM112" s="6" t="n">
        <v>6.41461</v>
      </c>
      <c r="AN112" s="6" t="n">
        <v>2.604467</v>
      </c>
      <c r="AO112" s="5" t="n">
        <v>0.279</v>
      </c>
      <c r="AP112" s="5" t="n">
        <v>15.483</v>
      </c>
      <c r="AQ112" s="5" t="n">
        <v>1.588</v>
      </c>
      <c r="AR112" s="5" t="n">
        <v>53.302</v>
      </c>
      <c r="AS112" s="7" t="n">
        <v>192194.444444</v>
      </c>
      <c r="AT112" s="7" t="n">
        <v>2047.945205</v>
      </c>
      <c r="AU112" s="7" t="n">
        <v>10184.931507</v>
      </c>
      <c r="AV112" s="7" t="n">
        <v>490.86758</v>
      </c>
    </row>
    <row r="113" customFormat="false" ht="13.8" hidden="false" customHeight="false" outlineLevel="0" collapsed="false">
      <c r="A113" s="0" t="n">
        <v>1331</v>
      </c>
      <c r="B113" s="0" t="n">
        <v>16</v>
      </c>
      <c r="C113" s="0" t="s">
        <v>48</v>
      </c>
      <c r="D113" s="0" t="s">
        <v>578</v>
      </c>
      <c r="E113" s="0" t="s">
        <v>579</v>
      </c>
      <c r="F113" s="0" t="s">
        <v>580</v>
      </c>
      <c r="G113" s="0" t="s">
        <v>581</v>
      </c>
      <c r="H113" s="0" t="s">
        <v>582</v>
      </c>
      <c r="I113" s="0" t="s">
        <v>54</v>
      </c>
      <c r="J113" s="0" t="s">
        <v>77</v>
      </c>
      <c r="K113" s="0" t="s">
        <v>78</v>
      </c>
      <c r="L113" s="0" t="n">
        <v>0.2</v>
      </c>
      <c r="M113" s="0" t="n">
        <v>3</v>
      </c>
      <c r="Q113" s="0" t="n">
        <v>94889</v>
      </c>
      <c r="S113" s="0" t="n">
        <v>1047</v>
      </c>
      <c r="T113" s="0" t="s">
        <v>57</v>
      </c>
      <c r="U113" s="0" t="s">
        <v>58</v>
      </c>
      <c r="V113" s="0" t="n">
        <v>6</v>
      </c>
      <c r="W113" s="0" t="str">
        <f aca="false">"station "&amp;V113</f>
        <v>station 6</v>
      </c>
      <c r="X113" s="0" t="n">
        <v>2015</v>
      </c>
      <c r="Y113" s="0" t="s">
        <v>569</v>
      </c>
      <c r="Z113" s="0" t="s">
        <v>483</v>
      </c>
      <c r="AA113" s="0" t="s">
        <v>61</v>
      </c>
      <c r="AC113" s="0" t="n">
        <v>15</v>
      </c>
      <c r="AD113" s="0" t="s">
        <v>63</v>
      </c>
      <c r="AE113" s="0" t="n">
        <v>-62.2031</v>
      </c>
      <c r="AF113" s="0" t="n">
        <v>-58.9208</v>
      </c>
      <c r="AG113" s="0" t="str">
        <f aca="false">-AE113&amp;" S " &amp; -AF113 &amp;" W"</f>
        <v>62.2031 S 58.9208 W</v>
      </c>
      <c r="AH113" s="0" t="s">
        <v>64</v>
      </c>
      <c r="AI113" s="0" t="s">
        <v>65</v>
      </c>
      <c r="AJ113" s="5" t="n">
        <v>0.8848</v>
      </c>
      <c r="AK113" s="5" t="n">
        <v>34.01965</v>
      </c>
      <c r="AL113" s="6" t="n">
        <v>8.454</v>
      </c>
      <c r="AM113" s="6" t="n">
        <v>6.282185</v>
      </c>
      <c r="AN113" s="6" t="n">
        <v>1.989</v>
      </c>
      <c r="AO113" s="5" t="n">
        <v>0.304</v>
      </c>
      <c r="AP113" s="5" t="n">
        <v>22.926</v>
      </c>
      <c r="AQ113" s="5" t="n">
        <v>1.716</v>
      </c>
      <c r="AR113" s="5" t="n">
        <v>52.921</v>
      </c>
      <c r="AS113" s="7" t="n">
        <v>133390.522876</v>
      </c>
      <c r="AT113" s="7" t="n">
        <v>1792.629633</v>
      </c>
      <c r="AU113" s="7" t="n">
        <v>7651.749447</v>
      </c>
      <c r="AV113" s="7" t="n">
        <v>329.17332</v>
      </c>
    </row>
    <row r="114" customFormat="false" ht="13.8" hidden="false" customHeight="false" outlineLevel="0" collapsed="false">
      <c r="A114" s="0" t="n">
        <v>1332</v>
      </c>
      <c r="B114" s="0" t="n">
        <v>16</v>
      </c>
      <c r="C114" s="0" t="s">
        <v>48</v>
      </c>
      <c r="D114" s="0" t="s">
        <v>583</v>
      </c>
      <c r="E114" s="0" t="s">
        <v>584</v>
      </c>
      <c r="F114" s="0" t="s">
        <v>585</v>
      </c>
      <c r="G114" s="0" t="s">
        <v>586</v>
      </c>
      <c r="H114" s="0" t="s">
        <v>582</v>
      </c>
      <c r="I114" s="0" t="s">
        <v>54</v>
      </c>
      <c r="J114" s="0" t="s">
        <v>55</v>
      </c>
      <c r="K114" s="0" t="s">
        <v>56</v>
      </c>
      <c r="L114" s="0" t="n">
        <v>3</v>
      </c>
      <c r="M114" s="0" t="n">
        <v>20</v>
      </c>
      <c r="Q114" s="0" t="n">
        <v>69661</v>
      </c>
      <c r="S114" s="0" t="n">
        <v>1047</v>
      </c>
      <c r="T114" s="0" t="s">
        <v>57</v>
      </c>
      <c r="U114" s="0" t="s">
        <v>58</v>
      </c>
      <c r="V114" s="0" t="n">
        <v>6</v>
      </c>
      <c r="W114" s="0" t="str">
        <f aca="false">"station "&amp;V114</f>
        <v>station 6</v>
      </c>
      <c r="X114" s="0" t="n">
        <v>2015</v>
      </c>
      <c r="Y114" s="0" t="s">
        <v>569</v>
      </c>
      <c r="Z114" s="0" t="s">
        <v>483</v>
      </c>
      <c r="AA114" s="0" t="s">
        <v>61</v>
      </c>
      <c r="AC114" s="0" t="n">
        <v>15</v>
      </c>
      <c r="AD114" s="0" t="s">
        <v>63</v>
      </c>
      <c r="AE114" s="0" t="n">
        <v>-62.2031</v>
      </c>
      <c r="AF114" s="0" t="n">
        <v>-58.9208</v>
      </c>
      <c r="AG114" s="0" t="str">
        <f aca="false">-AE114&amp;" S " &amp; -AF114 &amp;" W"</f>
        <v>62.2031 S 58.9208 W</v>
      </c>
      <c r="AH114" s="0" t="s">
        <v>64</v>
      </c>
      <c r="AI114" s="0" t="s">
        <v>65</v>
      </c>
      <c r="AJ114" s="5" t="n">
        <v>0.8848</v>
      </c>
      <c r="AK114" s="5" t="n">
        <v>34.01965</v>
      </c>
      <c r="AL114" s="6" t="n">
        <v>8.454</v>
      </c>
      <c r="AM114" s="6" t="n">
        <v>6.282185</v>
      </c>
      <c r="AN114" s="6" t="n">
        <v>1.989</v>
      </c>
      <c r="AO114" s="5" t="n">
        <v>0.304</v>
      </c>
      <c r="AP114" s="5" t="n">
        <v>22.926</v>
      </c>
      <c r="AQ114" s="5" t="n">
        <v>1.716</v>
      </c>
      <c r="AR114" s="5" t="n">
        <v>52.921</v>
      </c>
      <c r="AS114" s="7" t="n">
        <v>133390.522876</v>
      </c>
      <c r="AT114" s="7" t="n">
        <v>1792.629633</v>
      </c>
      <c r="AU114" s="7" t="n">
        <v>7651.749447</v>
      </c>
      <c r="AV114" s="7" t="n">
        <v>329.17332</v>
      </c>
    </row>
    <row r="115" customFormat="false" ht="13.8" hidden="false" customHeight="false" outlineLevel="0" collapsed="false">
      <c r="A115" s="0" t="n">
        <v>1333</v>
      </c>
      <c r="B115" s="0" t="n">
        <v>16</v>
      </c>
      <c r="C115" s="0" t="s">
        <v>48</v>
      </c>
      <c r="D115" s="0" t="s">
        <v>587</v>
      </c>
      <c r="E115" s="0" t="s">
        <v>588</v>
      </c>
      <c r="F115" s="0" t="s">
        <v>589</v>
      </c>
      <c r="G115" s="0" t="s">
        <v>590</v>
      </c>
      <c r="H115" s="0" t="s">
        <v>582</v>
      </c>
      <c r="I115" s="0" t="s">
        <v>54</v>
      </c>
      <c r="J115" s="0" t="s">
        <v>70</v>
      </c>
      <c r="K115" s="0" t="s">
        <v>71</v>
      </c>
      <c r="L115" s="0" t="n">
        <v>20</v>
      </c>
      <c r="Q115" s="0" t="n">
        <v>77697</v>
      </c>
      <c r="S115" s="0" t="n">
        <v>1047</v>
      </c>
      <c r="T115" s="0" t="s">
        <v>57</v>
      </c>
      <c r="U115" s="0" t="s">
        <v>58</v>
      </c>
      <c r="V115" s="0" t="n">
        <v>6</v>
      </c>
      <c r="W115" s="0" t="str">
        <f aca="false">"station "&amp;V115</f>
        <v>station 6</v>
      </c>
      <c r="X115" s="0" t="n">
        <v>2015</v>
      </c>
      <c r="Y115" s="0" t="s">
        <v>569</v>
      </c>
      <c r="Z115" s="0" t="s">
        <v>483</v>
      </c>
      <c r="AA115" s="0" t="s">
        <v>61</v>
      </c>
      <c r="AC115" s="0" t="n">
        <v>15</v>
      </c>
      <c r="AD115" s="0" t="s">
        <v>63</v>
      </c>
      <c r="AE115" s="0" t="n">
        <v>-62.2031</v>
      </c>
      <c r="AF115" s="0" t="n">
        <v>-58.9208</v>
      </c>
      <c r="AG115" s="0" t="str">
        <f aca="false">-AE115&amp;" S " &amp; -AF115 &amp;" W"</f>
        <v>62.2031 S 58.9208 W</v>
      </c>
      <c r="AH115" s="0" t="s">
        <v>64</v>
      </c>
      <c r="AI115" s="0" t="s">
        <v>65</v>
      </c>
      <c r="AJ115" s="5" t="n">
        <v>0.8848</v>
      </c>
      <c r="AK115" s="5" t="n">
        <v>34.01965</v>
      </c>
      <c r="AL115" s="6" t="n">
        <v>8.454</v>
      </c>
      <c r="AM115" s="6" t="n">
        <v>6.282185</v>
      </c>
      <c r="AN115" s="6" t="n">
        <v>1.989</v>
      </c>
      <c r="AO115" s="5" t="n">
        <v>0.304</v>
      </c>
      <c r="AP115" s="5" t="n">
        <v>22.926</v>
      </c>
      <c r="AQ115" s="5" t="n">
        <v>1.716</v>
      </c>
      <c r="AR115" s="5" t="n">
        <v>52.921</v>
      </c>
      <c r="AS115" s="7" t="n">
        <v>133390.522876</v>
      </c>
      <c r="AT115" s="7" t="n">
        <v>1792.629633</v>
      </c>
      <c r="AU115" s="7" t="n">
        <v>7651.749447</v>
      </c>
      <c r="AV115" s="7" t="n">
        <v>329.17332</v>
      </c>
    </row>
    <row r="116" customFormat="false" ht="13.8" hidden="false" customHeight="false" outlineLevel="0" collapsed="false">
      <c r="A116" s="0" t="n">
        <v>1334</v>
      </c>
      <c r="B116" s="0" t="n">
        <v>16</v>
      </c>
      <c r="C116" s="0" t="s">
        <v>48</v>
      </c>
      <c r="D116" s="0" t="s">
        <v>591</v>
      </c>
      <c r="E116" s="0" t="s">
        <v>592</v>
      </c>
      <c r="F116" s="0" t="s">
        <v>593</v>
      </c>
      <c r="G116" s="0" t="s">
        <v>594</v>
      </c>
      <c r="H116" s="0" t="s">
        <v>595</v>
      </c>
      <c r="I116" s="0" t="s">
        <v>54</v>
      </c>
      <c r="J116" s="0" t="s">
        <v>77</v>
      </c>
      <c r="K116" s="0" t="s">
        <v>78</v>
      </c>
      <c r="L116" s="0" t="n">
        <v>0.2</v>
      </c>
      <c r="M116" s="0" t="n">
        <v>3</v>
      </c>
      <c r="Q116" s="0" t="n">
        <v>62797</v>
      </c>
      <c r="S116" s="0" t="n">
        <v>1048</v>
      </c>
      <c r="T116" s="0" t="s">
        <v>57</v>
      </c>
      <c r="U116" s="0" t="s">
        <v>58</v>
      </c>
      <c r="V116" s="0" t="n">
        <v>6</v>
      </c>
      <c r="W116" s="0" t="str">
        <f aca="false">"station "&amp;V116</f>
        <v>station 6</v>
      </c>
      <c r="X116" s="0" t="n">
        <v>2015</v>
      </c>
      <c r="Y116" s="0" t="s">
        <v>569</v>
      </c>
      <c r="Z116" s="0" t="s">
        <v>483</v>
      </c>
      <c r="AA116" s="0" t="s">
        <v>61</v>
      </c>
      <c r="AC116" s="0" t="n">
        <v>20</v>
      </c>
      <c r="AD116" s="0" t="s">
        <v>63</v>
      </c>
      <c r="AE116" s="0" t="n">
        <v>-62.2031</v>
      </c>
      <c r="AF116" s="0" t="n">
        <v>-58.9208</v>
      </c>
      <c r="AG116" s="0" t="str">
        <f aca="false">-AE116&amp;" S " &amp; -AF116 &amp;" W"</f>
        <v>62.2031 S 58.9208 W</v>
      </c>
      <c r="AH116" s="0" t="s">
        <v>64</v>
      </c>
      <c r="AI116" s="0" t="s">
        <v>65</v>
      </c>
      <c r="AJ116" s="5" t="n">
        <v>0.814433</v>
      </c>
      <c r="AK116" s="5" t="n">
        <v>34.0315</v>
      </c>
      <c r="AL116" s="6" t="n">
        <v>8.514333</v>
      </c>
      <c r="AM116" s="6" t="n">
        <v>6.204973</v>
      </c>
      <c r="AN116" s="6" t="n">
        <v>1.701633</v>
      </c>
      <c r="AO116" s="5" t="n">
        <v>0.288</v>
      </c>
      <c r="AP116" s="5" t="n">
        <v>12.996</v>
      </c>
      <c r="AQ116" s="5" t="n">
        <v>1.442</v>
      </c>
      <c r="AR116" s="5" t="n">
        <v>35.595</v>
      </c>
      <c r="AS116" s="7" t="n">
        <v>149500</v>
      </c>
      <c r="AT116" s="7" t="n">
        <v>1406.392694</v>
      </c>
      <c r="AU116" s="7" t="n">
        <v>4264.840183</v>
      </c>
      <c r="AV116" s="7" t="n">
        <v>239.726027</v>
      </c>
    </row>
    <row r="117" customFormat="false" ht="13.8" hidden="false" customHeight="false" outlineLevel="0" collapsed="false">
      <c r="A117" s="0" t="n">
        <v>1335</v>
      </c>
      <c r="B117" s="0" t="n">
        <v>16</v>
      </c>
      <c r="C117" s="0" t="s">
        <v>48</v>
      </c>
      <c r="D117" s="0" t="s">
        <v>596</v>
      </c>
      <c r="E117" s="0" t="s">
        <v>597</v>
      </c>
      <c r="F117" s="0" t="s">
        <v>598</v>
      </c>
      <c r="G117" s="0" t="s">
        <v>599</v>
      </c>
      <c r="H117" s="0" t="s">
        <v>595</v>
      </c>
      <c r="I117" s="0" t="s">
        <v>54</v>
      </c>
      <c r="J117" s="0" t="s">
        <v>55</v>
      </c>
      <c r="K117" s="0" t="s">
        <v>56</v>
      </c>
      <c r="L117" s="0" t="n">
        <v>3</v>
      </c>
      <c r="M117" s="0" t="n">
        <v>20</v>
      </c>
      <c r="Q117" s="0" t="n">
        <v>84896</v>
      </c>
      <c r="S117" s="0" t="n">
        <v>1048</v>
      </c>
      <c r="T117" s="0" t="s">
        <v>57</v>
      </c>
      <c r="U117" s="0" t="s">
        <v>58</v>
      </c>
      <c r="V117" s="0" t="n">
        <v>6</v>
      </c>
      <c r="W117" s="0" t="str">
        <f aca="false">"station "&amp;V117</f>
        <v>station 6</v>
      </c>
      <c r="X117" s="0" t="n">
        <v>2015</v>
      </c>
      <c r="Y117" s="0" t="s">
        <v>569</v>
      </c>
      <c r="Z117" s="0" t="s">
        <v>483</v>
      </c>
      <c r="AA117" s="0" t="s">
        <v>61</v>
      </c>
      <c r="AC117" s="0" t="n">
        <v>20</v>
      </c>
      <c r="AD117" s="0" t="s">
        <v>63</v>
      </c>
      <c r="AE117" s="0" t="n">
        <v>-62.2031</v>
      </c>
      <c r="AF117" s="0" t="n">
        <v>-58.9208</v>
      </c>
      <c r="AG117" s="0" t="str">
        <f aca="false">-AE117&amp;" S " &amp; -AF117 &amp;" W"</f>
        <v>62.2031 S 58.9208 W</v>
      </c>
      <c r="AH117" s="0" t="s">
        <v>64</v>
      </c>
      <c r="AI117" s="0" t="s">
        <v>65</v>
      </c>
      <c r="AJ117" s="5" t="n">
        <v>0.814433</v>
      </c>
      <c r="AK117" s="5" t="n">
        <v>34.0315</v>
      </c>
      <c r="AL117" s="6" t="n">
        <v>8.514333</v>
      </c>
      <c r="AM117" s="6" t="n">
        <v>6.204973</v>
      </c>
      <c r="AN117" s="6" t="n">
        <v>1.701633</v>
      </c>
      <c r="AO117" s="5" t="n">
        <v>0.288</v>
      </c>
      <c r="AP117" s="5" t="n">
        <v>12.996</v>
      </c>
      <c r="AQ117" s="5" t="n">
        <v>1.442</v>
      </c>
      <c r="AR117" s="5" t="n">
        <v>35.595</v>
      </c>
      <c r="AS117" s="7" t="n">
        <v>149500</v>
      </c>
      <c r="AT117" s="7" t="n">
        <v>1406.392694</v>
      </c>
      <c r="AU117" s="7" t="n">
        <v>4264.840183</v>
      </c>
      <c r="AV117" s="7" t="n">
        <v>239.726027</v>
      </c>
    </row>
    <row r="118" customFormat="false" ht="13.8" hidden="false" customHeight="false" outlineLevel="0" collapsed="false">
      <c r="A118" s="0" t="n">
        <v>1336</v>
      </c>
      <c r="B118" s="0" t="n">
        <v>16</v>
      </c>
      <c r="C118" s="0" t="s">
        <v>48</v>
      </c>
      <c r="D118" s="0" t="s">
        <v>600</v>
      </c>
      <c r="E118" s="0" t="s">
        <v>601</v>
      </c>
      <c r="F118" s="0" t="s">
        <v>602</v>
      </c>
      <c r="G118" s="0" t="s">
        <v>603</v>
      </c>
      <c r="H118" s="0" t="s">
        <v>595</v>
      </c>
      <c r="I118" s="0" t="s">
        <v>54</v>
      </c>
      <c r="J118" s="0" t="s">
        <v>70</v>
      </c>
      <c r="K118" s="0" t="s">
        <v>71</v>
      </c>
      <c r="L118" s="0" t="n">
        <v>20</v>
      </c>
      <c r="Q118" s="0" t="n">
        <v>30907</v>
      </c>
      <c r="S118" s="0" t="n">
        <v>1048</v>
      </c>
      <c r="T118" s="0" t="s">
        <v>57</v>
      </c>
      <c r="U118" s="0" t="s">
        <v>58</v>
      </c>
      <c r="V118" s="0" t="n">
        <v>6</v>
      </c>
      <c r="W118" s="0" t="str">
        <f aca="false">"station "&amp;V118</f>
        <v>station 6</v>
      </c>
      <c r="X118" s="0" t="n">
        <v>2015</v>
      </c>
      <c r="Y118" s="0" t="s">
        <v>569</v>
      </c>
      <c r="Z118" s="0" t="s">
        <v>483</v>
      </c>
      <c r="AA118" s="0" t="s">
        <v>61</v>
      </c>
      <c r="AC118" s="0" t="n">
        <v>20</v>
      </c>
      <c r="AD118" s="0" t="s">
        <v>63</v>
      </c>
      <c r="AE118" s="0" t="n">
        <v>-62.2031</v>
      </c>
      <c r="AF118" s="0" t="n">
        <v>-58.9208</v>
      </c>
      <c r="AG118" s="0" t="str">
        <f aca="false">-AE118&amp;" S " &amp; -AF118 &amp;" W"</f>
        <v>62.2031 S 58.9208 W</v>
      </c>
      <c r="AH118" s="0" t="s">
        <v>64</v>
      </c>
      <c r="AI118" s="0" t="s">
        <v>65</v>
      </c>
      <c r="AJ118" s="5" t="n">
        <v>0.814433</v>
      </c>
      <c r="AK118" s="5" t="n">
        <v>34.0315</v>
      </c>
      <c r="AL118" s="6" t="n">
        <v>8.514333</v>
      </c>
      <c r="AM118" s="6" t="n">
        <v>6.204973</v>
      </c>
      <c r="AN118" s="6" t="n">
        <v>1.701633</v>
      </c>
      <c r="AO118" s="5" t="n">
        <v>0.288</v>
      </c>
      <c r="AP118" s="5" t="n">
        <v>12.996</v>
      </c>
      <c r="AQ118" s="5" t="n">
        <v>1.442</v>
      </c>
      <c r="AR118" s="5" t="n">
        <v>35.595</v>
      </c>
      <c r="AS118" s="7" t="n">
        <v>149500</v>
      </c>
      <c r="AT118" s="7" t="n">
        <v>1406.392694</v>
      </c>
      <c r="AU118" s="7" t="n">
        <v>4264.840183</v>
      </c>
      <c r="AV118" s="7" t="n">
        <v>239.726027</v>
      </c>
    </row>
    <row r="119" customFormat="false" ht="13.8" hidden="false" customHeight="false" outlineLevel="0" collapsed="false">
      <c r="A119" s="0" t="n">
        <v>1337</v>
      </c>
      <c r="B119" s="0" t="n">
        <v>16</v>
      </c>
      <c r="C119" s="0" t="s">
        <v>48</v>
      </c>
      <c r="D119" s="0" t="s">
        <v>604</v>
      </c>
      <c r="E119" s="0" t="s">
        <v>605</v>
      </c>
      <c r="F119" s="0" t="s">
        <v>606</v>
      </c>
      <c r="G119" s="0" t="s">
        <v>607</v>
      </c>
      <c r="H119" s="0" t="s">
        <v>608</v>
      </c>
      <c r="I119" s="0" t="s">
        <v>54</v>
      </c>
      <c r="J119" s="0" t="s">
        <v>77</v>
      </c>
      <c r="K119" s="0" t="s">
        <v>78</v>
      </c>
      <c r="L119" s="0" t="n">
        <v>0.2</v>
      </c>
      <c r="M119" s="0" t="n">
        <v>3</v>
      </c>
      <c r="Q119" s="0" t="n">
        <v>74681</v>
      </c>
      <c r="S119" s="0" t="n">
        <v>1049</v>
      </c>
      <c r="T119" s="0" t="s">
        <v>57</v>
      </c>
      <c r="U119" s="0" t="s">
        <v>58</v>
      </c>
      <c r="V119" s="0" t="n">
        <v>6</v>
      </c>
      <c r="W119" s="0" t="str">
        <f aca="false">"station "&amp;V119</f>
        <v>station 6</v>
      </c>
      <c r="X119" s="0" t="n">
        <v>2015</v>
      </c>
      <c r="Y119" s="0" t="s">
        <v>569</v>
      </c>
      <c r="Z119" s="0" t="s">
        <v>483</v>
      </c>
      <c r="AA119" s="0" t="s">
        <v>61</v>
      </c>
      <c r="AC119" s="0" t="n">
        <v>25</v>
      </c>
      <c r="AD119" s="0" t="s">
        <v>63</v>
      </c>
      <c r="AE119" s="0" t="n">
        <v>-62.2031</v>
      </c>
      <c r="AF119" s="0" t="n">
        <v>-58.9208</v>
      </c>
      <c r="AG119" s="0" t="str">
        <f aca="false">-AE119&amp;" S " &amp; -AF119 &amp;" W"</f>
        <v>62.2031 S 58.9208 W</v>
      </c>
      <c r="AH119" s="0" t="s">
        <v>64</v>
      </c>
      <c r="AI119" s="0" t="s">
        <v>65</v>
      </c>
      <c r="AJ119" s="5" t="n">
        <v>0.7646</v>
      </c>
      <c r="AK119" s="5" t="n">
        <v>34.05045</v>
      </c>
      <c r="AL119" s="6" t="n">
        <v>8.524</v>
      </c>
      <c r="AM119" s="6" t="n">
        <v>6.13293</v>
      </c>
      <c r="AN119" s="6" t="n">
        <v>1.5198</v>
      </c>
      <c r="AO119" s="5" t="n">
        <v>0.255</v>
      </c>
      <c r="AP119" s="5" t="n">
        <v>17.942</v>
      </c>
      <c r="AQ119" s="5" t="n">
        <v>1.845</v>
      </c>
      <c r="AR119" s="5" t="n">
        <v>54.102</v>
      </c>
      <c r="AS119" s="7" t="n">
        <v>141111.111111</v>
      </c>
      <c r="AT119" s="7" t="n">
        <v>1152.968037</v>
      </c>
      <c r="AU119" s="7" t="n">
        <v>3481.73516</v>
      </c>
      <c r="AV119" s="7" t="n">
        <v>146.118721</v>
      </c>
    </row>
    <row r="120" customFormat="false" ht="13.8" hidden="false" customHeight="false" outlineLevel="0" collapsed="false">
      <c r="A120" s="0" t="n">
        <v>1338</v>
      </c>
      <c r="B120" s="0" t="n">
        <v>16</v>
      </c>
      <c r="C120" s="0" t="s">
        <v>48</v>
      </c>
      <c r="D120" s="0" t="s">
        <v>609</v>
      </c>
      <c r="E120" s="0" t="s">
        <v>610</v>
      </c>
      <c r="F120" s="0" t="s">
        <v>611</v>
      </c>
      <c r="G120" s="0" t="s">
        <v>612</v>
      </c>
      <c r="H120" s="0" t="s">
        <v>608</v>
      </c>
      <c r="I120" s="0" t="s">
        <v>54</v>
      </c>
      <c r="J120" s="0" t="s">
        <v>55</v>
      </c>
      <c r="K120" s="0" t="s">
        <v>56</v>
      </c>
      <c r="L120" s="0" t="n">
        <v>3</v>
      </c>
      <c r="M120" s="0" t="n">
        <v>20</v>
      </c>
      <c r="Q120" s="0" t="n">
        <v>96439</v>
      </c>
      <c r="S120" s="0" t="n">
        <v>1049</v>
      </c>
      <c r="T120" s="0" t="s">
        <v>57</v>
      </c>
      <c r="U120" s="0" t="s">
        <v>58</v>
      </c>
      <c r="V120" s="0" t="n">
        <v>6</v>
      </c>
      <c r="W120" s="0" t="str">
        <f aca="false">"station "&amp;V120</f>
        <v>station 6</v>
      </c>
      <c r="X120" s="0" t="n">
        <v>2015</v>
      </c>
      <c r="Y120" s="0" t="s">
        <v>569</v>
      </c>
      <c r="Z120" s="0" t="s">
        <v>483</v>
      </c>
      <c r="AA120" s="0" t="s">
        <v>61</v>
      </c>
      <c r="AC120" s="0" t="n">
        <v>25</v>
      </c>
      <c r="AD120" s="0" t="s">
        <v>63</v>
      </c>
      <c r="AE120" s="0" t="n">
        <v>-62.2031</v>
      </c>
      <c r="AF120" s="0" t="n">
        <v>-58.9208</v>
      </c>
      <c r="AG120" s="0" t="str">
        <f aca="false">-AE120&amp;" S " &amp; -AF120 &amp;" W"</f>
        <v>62.2031 S 58.9208 W</v>
      </c>
      <c r="AH120" s="0" t="s">
        <v>64</v>
      </c>
      <c r="AI120" s="0" t="s">
        <v>65</v>
      </c>
      <c r="AJ120" s="5" t="n">
        <v>0.7646</v>
      </c>
      <c r="AK120" s="5" t="n">
        <v>34.05045</v>
      </c>
      <c r="AL120" s="6" t="n">
        <v>8.524</v>
      </c>
      <c r="AM120" s="6" t="n">
        <v>6.13293</v>
      </c>
      <c r="AN120" s="6" t="n">
        <v>1.5198</v>
      </c>
      <c r="AO120" s="5" t="n">
        <v>0.255</v>
      </c>
      <c r="AP120" s="5" t="n">
        <v>17.942</v>
      </c>
      <c r="AQ120" s="5" t="n">
        <v>1.845</v>
      </c>
      <c r="AR120" s="5" t="n">
        <v>54.102</v>
      </c>
      <c r="AS120" s="7" t="n">
        <v>141111.111111</v>
      </c>
      <c r="AT120" s="7" t="n">
        <v>1152.968037</v>
      </c>
      <c r="AU120" s="7" t="n">
        <v>3481.73516</v>
      </c>
      <c r="AV120" s="7" t="n">
        <v>146.118721</v>
      </c>
    </row>
    <row r="121" customFormat="false" ht="13.8" hidden="false" customHeight="false" outlineLevel="0" collapsed="false">
      <c r="A121" s="0" t="n">
        <v>1339</v>
      </c>
      <c r="B121" s="0" t="n">
        <v>16</v>
      </c>
      <c r="C121" s="0" t="s">
        <v>48</v>
      </c>
      <c r="D121" s="0" t="s">
        <v>613</v>
      </c>
      <c r="E121" s="0" t="s">
        <v>614</v>
      </c>
      <c r="F121" s="0" t="s">
        <v>615</v>
      </c>
      <c r="G121" s="0" t="s">
        <v>616</v>
      </c>
      <c r="H121" s="0" t="s">
        <v>608</v>
      </c>
      <c r="I121" s="0" t="s">
        <v>54</v>
      </c>
      <c r="J121" s="0" t="s">
        <v>70</v>
      </c>
      <c r="K121" s="0" t="s">
        <v>71</v>
      </c>
      <c r="L121" s="0" t="n">
        <v>20</v>
      </c>
      <c r="Q121" s="0" t="n">
        <v>69126</v>
      </c>
      <c r="S121" s="0" t="n">
        <v>1049</v>
      </c>
      <c r="T121" s="0" t="s">
        <v>57</v>
      </c>
      <c r="U121" s="0" t="s">
        <v>58</v>
      </c>
      <c r="V121" s="0" t="n">
        <v>6</v>
      </c>
      <c r="W121" s="0" t="str">
        <f aca="false">"station "&amp;V121</f>
        <v>station 6</v>
      </c>
      <c r="X121" s="0" t="n">
        <v>2015</v>
      </c>
      <c r="Y121" s="0" t="s">
        <v>569</v>
      </c>
      <c r="Z121" s="0" t="s">
        <v>483</v>
      </c>
      <c r="AA121" s="0" t="s">
        <v>61</v>
      </c>
      <c r="AC121" s="0" t="n">
        <v>25</v>
      </c>
      <c r="AD121" s="0" t="s">
        <v>63</v>
      </c>
      <c r="AE121" s="0" t="n">
        <v>-62.2031</v>
      </c>
      <c r="AF121" s="0" t="n">
        <v>-58.9208</v>
      </c>
      <c r="AG121" s="0" t="str">
        <f aca="false">-AE121&amp;" S " &amp; -AF121 &amp;" W"</f>
        <v>62.2031 S 58.9208 W</v>
      </c>
      <c r="AH121" s="0" t="s">
        <v>64</v>
      </c>
      <c r="AI121" s="0" t="s">
        <v>65</v>
      </c>
      <c r="AJ121" s="5" t="n">
        <v>0.7646</v>
      </c>
      <c r="AK121" s="5" t="n">
        <v>34.05045</v>
      </c>
      <c r="AL121" s="6" t="n">
        <v>8.524</v>
      </c>
      <c r="AM121" s="6" t="n">
        <v>6.13293</v>
      </c>
      <c r="AN121" s="6" t="n">
        <v>1.5198</v>
      </c>
      <c r="AO121" s="5" t="n">
        <v>0.255</v>
      </c>
      <c r="AP121" s="5" t="n">
        <v>17.942</v>
      </c>
      <c r="AQ121" s="5" t="n">
        <v>1.845</v>
      </c>
      <c r="AR121" s="5" t="n">
        <v>54.102</v>
      </c>
      <c r="AS121" s="7" t="n">
        <v>141111.111111</v>
      </c>
      <c r="AT121" s="7" t="n">
        <v>1152.968037</v>
      </c>
      <c r="AU121" s="7" t="n">
        <v>3481.73516</v>
      </c>
      <c r="AV121" s="7" t="n">
        <v>146.118721</v>
      </c>
    </row>
    <row r="122" customFormat="false" ht="13.8" hidden="false" customHeight="false" outlineLevel="0" collapsed="false">
      <c r="A122" s="0" t="n">
        <v>1340</v>
      </c>
      <c r="B122" s="0" t="n">
        <v>16</v>
      </c>
      <c r="C122" s="0" t="s">
        <v>48</v>
      </c>
      <c r="D122" s="0" t="s">
        <v>617</v>
      </c>
      <c r="E122" s="0" t="s">
        <v>618</v>
      </c>
      <c r="F122" s="0" t="s">
        <v>619</v>
      </c>
      <c r="G122" s="0" t="s">
        <v>620</v>
      </c>
      <c r="H122" s="0" t="s">
        <v>621</v>
      </c>
      <c r="I122" s="0" t="s">
        <v>54</v>
      </c>
      <c r="J122" s="0" t="s">
        <v>77</v>
      </c>
      <c r="K122" s="0" t="s">
        <v>78</v>
      </c>
      <c r="L122" s="0" t="n">
        <v>0.2</v>
      </c>
      <c r="M122" s="0" t="n">
        <v>3</v>
      </c>
      <c r="Q122" s="0" t="n">
        <v>78486</v>
      </c>
      <c r="S122" s="0" t="n">
        <v>1050</v>
      </c>
      <c r="T122" s="0" t="s">
        <v>57</v>
      </c>
      <c r="U122" s="0" t="s">
        <v>58</v>
      </c>
      <c r="V122" s="0" t="n">
        <v>6</v>
      </c>
      <c r="W122" s="0" t="str">
        <f aca="false">"station "&amp;V122</f>
        <v>station 6</v>
      </c>
      <c r="X122" s="0" t="n">
        <v>2015</v>
      </c>
      <c r="Y122" s="0" t="s">
        <v>569</v>
      </c>
      <c r="Z122" s="0" t="s">
        <v>483</v>
      </c>
      <c r="AA122" s="0" t="s">
        <v>61</v>
      </c>
      <c r="AC122" s="0" t="n">
        <v>50</v>
      </c>
      <c r="AD122" s="0" t="s">
        <v>63</v>
      </c>
      <c r="AE122" s="0" t="n">
        <v>-62.2031</v>
      </c>
      <c r="AF122" s="0" t="n">
        <v>-58.9208</v>
      </c>
      <c r="AG122" s="0" t="str">
        <f aca="false">-AE122&amp;" S " &amp; -AF122 &amp;" W"</f>
        <v>62.2031 S 58.9208 W</v>
      </c>
      <c r="AH122" s="0" t="s">
        <v>64</v>
      </c>
      <c r="AI122" s="0" t="s">
        <v>65</v>
      </c>
      <c r="AO122" s="5" t="n">
        <v>0.399</v>
      </c>
      <c r="AP122" s="5" t="n">
        <v>24.947</v>
      </c>
      <c r="AQ122" s="5" t="n">
        <v>2.04</v>
      </c>
      <c r="AR122" s="5" t="n">
        <v>55.32</v>
      </c>
      <c r="AS122" s="7" t="n">
        <v>127611.111111</v>
      </c>
      <c r="AT122" s="7" t="n">
        <v>1045.6621</v>
      </c>
      <c r="AU122" s="7" t="n">
        <v>2228.310502</v>
      </c>
      <c r="AV122" s="7" t="n">
        <v>200.913242</v>
      </c>
    </row>
    <row r="123" customFormat="false" ht="13.8" hidden="false" customHeight="false" outlineLevel="0" collapsed="false">
      <c r="A123" s="0" t="n">
        <v>1341</v>
      </c>
      <c r="B123" s="0" t="n">
        <v>16</v>
      </c>
      <c r="C123" s="0" t="s">
        <v>48</v>
      </c>
      <c r="D123" s="0" t="s">
        <v>622</v>
      </c>
      <c r="E123" s="0" t="s">
        <v>623</v>
      </c>
      <c r="F123" s="0" t="s">
        <v>624</v>
      </c>
      <c r="G123" s="0" t="s">
        <v>625</v>
      </c>
      <c r="H123" s="0" t="s">
        <v>621</v>
      </c>
      <c r="I123" s="0" t="s">
        <v>54</v>
      </c>
      <c r="J123" s="0" t="s">
        <v>55</v>
      </c>
      <c r="K123" s="0" t="s">
        <v>56</v>
      </c>
      <c r="L123" s="0" t="n">
        <v>3</v>
      </c>
      <c r="M123" s="0" t="n">
        <v>20</v>
      </c>
      <c r="Q123" s="0" t="n">
        <v>72090</v>
      </c>
      <c r="S123" s="0" t="n">
        <v>1050</v>
      </c>
      <c r="T123" s="0" t="s">
        <v>57</v>
      </c>
      <c r="U123" s="0" t="s">
        <v>58</v>
      </c>
      <c r="V123" s="0" t="n">
        <v>6</v>
      </c>
      <c r="W123" s="0" t="str">
        <f aca="false">"station "&amp;V123</f>
        <v>station 6</v>
      </c>
      <c r="X123" s="0" t="n">
        <v>2015</v>
      </c>
      <c r="Y123" s="0" t="s">
        <v>569</v>
      </c>
      <c r="Z123" s="0" t="s">
        <v>483</v>
      </c>
      <c r="AA123" s="0" t="s">
        <v>61</v>
      </c>
      <c r="AC123" s="0" t="n">
        <v>50</v>
      </c>
      <c r="AD123" s="0" t="s">
        <v>63</v>
      </c>
      <c r="AE123" s="0" t="n">
        <v>-62.2031</v>
      </c>
      <c r="AF123" s="0" t="n">
        <v>-58.9208</v>
      </c>
      <c r="AG123" s="0" t="str">
        <f aca="false">-AE123&amp;" S " &amp; -AF123 &amp;" W"</f>
        <v>62.2031 S 58.9208 W</v>
      </c>
      <c r="AH123" s="0" t="s">
        <v>64</v>
      </c>
      <c r="AI123" s="0" t="s">
        <v>65</v>
      </c>
      <c r="AO123" s="5" t="n">
        <v>0.399</v>
      </c>
      <c r="AP123" s="5" t="n">
        <v>24.947</v>
      </c>
      <c r="AQ123" s="5" t="n">
        <v>2.04</v>
      </c>
      <c r="AR123" s="5" t="n">
        <v>55.32</v>
      </c>
      <c r="AS123" s="7" t="n">
        <v>127611.111111</v>
      </c>
      <c r="AT123" s="7" t="n">
        <v>1045.6621</v>
      </c>
      <c r="AU123" s="7" t="n">
        <v>2228.310502</v>
      </c>
      <c r="AV123" s="7" t="n">
        <v>200.913242</v>
      </c>
    </row>
    <row r="124" customFormat="false" ht="13.8" hidden="false" customHeight="false" outlineLevel="0" collapsed="false">
      <c r="A124" s="0" t="n">
        <v>1342</v>
      </c>
      <c r="B124" s="0" t="n">
        <v>16</v>
      </c>
      <c r="C124" s="0" t="s">
        <v>48</v>
      </c>
      <c r="D124" s="0" t="s">
        <v>626</v>
      </c>
      <c r="E124" s="0" t="s">
        <v>627</v>
      </c>
      <c r="F124" s="0" t="s">
        <v>628</v>
      </c>
      <c r="G124" s="0" t="s">
        <v>629</v>
      </c>
      <c r="H124" s="0" t="s">
        <v>621</v>
      </c>
      <c r="I124" s="0" t="s">
        <v>54</v>
      </c>
      <c r="J124" s="0" t="s">
        <v>70</v>
      </c>
      <c r="K124" s="0" t="s">
        <v>71</v>
      </c>
      <c r="L124" s="0" t="n">
        <v>20</v>
      </c>
      <c r="Q124" s="0" t="n">
        <v>91567</v>
      </c>
      <c r="S124" s="0" t="n">
        <v>1050</v>
      </c>
      <c r="T124" s="0" t="s">
        <v>57</v>
      </c>
      <c r="U124" s="0" t="s">
        <v>58</v>
      </c>
      <c r="V124" s="0" t="n">
        <v>6</v>
      </c>
      <c r="W124" s="0" t="str">
        <f aca="false">"station "&amp;V124</f>
        <v>station 6</v>
      </c>
      <c r="X124" s="0" t="n">
        <v>2015</v>
      </c>
      <c r="Y124" s="0" t="s">
        <v>569</v>
      </c>
      <c r="Z124" s="0" t="s">
        <v>483</v>
      </c>
      <c r="AA124" s="0" t="s">
        <v>61</v>
      </c>
      <c r="AC124" s="0" t="n">
        <v>50</v>
      </c>
      <c r="AD124" s="0" t="s">
        <v>63</v>
      </c>
      <c r="AE124" s="0" t="n">
        <v>-62.2031</v>
      </c>
      <c r="AF124" s="0" t="n">
        <v>-58.9208</v>
      </c>
      <c r="AG124" s="0" t="str">
        <f aca="false">-AE124&amp;" S " &amp; -AF124 &amp;" W"</f>
        <v>62.2031 S 58.9208 W</v>
      </c>
      <c r="AH124" s="0" t="s">
        <v>64</v>
      </c>
      <c r="AI124" s="0" t="s">
        <v>65</v>
      </c>
      <c r="AO124" s="5" t="n">
        <v>0.399</v>
      </c>
      <c r="AP124" s="5" t="n">
        <v>24.947</v>
      </c>
      <c r="AQ124" s="5" t="n">
        <v>2.04</v>
      </c>
      <c r="AR124" s="5" t="n">
        <v>55.32</v>
      </c>
      <c r="AS124" s="7" t="n">
        <v>127611.111111</v>
      </c>
      <c r="AT124" s="7" t="n">
        <v>1045.6621</v>
      </c>
      <c r="AU124" s="7" t="n">
        <v>2228.310502</v>
      </c>
      <c r="AV124" s="7" t="n">
        <v>200.913242</v>
      </c>
    </row>
    <row r="125" customFormat="false" ht="13.8" hidden="false" customHeight="false" outlineLevel="0" collapsed="false">
      <c r="A125" s="0" t="n">
        <v>1446</v>
      </c>
      <c r="B125" s="0" t="n">
        <v>18</v>
      </c>
      <c r="C125" s="0" t="s">
        <v>48</v>
      </c>
      <c r="D125" s="0" t="s">
        <v>630</v>
      </c>
      <c r="E125" s="0" t="s">
        <v>631</v>
      </c>
      <c r="F125" s="0" t="s">
        <v>632</v>
      </c>
      <c r="G125" s="0" t="s">
        <v>631</v>
      </c>
      <c r="H125" s="0" t="s">
        <v>398</v>
      </c>
      <c r="I125" s="0" t="s">
        <v>54</v>
      </c>
      <c r="J125" s="0" t="s">
        <v>55</v>
      </c>
      <c r="K125" s="0" t="s">
        <v>55</v>
      </c>
      <c r="N125" s="0" t="s">
        <v>633</v>
      </c>
      <c r="O125" s="0" t="s">
        <v>634</v>
      </c>
      <c r="P125" s="0" t="str">
        <f aca="false">"preconcentration by tangential filtration; "&amp;K125&amp;"plankton fraction sorted by flow cytometry"</f>
        <v>preconcentration by tangential filtration; nanoplankton fraction sorted by flow cytometry</v>
      </c>
      <c r="Q125" s="0" t="n">
        <v>17888</v>
      </c>
      <c r="S125" s="0" t="n">
        <v>1033</v>
      </c>
      <c r="T125" s="0" t="s">
        <v>57</v>
      </c>
      <c r="U125" s="0" t="s">
        <v>58</v>
      </c>
      <c r="V125" s="0" t="n">
        <v>6</v>
      </c>
      <c r="W125" s="0" t="str">
        <f aca="false">"station "&amp;V125</f>
        <v>station 6</v>
      </c>
      <c r="X125" s="0" t="n">
        <v>2015</v>
      </c>
      <c r="Y125" s="0" t="s">
        <v>392</v>
      </c>
      <c r="Z125" s="0" t="s">
        <v>393</v>
      </c>
      <c r="AA125" s="0" t="s">
        <v>61</v>
      </c>
      <c r="AB125" s="0" t="s">
        <v>62</v>
      </c>
      <c r="AC125" s="0" t="n">
        <v>5</v>
      </c>
      <c r="AD125" s="0" t="s">
        <v>63</v>
      </c>
      <c r="AE125" s="0" t="n">
        <v>-62.2031</v>
      </c>
      <c r="AF125" s="0" t="n">
        <v>-58.9208</v>
      </c>
      <c r="AG125" s="0" t="str">
        <f aca="false">-AE125&amp;" S " &amp; -AF125 &amp;" W"</f>
        <v>62.2031 S 58.9208 W</v>
      </c>
      <c r="AH125" s="0" t="s">
        <v>64</v>
      </c>
      <c r="AI125" s="0" t="s">
        <v>65</v>
      </c>
      <c r="AJ125" s="5" t="n">
        <v>1.003567</v>
      </c>
      <c r="AK125" s="5" t="n">
        <v>33.995833</v>
      </c>
      <c r="AL125" s="6" t="n">
        <v>8.46</v>
      </c>
      <c r="AM125" s="6" t="n">
        <v>6.389507</v>
      </c>
      <c r="AN125" s="6" t="n">
        <v>0.781</v>
      </c>
      <c r="AS125" s="7" t="n">
        <v>85397.058824</v>
      </c>
      <c r="AT125" s="7" t="n">
        <v>1413.087935</v>
      </c>
      <c r="AU125" s="7" t="n">
        <v>5132.924335</v>
      </c>
      <c r="AV125" s="7" t="n">
        <v>198.364008</v>
      </c>
    </row>
    <row r="126" customFormat="false" ht="13.8" hidden="false" customHeight="false" outlineLevel="0" collapsed="false">
      <c r="A126" s="0" t="n">
        <v>1448</v>
      </c>
      <c r="B126" s="0" t="n">
        <v>18</v>
      </c>
      <c r="C126" s="0" t="s">
        <v>48</v>
      </c>
      <c r="D126" s="0" t="s">
        <v>635</v>
      </c>
      <c r="E126" s="0" t="s">
        <v>636</v>
      </c>
      <c r="F126" s="0" t="s">
        <v>637</v>
      </c>
      <c r="G126" s="0" t="s">
        <v>636</v>
      </c>
      <c r="H126" s="0" t="s">
        <v>419</v>
      </c>
      <c r="I126" s="0" t="s">
        <v>54</v>
      </c>
      <c r="J126" s="0" t="s">
        <v>55</v>
      </c>
      <c r="K126" s="0" t="s">
        <v>55</v>
      </c>
      <c r="N126" s="0" t="s">
        <v>633</v>
      </c>
      <c r="O126" s="0" t="s">
        <v>634</v>
      </c>
      <c r="P126" s="0" t="str">
        <f aca="false">"preconcentration by tangential filtration; "&amp;K126&amp;"plankton fraction sorted by flow cytometry"</f>
        <v>preconcentration by tangential filtration; nanoplankton fraction sorted by flow cytometry</v>
      </c>
      <c r="Q126" s="0" t="n">
        <v>31746</v>
      </c>
      <c r="S126" s="0" t="n">
        <v>1034</v>
      </c>
      <c r="T126" s="0" t="s">
        <v>57</v>
      </c>
      <c r="U126" s="0" t="s">
        <v>58</v>
      </c>
      <c r="V126" s="0" t="n">
        <v>6</v>
      </c>
      <c r="W126" s="0" t="str">
        <f aca="false">"station "&amp;V126</f>
        <v>station 6</v>
      </c>
      <c r="X126" s="0" t="n">
        <v>2015</v>
      </c>
      <c r="Y126" s="0" t="s">
        <v>420</v>
      </c>
      <c r="Z126" s="0" t="s">
        <v>393</v>
      </c>
      <c r="AA126" s="0" t="s">
        <v>61</v>
      </c>
      <c r="AB126" s="0" t="s">
        <v>62</v>
      </c>
      <c r="AC126" s="0" t="n">
        <v>5</v>
      </c>
      <c r="AD126" s="0" t="s">
        <v>63</v>
      </c>
      <c r="AE126" s="0" t="n">
        <v>-62.2031</v>
      </c>
      <c r="AF126" s="0" t="n">
        <v>-58.9208</v>
      </c>
      <c r="AG126" s="0" t="str">
        <f aca="false">-AE126&amp;" S " &amp; -AF126 &amp;" W"</f>
        <v>62.2031 S 58.9208 W</v>
      </c>
      <c r="AH126" s="0" t="s">
        <v>64</v>
      </c>
      <c r="AI126" s="0" t="s">
        <v>65</v>
      </c>
      <c r="AJ126" s="5" t="n">
        <v>1.003567</v>
      </c>
      <c r="AK126" s="5" t="n">
        <v>33.995833</v>
      </c>
      <c r="AL126" s="6" t="n">
        <v>8.46</v>
      </c>
      <c r="AM126" s="6" t="n">
        <v>6.389507</v>
      </c>
      <c r="AN126" s="6" t="n">
        <v>0.781</v>
      </c>
      <c r="AO126" s="5" t="n">
        <v>0.292</v>
      </c>
      <c r="AP126" s="5" t="n">
        <v>15.815</v>
      </c>
      <c r="AQ126" s="5" t="n">
        <v>1.373</v>
      </c>
      <c r="AR126" s="5" t="n">
        <v>38.074</v>
      </c>
      <c r="AS126" s="7" t="n">
        <v>140830.065359</v>
      </c>
      <c r="AT126" s="7" t="n">
        <v>1600.904838</v>
      </c>
      <c r="AU126" s="7" t="n">
        <v>7227.568143</v>
      </c>
      <c r="AV126" s="7" t="n">
        <v>315.096507</v>
      </c>
    </row>
    <row r="127" customFormat="false" ht="13.8" hidden="false" customHeight="false" outlineLevel="0" collapsed="false">
      <c r="A127" s="0" t="n">
        <v>1449</v>
      </c>
      <c r="B127" s="0" t="n">
        <v>18</v>
      </c>
      <c r="C127" s="0" t="s">
        <v>48</v>
      </c>
      <c r="D127" s="0" t="s">
        <v>638</v>
      </c>
      <c r="E127" s="0" t="s">
        <v>639</v>
      </c>
      <c r="F127" s="0" t="s">
        <v>640</v>
      </c>
      <c r="G127" s="0" t="s">
        <v>639</v>
      </c>
      <c r="H127" s="0" t="s">
        <v>446</v>
      </c>
      <c r="I127" s="0" t="s">
        <v>54</v>
      </c>
      <c r="J127" s="0" t="s">
        <v>55</v>
      </c>
      <c r="K127" s="0" t="s">
        <v>55</v>
      </c>
      <c r="N127" s="0" t="s">
        <v>633</v>
      </c>
      <c r="O127" s="0" t="s">
        <v>634</v>
      </c>
      <c r="P127" s="0" t="str">
        <f aca="false">"preconcentration by tangential filtration; "&amp;K127&amp;"plankton fraction sorted by flow cytometry"</f>
        <v>preconcentration by tangential filtration; nanoplankton fraction sorted by flow cytometry</v>
      </c>
      <c r="Q127" s="0" t="n">
        <v>19419</v>
      </c>
      <c r="S127" s="0" t="n">
        <v>1036</v>
      </c>
      <c r="T127" s="0" t="s">
        <v>57</v>
      </c>
      <c r="U127" s="0" t="s">
        <v>58</v>
      </c>
      <c r="V127" s="0" t="n">
        <v>6</v>
      </c>
      <c r="W127" s="0" t="str">
        <f aca="false">"station "&amp;V127</f>
        <v>station 6</v>
      </c>
      <c r="X127" s="0" t="n">
        <v>2015</v>
      </c>
      <c r="Y127" s="0" t="s">
        <v>420</v>
      </c>
      <c r="Z127" s="0" t="s">
        <v>393</v>
      </c>
      <c r="AA127" s="0" t="s">
        <v>61</v>
      </c>
      <c r="AC127" s="0" t="n">
        <v>20</v>
      </c>
      <c r="AD127" s="0" t="s">
        <v>63</v>
      </c>
      <c r="AE127" s="0" t="n">
        <v>-62.2031</v>
      </c>
      <c r="AF127" s="0" t="n">
        <v>-58.9208</v>
      </c>
      <c r="AG127" s="0" t="str">
        <f aca="false">-AE127&amp;" S " &amp; -AF127 &amp;" W"</f>
        <v>62.2031 S 58.9208 W</v>
      </c>
      <c r="AH127" s="0" t="s">
        <v>64</v>
      </c>
      <c r="AI127" s="0" t="s">
        <v>65</v>
      </c>
      <c r="AJ127" s="5" t="n">
        <v>0.93615</v>
      </c>
      <c r="AK127" s="5" t="n">
        <v>34.019</v>
      </c>
      <c r="AL127" s="6" t="n">
        <v>8.472</v>
      </c>
      <c r="AM127" s="6" t="n">
        <v>6.434385</v>
      </c>
      <c r="AN127" s="6" t="n">
        <v>3.4348</v>
      </c>
      <c r="AO127" s="5" t="n">
        <v>0.426</v>
      </c>
      <c r="AP127" s="5" t="n">
        <v>17.842</v>
      </c>
      <c r="AQ127" s="5" t="n">
        <v>1.548</v>
      </c>
      <c r="AR127" s="5" t="n">
        <v>46.121</v>
      </c>
      <c r="AS127" s="7" t="n">
        <v>125308.823529</v>
      </c>
      <c r="AT127" s="7" t="n">
        <v>1327.198364</v>
      </c>
      <c r="AU127" s="7" t="n">
        <v>5773.006135</v>
      </c>
      <c r="AV127" s="7" t="n">
        <v>286.298569</v>
      </c>
    </row>
    <row r="128" customFormat="false" ht="13.8" hidden="false" customHeight="false" outlineLevel="0" collapsed="false">
      <c r="A128" s="0" t="n">
        <v>1450</v>
      </c>
      <c r="B128" s="0" t="n">
        <v>18</v>
      </c>
      <c r="C128" s="0" t="s">
        <v>48</v>
      </c>
      <c r="D128" s="0" t="s">
        <v>641</v>
      </c>
      <c r="E128" s="0" t="s">
        <v>642</v>
      </c>
      <c r="F128" s="0" t="s">
        <v>643</v>
      </c>
      <c r="G128" s="0" t="s">
        <v>642</v>
      </c>
      <c r="H128" s="0" t="s">
        <v>481</v>
      </c>
      <c r="I128" s="0" t="s">
        <v>54</v>
      </c>
      <c r="J128" s="0" t="s">
        <v>55</v>
      </c>
      <c r="K128" s="0" t="s">
        <v>55</v>
      </c>
      <c r="N128" s="0" t="s">
        <v>633</v>
      </c>
      <c r="O128" s="0" t="s">
        <v>634</v>
      </c>
      <c r="P128" s="0" t="str">
        <f aca="false">"preconcentration by tangential filtration; "&amp;K128&amp;"plankton fraction sorted by flow cytometry"</f>
        <v>preconcentration by tangential filtration; nanoplankton fraction sorted by flow cytometry</v>
      </c>
      <c r="Q128" s="0" t="n">
        <v>12404</v>
      </c>
      <c r="S128" s="0" t="n">
        <v>1039</v>
      </c>
      <c r="T128" s="0" t="s">
        <v>57</v>
      </c>
      <c r="U128" s="0" t="s">
        <v>58</v>
      </c>
      <c r="V128" s="0" t="n">
        <v>6</v>
      </c>
      <c r="W128" s="0" t="str">
        <f aca="false">"station "&amp;V128</f>
        <v>station 6</v>
      </c>
      <c r="X128" s="0" t="n">
        <v>2015</v>
      </c>
      <c r="Y128" s="0" t="s">
        <v>482</v>
      </c>
      <c r="Z128" s="0" t="s">
        <v>483</v>
      </c>
      <c r="AA128" s="0" t="s">
        <v>61</v>
      </c>
      <c r="AB128" s="0" t="s">
        <v>62</v>
      </c>
      <c r="AC128" s="0" t="n">
        <v>5</v>
      </c>
      <c r="AD128" s="0" t="s">
        <v>63</v>
      </c>
      <c r="AE128" s="0" t="n">
        <v>-62.2031</v>
      </c>
      <c r="AF128" s="0" t="n">
        <v>-58.9208</v>
      </c>
      <c r="AG128" s="0" t="str">
        <f aca="false">-AE128&amp;" S " &amp; -AF128 &amp;" W"</f>
        <v>62.2031 S 58.9208 W</v>
      </c>
      <c r="AH128" s="0" t="s">
        <v>64</v>
      </c>
      <c r="AI128" s="0" t="s">
        <v>65</v>
      </c>
      <c r="AJ128" s="5" t="n">
        <v>1.2964</v>
      </c>
      <c r="AK128" s="5" t="n">
        <v>34.00845</v>
      </c>
      <c r="AL128" s="6" t="n">
        <v>8.5135</v>
      </c>
      <c r="AM128" s="6" t="n">
        <v>6.768885</v>
      </c>
      <c r="AN128" s="6" t="n">
        <v>2.0672</v>
      </c>
      <c r="AO128" s="5" t="n">
        <v>0.446</v>
      </c>
      <c r="AP128" s="5" t="n">
        <v>23.043</v>
      </c>
      <c r="AQ128" s="5" t="n">
        <v>1.819</v>
      </c>
      <c r="AR128" s="5" t="n">
        <v>53.936</v>
      </c>
      <c r="AS128" s="7" t="n">
        <v>151694.444444</v>
      </c>
      <c r="AT128" s="7" t="n">
        <v>1984.452475</v>
      </c>
      <c r="AU128" s="7" t="n">
        <v>7453.063283</v>
      </c>
      <c r="AV128" s="7" t="n">
        <v>372.832451</v>
      </c>
    </row>
    <row r="129" customFormat="false" ht="13.8" hidden="false" customHeight="false" outlineLevel="0" collapsed="false">
      <c r="A129" s="0" t="n">
        <v>1451</v>
      </c>
      <c r="B129" s="0" t="n">
        <v>18</v>
      </c>
      <c r="C129" s="0" t="s">
        <v>48</v>
      </c>
      <c r="D129" s="0" t="s">
        <v>644</v>
      </c>
      <c r="E129" s="0" t="s">
        <v>645</v>
      </c>
      <c r="F129" s="0" t="s">
        <v>646</v>
      </c>
      <c r="G129" s="0" t="s">
        <v>645</v>
      </c>
      <c r="H129" s="0" t="s">
        <v>506</v>
      </c>
      <c r="I129" s="0" t="s">
        <v>54</v>
      </c>
      <c r="J129" s="0" t="s">
        <v>55</v>
      </c>
      <c r="K129" s="0" t="s">
        <v>55</v>
      </c>
      <c r="N129" s="0" t="s">
        <v>633</v>
      </c>
      <c r="O129" s="0" t="s">
        <v>634</v>
      </c>
      <c r="P129" s="0" t="str">
        <f aca="false">"preconcentration by tangential filtration; "&amp;K129&amp;"plankton fraction sorted by flow cytometry"</f>
        <v>preconcentration by tangential filtration; nanoplankton fraction sorted by flow cytometry</v>
      </c>
      <c r="Q129" s="0" t="n">
        <v>22373</v>
      </c>
      <c r="S129" s="0" t="n">
        <v>1041</v>
      </c>
      <c r="T129" s="0" t="s">
        <v>57</v>
      </c>
      <c r="U129" s="0" t="s">
        <v>58</v>
      </c>
      <c r="V129" s="0" t="n">
        <v>6</v>
      </c>
      <c r="W129" s="0" t="str">
        <f aca="false">"station "&amp;V129</f>
        <v>station 6</v>
      </c>
      <c r="X129" s="0" t="n">
        <v>2015</v>
      </c>
      <c r="Y129" s="0" t="s">
        <v>493</v>
      </c>
      <c r="Z129" s="0" t="s">
        <v>393</v>
      </c>
      <c r="AA129" s="0" t="s">
        <v>61</v>
      </c>
      <c r="AC129" s="0" t="n">
        <v>15</v>
      </c>
      <c r="AD129" s="0" t="s">
        <v>63</v>
      </c>
      <c r="AE129" s="0" t="n">
        <v>-62.2031</v>
      </c>
      <c r="AF129" s="0" t="n">
        <v>-58.9208</v>
      </c>
      <c r="AG129" s="0" t="str">
        <f aca="false">-AE129&amp;" S " &amp; -AF129 &amp;" W"</f>
        <v>62.2031 S 58.9208 W</v>
      </c>
      <c r="AH129" s="0" t="s">
        <v>64</v>
      </c>
      <c r="AI129" s="0" t="s">
        <v>65</v>
      </c>
      <c r="AJ129" s="5" t="n">
        <v>1.059733</v>
      </c>
      <c r="AK129" s="5" t="n">
        <v>33.999933</v>
      </c>
      <c r="AL129" s="6" t="n">
        <v>8.623333</v>
      </c>
      <c r="AM129" s="6" t="n">
        <v>6.263913</v>
      </c>
      <c r="AN129" s="6" t="n">
        <v>2.295467</v>
      </c>
      <c r="AO129" s="5" t="n">
        <v>0.197</v>
      </c>
      <c r="AP129" s="5" t="n">
        <v>7.826</v>
      </c>
      <c r="AQ129" s="5" t="n">
        <v>1.04</v>
      </c>
      <c r="AR129" s="5" t="n">
        <v>20.41</v>
      </c>
      <c r="AS129" s="7" t="n">
        <v>158279.411765</v>
      </c>
      <c r="AT129" s="7" t="n">
        <v>2605.316973</v>
      </c>
      <c r="AU129" s="7" t="n">
        <v>6366.05317</v>
      </c>
      <c r="AV129" s="7" t="n">
        <v>519.427403</v>
      </c>
    </row>
    <row r="130" customFormat="false" ht="13.8" hidden="false" customHeight="false" outlineLevel="0" collapsed="false">
      <c r="A130" s="0" t="n">
        <v>1452</v>
      </c>
      <c r="B130" s="0" t="n">
        <v>18</v>
      </c>
      <c r="C130" s="0" t="s">
        <v>48</v>
      </c>
      <c r="D130" s="0" t="s">
        <v>647</v>
      </c>
      <c r="E130" s="0" t="s">
        <v>648</v>
      </c>
      <c r="F130" s="0" t="s">
        <v>649</v>
      </c>
      <c r="G130" s="0" t="s">
        <v>648</v>
      </c>
      <c r="H130" s="0" t="s">
        <v>558</v>
      </c>
      <c r="I130" s="0" t="s">
        <v>54</v>
      </c>
      <c r="J130" s="0" t="s">
        <v>55</v>
      </c>
      <c r="K130" s="0" t="s">
        <v>55</v>
      </c>
      <c r="N130" s="0" t="s">
        <v>633</v>
      </c>
      <c r="O130" s="0" t="s">
        <v>634</v>
      </c>
      <c r="P130" s="0" t="str">
        <f aca="false">"preconcentration by tangential filtration; "&amp;K130&amp;"plankton fraction sorted by flow cytometry"</f>
        <v>preconcentration by tangential filtration; nanoplankton fraction sorted by flow cytometry</v>
      </c>
      <c r="Q130" s="0" t="n">
        <v>41112</v>
      </c>
      <c r="S130" s="0" t="n">
        <v>1045</v>
      </c>
      <c r="T130" s="0" t="s">
        <v>57</v>
      </c>
      <c r="U130" s="0" t="s">
        <v>58</v>
      </c>
      <c r="V130" s="0" t="n">
        <v>6</v>
      </c>
      <c r="W130" s="0" t="str">
        <f aca="false">"station "&amp;V130</f>
        <v>station 6</v>
      </c>
      <c r="X130" s="0" t="n">
        <v>2015</v>
      </c>
      <c r="Y130" s="0" t="s">
        <v>559</v>
      </c>
      <c r="Z130" s="0" t="s">
        <v>393</v>
      </c>
      <c r="AA130" s="0" t="s">
        <v>61</v>
      </c>
      <c r="AB130" s="0" t="s">
        <v>62</v>
      </c>
      <c r="AC130" s="0" t="n">
        <v>5</v>
      </c>
      <c r="AD130" s="0" t="s">
        <v>63</v>
      </c>
      <c r="AE130" s="0" t="n">
        <v>-62.2031</v>
      </c>
      <c r="AF130" s="0" t="n">
        <v>-58.9208</v>
      </c>
      <c r="AG130" s="0" t="str">
        <f aca="false">-AE130&amp;" S " &amp; -AF130 &amp;" W"</f>
        <v>62.2031 S 58.9208 W</v>
      </c>
      <c r="AH130" s="0" t="s">
        <v>64</v>
      </c>
      <c r="AI130" s="0" t="s">
        <v>65</v>
      </c>
      <c r="AJ130" s="5" t="n">
        <v>1.02115</v>
      </c>
      <c r="AK130" s="5" t="n">
        <v>34.008</v>
      </c>
      <c r="AL130" s="6" t="n">
        <v>8.5015</v>
      </c>
      <c r="AM130" s="6" t="n">
        <v>5.79373</v>
      </c>
      <c r="AN130" s="6" t="n">
        <v>0.62525</v>
      </c>
      <c r="AO130" s="5" t="n">
        <v>0.253</v>
      </c>
      <c r="AP130" s="5" t="n">
        <v>13.133</v>
      </c>
      <c r="AQ130" s="5" t="n">
        <v>1.338</v>
      </c>
      <c r="AR130" s="5" t="n">
        <v>25.887</v>
      </c>
      <c r="AS130" s="7" t="n">
        <v>79720.588235</v>
      </c>
      <c r="AT130" s="7" t="n">
        <v>2083.844581</v>
      </c>
      <c r="AU130" s="7" t="n">
        <v>6736.196319</v>
      </c>
      <c r="AV130" s="7" t="n">
        <v>323.108384</v>
      </c>
    </row>
    <row r="131" customFormat="false" ht="13.8" hidden="false" customHeight="false" outlineLevel="0" collapsed="false">
      <c r="A131" s="0" t="n">
        <v>1453</v>
      </c>
      <c r="B131" s="0" t="n">
        <v>18</v>
      </c>
      <c r="C131" s="0" t="s">
        <v>48</v>
      </c>
      <c r="D131" s="0" t="s">
        <v>650</v>
      </c>
      <c r="E131" s="0" t="s">
        <v>651</v>
      </c>
      <c r="F131" s="0" t="s">
        <v>652</v>
      </c>
      <c r="G131" s="0" t="s">
        <v>651</v>
      </c>
      <c r="H131" s="0" t="s">
        <v>582</v>
      </c>
      <c r="I131" s="0" t="s">
        <v>54</v>
      </c>
      <c r="J131" s="0" t="s">
        <v>55</v>
      </c>
      <c r="K131" s="0" t="s">
        <v>55</v>
      </c>
      <c r="N131" s="0" t="s">
        <v>633</v>
      </c>
      <c r="O131" s="0" t="s">
        <v>634</v>
      </c>
      <c r="P131" s="0" t="str">
        <f aca="false">"preconcentration by tangential filtration; "&amp;K131&amp;"plankton fraction sorted by flow cytometry"</f>
        <v>preconcentration by tangential filtration; nanoplankton fraction sorted by flow cytometry</v>
      </c>
      <c r="Q131" s="0" t="n">
        <v>10614</v>
      </c>
      <c r="R131" s="0" t="s">
        <v>653</v>
      </c>
      <c r="S131" s="0" t="n">
        <v>1047</v>
      </c>
      <c r="T131" s="0" t="s">
        <v>57</v>
      </c>
      <c r="U131" s="0" t="s">
        <v>58</v>
      </c>
      <c r="V131" s="0" t="n">
        <v>6</v>
      </c>
      <c r="W131" s="0" t="str">
        <f aca="false">"station "&amp;V131</f>
        <v>station 6</v>
      </c>
      <c r="X131" s="0" t="n">
        <v>2015</v>
      </c>
      <c r="Y131" s="0" t="s">
        <v>569</v>
      </c>
      <c r="Z131" s="0" t="s">
        <v>483</v>
      </c>
      <c r="AA131" s="0" t="s">
        <v>61</v>
      </c>
      <c r="AC131" s="0" t="n">
        <v>15</v>
      </c>
      <c r="AD131" s="0" t="s">
        <v>63</v>
      </c>
      <c r="AE131" s="0" t="n">
        <v>-62.2031</v>
      </c>
      <c r="AF131" s="0" t="n">
        <v>-58.9208</v>
      </c>
      <c r="AG131" s="0" t="str">
        <f aca="false">-AE131&amp;" S " &amp; -AF131 &amp;" W"</f>
        <v>62.2031 S 58.9208 W</v>
      </c>
      <c r="AH131" s="0" t="s">
        <v>64</v>
      </c>
      <c r="AI131" s="0" t="s">
        <v>65</v>
      </c>
      <c r="AJ131" s="5" t="n">
        <v>0.8848</v>
      </c>
      <c r="AK131" s="5" t="n">
        <v>34.01965</v>
      </c>
      <c r="AL131" s="6" t="n">
        <v>8.454</v>
      </c>
      <c r="AM131" s="6" t="n">
        <v>6.282185</v>
      </c>
      <c r="AN131" s="6" t="n">
        <v>1.989</v>
      </c>
      <c r="AO131" s="5" t="n">
        <v>0.304</v>
      </c>
      <c r="AP131" s="5" t="n">
        <v>22.926</v>
      </c>
      <c r="AQ131" s="5" t="n">
        <v>1.716</v>
      </c>
      <c r="AR131" s="5" t="n">
        <v>52.921</v>
      </c>
      <c r="AS131" s="7" t="n">
        <v>133390.522876</v>
      </c>
      <c r="AT131" s="7" t="n">
        <v>1792.629633</v>
      </c>
      <c r="AU131" s="7" t="n">
        <v>7651.749447</v>
      </c>
      <c r="AV131" s="7" t="n">
        <v>329.17332</v>
      </c>
    </row>
    <row r="132" customFormat="false" ht="13.8" hidden="false" customHeight="false" outlineLevel="0" collapsed="false">
      <c r="A132" s="0" t="n">
        <v>1454</v>
      </c>
      <c r="B132" s="0" t="n">
        <v>18</v>
      </c>
      <c r="C132" s="0" t="s">
        <v>48</v>
      </c>
      <c r="D132" s="0" t="s">
        <v>654</v>
      </c>
      <c r="E132" s="0" t="s">
        <v>655</v>
      </c>
      <c r="F132" s="0" t="s">
        <v>656</v>
      </c>
      <c r="G132" s="0" t="s">
        <v>655</v>
      </c>
      <c r="H132" s="0" t="s">
        <v>398</v>
      </c>
      <c r="I132" s="0" t="s">
        <v>54</v>
      </c>
      <c r="J132" s="0" t="s">
        <v>77</v>
      </c>
      <c r="K132" s="0" t="s">
        <v>77</v>
      </c>
      <c r="N132" s="0" t="s">
        <v>633</v>
      </c>
      <c r="O132" s="0" t="s">
        <v>634</v>
      </c>
      <c r="P132" s="0" t="str">
        <f aca="false">"preconcentration by tangential filtration; "&amp;K132&amp;"plankton fraction sorted by flow cytometry"</f>
        <v>preconcentration by tangential filtration; picoplankton fraction sorted by flow cytometry</v>
      </c>
      <c r="Q132" s="0" t="n">
        <v>20466</v>
      </c>
      <c r="S132" s="0" t="n">
        <v>1033</v>
      </c>
      <c r="T132" s="0" t="s">
        <v>57</v>
      </c>
      <c r="U132" s="0" t="s">
        <v>58</v>
      </c>
      <c r="V132" s="0" t="n">
        <v>6</v>
      </c>
      <c r="W132" s="0" t="str">
        <f aca="false">"station "&amp;V132</f>
        <v>station 6</v>
      </c>
      <c r="X132" s="0" t="n">
        <v>2015</v>
      </c>
      <c r="Y132" s="0" t="s">
        <v>392</v>
      </c>
      <c r="Z132" s="0" t="s">
        <v>393</v>
      </c>
      <c r="AA132" s="0" t="s">
        <v>61</v>
      </c>
      <c r="AB132" s="0" t="s">
        <v>62</v>
      </c>
      <c r="AC132" s="0" t="n">
        <v>5</v>
      </c>
      <c r="AD132" s="0" t="s">
        <v>63</v>
      </c>
      <c r="AE132" s="0" t="n">
        <v>-62.2031</v>
      </c>
      <c r="AF132" s="0" t="n">
        <v>-58.9208</v>
      </c>
      <c r="AG132" s="0" t="str">
        <f aca="false">-AE132&amp;" S " &amp; -AF132 &amp;" W"</f>
        <v>62.2031 S 58.9208 W</v>
      </c>
      <c r="AH132" s="0" t="s">
        <v>64</v>
      </c>
      <c r="AI132" s="0" t="s">
        <v>65</v>
      </c>
      <c r="AJ132" s="5" t="n">
        <v>1.003567</v>
      </c>
      <c r="AK132" s="5" t="n">
        <v>33.995833</v>
      </c>
      <c r="AL132" s="6" t="n">
        <v>8.46</v>
      </c>
      <c r="AM132" s="6" t="n">
        <v>6.389507</v>
      </c>
      <c r="AN132" s="6" t="n">
        <v>0.781</v>
      </c>
      <c r="AS132" s="7" t="n">
        <v>85397.058824</v>
      </c>
      <c r="AT132" s="7" t="n">
        <v>1413.087935</v>
      </c>
      <c r="AU132" s="7" t="n">
        <v>5132.924335</v>
      </c>
      <c r="AV132" s="7" t="n">
        <v>198.364008</v>
      </c>
    </row>
    <row r="133" customFormat="false" ht="13.8" hidden="false" customHeight="false" outlineLevel="0" collapsed="false">
      <c r="A133" s="0" t="n">
        <v>1456</v>
      </c>
      <c r="B133" s="0" t="n">
        <v>18</v>
      </c>
      <c r="C133" s="0" t="s">
        <v>48</v>
      </c>
      <c r="D133" s="0" t="s">
        <v>657</v>
      </c>
      <c r="E133" s="0" t="s">
        <v>658</v>
      </c>
      <c r="F133" s="0" t="s">
        <v>659</v>
      </c>
      <c r="G133" s="0" t="s">
        <v>658</v>
      </c>
      <c r="H133" s="0" t="s">
        <v>419</v>
      </c>
      <c r="I133" s="0" t="s">
        <v>54</v>
      </c>
      <c r="J133" s="0" t="s">
        <v>77</v>
      </c>
      <c r="K133" s="0" t="s">
        <v>77</v>
      </c>
      <c r="N133" s="0" t="s">
        <v>633</v>
      </c>
      <c r="O133" s="0" t="s">
        <v>634</v>
      </c>
      <c r="P133" s="0" t="str">
        <f aca="false">"preconcentration by tangential filtration; "&amp;K133&amp;"plankton fraction sorted by flow cytometry"</f>
        <v>preconcentration by tangential filtration; picoplankton fraction sorted by flow cytometry</v>
      </c>
      <c r="Q133" s="0" t="n">
        <v>64132</v>
      </c>
      <c r="S133" s="0" t="n">
        <v>1034</v>
      </c>
      <c r="T133" s="0" t="s">
        <v>57</v>
      </c>
      <c r="U133" s="0" t="s">
        <v>58</v>
      </c>
      <c r="V133" s="0" t="n">
        <v>6</v>
      </c>
      <c r="W133" s="0" t="str">
        <f aca="false">"station "&amp;V133</f>
        <v>station 6</v>
      </c>
      <c r="X133" s="0" t="n">
        <v>2015</v>
      </c>
      <c r="Y133" s="0" t="s">
        <v>420</v>
      </c>
      <c r="Z133" s="0" t="s">
        <v>393</v>
      </c>
      <c r="AA133" s="0" t="s">
        <v>61</v>
      </c>
      <c r="AB133" s="0" t="s">
        <v>62</v>
      </c>
      <c r="AC133" s="0" t="n">
        <v>5</v>
      </c>
      <c r="AD133" s="0" t="s">
        <v>63</v>
      </c>
      <c r="AE133" s="0" t="n">
        <v>-62.2031</v>
      </c>
      <c r="AF133" s="0" t="n">
        <v>-58.9208</v>
      </c>
      <c r="AG133" s="0" t="str">
        <f aca="false">-AE133&amp;" S " &amp; -AF133 &amp;" W"</f>
        <v>62.2031 S 58.9208 W</v>
      </c>
      <c r="AH133" s="0" t="s">
        <v>64</v>
      </c>
      <c r="AI133" s="0" t="s">
        <v>65</v>
      </c>
      <c r="AJ133" s="5" t="n">
        <v>1.003567</v>
      </c>
      <c r="AK133" s="5" t="n">
        <v>33.995833</v>
      </c>
      <c r="AL133" s="6" t="n">
        <v>8.46</v>
      </c>
      <c r="AM133" s="6" t="n">
        <v>6.389507</v>
      </c>
      <c r="AN133" s="6" t="n">
        <v>0.781</v>
      </c>
      <c r="AO133" s="5" t="n">
        <v>0.292</v>
      </c>
      <c r="AP133" s="5" t="n">
        <v>15.815</v>
      </c>
      <c r="AQ133" s="5" t="n">
        <v>1.373</v>
      </c>
      <c r="AR133" s="5" t="n">
        <v>38.074</v>
      </c>
      <c r="AS133" s="7" t="n">
        <v>140830.065359</v>
      </c>
      <c r="AT133" s="7" t="n">
        <v>1600.904838</v>
      </c>
      <c r="AU133" s="7" t="n">
        <v>7227.568143</v>
      </c>
      <c r="AV133" s="7" t="n">
        <v>315.096507</v>
      </c>
    </row>
    <row r="134" customFormat="false" ht="13.8" hidden="false" customHeight="false" outlineLevel="0" collapsed="false">
      <c r="A134" s="0" t="n">
        <v>1457</v>
      </c>
      <c r="B134" s="0" t="n">
        <v>18</v>
      </c>
      <c r="C134" s="0" t="s">
        <v>48</v>
      </c>
      <c r="D134" s="0" t="s">
        <v>660</v>
      </c>
      <c r="E134" s="0" t="s">
        <v>661</v>
      </c>
      <c r="F134" s="0" t="s">
        <v>662</v>
      </c>
      <c r="G134" s="0" t="s">
        <v>661</v>
      </c>
      <c r="H134" s="0" t="s">
        <v>446</v>
      </c>
      <c r="I134" s="0" t="s">
        <v>54</v>
      </c>
      <c r="J134" s="0" t="s">
        <v>77</v>
      </c>
      <c r="K134" s="0" t="s">
        <v>77</v>
      </c>
      <c r="N134" s="0" t="s">
        <v>633</v>
      </c>
      <c r="O134" s="0" t="s">
        <v>634</v>
      </c>
      <c r="P134" s="0" t="str">
        <f aca="false">"preconcentration by tangential filtration; "&amp;K134&amp;"plankton fraction sorted by flow cytometry"</f>
        <v>preconcentration by tangential filtration; picoplankton fraction sorted by flow cytometry</v>
      </c>
      <c r="Q134" s="0" t="n">
        <v>9553</v>
      </c>
      <c r="S134" s="0" t="n">
        <v>1036</v>
      </c>
      <c r="T134" s="0" t="s">
        <v>57</v>
      </c>
      <c r="U134" s="0" t="s">
        <v>58</v>
      </c>
      <c r="V134" s="0" t="n">
        <v>6</v>
      </c>
      <c r="W134" s="0" t="str">
        <f aca="false">"station "&amp;V134</f>
        <v>station 6</v>
      </c>
      <c r="X134" s="0" t="n">
        <v>2015</v>
      </c>
      <c r="Y134" s="0" t="s">
        <v>420</v>
      </c>
      <c r="Z134" s="0" t="s">
        <v>393</v>
      </c>
      <c r="AA134" s="0" t="s">
        <v>61</v>
      </c>
      <c r="AC134" s="0" t="n">
        <v>20</v>
      </c>
      <c r="AD134" s="0" t="s">
        <v>63</v>
      </c>
      <c r="AE134" s="0" t="n">
        <v>-62.2031</v>
      </c>
      <c r="AF134" s="0" t="n">
        <v>-58.9208</v>
      </c>
      <c r="AG134" s="0" t="str">
        <f aca="false">-AE134&amp;" S " &amp; -AF134 &amp;" W"</f>
        <v>62.2031 S 58.9208 W</v>
      </c>
      <c r="AH134" s="0" t="s">
        <v>64</v>
      </c>
      <c r="AI134" s="0" t="s">
        <v>65</v>
      </c>
      <c r="AJ134" s="5" t="n">
        <v>0.93615</v>
      </c>
      <c r="AK134" s="5" t="n">
        <v>34.019</v>
      </c>
      <c r="AL134" s="6" t="n">
        <v>8.472</v>
      </c>
      <c r="AM134" s="6" t="n">
        <v>6.434385</v>
      </c>
      <c r="AN134" s="6" t="n">
        <v>3.4348</v>
      </c>
      <c r="AO134" s="5" t="n">
        <v>0.426</v>
      </c>
      <c r="AP134" s="5" t="n">
        <v>17.842</v>
      </c>
      <c r="AQ134" s="5" t="n">
        <v>1.548</v>
      </c>
      <c r="AR134" s="5" t="n">
        <v>46.121</v>
      </c>
      <c r="AS134" s="7" t="n">
        <v>125308.823529</v>
      </c>
      <c r="AT134" s="7" t="n">
        <v>1327.198364</v>
      </c>
      <c r="AU134" s="7" t="n">
        <v>5773.006135</v>
      </c>
      <c r="AV134" s="7" t="n">
        <v>286.298569</v>
      </c>
    </row>
    <row r="135" customFormat="false" ht="13.8" hidden="false" customHeight="false" outlineLevel="0" collapsed="false">
      <c r="A135" s="0" t="n">
        <v>1458</v>
      </c>
      <c r="B135" s="0" t="n">
        <v>18</v>
      </c>
      <c r="C135" s="0" t="s">
        <v>48</v>
      </c>
      <c r="D135" s="0" t="s">
        <v>663</v>
      </c>
      <c r="E135" s="0" t="s">
        <v>664</v>
      </c>
      <c r="F135" s="0" t="s">
        <v>665</v>
      </c>
      <c r="G135" s="0" t="s">
        <v>664</v>
      </c>
      <c r="H135" s="0" t="s">
        <v>481</v>
      </c>
      <c r="I135" s="0" t="s">
        <v>54</v>
      </c>
      <c r="J135" s="0" t="s">
        <v>77</v>
      </c>
      <c r="K135" s="0" t="s">
        <v>77</v>
      </c>
      <c r="N135" s="0" t="s">
        <v>633</v>
      </c>
      <c r="O135" s="0" t="s">
        <v>634</v>
      </c>
      <c r="P135" s="0" t="str">
        <f aca="false">"preconcentration by tangential filtration; "&amp;K135&amp;"plankton fraction sorted by flow cytometry"</f>
        <v>preconcentration by tangential filtration; picoplankton fraction sorted by flow cytometry</v>
      </c>
      <c r="Q135" s="0" t="n">
        <v>28370</v>
      </c>
      <c r="S135" s="0" t="n">
        <v>1039</v>
      </c>
      <c r="T135" s="0" t="s">
        <v>57</v>
      </c>
      <c r="U135" s="0" t="s">
        <v>58</v>
      </c>
      <c r="V135" s="0" t="n">
        <v>6</v>
      </c>
      <c r="W135" s="0" t="str">
        <f aca="false">"station "&amp;V135</f>
        <v>station 6</v>
      </c>
      <c r="X135" s="0" t="n">
        <v>2015</v>
      </c>
      <c r="Y135" s="0" t="s">
        <v>482</v>
      </c>
      <c r="Z135" s="0" t="s">
        <v>483</v>
      </c>
      <c r="AA135" s="0" t="s">
        <v>61</v>
      </c>
      <c r="AB135" s="0" t="s">
        <v>62</v>
      </c>
      <c r="AC135" s="0" t="n">
        <v>5</v>
      </c>
      <c r="AD135" s="0" t="s">
        <v>63</v>
      </c>
      <c r="AE135" s="0" t="n">
        <v>-62.2031</v>
      </c>
      <c r="AF135" s="0" t="n">
        <v>-58.9208</v>
      </c>
      <c r="AG135" s="0" t="str">
        <f aca="false">-AE135&amp;" S " &amp; -AF135 &amp;" W"</f>
        <v>62.2031 S 58.9208 W</v>
      </c>
      <c r="AH135" s="0" t="s">
        <v>64</v>
      </c>
      <c r="AI135" s="0" t="s">
        <v>65</v>
      </c>
      <c r="AJ135" s="5" t="n">
        <v>1.2964</v>
      </c>
      <c r="AK135" s="5" t="n">
        <v>34.00845</v>
      </c>
      <c r="AL135" s="6" t="n">
        <v>8.5135</v>
      </c>
      <c r="AM135" s="6" t="n">
        <v>6.768885</v>
      </c>
      <c r="AN135" s="6" t="n">
        <v>2.0672</v>
      </c>
      <c r="AO135" s="5" t="n">
        <v>0.446</v>
      </c>
      <c r="AP135" s="5" t="n">
        <v>23.043</v>
      </c>
      <c r="AQ135" s="5" t="n">
        <v>1.819</v>
      </c>
      <c r="AR135" s="5" t="n">
        <v>53.936</v>
      </c>
      <c r="AS135" s="7" t="n">
        <v>151694.444444</v>
      </c>
      <c r="AT135" s="7" t="n">
        <v>1984.452475</v>
      </c>
      <c r="AU135" s="7" t="n">
        <v>7453.063283</v>
      </c>
      <c r="AV135" s="7" t="n">
        <v>372.832451</v>
      </c>
    </row>
    <row r="136" customFormat="false" ht="13.8" hidden="false" customHeight="false" outlineLevel="0" collapsed="false">
      <c r="A136" s="0" t="n">
        <v>1459</v>
      </c>
      <c r="B136" s="0" t="n">
        <v>18</v>
      </c>
      <c r="C136" s="0" t="s">
        <v>48</v>
      </c>
      <c r="D136" s="0" t="s">
        <v>666</v>
      </c>
      <c r="E136" s="0" t="s">
        <v>667</v>
      </c>
      <c r="F136" s="0" t="s">
        <v>668</v>
      </c>
      <c r="G136" s="0" t="s">
        <v>667</v>
      </c>
      <c r="H136" s="0" t="s">
        <v>506</v>
      </c>
      <c r="I136" s="0" t="s">
        <v>54</v>
      </c>
      <c r="J136" s="0" t="s">
        <v>77</v>
      </c>
      <c r="K136" s="0" t="s">
        <v>77</v>
      </c>
      <c r="N136" s="0" t="s">
        <v>633</v>
      </c>
      <c r="O136" s="0" t="s">
        <v>634</v>
      </c>
      <c r="P136" s="0" t="str">
        <f aca="false">"preconcentration by tangential filtration; "&amp;K136&amp;"plankton fraction sorted by flow cytometry"</f>
        <v>preconcentration by tangential filtration; picoplankton fraction sorted by flow cytometry</v>
      </c>
      <c r="Q136" s="0" t="n">
        <v>25189</v>
      </c>
      <c r="S136" s="0" t="n">
        <v>1041</v>
      </c>
      <c r="T136" s="0" t="s">
        <v>57</v>
      </c>
      <c r="U136" s="0" t="s">
        <v>58</v>
      </c>
      <c r="V136" s="0" t="n">
        <v>6</v>
      </c>
      <c r="W136" s="0" t="str">
        <f aca="false">"station "&amp;V136</f>
        <v>station 6</v>
      </c>
      <c r="X136" s="0" t="n">
        <v>2015</v>
      </c>
      <c r="Y136" s="0" t="s">
        <v>493</v>
      </c>
      <c r="Z136" s="0" t="s">
        <v>393</v>
      </c>
      <c r="AA136" s="0" t="s">
        <v>61</v>
      </c>
      <c r="AC136" s="0" t="n">
        <v>15</v>
      </c>
      <c r="AD136" s="0" t="s">
        <v>63</v>
      </c>
      <c r="AE136" s="0" t="n">
        <v>-62.2031</v>
      </c>
      <c r="AF136" s="0" t="n">
        <v>-58.9208</v>
      </c>
      <c r="AG136" s="0" t="str">
        <f aca="false">-AE136&amp;" S " &amp; -AF136 &amp;" W"</f>
        <v>62.2031 S 58.9208 W</v>
      </c>
      <c r="AH136" s="0" t="s">
        <v>64</v>
      </c>
      <c r="AI136" s="0" t="s">
        <v>65</v>
      </c>
      <c r="AJ136" s="5" t="n">
        <v>1.059733</v>
      </c>
      <c r="AK136" s="5" t="n">
        <v>33.999933</v>
      </c>
      <c r="AL136" s="6" t="n">
        <v>8.623333</v>
      </c>
      <c r="AM136" s="6" t="n">
        <v>6.263913</v>
      </c>
      <c r="AN136" s="6" t="n">
        <v>2.295467</v>
      </c>
      <c r="AO136" s="5" t="n">
        <v>0.197</v>
      </c>
      <c r="AP136" s="5" t="n">
        <v>7.826</v>
      </c>
      <c r="AQ136" s="5" t="n">
        <v>1.04</v>
      </c>
      <c r="AR136" s="5" t="n">
        <v>20.41</v>
      </c>
      <c r="AS136" s="7" t="n">
        <v>158279.411765</v>
      </c>
      <c r="AT136" s="7" t="n">
        <v>2605.316973</v>
      </c>
      <c r="AU136" s="7" t="n">
        <v>6366.05317</v>
      </c>
      <c r="AV136" s="7" t="n">
        <v>519.427403</v>
      </c>
    </row>
    <row r="137" customFormat="false" ht="13.8" hidden="false" customHeight="false" outlineLevel="0" collapsed="false">
      <c r="A137" s="0" t="n">
        <v>1460</v>
      </c>
      <c r="B137" s="0" t="n">
        <v>18</v>
      </c>
      <c r="C137" s="0" t="s">
        <v>48</v>
      </c>
      <c r="D137" s="0" t="s">
        <v>669</v>
      </c>
      <c r="E137" s="0" t="s">
        <v>670</v>
      </c>
      <c r="F137" s="0" t="s">
        <v>671</v>
      </c>
      <c r="G137" s="0" t="s">
        <v>670</v>
      </c>
      <c r="H137" s="0" t="s">
        <v>558</v>
      </c>
      <c r="I137" s="0" t="s">
        <v>54</v>
      </c>
      <c r="J137" s="0" t="s">
        <v>77</v>
      </c>
      <c r="K137" s="0" t="s">
        <v>77</v>
      </c>
      <c r="N137" s="0" t="s">
        <v>633</v>
      </c>
      <c r="O137" s="0" t="s">
        <v>634</v>
      </c>
      <c r="P137" s="0" t="str">
        <f aca="false">"preconcentration by tangential filtration; "&amp;K137&amp;"plankton fraction sorted by flow cytometry"</f>
        <v>preconcentration by tangential filtration; picoplankton fraction sorted by flow cytometry</v>
      </c>
      <c r="Q137" s="0" t="n">
        <v>30437</v>
      </c>
      <c r="S137" s="0" t="n">
        <v>1045</v>
      </c>
      <c r="T137" s="0" t="s">
        <v>57</v>
      </c>
      <c r="U137" s="0" t="s">
        <v>58</v>
      </c>
      <c r="V137" s="0" t="n">
        <v>6</v>
      </c>
      <c r="W137" s="0" t="str">
        <f aca="false">"station "&amp;V137</f>
        <v>station 6</v>
      </c>
      <c r="X137" s="0" t="n">
        <v>2015</v>
      </c>
      <c r="Y137" s="0" t="s">
        <v>559</v>
      </c>
      <c r="Z137" s="0" t="s">
        <v>393</v>
      </c>
      <c r="AA137" s="0" t="s">
        <v>61</v>
      </c>
      <c r="AB137" s="0" t="s">
        <v>62</v>
      </c>
      <c r="AC137" s="0" t="n">
        <v>5</v>
      </c>
      <c r="AD137" s="0" t="s">
        <v>63</v>
      </c>
      <c r="AE137" s="0" t="n">
        <v>-62.2031</v>
      </c>
      <c r="AF137" s="0" t="n">
        <v>-58.9208</v>
      </c>
      <c r="AG137" s="0" t="str">
        <f aca="false">-AE137&amp;" S " &amp; -AF137 &amp;" W"</f>
        <v>62.2031 S 58.9208 W</v>
      </c>
      <c r="AH137" s="0" t="s">
        <v>64</v>
      </c>
      <c r="AI137" s="0" t="s">
        <v>65</v>
      </c>
      <c r="AJ137" s="5" t="n">
        <v>1.02115</v>
      </c>
      <c r="AK137" s="5" t="n">
        <v>34.008</v>
      </c>
      <c r="AL137" s="6" t="n">
        <v>8.5015</v>
      </c>
      <c r="AM137" s="6" t="n">
        <v>5.79373</v>
      </c>
      <c r="AN137" s="6" t="n">
        <v>0.62525</v>
      </c>
      <c r="AO137" s="5" t="n">
        <v>0.253</v>
      </c>
      <c r="AP137" s="5" t="n">
        <v>13.133</v>
      </c>
      <c r="AQ137" s="5" t="n">
        <v>1.338</v>
      </c>
      <c r="AR137" s="5" t="n">
        <v>25.887</v>
      </c>
      <c r="AS137" s="7" t="n">
        <v>79720.588235</v>
      </c>
      <c r="AT137" s="7" t="n">
        <v>2083.844581</v>
      </c>
      <c r="AU137" s="7" t="n">
        <v>6736.196319</v>
      </c>
      <c r="AV137" s="7" t="n">
        <v>323.108384</v>
      </c>
    </row>
    <row r="138" customFormat="false" ht="13.8" hidden="false" customHeight="false" outlineLevel="0" collapsed="false">
      <c r="A138" s="0" t="n">
        <v>1461</v>
      </c>
      <c r="B138" s="0" t="n">
        <v>18</v>
      </c>
      <c r="C138" s="0" t="s">
        <v>48</v>
      </c>
      <c r="D138" s="0" t="s">
        <v>672</v>
      </c>
      <c r="E138" s="0" t="s">
        <v>673</v>
      </c>
      <c r="F138" s="0" t="s">
        <v>674</v>
      </c>
      <c r="G138" s="0" t="s">
        <v>673</v>
      </c>
      <c r="H138" s="0" t="s">
        <v>582</v>
      </c>
      <c r="I138" s="0" t="s">
        <v>54</v>
      </c>
      <c r="J138" s="0" t="s">
        <v>77</v>
      </c>
      <c r="K138" s="0" t="s">
        <v>77</v>
      </c>
      <c r="N138" s="0" t="s">
        <v>633</v>
      </c>
      <c r="O138" s="0" t="s">
        <v>634</v>
      </c>
      <c r="P138" s="0" t="str">
        <f aca="false">"preconcentration by tangential filtration; "&amp;K138&amp;"plankton fraction sorted by flow cytometry"</f>
        <v>preconcentration by tangential filtration; picoplankton fraction sorted by flow cytometry</v>
      </c>
      <c r="Q138" s="0" t="n">
        <v>50060</v>
      </c>
      <c r="R138" s="0" t="s">
        <v>653</v>
      </c>
      <c r="S138" s="0" t="n">
        <v>1047</v>
      </c>
      <c r="T138" s="0" t="s">
        <v>57</v>
      </c>
      <c r="U138" s="0" t="s">
        <v>58</v>
      </c>
      <c r="V138" s="0" t="n">
        <v>6</v>
      </c>
      <c r="W138" s="0" t="str">
        <f aca="false">"station "&amp;V138</f>
        <v>station 6</v>
      </c>
      <c r="X138" s="0" t="n">
        <v>2015</v>
      </c>
      <c r="Y138" s="0" t="s">
        <v>569</v>
      </c>
      <c r="Z138" s="0" t="s">
        <v>483</v>
      </c>
      <c r="AA138" s="0" t="s">
        <v>61</v>
      </c>
      <c r="AC138" s="0" t="n">
        <v>15</v>
      </c>
      <c r="AD138" s="0" t="s">
        <v>63</v>
      </c>
      <c r="AE138" s="0" t="n">
        <v>-62.2031</v>
      </c>
      <c r="AF138" s="0" t="n">
        <v>-58.9208</v>
      </c>
      <c r="AG138" s="0" t="str">
        <f aca="false">-AE138&amp;" S " &amp; -AF138 &amp;" W"</f>
        <v>62.2031 S 58.9208 W</v>
      </c>
      <c r="AH138" s="0" t="s">
        <v>64</v>
      </c>
      <c r="AI138" s="0" t="s">
        <v>65</v>
      </c>
      <c r="AJ138" s="5" t="n">
        <v>0.8848</v>
      </c>
      <c r="AK138" s="5" t="n">
        <v>34.01965</v>
      </c>
      <c r="AL138" s="6" t="n">
        <v>8.454</v>
      </c>
      <c r="AM138" s="6" t="n">
        <v>6.282185</v>
      </c>
      <c r="AN138" s="6" t="n">
        <v>1.989</v>
      </c>
      <c r="AO138" s="5" t="n">
        <v>0.304</v>
      </c>
      <c r="AP138" s="5" t="n">
        <v>22.926</v>
      </c>
      <c r="AQ138" s="5" t="n">
        <v>1.716</v>
      </c>
      <c r="AR138" s="5" t="n">
        <v>52.921</v>
      </c>
      <c r="AS138" s="7" t="n">
        <v>133390.522876</v>
      </c>
      <c r="AT138" s="7" t="n">
        <v>1792.629633</v>
      </c>
      <c r="AU138" s="7" t="n">
        <v>7651.749447</v>
      </c>
      <c r="AV138" s="7" t="n">
        <v>329.17332</v>
      </c>
    </row>
    <row r="139" customFormat="false" ht="13.8" hidden="false" customHeight="false" outlineLevel="0" collapsed="false">
      <c r="A139" s="0" t="n">
        <v>1462</v>
      </c>
      <c r="B139" s="0" t="n">
        <v>18</v>
      </c>
      <c r="C139" s="0" t="s">
        <v>48</v>
      </c>
      <c r="D139" s="0" t="s">
        <v>675</v>
      </c>
      <c r="E139" s="0" t="s">
        <v>676</v>
      </c>
      <c r="F139" s="0" t="s">
        <v>677</v>
      </c>
      <c r="G139" s="0" t="s">
        <v>676</v>
      </c>
      <c r="H139" s="0" t="s">
        <v>678</v>
      </c>
      <c r="I139" s="0" t="s">
        <v>54</v>
      </c>
      <c r="J139" s="0" t="s">
        <v>55</v>
      </c>
      <c r="K139" s="0" t="s">
        <v>55</v>
      </c>
      <c r="O139" s="0" t="s">
        <v>634</v>
      </c>
      <c r="P139" s="0" t="str">
        <f aca="false">K139&amp;"plankton fraction sorted by flow cytometry"</f>
        <v>nanoplankton fraction sorted by flow cytometry</v>
      </c>
      <c r="Q139" s="0" t="n">
        <v>19771</v>
      </c>
      <c r="S139" s="0" t="n">
        <v>1051</v>
      </c>
      <c r="T139" s="0" t="s">
        <v>57</v>
      </c>
      <c r="U139" s="0" t="s">
        <v>58</v>
      </c>
      <c r="V139" s="0" t="n">
        <v>6</v>
      </c>
      <c r="W139" s="0" t="str">
        <f aca="false">"station "&amp;V139</f>
        <v>station 6</v>
      </c>
      <c r="X139" s="0" t="n">
        <v>2015</v>
      </c>
      <c r="Y139" s="0" t="s">
        <v>679</v>
      </c>
      <c r="Z139" s="0" t="s">
        <v>680</v>
      </c>
      <c r="AA139" s="0" t="s">
        <v>61</v>
      </c>
      <c r="AB139" s="0" t="s">
        <v>62</v>
      </c>
      <c r="AC139" s="0" t="n">
        <v>5</v>
      </c>
      <c r="AD139" s="0" t="s">
        <v>63</v>
      </c>
      <c r="AE139" s="0" t="n">
        <v>-62.2031</v>
      </c>
      <c r="AF139" s="0" t="n">
        <v>-58.9208</v>
      </c>
      <c r="AG139" s="0" t="str">
        <f aca="false">-AE139&amp;" S " &amp; -AF139 &amp;" W"</f>
        <v>62.2031 S 58.9208 W</v>
      </c>
      <c r="AH139" s="0" t="s">
        <v>64</v>
      </c>
      <c r="AI139" s="0" t="s">
        <v>65</v>
      </c>
    </row>
    <row r="140" s="8" customFormat="true" ht="13.8" hidden="false" customHeight="false" outlineLevel="0" collapsed="false">
      <c r="A140" s="8" t="n">
        <v>1463</v>
      </c>
      <c r="B140" s="8" t="n">
        <v>18</v>
      </c>
      <c r="C140" s="0" t="s">
        <v>48</v>
      </c>
      <c r="D140" s="8" t="s">
        <v>681</v>
      </c>
      <c r="E140" s="8" t="s">
        <v>682</v>
      </c>
      <c r="F140" s="8" t="s">
        <v>683</v>
      </c>
      <c r="G140" s="8" t="s">
        <v>682</v>
      </c>
      <c r="H140" s="8" t="s">
        <v>684</v>
      </c>
      <c r="I140" s="8" t="s">
        <v>54</v>
      </c>
      <c r="J140" s="8" t="s">
        <v>55</v>
      </c>
      <c r="K140" s="8" t="s">
        <v>55</v>
      </c>
      <c r="O140" s="8" t="s">
        <v>634</v>
      </c>
      <c r="P140" s="8" t="str">
        <f aca="false">K140&amp;"plankton fraction sorted by flow cytometry"</f>
        <v>nanoplankton fraction sorted by flow cytometry</v>
      </c>
      <c r="Q140" s="8" t="n">
        <v>16705</v>
      </c>
      <c r="S140" s="8" t="n">
        <v>1053</v>
      </c>
      <c r="T140" s="8" t="s">
        <v>57</v>
      </c>
      <c r="U140" s="8" t="s">
        <v>58</v>
      </c>
      <c r="V140" s="8" t="n">
        <v>6</v>
      </c>
      <c r="W140" s="0" t="str">
        <f aca="false">"station "&amp;V140</f>
        <v>station 6</v>
      </c>
      <c r="X140" s="8" t="n">
        <v>2015</v>
      </c>
      <c r="Y140" s="8" t="s">
        <v>685</v>
      </c>
      <c r="Z140" s="8" t="s">
        <v>680</v>
      </c>
      <c r="AA140" s="8" t="s">
        <v>61</v>
      </c>
      <c r="AB140" s="8" t="s">
        <v>62</v>
      </c>
      <c r="AC140" s="8" t="n">
        <v>5</v>
      </c>
      <c r="AD140" s="8" t="s">
        <v>63</v>
      </c>
      <c r="AE140" s="8" t="n">
        <v>-62.2031</v>
      </c>
      <c r="AF140" s="8" t="n">
        <v>-58.9208</v>
      </c>
      <c r="AG140" s="8" t="str">
        <f aca="false">-AE140&amp;" S " &amp; -AF140 &amp;" W"</f>
        <v>62.2031 S 58.9208 W</v>
      </c>
      <c r="AH140" s="8" t="s">
        <v>64</v>
      </c>
      <c r="AI140" s="8" t="s">
        <v>65</v>
      </c>
      <c r="AJ140" s="9"/>
      <c r="AK140" s="9"/>
      <c r="AL140" s="10"/>
      <c r="AM140" s="10"/>
      <c r="AN140" s="10"/>
      <c r="AO140" s="9"/>
      <c r="AP140" s="9"/>
      <c r="AQ140" s="9"/>
      <c r="AR140" s="9"/>
      <c r="AS140" s="11"/>
      <c r="AT140" s="11"/>
      <c r="AU140" s="11"/>
      <c r="AV140" s="11"/>
      <c r="AMJ140" s="0"/>
    </row>
    <row r="141" customFormat="false" ht="13.8" hidden="false" customHeight="false" outlineLevel="0" collapsed="false">
      <c r="A141" s="0" t="n">
        <v>1465</v>
      </c>
      <c r="B141" s="0" t="n">
        <v>18</v>
      </c>
      <c r="C141" s="0" t="s">
        <v>48</v>
      </c>
      <c r="D141" s="0" t="s">
        <v>686</v>
      </c>
      <c r="E141" s="0" t="s">
        <v>687</v>
      </c>
      <c r="F141" s="0" t="s">
        <v>632</v>
      </c>
      <c r="G141" s="0" t="s">
        <v>687</v>
      </c>
      <c r="H141" s="0" t="s">
        <v>398</v>
      </c>
      <c r="I141" s="0" t="s">
        <v>54</v>
      </c>
      <c r="J141" s="0" t="s">
        <v>55</v>
      </c>
      <c r="K141" s="0" t="s">
        <v>55</v>
      </c>
      <c r="O141" s="0" t="s">
        <v>634</v>
      </c>
      <c r="P141" s="0" t="str">
        <f aca="false">K141&amp;"plankton fraction sorted by flow cytometry"</f>
        <v>nanoplankton fraction sorted by flow cytometry</v>
      </c>
      <c r="Q141" s="0" t="n">
        <v>28199</v>
      </c>
      <c r="S141" s="0" t="n">
        <v>1033</v>
      </c>
      <c r="T141" s="0" t="s">
        <v>57</v>
      </c>
      <c r="U141" s="0" t="s">
        <v>58</v>
      </c>
      <c r="V141" s="0" t="n">
        <v>6</v>
      </c>
      <c r="W141" s="0" t="str">
        <f aca="false">"station "&amp;V141</f>
        <v>station 6</v>
      </c>
      <c r="X141" s="0" t="n">
        <v>2015</v>
      </c>
      <c r="Y141" s="0" t="s">
        <v>392</v>
      </c>
      <c r="Z141" s="0" t="s">
        <v>393</v>
      </c>
      <c r="AA141" s="0" t="s">
        <v>61</v>
      </c>
      <c r="AB141" s="0" t="s">
        <v>62</v>
      </c>
      <c r="AC141" s="0" t="n">
        <v>5</v>
      </c>
      <c r="AD141" s="0" t="s">
        <v>63</v>
      </c>
      <c r="AE141" s="0" t="n">
        <v>-62.2031</v>
      </c>
      <c r="AF141" s="0" t="n">
        <v>-58.9208</v>
      </c>
      <c r="AG141" s="0" t="str">
        <f aca="false">-AE141&amp;" S " &amp; -AF141 &amp;" W"</f>
        <v>62.2031 S 58.9208 W</v>
      </c>
      <c r="AH141" s="0" t="s">
        <v>64</v>
      </c>
      <c r="AI141" s="0" t="s">
        <v>65</v>
      </c>
      <c r="AJ141" s="5" t="n">
        <v>1.003567</v>
      </c>
      <c r="AK141" s="5" t="n">
        <v>33.995833</v>
      </c>
      <c r="AL141" s="6" t="n">
        <v>8.46</v>
      </c>
      <c r="AM141" s="6" t="n">
        <v>6.389507</v>
      </c>
      <c r="AN141" s="6" t="n">
        <v>0.781</v>
      </c>
      <c r="AS141" s="7" t="n">
        <v>85397.058824</v>
      </c>
      <c r="AT141" s="7" t="n">
        <v>1413.087935</v>
      </c>
      <c r="AU141" s="7" t="n">
        <v>5132.924335</v>
      </c>
      <c r="AV141" s="7" t="n">
        <v>198.364008</v>
      </c>
    </row>
    <row r="142" customFormat="false" ht="13.8" hidden="false" customHeight="false" outlineLevel="0" collapsed="false">
      <c r="A142" s="0" t="n">
        <v>1467</v>
      </c>
      <c r="B142" s="0" t="n">
        <v>18</v>
      </c>
      <c r="C142" s="0" t="s">
        <v>48</v>
      </c>
      <c r="D142" s="0" t="s">
        <v>688</v>
      </c>
      <c r="E142" s="0" t="s">
        <v>689</v>
      </c>
      <c r="F142" s="0" t="s">
        <v>637</v>
      </c>
      <c r="G142" s="0" t="s">
        <v>689</v>
      </c>
      <c r="H142" s="0" t="s">
        <v>419</v>
      </c>
      <c r="I142" s="0" t="s">
        <v>54</v>
      </c>
      <c r="J142" s="0" t="s">
        <v>55</v>
      </c>
      <c r="K142" s="0" t="s">
        <v>55</v>
      </c>
      <c r="O142" s="0" t="s">
        <v>634</v>
      </c>
      <c r="P142" s="0" t="str">
        <f aca="false">K142&amp;"plankton fraction sorted by flow cytometry"</f>
        <v>nanoplankton fraction sorted by flow cytometry</v>
      </c>
      <c r="Q142" s="0" t="n">
        <v>88369</v>
      </c>
      <c r="S142" s="0" t="n">
        <v>1034</v>
      </c>
      <c r="T142" s="0" t="s">
        <v>57</v>
      </c>
      <c r="U142" s="0" t="s">
        <v>58</v>
      </c>
      <c r="V142" s="0" t="n">
        <v>6</v>
      </c>
      <c r="W142" s="0" t="str">
        <f aca="false">"station "&amp;V142</f>
        <v>station 6</v>
      </c>
      <c r="X142" s="0" t="n">
        <v>2015</v>
      </c>
      <c r="Y142" s="0" t="s">
        <v>420</v>
      </c>
      <c r="Z142" s="0" t="s">
        <v>393</v>
      </c>
      <c r="AA142" s="0" t="s">
        <v>61</v>
      </c>
      <c r="AB142" s="0" t="s">
        <v>62</v>
      </c>
      <c r="AC142" s="0" t="n">
        <v>5</v>
      </c>
      <c r="AD142" s="0" t="s">
        <v>63</v>
      </c>
      <c r="AE142" s="0" t="n">
        <v>-62.2031</v>
      </c>
      <c r="AF142" s="0" t="n">
        <v>-58.9208</v>
      </c>
      <c r="AG142" s="0" t="str">
        <f aca="false">-AE142&amp;" S " &amp; -AF142 &amp;" W"</f>
        <v>62.2031 S 58.9208 W</v>
      </c>
      <c r="AH142" s="0" t="s">
        <v>64</v>
      </c>
      <c r="AI142" s="0" t="s">
        <v>65</v>
      </c>
      <c r="AJ142" s="5" t="n">
        <v>1.003567</v>
      </c>
      <c r="AK142" s="5" t="n">
        <v>33.995833</v>
      </c>
      <c r="AL142" s="6" t="n">
        <v>8.46</v>
      </c>
      <c r="AM142" s="6" t="n">
        <v>6.389507</v>
      </c>
      <c r="AN142" s="6" t="n">
        <v>0.781</v>
      </c>
      <c r="AO142" s="5" t="n">
        <v>0.292</v>
      </c>
      <c r="AP142" s="5" t="n">
        <v>15.815</v>
      </c>
      <c r="AQ142" s="5" t="n">
        <v>1.373</v>
      </c>
      <c r="AR142" s="5" t="n">
        <v>38.074</v>
      </c>
      <c r="AS142" s="7" t="n">
        <v>140830.065359</v>
      </c>
      <c r="AT142" s="7" t="n">
        <v>1600.904838</v>
      </c>
      <c r="AU142" s="7" t="n">
        <v>7227.568143</v>
      </c>
      <c r="AV142" s="7" t="n">
        <v>315.096507</v>
      </c>
    </row>
    <row r="143" customFormat="false" ht="13.8" hidden="false" customHeight="false" outlineLevel="0" collapsed="false">
      <c r="A143" s="0" t="n">
        <v>1468</v>
      </c>
      <c r="B143" s="0" t="n">
        <v>18</v>
      </c>
      <c r="C143" s="0" t="s">
        <v>48</v>
      </c>
      <c r="D143" s="0" t="s">
        <v>690</v>
      </c>
      <c r="E143" s="0" t="s">
        <v>691</v>
      </c>
      <c r="F143" s="0" t="s">
        <v>692</v>
      </c>
      <c r="G143" s="0" t="s">
        <v>691</v>
      </c>
      <c r="H143" s="0" t="s">
        <v>433</v>
      </c>
      <c r="I143" s="0" t="s">
        <v>54</v>
      </c>
      <c r="J143" s="0" t="s">
        <v>55</v>
      </c>
      <c r="K143" s="0" t="s">
        <v>55</v>
      </c>
      <c r="O143" s="0" t="s">
        <v>634</v>
      </c>
      <c r="P143" s="0" t="str">
        <f aca="false">K143&amp;"plankton fraction sorted by flow cytometry"</f>
        <v>nanoplankton fraction sorted by flow cytometry</v>
      </c>
      <c r="Q143" s="0" t="n">
        <v>22180</v>
      </c>
      <c r="S143" s="0" t="n">
        <v>1035</v>
      </c>
      <c r="T143" s="0" t="s">
        <v>57</v>
      </c>
      <c r="U143" s="0" t="s">
        <v>58</v>
      </c>
      <c r="V143" s="0" t="n">
        <v>6</v>
      </c>
      <c r="W143" s="0" t="str">
        <f aca="false">"station "&amp;V143</f>
        <v>station 6</v>
      </c>
      <c r="X143" s="0" t="n">
        <v>2015</v>
      </c>
      <c r="Y143" s="0" t="s">
        <v>420</v>
      </c>
      <c r="Z143" s="0" t="s">
        <v>393</v>
      </c>
      <c r="AA143" s="0" t="s">
        <v>61</v>
      </c>
      <c r="AC143" s="0" t="n">
        <v>15</v>
      </c>
      <c r="AD143" s="0" t="s">
        <v>63</v>
      </c>
      <c r="AE143" s="0" t="n">
        <v>-62.2031</v>
      </c>
      <c r="AF143" s="0" t="n">
        <v>-58.9208</v>
      </c>
      <c r="AG143" s="0" t="str">
        <f aca="false">-AE143&amp;" S " &amp; -AF143 &amp;" W"</f>
        <v>62.2031 S 58.9208 W</v>
      </c>
      <c r="AH143" s="0" t="s">
        <v>64</v>
      </c>
      <c r="AI143" s="0" t="s">
        <v>65</v>
      </c>
      <c r="AJ143" s="5" t="n">
        <v>0.999867</v>
      </c>
      <c r="AK143" s="5" t="n">
        <v>33.997833</v>
      </c>
      <c r="AL143" s="6" t="n">
        <v>8.475333</v>
      </c>
      <c r="AM143" s="6" t="n">
        <v>6.458337</v>
      </c>
      <c r="AN143" s="6" t="n">
        <v>2.9376</v>
      </c>
      <c r="AO143" s="5" t="n">
        <v>0.219</v>
      </c>
      <c r="AP143" s="5" t="n">
        <v>9.598</v>
      </c>
      <c r="AQ143" s="5" t="n">
        <v>1.096</v>
      </c>
      <c r="AR143" s="5" t="n">
        <v>25.657</v>
      </c>
      <c r="AS143" s="7" t="n">
        <v>83235.294118</v>
      </c>
      <c r="AT143" s="7" t="n">
        <v>1243.353783</v>
      </c>
      <c r="AU143" s="7" t="n">
        <v>5963.190184</v>
      </c>
      <c r="AV143" s="7" t="n">
        <v>179.9591</v>
      </c>
    </row>
    <row r="144" customFormat="false" ht="13.8" hidden="false" customHeight="false" outlineLevel="0" collapsed="false">
      <c r="A144" s="0" t="n">
        <v>1469</v>
      </c>
      <c r="B144" s="0" t="n">
        <v>18</v>
      </c>
      <c r="C144" s="0" t="s">
        <v>48</v>
      </c>
      <c r="D144" s="0" t="s">
        <v>693</v>
      </c>
      <c r="E144" s="0" t="s">
        <v>694</v>
      </c>
      <c r="F144" s="0" t="s">
        <v>640</v>
      </c>
      <c r="G144" s="0" t="s">
        <v>694</v>
      </c>
      <c r="H144" s="0" t="s">
        <v>446</v>
      </c>
      <c r="I144" s="0" t="s">
        <v>54</v>
      </c>
      <c r="J144" s="0" t="s">
        <v>55</v>
      </c>
      <c r="K144" s="0" t="s">
        <v>55</v>
      </c>
      <c r="O144" s="0" t="s">
        <v>634</v>
      </c>
      <c r="P144" s="0" t="str">
        <f aca="false">K144&amp;"plankton fraction sorted by flow cytometry"</f>
        <v>nanoplankton fraction sorted by flow cytometry</v>
      </c>
      <c r="Q144" s="0" t="n">
        <v>11585</v>
      </c>
      <c r="S144" s="0" t="n">
        <v>1036</v>
      </c>
      <c r="T144" s="0" t="s">
        <v>57</v>
      </c>
      <c r="U144" s="0" t="s">
        <v>58</v>
      </c>
      <c r="V144" s="0" t="n">
        <v>6</v>
      </c>
      <c r="W144" s="0" t="str">
        <f aca="false">"station "&amp;V144</f>
        <v>station 6</v>
      </c>
      <c r="X144" s="0" t="n">
        <v>2015</v>
      </c>
      <c r="Y144" s="0" t="s">
        <v>420</v>
      </c>
      <c r="Z144" s="0" t="s">
        <v>393</v>
      </c>
      <c r="AA144" s="0" t="s">
        <v>61</v>
      </c>
      <c r="AC144" s="0" t="n">
        <v>20</v>
      </c>
      <c r="AD144" s="0" t="s">
        <v>63</v>
      </c>
      <c r="AE144" s="0" t="n">
        <v>-62.2031</v>
      </c>
      <c r="AF144" s="0" t="n">
        <v>-58.9208</v>
      </c>
      <c r="AG144" s="0" t="str">
        <f aca="false">-AE144&amp;" S " &amp; -AF144 &amp;" W"</f>
        <v>62.2031 S 58.9208 W</v>
      </c>
      <c r="AH144" s="0" t="s">
        <v>64</v>
      </c>
      <c r="AI144" s="0" t="s">
        <v>65</v>
      </c>
      <c r="AJ144" s="5" t="n">
        <v>0.93615</v>
      </c>
      <c r="AK144" s="5" t="n">
        <v>34.019</v>
      </c>
      <c r="AL144" s="6" t="n">
        <v>8.472</v>
      </c>
      <c r="AM144" s="6" t="n">
        <v>6.434385</v>
      </c>
      <c r="AN144" s="6" t="n">
        <v>3.4348</v>
      </c>
      <c r="AO144" s="5" t="n">
        <v>0.426</v>
      </c>
      <c r="AP144" s="5" t="n">
        <v>17.842</v>
      </c>
      <c r="AQ144" s="5" t="n">
        <v>1.548</v>
      </c>
      <c r="AR144" s="5" t="n">
        <v>46.121</v>
      </c>
      <c r="AS144" s="7" t="n">
        <v>125308.823529</v>
      </c>
      <c r="AT144" s="7" t="n">
        <v>1327.198364</v>
      </c>
      <c r="AU144" s="7" t="n">
        <v>5773.006135</v>
      </c>
      <c r="AV144" s="7" t="n">
        <v>286.298569</v>
      </c>
    </row>
    <row r="145" customFormat="false" ht="13.8" hidden="false" customHeight="false" outlineLevel="0" collapsed="false">
      <c r="A145" s="0" t="n">
        <v>1470</v>
      </c>
      <c r="B145" s="0" t="n">
        <v>18</v>
      </c>
      <c r="C145" s="0" t="s">
        <v>48</v>
      </c>
      <c r="D145" s="0" t="s">
        <v>695</v>
      </c>
      <c r="E145" s="0" t="s">
        <v>696</v>
      </c>
      <c r="F145" s="0" t="s">
        <v>697</v>
      </c>
      <c r="G145" s="0" t="s">
        <v>696</v>
      </c>
      <c r="H145" s="0" t="s">
        <v>459</v>
      </c>
      <c r="I145" s="0" t="s">
        <v>54</v>
      </c>
      <c r="J145" s="0" t="s">
        <v>55</v>
      </c>
      <c r="K145" s="0" t="s">
        <v>55</v>
      </c>
      <c r="O145" s="0" t="s">
        <v>634</v>
      </c>
      <c r="P145" s="0" t="str">
        <f aca="false">K145&amp;"plankton fraction sorted by flow cytometry"</f>
        <v>nanoplankton fraction sorted by flow cytometry</v>
      </c>
      <c r="Q145" s="0" t="n">
        <v>70677</v>
      </c>
      <c r="S145" s="0" t="n">
        <v>1037</v>
      </c>
      <c r="T145" s="0" t="s">
        <v>57</v>
      </c>
      <c r="U145" s="0" t="s">
        <v>58</v>
      </c>
      <c r="V145" s="0" t="n">
        <v>6</v>
      </c>
      <c r="W145" s="0" t="str">
        <f aca="false">"station "&amp;V145</f>
        <v>station 6</v>
      </c>
      <c r="X145" s="0" t="n">
        <v>2015</v>
      </c>
      <c r="Y145" s="0" t="s">
        <v>420</v>
      </c>
      <c r="Z145" s="0" t="s">
        <v>393</v>
      </c>
      <c r="AA145" s="0" t="s">
        <v>61</v>
      </c>
      <c r="AC145" s="0" t="n">
        <v>25</v>
      </c>
      <c r="AD145" s="0" t="s">
        <v>63</v>
      </c>
      <c r="AE145" s="0" t="n">
        <v>-62.2031</v>
      </c>
      <c r="AF145" s="0" t="n">
        <v>-58.9208</v>
      </c>
      <c r="AG145" s="0" t="str">
        <f aca="false">-AE145&amp;" S " &amp; -AF145 &amp;" W"</f>
        <v>62.2031 S 58.9208 W</v>
      </c>
      <c r="AH145" s="0" t="s">
        <v>64</v>
      </c>
      <c r="AI145" s="0" t="s">
        <v>65</v>
      </c>
      <c r="AJ145" s="5" t="n">
        <v>0.812933</v>
      </c>
      <c r="AK145" s="5" t="n">
        <v>34.046867</v>
      </c>
      <c r="AL145" s="6" t="n">
        <v>8.464333</v>
      </c>
      <c r="AM145" s="6" t="n">
        <v>6.342763</v>
      </c>
      <c r="AN145" s="6" t="n">
        <v>3.024067</v>
      </c>
      <c r="AO145" s="5" t="n">
        <v>0.308</v>
      </c>
      <c r="AP145" s="5" t="n">
        <v>18.957</v>
      </c>
      <c r="AQ145" s="5" t="n">
        <v>1.742</v>
      </c>
      <c r="AR145" s="5" t="n">
        <v>55.087</v>
      </c>
      <c r="AS145" s="7" t="n">
        <v>117073.529412</v>
      </c>
      <c r="AT145" s="7" t="n">
        <v>1361.96319</v>
      </c>
      <c r="AU145" s="7" t="n">
        <v>4595.092025</v>
      </c>
      <c r="AV145" s="7" t="n">
        <v>120.654397</v>
      </c>
    </row>
    <row r="146" customFormat="false" ht="13.8" hidden="false" customHeight="false" outlineLevel="0" collapsed="false">
      <c r="A146" s="0" t="n">
        <v>1471</v>
      </c>
      <c r="B146" s="0" t="n">
        <v>18</v>
      </c>
      <c r="C146" s="0" t="s">
        <v>48</v>
      </c>
      <c r="D146" s="0" t="s">
        <v>698</v>
      </c>
      <c r="E146" s="0" t="s">
        <v>699</v>
      </c>
      <c r="F146" s="0" t="s">
        <v>700</v>
      </c>
      <c r="G146" s="0" t="s">
        <v>699</v>
      </c>
      <c r="H146" s="0" t="s">
        <v>472</v>
      </c>
      <c r="I146" s="0" t="s">
        <v>54</v>
      </c>
      <c r="J146" s="0" t="s">
        <v>55</v>
      </c>
      <c r="K146" s="0" t="s">
        <v>55</v>
      </c>
      <c r="O146" s="0" t="s">
        <v>634</v>
      </c>
      <c r="P146" s="0" t="str">
        <f aca="false">K146&amp;"plankton fraction sorted by flow cytometry"</f>
        <v>nanoplankton fraction sorted by flow cytometry</v>
      </c>
      <c r="Q146" s="0" t="n">
        <v>19182</v>
      </c>
      <c r="S146" s="0" t="n">
        <v>1038</v>
      </c>
      <c r="T146" s="0" t="s">
        <v>57</v>
      </c>
      <c r="U146" s="0" t="s">
        <v>58</v>
      </c>
      <c r="V146" s="0" t="n">
        <v>6</v>
      </c>
      <c r="W146" s="0" t="str">
        <f aca="false">"station "&amp;V146</f>
        <v>station 6</v>
      </c>
      <c r="X146" s="0" t="n">
        <v>2015</v>
      </c>
      <c r="Y146" s="0" t="s">
        <v>420</v>
      </c>
      <c r="Z146" s="0" t="s">
        <v>393</v>
      </c>
      <c r="AA146" s="0" t="s">
        <v>61</v>
      </c>
      <c r="AC146" s="0" t="n">
        <v>50</v>
      </c>
      <c r="AD146" s="0" t="s">
        <v>63</v>
      </c>
      <c r="AE146" s="0" t="n">
        <v>-62.2031</v>
      </c>
      <c r="AF146" s="0" t="n">
        <v>-58.9208</v>
      </c>
      <c r="AG146" s="0" t="str">
        <f aca="false">-AE146&amp;" S " &amp; -AF146 &amp;" W"</f>
        <v>62.2031 S 58.9208 W</v>
      </c>
      <c r="AH146" s="0" t="s">
        <v>64</v>
      </c>
      <c r="AI146" s="0" t="s">
        <v>65</v>
      </c>
      <c r="AO146" s="5" t="n">
        <v>0.257</v>
      </c>
      <c r="AP146" s="5" t="n">
        <v>18.871</v>
      </c>
      <c r="AQ146" s="5" t="n">
        <v>1.811</v>
      </c>
      <c r="AR146" s="5" t="n">
        <v>55.743</v>
      </c>
      <c r="AS146" s="7" t="n">
        <v>106191.176471</v>
      </c>
      <c r="AT146" s="7" t="n">
        <v>1226.993865</v>
      </c>
      <c r="AU146" s="7" t="n">
        <v>3648.261759</v>
      </c>
      <c r="AV146" s="7" t="n">
        <v>120.654397</v>
      </c>
    </row>
    <row r="147" customFormat="false" ht="13.8" hidden="false" customHeight="false" outlineLevel="0" collapsed="false">
      <c r="A147" s="0" t="n">
        <v>1472</v>
      </c>
      <c r="B147" s="0" t="n">
        <v>18</v>
      </c>
      <c r="C147" s="0" t="s">
        <v>48</v>
      </c>
      <c r="D147" s="0" t="s">
        <v>701</v>
      </c>
      <c r="E147" s="0" t="s">
        <v>702</v>
      </c>
      <c r="F147" s="0" t="s">
        <v>643</v>
      </c>
      <c r="G147" s="0" t="s">
        <v>702</v>
      </c>
      <c r="H147" s="0" t="s">
        <v>481</v>
      </c>
      <c r="I147" s="0" t="s">
        <v>54</v>
      </c>
      <c r="J147" s="0" t="s">
        <v>55</v>
      </c>
      <c r="K147" s="0" t="s">
        <v>55</v>
      </c>
      <c r="O147" s="0" t="s">
        <v>634</v>
      </c>
      <c r="P147" s="0" t="str">
        <f aca="false">K147&amp;"plankton fraction sorted by flow cytometry"</f>
        <v>nanoplankton fraction sorted by flow cytometry</v>
      </c>
      <c r="Q147" s="0" t="n">
        <v>14439</v>
      </c>
      <c r="S147" s="0" t="n">
        <v>1039</v>
      </c>
      <c r="T147" s="0" t="s">
        <v>57</v>
      </c>
      <c r="U147" s="0" t="s">
        <v>58</v>
      </c>
      <c r="V147" s="0" t="n">
        <v>6</v>
      </c>
      <c r="W147" s="0" t="str">
        <f aca="false">"station "&amp;V147</f>
        <v>station 6</v>
      </c>
      <c r="X147" s="0" t="n">
        <v>2015</v>
      </c>
      <c r="Y147" s="0" t="s">
        <v>482</v>
      </c>
      <c r="Z147" s="0" t="s">
        <v>483</v>
      </c>
      <c r="AA147" s="0" t="s">
        <v>61</v>
      </c>
      <c r="AB147" s="0" t="s">
        <v>62</v>
      </c>
      <c r="AC147" s="0" t="n">
        <v>5</v>
      </c>
      <c r="AD147" s="0" t="s">
        <v>63</v>
      </c>
      <c r="AE147" s="0" t="n">
        <v>-62.2031</v>
      </c>
      <c r="AF147" s="0" t="n">
        <v>-58.9208</v>
      </c>
      <c r="AG147" s="0" t="str">
        <f aca="false">-AE147&amp;" S " &amp; -AF147 &amp;" W"</f>
        <v>62.2031 S 58.9208 W</v>
      </c>
      <c r="AH147" s="0" t="s">
        <v>64</v>
      </c>
      <c r="AI147" s="0" t="s">
        <v>65</v>
      </c>
      <c r="AJ147" s="5" t="n">
        <v>1.2964</v>
      </c>
      <c r="AK147" s="5" t="n">
        <v>34.00845</v>
      </c>
      <c r="AL147" s="6" t="n">
        <v>8.5135</v>
      </c>
      <c r="AM147" s="6" t="n">
        <v>6.768885</v>
      </c>
      <c r="AN147" s="6" t="n">
        <v>2.0672</v>
      </c>
      <c r="AO147" s="5" t="n">
        <v>0.446</v>
      </c>
      <c r="AP147" s="5" t="n">
        <v>23.043</v>
      </c>
      <c r="AQ147" s="5" t="n">
        <v>1.819</v>
      </c>
      <c r="AR147" s="5" t="n">
        <v>53.936</v>
      </c>
      <c r="AS147" s="7" t="n">
        <v>151694.444444</v>
      </c>
      <c r="AT147" s="7" t="n">
        <v>1984.452475</v>
      </c>
      <c r="AU147" s="7" t="n">
        <v>7453.063283</v>
      </c>
      <c r="AV147" s="7" t="n">
        <v>372.832451</v>
      </c>
    </row>
    <row r="148" customFormat="false" ht="13.8" hidden="false" customHeight="false" outlineLevel="0" collapsed="false">
      <c r="A148" s="0" t="n">
        <v>1473</v>
      </c>
      <c r="B148" s="0" t="n">
        <v>18</v>
      </c>
      <c r="C148" s="0" t="s">
        <v>48</v>
      </c>
      <c r="D148" s="0" t="s">
        <v>703</v>
      </c>
      <c r="E148" s="0" t="s">
        <v>704</v>
      </c>
      <c r="F148" s="0" t="s">
        <v>705</v>
      </c>
      <c r="G148" s="0" t="s">
        <v>704</v>
      </c>
      <c r="H148" s="0" t="s">
        <v>492</v>
      </c>
      <c r="I148" s="0" t="s">
        <v>54</v>
      </c>
      <c r="J148" s="0" t="s">
        <v>55</v>
      </c>
      <c r="K148" s="0" t="s">
        <v>55</v>
      </c>
      <c r="O148" s="0" t="s">
        <v>634</v>
      </c>
      <c r="P148" s="0" t="str">
        <f aca="false">K148&amp;"plankton fraction sorted by flow cytometry"</f>
        <v>nanoplankton fraction sorted by flow cytometry</v>
      </c>
      <c r="Q148" s="0" t="n">
        <v>76665</v>
      </c>
      <c r="S148" s="0" t="n">
        <v>1040</v>
      </c>
      <c r="T148" s="0" t="s">
        <v>57</v>
      </c>
      <c r="U148" s="0" t="s">
        <v>58</v>
      </c>
      <c r="V148" s="0" t="n">
        <v>6</v>
      </c>
      <c r="W148" s="0" t="str">
        <f aca="false">"station "&amp;V148</f>
        <v>station 6</v>
      </c>
      <c r="X148" s="0" t="n">
        <v>2015</v>
      </c>
      <c r="Y148" s="0" t="s">
        <v>493</v>
      </c>
      <c r="Z148" s="0" t="s">
        <v>393</v>
      </c>
      <c r="AA148" s="0" t="s">
        <v>61</v>
      </c>
      <c r="AB148" s="0" t="s">
        <v>62</v>
      </c>
      <c r="AC148" s="0" t="n">
        <v>5</v>
      </c>
      <c r="AD148" s="0" t="s">
        <v>63</v>
      </c>
      <c r="AE148" s="0" t="n">
        <v>-62.2031</v>
      </c>
      <c r="AF148" s="0" t="n">
        <v>-58.9208</v>
      </c>
      <c r="AG148" s="0" t="str">
        <f aca="false">-AE148&amp;" S " &amp; -AF148 &amp;" W"</f>
        <v>62.2031 S 58.9208 W</v>
      </c>
      <c r="AH148" s="0" t="s">
        <v>64</v>
      </c>
      <c r="AI148" s="0" t="s">
        <v>65</v>
      </c>
      <c r="AJ148" s="5" t="n">
        <v>1.124533</v>
      </c>
      <c r="AK148" s="5" t="n">
        <v>33.909167</v>
      </c>
      <c r="AL148" s="6" t="n">
        <v>8.67</v>
      </c>
      <c r="AM148" s="6" t="n">
        <v>6.376497</v>
      </c>
      <c r="AN148" s="6" t="n">
        <v>0.732667</v>
      </c>
      <c r="AO148" s="5" t="n">
        <v>0.283</v>
      </c>
      <c r="AP148" s="5" t="n">
        <v>12.017</v>
      </c>
      <c r="AQ148" s="5" t="n">
        <v>1.076</v>
      </c>
      <c r="AR148" s="5" t="n">
        <v>34.494</v>
      </c>
      <c r="AS148" s="7" t="n">
        <v>268933.006536</v>
      </c>
      <c r="AT148" s="7" t="n">
        <v>3301.481917</v>
      </c>
      <c r="AU148" s="7" t="n">
        <v>10138.386979</v>
      </c>
      <c r="AV148" s="7" t="n">
        <v>788.427599</v>
      </c>
    </row>
    <row r="149" customFormat="false" ht="13.8" hidden="false" customHeight="false" outlineLevel="0" collapsed="false">
      <c r="A149" s="0" t="n">
        <v>1474</v>
      </c>
      <c r="B149" s="0" t="n">
        <v>18</v>
      </c>
      <c r="C149" s="0" t="s">
        <v>48</v>
      </c>
      <c r="D149" s="0" t="s">
        <v>706</v>
      </c>
      <c r="E149" s="0" t="s">
        <v>707</v>
      </c>
      <c r="F149" s="0" t="s">
        <v>646</v>
      </c>
      <c r="G149" s="0" t="s">
        <v>707</v>
      </c>
      <c r="H149" s="0" t="s">
        <v>506</v>
      </c>
      <c r="I149" s="0" t="s">
        <v>54</v>
      </c>
      <c r="J149" s="0" t="s">
        <v>55</v>
      </c>
      <c r="K149" s="0" t="s">
        <v>55</v>
      </c>
      <c r="O149" s="0" t="s">
        <v>634</v>
      </c>
      <c r="P149" s="0" t="str">
        <f aca="false">K149&amp;"plankton fraction sorted by flow cytometry"</f>
        <v>nanoplankton fraction sorted by flow cytometry</v>
      </c>
      <c r="Q149" s="0" t="n">
        <v>11595</v>
      </c>
      <c r="S149" s="0" t="n">
        <v>1041</v>
      </c>
      <c r="T149" s="0" t="s">
        <v>57</v>
      </c>
      <c r="U149" s="0" t="s">
        <v>58</v>
      </c>
      <c r="V149" s="0" t="n">
        <v>6</v>
      </c>
      <c r="W149" s="0" t="str">
        <f aca="false">"station "&amp;V149</f>
        <v>station 6</v>
      </c>
      <c r="X149" s="0" t="n">
        <v>2015</v>
      </c>
      <c r="Y149" s="0" t="s">
        <v>493</v>
      </c>
      <c r="Z149" s="0" t="s">
        <v>393</v>
      </c>
      <c r="AA149" s="0" t="s">
        <v>61</v>
      </c>
      <c r="AC149" s="0" t="n">
        <v>15</v>
      </c>
      <c r="AD149" s="0" t="s">
        <v>63</v>
      </c>
      <c r="AE149" s="0" t="n">
        <v>-62.2031</v>
      </c>
      <c r="AF149" s="0" t="n">
        <v>-58.9208</v>
      </c>
      <c r="AG149" s="0" t="str">
        <f aca="false">-AE149&amp;" S " &amp; -AF149 &amp;" W"</f>
        <v>62.2031 S 58.9208 W</v>
      </c>
      <c r="AH149" s="0" t="s">
        <v>64</v>
      </c>
      <c r="AI149" s="0" t="s">
        <v>65</v>
      </c>
      <c r="AJ149" s="5" t="n">
        <v>1.059733</v>
      </c>
      <c r="AK149" s="5" t="n">
        <v>33.999933</v>
      </c>
      <c r="AL149" s="6" t="n">
        <v>8.623333</v>
      </c>
      <c r="AM149" s="6" t="n">
        <v>6.263913</v>
      </c>
      <c r="AN149" s="6" t="n">
        <v>2.295467</v>
      </c>
      <c r="AO149" s="5" t="n">
        <v>0.197</v>
      </c>
      <c r="AP149" s="5" t="n">
        <v>7.826</v>
      </c>
      <c r="AQ149" s="5" t="n">
        <v>1.04</v>
      </c>
      <c r="AR149" s="5" t="n">
        <v>20.41</v>
      </c>
      <c r="AS149" s="7" t="n">
        <v>158279.411765</v>
      </c>
      <c r="AT149" s="7" t="n">
        <v>2605.316973</v>
      </c>
      <c r="AU149" s="7" t="n">
        <v>6366.05317</v>
      </c>
      <c r="AV149" s="7" t="n">
        <v>519.427403</v>
      </c>
    </row>
    <row r="150" customFormat="false" ht="13.8" hidden="false" customHeight="false" outlineLevel="0" collapsed="false">
      <c r="A150" s="0" t="n">
        <v>1475</v>
      </c>
      <c r="B150" s="0" t="n">
        <v>18</v>
      </c>
      <c r="C150" s="0" t="s">
        <v>48</v>
      </c>
      <c r="D150" s="0" t="s">
        <v>708</v>
      </c>
      <c r="E150" s="0" t="s">
        <v>709</v>
      </c>
      <c r="F150" s="0" t="s">
        <v>710</v>
      </c>
      <c r="G150" s="0" t="s">
        <v>709</v>
      </c>
      <c r="H150" s="0" t="s">
        <v>519</v>
      </c>
      <c r="I150" s="0" t="s">
        <v>54</v>
      </c>
      <c r="J150" s="0" t="s">
        <v>55</v>
      </c>
      <c r="K150" s="0" t="s">
        <v>55</v>
      </c>
      <c r="O150" s="0" t="s">
        <v>634</v>
      </c>
      <c r="P150" s="0" t="str">
        <f aca="false">K150&amp;"plankton fraction sorted by flow cytometry"</f>
        <v>nanoplankton fraction sorted by flow cytometry</v>
      </c>
      <c r="Q150" s="0" t="n">
        <v>29429</v>
      </c>
      <c r="S150" s="0" t="n">
        <v>1042</v>
      </c>
      <c r="T150" s="0" t="s">
        <v>57</v>
      </c>
      <c r="U150" s="0" t="s">
        <v>58</v>
      </c>
      <c r="V150" s="0" t="n">
        <v>6</v>
      </c>
      <c r="W150" s="0" t="str">
        <f aca="false">"station "&amp;V150</f>
        <v>station 6</v>
      </c>
      <c r="X150" s="0" t="n">
        <v>2015</v>
      </c>
      <c r="Y150" s="0" t="s">
        <v>493</v>
      </c>
      <c r="Z150" s="0" t="s">
        <v>393</v>
      </c>
      <c r="AA150" s="0" t="s">
        <v>61</v>
      </c>
      <c r="AC150" s="0" t="n">
        <v>20</v>
      </c>
      <c r="AD150" s="0" t="s">
        <v>63</v>
      </c>
      <c r="AE150" s="0" t="n">
        <v>-62.2031</v>
      </c>
      <c r="AF150" s="0" t="n">
        <v>-58.9208</v>
      </c>
      <c r="AG150" s="0" t="str">
        <f aca="false">-AE150&amp;" S " &amp; -AF150 &amp;" W"</f>
        <v>62.2031 S 58.9208 W</v>
      </c>
      <c r="AH150" s="0" t="s">
        <v>64</v>
      </c>
      <c r="AI150" s="0" t="s">
        <v>65</v>
      </c>
      <c r="AJ150" s="5" t="n">
        <v>1.050567</v>
      </c>
      <c r="AK150" s="5" t="n">
        <v>34.000433</v>
      </c>
      <c r="AL150" s="6" t="n">
        <v>8.617</v>
      </c>
      <c r="AM150" s="6" t="n">
        <v>6.260287</v>
      </c>
      <c r="AN150" s="6" t="n">
        <v>2.370467</v>
      </c>
      <c r="AO150" s="5" t="n">
        <v>0.248</v>
      </c>
      <c r="AP150" s="5" t="n">
        <v>11.203</v>
      </c>
      <c r="AQ150" s="5" t="n">
        <v>1.195</v>
      </c>
      <c r="AR150" s="5" t="n">
        <v>33.22</v>
      </c>
      <c r="AS150" s="7" t="n">
        <v>168336.601307</v>
      </c>
      <c r="AT150" s="7" t="n">
        <v>1960.472869</v>
      </c>
      <c r="AU150" s="7" t="n">
        <v>6076.140852</v>
      </c>
      <c r="AV150" s="7" t="n">
        <v>280.751884</v>
      </c>
    </row>
    <row r="151" customFormat="false" ht="13.8" hidden="false" customHeight="false" outlineLevel="0" collapsed="false">
      <c r="A151" s="0" t="n">
        <v>1476</v>
      </c>
      <c r="B151" s="0" t="n">
        <v>18</v>
      </c>
      <c r="C151" s="0" t="s">
        <v>48</v>
      </c>
      <c r="D151" s="0" t="s">
        <v>711</v>
      </c>
      <c r="E151" s="0" t="s">
        <v>712</v>
      </c>
      <c r="F151" s="0" t="s">
        <v>713</v>
      </c>
      <c r="G151" s="0" t="s">
        <v>712</v>
      </c>
      <c r="H151" s="0" t="s">
        <v>532</v>
      </c>
      <c r="I151" s="0" t="s">
        <v>54</v>
      </c>
      <c r="J151" s="0" t="s">
        <v>55</v>
      </c>
      <c r="K151" s="0" t="s">
        <v>55</v>
      </c>
      <c r="O151" s="0" t="s">
        <v>634</v>
      </c>
      <c r="P151" s="0" t="str">
        <f aca="false">K151&amp;"plankton fraction sorted by flow cytometry"</f>
        <v>nanoplankton fraction sorted by flow cytometry</v>
      </c>
      <c r="Q151" s="0" t="n">
        <v>61878</v>
      </c>
      <c r="S151" s="0" t="n">
        <v>1043</v>
      </c>
      <c r="T151" s="0" t="s">
        <v>57</v>
      </c>
      <c r="U151" s="0" t="s">
        <v>58</v>
      </c>
      <c r="V151" s="0" t="n">
        <v>6</v>
      </c>
      <c r="W151" s="0" t="str">
        <f aca="false">"station "&amp;V151</f>
        <v>station 6</v>
      </c>
      <c r="X151" s="0" t="n">
        <v>2015</v>
      </c>
      <c r="Y151" s="0" t="s">
        <v>493</v>
      </c>
      <c r="Z151" s="0" t="s">
        <v>393</v>
      </c>
      <c r="AA151" s="0" t="s">
        <v>61</v>
      </c>
      <c r="AC151" s="0" t="n">
        <v>25</v>
      </c>
      <c r="AD151" s="0" t="s">
        <v>63</v>
      </c>
      <c r="AE151" s="0" t="n">
        <v>-62.2031</v>
      </c>
      <c r="AF151" s="0" t="n">
        <v>-58.9208</v>
      </c>
      <c r="AG151" s="0" t="str">
        <f aca="false">-AE151&amp;" S " &amp; -AF151 &amp;" W"</f>
        <v>62.2031 S 58.9208 W</v>
      </c>
      <c r="AH151" s="0" t="s">
        <v>64</v>
      </c>
      <c r="AI151" s="0" t="s">
        <v>65</v>
      </c>
      <c r="AJ151" s="5" t="n">
        <v>1.0393</v>
      </c>
      <c r="AK151" s="5" t="n">
        <v>34.00195</v>
      </c>
      <c r="AL151" s="6" t="n">
        <v>8.6155</v>
      </c>
      <c r="AM151" s="6" t="n">
        <v>6.24453</v>
      </c>
      <c r="AN151" s="6" t="n">
        <v>2.3705</v>
      </c>
      <c r="AO151" s="5" t="n">
        <v>0.203</v>
      </c>
      <c r="AP151" s="5" t="n">
        <v>10.405</v>
      </c>
      <c r="AQ151" s="5" t="n">
        <v>1.199</v>
      </c>
      <c r="AR151" s="5" t="n">
        <v>31.988</v>
      </c>
      <c r="AS151" s="7" t="n">
        <v>157236.928105</v>
      </c>
      <c r="AT151" s="7" t="n">
        <v>2115.177746</v>
      </c>
      <c r="AU151" s="7" t="n">
        <v>5663.052918</v>
      </c>
      <c r="AV151" s="7" t="n">
        <v>226.769757</v>
      </c>
    </row>
    <row r="152" customFormat="false" ht="13.8" hidden="false" customHeight="false" outlineLevel="0" collapsed="false">
      <c r="A152" s="0" t="n">
        <v>1477</v>
      </c>
      <c r="B152" s="0" t="n">
        <v>18</v>
      </c>
      <c r="C152" s="0" t="s">
        <v>48</v>
      </c>
      <c r="D152" s="0" t="s">
        <v>714</v>
      </c>
      <c r="E152" s="0" t="s">
        <v>715</v>
      </c>
      <c r="F152" s="0" t="s">
        <v>716</v>
      </c>
      <c r="G152" s="0" t="s">
        <v>715</v>
      </c>
      <c r="H152" s="0" t="s">
        <v>545</v>
      </c>
      <c r="I152" s="0" t="s">
        <v>54</v>
      </c>
      <c r="J152" s="0" t="s">
        <v>55</v>
      </c>
      <c r="K152" s="0" t="s">
        <v>55</v>
      </c>
      <c r="O152" s="0" t="s">
        <v>634</v>
      </c>
      <c r="P152" s="0" t="str">
        <f aca="false">K152&amp;"plankton fraction sorted by flow cytometry"</f>
        <v>nanoplankton fraction sorted by flow cytometry</v>
      </c>
      <c r="Q152" s="0" t="n">
        <v>15507</v>
      </c>
      <c r="S152" s="0" t="n">
        <v>1044</v>
      </c>
      <c r="T152" s="0" t="s">
        <v>57</v>
      </c>
      <c r="U152" s="0" t="s">
        <v>58</v>
      </c>
      <c r="V152" s="0" t="n">
        <v>6</v>
      </c>
      <c r="W152" s="0" t="str">
        <f aca="false">"station "&amp;V152</f>
        <v>station 6</v>
      </c>
      <c r="X152" s="0" t="n">
        <v>2015</v>
      </c>
      <c r="Y152" s="0" t="s">
        <v>493</v>
      </c>
      <c r="Z152" s="0" t="s">
        <v>393</v>
      </c>
      <c r="AA152" s="0" t="s">
        <v>61</v>
      </c>
      <c r="AC152" s="0" t="n">
        <v>50</v>
      </c>
      <c r="AD152" s="0" t="s">
        <v>63</v>
      </c>
      <c r="AE152" s="0" t="n">
        <v>-62.2031</v>
      </c>
      <c r="AF152" s="0" t="n">
        <v>-58.9208</v>
      </c>
      <c r="AG152" s="0" t="str">
        <f aca="false">-AE152&amp;" S " &amp; -AF152 &amp;" W"</f>
        <v>62.2031 S 58.9208 W</v>
      </c>
      <c r="AH152" s="0" t="s">
        <v>64</v>
      </c>
      <c r="AI152" s="0" t="s">
        <v>65</v>
      </c>
      <c r="AO152" s="5" t="n">
        <v>0.249</v>
      </c>
      <c r="AP152" s="5" t="n">
        <v>13.623</v>
      </c>
      <c r="AQ152" s="5" t="n">
        <v>1.352</v>
      </c>
      <c r="AR152" s="5" t="n">
        <v>34.403</v>
      </c>
      <c r="AS152" s="7" t="n">
        <v>192694.444444</v>
      </c>
      <c r="AT152" s="7" t="n">
        <v>2130.136986</v>
      </c>
      <c r="AU152" s="7" t="n">
        <v>5061.643836</v>
      </c>
      <c r="AV152" s="7" t="n">
        <v>335.616438</v>
      </c>
    </row>
    <row r="153" customFormat="false" ht="13.8" hidden="false" customHeight="false" outlineLevel="0" collapsed="false">
      <c r="A153" s="0" t="n">
        <v>1478</v>
      </c>
      <c r="B153" s="0" t="n">
        <v>18</v>
      </c>
      <c r="C153" s="0" t="s">
        <v>48</v>
      </c>
      <c r="D153" s="0" t="s">
        <v>717</v>
      </c>
      <c r="E153" s="0" t="s">
        <v>718</v>
      </c>
      <c r="F153" s="0" t="s">
        <v>649</v>
      </c>
      <c r="G153" s="0" t="s">
        <v>718</v>
      </c>
      <c r="H153" s="0" t="s">
        <v>558</v>
      </c>
      <c r="I153" s="0" t="s">
        <v>54</v>
      </c>
      <c r="J153" s="0" t="s">
        <v>55</v>
      </c>
      <c r="K153" s="0" t="s">
        <v>55</v>
      </c>
      <c r="O153" s="0" t="s">
        <v>634</v>
      </c>
      <c r="P153" s="0" t="str">
        <f aca="false">K153&amp;"plankton fraction sorted by flow cytometry"</f>
        <v>nanoplankton fraction sorted by flow cytometry</v>
      </c>
      <c r="Q153" s="0" t="n">
        <v>7793</v>
      </c>
      <c r="S153" s="0" t="n">
        <v>1045</v>
      </c>
      <c r="T153" s="0" t="s">
        <v>57</v>
      </c>
      <c r="U153" s="0" t="s">
        <v>58</v>
      </c>
      <c r="V153" s="0" t="n">
        <v>6</v>
      </c>
      <c r="W153" s="0" t="str">
        <f aca="false">"station "&amp;V153</f>
        <v>station 6</v>
      </c>
      <c r="X153" s="0" t="n">
        <v>2015</v>
      </c>
      <c r="Y153" s="0" t="s">
        <v>559</v>
      </c>
      <c r="Z153" s="0" t="s">
        <v>393</v>
      </c>
      <c r="AA153" s="0" t="s">
        <v>61</v>
      </c>
      <c r="AB153" s="0" t="s">
        <v>62</v>
      </c>
      <c r="AC153" s="0" t="n">
        <v>5</v>
      </c>
      <c r="AD153" s="0" t="s">
        <v>63</v>
      </c>
      <c r="AE153" s="0" t="n">
        <v>-62.2031</v>
      </c>
      <c r="AF153" s="0" t="n">
        <v>-58.9208</v>
      </c>
      <c r="AG153" s="0" t="str">
        <f aca="false">-AE153&amp;" S " &amp; -AF153 &amp;" W"</f>
        <v>62.2031 S 58.9208 W</v>
      </c>
      <c r="AH153" s="0" t="s">
        <v>64</v>
      </c>
      <c r="AI153" s="0" t="s">
        <v>65</v>
      </c>
      <c r="AJ153" s="5" t="n">
        <v>1.02115</v>
      </c>
      <c r="AK153" s="5" t="n">
        <v>34.008</v>
      </c>
      <c r="AL153" s="6" t="n">
        <v>8.5015</v>
      </c>
      <c r="AM153" s="6" t="n">
        <v>5.79373</v>
      </c>
      <c r="AN153" s="6" t="n">
        <v>0.62525</v>
      </c>
      <c r="AO153" s="5" t="n">
        <v>0.253</v>
      </c>
      <c r="AP153" s="5" t="n">
        <v>13.133</v>
      </c>
      <c r="AQ153" s="5" t="n">
        <v>1.338</v>
      </c>
      <c r="AR153" s="5" t="n">
        <v>25.887</v>
      </c>
      <c r="AS153" s="7" t="n">
        <v>79720.588235</v>
      </c>
      <c r="AT153" s="7" t="n">
        <v>2083.844581</v>
      </c>
      <c r="AU153" s="7" t="n">
        <v>6736.196319</v>
      </c>
      <c r="AV153" s="7" t="n">
        <v>323.108384</v>
      </c>
    </row>
    <row r="154" customFormat="false" ht="13.8" hidden="false" customHeight="false" outlineLevel="0" collapsed="false">
      <c r="A154" s="0" t="n">
        <v>1479</v>
      </c>
      <c r="B154" s="0" t="n">
        <v>18</v>
      </c>
      <c r="C154" s="0" t="s">
        <v>48</v>
      </c>
      <c r="D154" s="0" t="s">
        <v>719</v>
      </c>
      <c r="E154" s="0" t="s">
        <v>720</v>
      </c>
      <c r="F154" s="0" t="s">
        <v>721</v>
      </c>
      <c r="G154" s="0" t="s">
        <v>720</v>
      </c>
      <c r="H154" s="0" t="s">
        <v>568</v>
      </c>
      <c r="I154" s="0" t="s">
        <v>54</v>
      </c>
      <c r="J154" s="0" t="s">
        <v>55</v>
      </c>
      <c r="K154" s="0" t="s">
        <v>55</v>
      </c>
      <c r="O154" s="0" t="s">
        <v>634</v>
      </c>
      <c r="P154" s="0" t="str">
        <f aca="false">K154&amp;"plankton fraction sorted by flow cytometry"</f>
        <v>nanoplankton fraction sorted by flow cytometry</v>
      </c>
      <c r="Q154" s="0" t="n">
        <v>70679</v>
      </c>
      <c r="S154" s="0" t="n">
        <v>1046</v>
      </c>
      <c r="T154" s="0" t="s">
        <v>57</v>
      </c>
      <c r="U154" s="0" t="s">
        <v>58</v>
      </c>
      <c r="V154" s="0" t="n">
        <v>6</v>
      </c>
      <c r="W154" s="0" t="str">
        <f aca="false">"station "&amp;V154</f>
        <v>station 6</v>
      </c>
      <c r="X154" s="0" t="n">
        <v>2015</v>
      </c>
      <c r="Y154" s="0" t="s">
        <v>569</v>
      </c>
      <c r="Z154" s="0" t="s">
        <v>483</v>
      </c>
      <c r="AA154" s="0" t="s">
        <v>61</v>
      </c>
      <c r="AB154" s="0" t="s">
        <v>62</v>
      </c>
      <c r="AC154" s="0" t="n">
        <v>5</v>
      </c>
      <c r="AD154" s="0" t="s">
        <v>63</v>
      </c>
      <c r="AE154" s="0" t="n">
        <v>-62.2031</v>
      </c>
      <c r="AF154" s="0" t="n">
        <v>-58.9208</v>
      </c>
      <c r="AG154" s="0" t="str">
        <f aca="false">-AE154&amp;" S " &amp; -AF154 &amp;" W"</f>
        <v>62.2031 S 58.9208 W</v>
      </c>
      <c r="AH154" s="0" t="s">
        <v>64</v>
      </c>
      <c r="AI154" s="0" t="s">
        <v>65</v>
      </c>
      <c r="AJ154" s="5" t="n">
        <v>1.1727</v>
      </c>
      <c r="AK154" s="5" t="n">
        <v>33.9972</v>
      </c>
      <c r="AL154" s="6" t="n">
        <v>8.481667</v>
      </c>
      <c r="AM154" s="6" t="n">
        <v>6.41461</v>
      </c>
      <c r="AN154" s="6" t="n">
        <v>2.604467</v>
      </c>
      <c r="AO154" s="5" t="n">
        <v>0.279</v>
      </c>
      <c r="AP154" s="5" t="n">
        <v>15.483</v>
      </c>
      <c r="AQ154" s="5" t="n">
        <v>1.588</v>
      </c>
      <c r="AR154" s="5" t="n">
        <v>53.302</v>
      </c>
      <c r="AS154" s="7" t="n">
        <v>192194.444444</v>
      </c>
      <c r="AT154" s="7" t="n">
        <v>2047.945205</v>
      </c>
      <c r="AU154" s="7" t="n">
        <v>10184.931507</v>
      </c>
      <c r="AV154" s="7" t="n">
        <v>490.86758</v>
      </c>
    </row>
    <row r="155" customFormat="false" ht="13.8" hidden="false" customHeight="false" outlineLevel="0" collapsed="false">
      <c r="A155" s="0" t="n">
        <v>1480</v>
      </c>
      <c r="B155" s="0" t="n">
        <v>18</v>
      </c>
      <c r="C155" s="0" t="s">
        <v>48</v>
      </c>
      <c r="D155" s="0" t="s">
        <v>722</v>
      </c>
      <c r="E155" s="0" t="s">
        <v>723</v>
      </c>
      <c r="F155" s="0" t="s">
        <v>652</v>
      </c>
      <c r="G155" s="0" t="s">
        <v>723</v>
      </c>
      <c r="H155" s="0" t="s">
        <v>582</v>
      </c>
      <c r="I155" s="0" t="s">
        <v>54</v>
      </c>
      <c r="J155" s="0" t="s">
        <v>55</v>
      </c>
      <c r="K155" s="0" t="s">
        <v>55</v>
      </c>
      <c r="O155" s="0" t="s">
        <v>634</v>
      </c>
      <c r="P155" s="0" t="str">
        <f aca="false">K155&amp;"plankton fraction sorted by flow cytometry"</f>
        <v>nanoplankton fraction sorted by flow cytometry</v>
      </c>
      <c r="Q155" s="0" t="n">
        <v>13608</v>
      </c>
      <c r="S155" s="0" t="n">
        <v>1047</v>
      </c>
      <c r="T155" s="0" t="s">
        <v>57</v>
      </c>
      <c r="U155" s="0" t="s">
        <v>58</v>
      </c>
      <c r="V155" s="0" t="n">
        <v>6</v>
      </c>
      <c r="W155" s="0" t="str">
        <f aca="false">"station "&amp;V155</f>
        <v>station 6</v>
      </c>
      <c r="X155" s="0" t="n">
        <v>2015</v>
      </c>
      <c r="Y155" s="0" t="s">
        <v>569</v>
      </c>
      <c r="Z155" s="0" t="s">
        <v>483</v>
      </c>
      <c r="AA155" s="0" t="s">
        <v>61</v>
      </c>
      <c r="AC155" s="0" t="n">
        <v>15</v>
      </c>
      <c r="AD155" s="0" t="s">
        <v>63</v>
      </c>
      <c r="AE155" s="0" t="n">
        <v>-62.2031</v>
      </c>
      <c r="AF155" s="0" t="n">
        <v>-58.9208</v>
      </c>
      <c r="AG155" s="0" t="str">
        <f aca="false">-AE155&amp;" S " &amp; -AF155 &amp;" W"</f>
        <v>62.2031 S 58.9208 W</v>
      </c>
      <c r="AH155" s="0" t="s">
        <v>64</v>
      </c>
      <c r="AI155" s="0" t="s">
        <v>65</v>
      </c>
      <c r="AJ155" s="5" t="n">
        <v>0.8848</v>
      </c>
      <c r="AK155" s="5" t="n">
        <v>34.01965</v>
      </c>
      <c r="AL155" s="6" t="n">
        <v>8.454</v>
      </c>
      <c r="AM155" s="6" t="n">
        <v>6.282185</v>
      </c>
      <c r="AN155" s="6" t="n">
        <v>1.989</v>
      </c>
      <c r="AO155" s="5" t="n">
        <v>0.304</v>
      </c>
      <c r="AP155" s="5" t="n">
        <v>22.926</v>
      </c>
      <c r="AQ155" s="5" t="n">
        <v>1.716</v>
      </c>
      <c r="AR155" s="5" t="n">
        <v>52.921</v>
      </c>
      <c r="AS155" s="7" t="n">
        <v>133390.522876</v>
      </c>
      <c r="AT155" s="7" t="n">
        <v>1792.629633</v>
      </c>
      <c r="AU155" s="7" t="n">
        <v>7651.749447</v>
      </c>
      <c r="AV155" s="7" t="n">
        <v>329.17332</v>
      </c>
    </row>
    <row r="156" customFormat="false" ht="13.8" hidden="false" customHeight="false" outlineLevel="0" collapsed="false">
      <c r="A156" s="0" t="n">
        <v>1481</v>
      </c>
      <c r="B156" s="0" t="n">
        <v>18</v>
      </c>
      <c r="C156" s="0" t="s">
        <v>48</v>
      </c>
      <c r="D156" s="0" t="s">
        <v>724</v>
      </c>
      <c r="E156" s="0" t="s">
        <v>725</v>
      </c>
      <c r="F156" s="0" t="s">
        <v>726</v>
      </c>
      <c r="G156" s="0" t="s">
        <v>725</v>
      </c>
      <c r="H156" s="0" t="s">
        <v>595</v>
      </c>
      <c r="I156" s="0" t="s">
        <v>54</v>
      </c>
      <c r="J156" s="0" t="s">
        <v>55</v>
      </c>
      <c r="K156" s="0" t="s">
        <v>55</v>
      </c>
      <c r="O156" s="0" t="s">
        <v>634</v>
      </c>
      <c r="P156" s="0" t="str">
        <f aca="false">K156&amp;"plankton fraction sorted by flow cytometry"</f>
        <v>nanoplankton fraction sorted by flow cytometry</v>
      </c>
      <c r="Q156" s="0" t="n">
        <v>34034</v>
      </c>
      <c r="S156" s="0" t="n">
        <v>1048</v>
      </c>
      <c r="T156" s="0" t="s">
        <v>57</v>
      </c>
      <c r="U156" s="0" t="s">
        <v>58</v>
      </c>
      <c r="V156" s="0" t="n">
        <v>6</v>
      </c>
      <c r="W156" s="0" t="str">
        <f aca="false">"station "&amp;V156</f>
        <v>station 6</v>
      </c>
      <c r="X156" s="0" t="n">
        <v>2015</v>
      </c>
      <c r="Y156" s="0" t="s">
        <v>569</v>
      </c>
      <c r="Z156" s="0" t="s">
        <v>483</v>
      </c>
      <c r="AA156" s="0" t="s">
        <v>61</v>
      </c>
      <c r="AC156" s="0" t="n">
        <v>20</v>
      </c>
      <c r="AD156" s="0" t="s">
        <v>63</v>
      </c>
      <c r="AE156" s="0" t="n">
        <v>-62.2031</v>
      </c>
      <c r="AF156" s="0" t="n">
        <v>-58.9208</v>
      </c>
      <c r="AG156" s="0" t="str">
        <f aca="false">-AE156&amp;" S " &amp; -AF156 &amp;" W"</f>
        <v>62.2031 S 58.9208 W</v>
      </c>
      <c r="AH156" s="0" t="s">
        <v>64</v>
      </c>
      <c r="AI156" s="0" t="s">
        <v>65</v>
      </c>
      <c r="AJ156" s="5" t="n">
        <v>0.814433</v>
      </c>
      <c r="AK156" s="5" t="n">
        <v>34.0315</v>
      </c>
      <c r="AL156" s="6" t="n">
        <v>8.514333</v>
      </c>
      <c r="AM156" s="6" t="n">
        <v>6.204973</v>
      </c>
      <c r="AN156" s="6" t="n">
        <v>1.701633</v>
      </c>
      <c r="AO156" s="5" t="n">
        <v>0.288</v>
      </c>
      <c r="AP156" s="5" t="n">
        <v>12.996</v>
      </c>
      <c r="AQ156" s="5" t="n">
        <v>1.442</v>
      </c>
      <c r="AR156" s="5" t="n">
        <v>35.595</v>
      </c>
      <c r="AS156" s="7" t="n">
        <v>149500</v>
      </c>
      <c r="AT156" s="7" t="n">
        <v>1406.392694</v>
      </c>
      <c r="AU156" s="7" t="n">
        <v>4264.840183</v>
      </c>
      <c r="AV156" s="7" t="n">
        <v>239.726027</v>
      </c>
    </row>
    <row r="157" customFormat="false" ht="13.8" hidden="false" customHeight="false" outlineLevel="0" collapsed="false">
      <c r="A157" s="0" t="n">
        <v>1482</v>
      </c>
      <c r="B157" s="0" t="n">
        <v>18</v>
      </c>
      <c r="C157" s="0" t="s">
        <v>48</v>
      </c>
      <c r="D157" s="0" t="s">
        <v>727</v>
      </c>
      <c r="E157" s="0" t="s">
        <v>728</v>
      </c>
      <c r="F157" s="0" t="s">
        <v>729</v>
      </c>
      <c r="G157" s="0" t="s">
        <v>728</v>
      </c>
      <c r="H157" s="0" t="s">
        <v>608</v>
      </c>
      <c r="I157" s="0" t="s">
        <v>54</v>
      </c>
      <c r="J157" s="0" t="s">
        <v>55</v>
      </c>
      <c r="K157" s="0" t="s">
        <v>55</v>
      </c>
      <c r="O157" s="0" t="s">
        <v>634</v>
      </c>
      <c r="P157" s="0" t="str">
        <f aca="false">K157&amp;"plankton fraction sorted by flow cytometry"</f>
        <v>nanoplankton fraction sorted by flow cytometry</v>
      </c>
      <c r="Q157" s="0" t="n">
        <v>83560</v>
      </c>
      <c r="S157" s="0" t="n">
        <v>1049</v>
      </c>
      <c r="T157" s="0" t="s">
        <v>57</v>
      </c>
      <c r="U157" s="0" t="s">
        <v>58</v>
      </c>
      <c r="V157" s="0" t="n">
        <v>6</v>
      </c>
      <c r="W157" s="0" t="str">
        <f aca="false">"station "&amp;V157</f>
        <v>station 6</v>
      </c>
      <c r="X157" s="0" t="n">
        <v>2015</v>
      </c>
      <c r="Y157" s="0" t="s">
        <v>569</v>
      </c>
      <c r="Z157" s="0" t="s">
        <v>483</v>
      </c>
      <c r="AA157" s="0" t="s">
        <v>61</v>
      </c>
      <c r="AC157" s="0" t="n">
        <v>25</v>
      </c>
      <c r="AD157" s="0" t="s">
        <v>63</v>
      </c>
      <c r="AE157" s="0" t="n">
        <v>-62.2031</v>
      </c>
      <c r="AF157" s="0" t="n">
        <v>-58.9208</v>
      </c>
      <c r="AG157" s="0" t="str">
        <f aca="false">-AE157&amp;" S " &amp; -AF157 &amp;" W"</f>
        <v>62.2031 S 58.9208 W</v>
      </c>
      <c r="AH157" s="0" t="s">
        <v>64</v>
      </c>
      <c r="AI157" s="0" t="s">
        <v>65</v>
      </c>
      <c r="AJ157" s="5" t="n">
        <v>0.7646</v>
      </c>
      <c r="AK157" s="5" t="n">
        <v>34.05045</v>
      </c>
      <c r="AL157" s="6" t="n">
        <v>8.524</v>
      </c>
      <c r="AM157" s="6" t="n">
        <v>6.13293</v>
      </c>
      <c r="AN157" s="6" t="n">
        <v>1.5198</v>
      </c>
      <c r="AO157" s="5" t="n">
        <v>0.255</v>
      </c>
      <c r="AP157" s="5" t="n">
        <v>17.942</v>
      </c>
      <c r="AQ157" s="5" t="n">
        <v>1.845</v>
      </c>
      <c r="AR157" s="5" t="n">
        <v>54.102</v>
      </c>
      <c r="AS157" s="7" t="n">
        <v>141111.111111</v>
      </c>
      <c r="AT157" s="7" t="n">
        <v>1152.968037</v>
      </c>
      <c r="AU157" s="7" t="n">
        <v>3481.73516</v>
      </c>
      <c r="AV157" s="7" t="n">
        <v>146.118721</v>
      </c>
    </row>
    <row r="158" customFormat="false" ht="13.8" hidden="false" customHeight="false" outlineLevel="0" collapsed="false">
      <c r="A158" s="0" t="n">
        <v>1483</v>
      </c>
      <c r="B158" s="0" t="n">
        <v>18</v>
      </c>
      <c r="C158" s="0" t="s">
        <v>48</v>
      </c>
      <c r="D158" s="0" t="s">
        <v>730</v>
      </c>
      <c r="E158" s="0" t="s">
        <v>731</v>
      </c>
      <c r="F158" s="0" t="s">
        <v>732</v>
      </c>
      <c r="G158" s="0" t="s">
        <v>731</v>
      </c>
      <c r="H158" s="0" t="s">
        <v>621</v>
      </c>
      <c r="I158" s="0" t="s">
        <v>54</v>
      </c>
      <c r="J158" s="0" t="s">
        <v>55</v>
      </c>
      <c r="K158" s="0" t="s">
        <v>55</v>
      </c>
      <c r="O158" s="0" t="s">
        <v>634</v>
      </c>
      <c r="P158" s="0" t="str">
        <f aca="false">K158&amp;"plankton fraction sorted by flow cytometry"</f>
        <v>nanoplankton fraction sorted by flow cytometry</v>
      </c>
      <c r="Q158" s="0" t="n">
        <v>11525</v>
      </c>
      <c r="S158" s="0" t="n">
        <v>1050</v>
      </c>
      <c r="T158" s="0" t="s">
        <v>57</v>
      </c>
      <c r="U158" s="0" t="s">
        <v>58</v>
      </c>
      <c r="V158" s="0" t="n">
        <v>6</v>
      </c>
      <c r="W158" s="0" t="str">
        <f aca="false">"station "&amp;V158</f>
        <v>station 6</v>
      </c>
      <c r="X158" s="0" t="n">
        <v>2015</v>
      </c>
      <c r="Y158" s="0" t="s">
        <v>569</v>
      </c>
      <c r="Z158" s="0" t="s">
        <v>483</v>
      </c>
      <c r="AA158" s="0" t="s">
        <v>61</v>
      </c>
      <c r="AC158" s="0" t="n">
        <v>50</v>
      </c>
      <c r="AD158" s="0" t="s">
        <v>63</v>
      </c>
      <c r="AE158" s="0" t="n">
        <v>-62.2031</v>
      </c>
      <c r="AF158" s="0" t="n">
        <v>-58.9208</v>
      </c>
      <c r="AG158" s="0" t="str">
        <f aca="false">-AE158&amp;" S " &amp; -AF158 &amp;" W"</f>
        <v>62.2031 S 58.9208 W</v>
      </c>
      <c r="AH158" s="0" t="s">
        <v>64</v>
      </c>
      <c r="AI158" s="0" t="s">
        <v>65</v>
      </c>
      <c r="AO158" s="5" t="n">
        <v>0.399</v>
      </c>
      <c r="AP158" s="5" t="n">
        <v>24.947</v>
      </c>
      <c r="AQ158" s="5" t="n">
        <v>2.04</v>
      </c>
      <c r="AR158" s="5" t="n">
        <v>55.32</v>
      </c>
      <c r="AS158" s="7" t="n">
        <v>127611.111111</v>
      </c>
      <c r="AT158" s="7" t="n">
        <v>1045.6621</v>
      </c>
      <c r="AU158" s="7" t="n">
        <v>2228.310502</v>
      </c>
      <c r="AV158" s="7" t="n">
        <v>200.913242</v>
      </c>
    </row>
    <row r="159" customFormat="false" ht="13.8" hidden="false" customHeight="false" outlineLevel="0" collapsed="false">
      <c r="A159" s="0" t="n">
        <v>1484</v>
      </c>
      <c r="B159" s="0" t="n">
        <v>18</v>
      </c>
      <c r="C159" s="0" t="s">
        <v>48</v>
      </c>
      <c r="D159" s="0" t="s">
        <v>733</v>
      </c>
      <c r="E159" s="0" t="s">
        <v>734</v>
      </c>
      <c r="F159" s="0" t="s">
        <v>735</v>
      </c>
      <c r="G159" s="0" t="s">
        <v>734</v>
      </c>
      <c r="H159" s="0" t="s">
        <v>678</v>
      </c>
      <c r="I159" s="0" t="s">
        <v>54</v>
      </c>
      <c r="J159" s="0" t="s">
        <v>77</v>
      </c>
      <c r="K159" s="0" t="s">
        <v>77</v>
      </c>
      <c r="O159" s="0" t="s">
        <v>634</v>
      </c>
      <c r="P159" s="0" t="str">
        <f aca="false">K159&amp;"plankton fraction sorted by flow cytometry"</f>
        <v>picoplankton fraction sorted by flow cytometry</v>
      </c>
      <c r="Q159" s="0" t="n">
        <v>45611</v>
      </c>
      <c r="S159" s="0" t="n">
        <v>1051</v>
      </c>
      <c r="T159" s="0" t="s">
        <v>57</v>
      </c>
      <c r="U159" s="0" t="s">
        <v>58</v>
      </c>
      <c r="V159" s="0" t="n">
        <v>6</v>
      </c>
      <c r="W159" s="0" t="str">
        <f aca="false">"station "&amp;V159</f>
        <v>station 6</v>
      </c>
      <c r="X159" s="0" t="n">
        <v>2015</v>
      </c>
      <c r="Y159" s="0" t="s">
        <v>679</v>
      </c>
      <c r="Z159" s="0" t="s">
        <v>680</v>
      </c>
      <c r="AA159" s="0" t="s">
        <v>61</v>
      </c>
      <c r="AB159" s="0" t="s">
        <v>62</v>
      </c>
      <c r="AC159" s="0" t="n">
        <v>5</v>
      </c>
      <c r="AD159" s="0" t="s">
        <v>63</v>
      </c>
      <c r="AE159" s="0" t="n">
        <v>-62.2031</v>
      </c>
      <c r="AF159" s="0" t="n">
        <v>-58.9208</v>
      </c>
      <c r="AG159" s="0" t="str">
        <f aca="false">-AE159&amp;" S " &amp; -AF159 &amp;" W"</f>
        <v>62.2031 S 58.9208 W</v>
      </c>
      <c r="AH159" s="0" t="s">
        <v>64</v>
      </c>
      <c r="AI159" s="0" t="s">
        <v>65</v>
      </c>
    </row>
    <row r="160" customFormat="false" ht="13.8" hidden="false" customHeight="false" outlineLevel="0" collapsed="false">
      <c r="A160" s="0" t="n">
        <v>1485</v>
      </c>
      <c r="B160" s="0" t="n">
        <v>18</v>
      </c>
      <c r="C160" s="0" t="s">
        <v>48</v>
      </c>
      <c r="D160" s="0" t="s">
        <v>736</v>
      </c>
      <c r="E160" s="0" t="s">
        <v>737</v>
      </c>
      <c r="F160" s="0" t="s">
        <v>738</v>
      </c>
      <c r="G160" s="0" t="s">
        <v>737</v>
      </c>
      <c r="H160" s="0" t="s">
        <v>684</v>
      </c>
      <c r="I160" s="0" t="s">
        <v>54</v>
      </c>
      <c r="J160" s="0" t="s">
        <v>77</v>
      </c>
      <c r="K160" s="0" t="s">
        <v>77</v>
      </c>
      <c r="O160" s="0" t="s">
        <v>634</v>
      </c>
      <c r="P160" s="0" t="str">
        <f aca="false">K160&amp;"plankton fraction sorted by flow cytometry"</f>
        <v>picoplankton fraction sorted by flow cytometry</v>
      </c>
      <c r="Q160" s="0" t="n">
        <v>26025</v>
      </c>
      <c r="S160" s="0" t="n">
        <v>1053</v>
      </c>
      <c r="T160" s="0" t="s">
        <v>57</v>
      </c>
      <c r="U160" s="0" t="s">
        <v>58</v>
      </c>
      <c r="V160" s="0" t="n">
        <v>6</v>
      </c>
      <c r="W160" s="0" t="str">
        <f aca="false">"station "&amp;V160</f>
        <v>station 6</v>
      </c>
      <c r="X160" s="0" t="n">
        <v>2015</v>
      </c>
      <c r="Y160" s="0" t="s">
        <v>685</v>
      </c>
      <c r="Z160" s="0" t="s">
        <v>680</v>
      </c>
      <c r="AA160" s="0" t="s">
        <v>61</v>
      </c>
      <c r="AB160" s="0" t="s">
        <v>62</v>
      </c>
      <c r="AC160" s="0" t="n">
        <v>5</v>
      </c>
      <c r="AD160" s="0" t="s">
        <v>63</v>
      </c>
      <c r="AE160" s="0" t="n">
        <v>-62.2031</v>
      </c>
      <c r="AF160" s="0" t="n">
        <v>-58.9208</v>
      </c>
      <c r="AG160" s="0" t="str">
        <f aca="false">-AE160&amp;" S " &amp; -AF160 &amp;" W"</f>
        <v>62.2031 S 58.9208 W</v>
      </c>
      <c r="AH160" s="0" t="s">
        <v>64</v>
      </c>
      <c r="AI160" s="0" t="s">
        <v>65</v>
      </c>
    </row>
    <row r="161" customFormat="false" ht="13.8" hidden="false" customHeight="false" outlineLevel="0" collapsed="false">
      <c r="A161" s="0" t="n">
        <v>1487</v>
      </c>
      <c r="B161" s="0" t="n">
        <v>18</v>
      </c>
      <c r="C161" s="0" t="s">
        <v>48</v>
      </c>
      <c r="D161" s="0" t="s">
        <v>739</v>
      </c>
      <c r="E161" s="0" t="s">
        <v>740</v>
      </c>
      <c r="F161" s="0" t="s">
        <v>656</v>
      </c>
      <c r="G161" s="0" t="s">
        <v>740</v>
      </c>
      <c r="H161" s="0" t="s">
        <v>398</v>
      </c>
      <c r="I161" s="0" t="s">
        <v>54</v>
      </c>
      <c r="J161" s="0" t="s">
        <v>77</v>
      </c>
      <c r="K161" s="0" t="s">
        <v>77</v>
      </c>
      <c r="O161" s="0" t="s">
        <v>634</v>
      </c>
      <c r="P161" s="0" t="str">
        <f aca="false">K161&amp;"plankton fraction sorted by flow cytometry"</f>
        <v>picoplankton fraction sorted by flow cytometry</v>
      </c>
      <c r="Q161" s="0" t="n">
        <v>29526</v>
      </c>
      <c r="S161" s="0" t="n">
        <v>1033</v>
      </c>
      <c r="T161" s="0" t="s">
        <v>57</v>
      </c>
      <c r="U161" s="0" t="s">
        <v>58</v>
      </c>
      <c r="V161" s="0" t="n">
        <v>6</v>
      </c>
      <c r="W161" s="0" t="str">
        <f aca="false">"station "&amp;V161</f>
        <v>station 6</v>
      </c>
      <c r="X161" s="0" t="n">
        <v>2015</v>
      </c>
      <c r="Y161" s="0" t="s">
        <v>392</v>
      </c>
      <c r="Z161" s="0" t="s">
        <v>393</v>
      </c>
      <c r="AA161" s="0" t="s">
        <v>61</v>
      </c>
      <c r="AB161" s="0" t="s">
        <v>62</v>
      </c>
      <c r="AC161" s="0" t="n">
        <v>5</v>
      </c>
      <c r="AD161" s="0" t="s">
        <v>63</v>
      </c>
      <c r="AE161" s="0" t="n">
        <v>-62.2031</v>
      </c>
      <c r="AF161" s="0" t="n">
        <v>-58.9208</v>
      </c>
      <c r="AG161" s="0" t="str">
        <f aca="false">-AE161&amp;" S " &amp; -AF161 &amp;" W"</f>
        <v>62.2031 S 58.9208 W</v>
      </c>
      <c r="AH161" s="0" t="s">
        <v>64</v>
      </c>
      <c r="AI161" s="0" t="s">
        <v>65</v>
      </c>
      <c r="AJ161" s="5" t="n">
        <v>1.003567</v>
      </c>
      <c r="AK161" s="5" t="n">
        <v>33.995833</v>
      </c>
      <c r="AL161" s="6" t="n">
        <v>8.46</v>
      </c>
      <c r="AM161" s="6" t="n">
        <v>6.389507</v>
      </c>
      <c r="AN161" s="6" t="n">
        <v>0.781</v>
      </c>
      <c r="AS161" s="7" t="n">
        <v>85397.058824</v>
      </c>
      <c r="AT161" s="7" t="n">
        <v>1413.087935</v>
      </c>
      <c r="AU161" s="7" t="n">
        <v>5132.924335</v>
      </c>
      <c r="AV161" s="7" t="n">
        <v>198.364008</v>
      </c>
    </row>
    <row r="162" customFormat="false" ht="13.8" hidden="false" customHeight="false" outlineLevel="0" collapsed="false">
      <c r="A162" s="0" t="n">
        <v>1489</v>
      </c>
      <c r="B162" s="0" t="n">
        <v>18</v>
      </c>
      <c r="C162" s="0" t="s">
        <v>48</v>
      </c>
      <c r="D162" s="0" t="s">
        <v>741</v>
      </c>
      <c r="E162" s="0" t="s">
        <v>742</v>
      </c>
      <c r="F162" s="0" t="s">
        <v>659</v>
      </c>
      <c r="G162" s="0" t="s">
        <v>742</v>
      </c>
      <c r="H162" s="0" t="s">
        <v>419</v>
      </c>
      <c r="I162" s="0" t="s">
        <v>54</v>
      </c>
      <c r="J162" s="0" t="s">
        <v>77</v>
      </c>
      <c r="K162" s="0" t="s">
        <v>77</v>
      </c>
      <c r="O162" s="0" t="s">
        <v>634</v>
      </c>
      <c r="P162" s="0" t="str">
        <f aca="false">K162&amp;"plankton fraction sorted by flow cytometry"</f>
        <v>picoplankton fraction sorted by flow cytometry</v>
      </c>
      <c r="Q162" s="0" t="n">
        <v>37923</v>
      </c>
      <c r="S162" s="0" t="n">
        <v>1034</v>
      </c>
      <c r="T162" s="0" t="s">
        <v>57</v>
      </c>
      <c r="U162" s="0" t="s">
        <v>58</v>
      </c>
      <c r="V162" s="0" t="n">
        <v>6</v>
      </c>
      <c r="W162" s="0" t="str">
        <f aca="false">"station "&amp;V162</f>
        <v>station 6</v>
      </c>
      <c r="X162" s="0" t="n">
        <v>2015</v>
      </c>
      <c r="Y162" s="0" t="s">
        <v>420</v>
      </c>
      <c r="Z162" s="0" t="s">
        <v>393</v>
      </c>
      <c r="AA162" s="0" t="s">
        <v>61</v>
      </c>
      <c r="AB162" s="0" t="s">
        <v>62</v>
      </c>
      <c r="AC162" s="0" t="n">
        <v>5</v>
      </c>
      <c r="AD162" s="0" t="s">
        <v>63</v>
      </c>
      <c r="AE162" s="0" t="n">
        <v>-62.2031</v>
      </c>
      <c r="AF162" s="0" t="n">
        <v>-58.9208</v>
      </c>
      <c r="AG162" s="0" t="str">
        <f aca="false">-AE162&amp;" S " &amp; -AF162 &amp;" W"</f>
        <v>62.2031 S 58.9208 W</v>
      </c>
      <c r="AH162" s="0" t="s">
        <v>64</v>
      </c>
      <c r="AI162" s="0" t="s">
        <v>65</v>
      </c>
      <c r="AJ162" s="5" t="n">
        <v>1.003567</v>
      </c>
      <c r="AK162" s="5" t="n">
        <v>33.995833</v>
      </c>
      <c r="AL162" s="6" t="n">
        <v>8.46</v>
      </c>
      <c r="AM162" s="6" t="n">
        <v>6.389507</v>
      </c>
      <c r="AN162" s="6" t="n">
        <v>0.781</v>
      </c>
      <c r="AO162" s="5" t="n">
        <v>0.292</v>
      </c>
      <c r="AP162" s="5" t="n">
        <v>15.815</v>
      </c>
      <c r="AQ162" s="5" t="n">
        <v>1.373</v>
      </c>
      <c r="AR162" s="5" t="n">
        <v>38.074</v>
      </c>
      <c r="AS162" s="7" t="n">
        <v>140830.065359</v>
      </c>
      <c r="AT162" s="7" t="n">
        <v>1600.904838</v>
      </c>
      <c r="AU162" s="7" t="n">
        <v>7227.568143</v>
      </c>
      <c r="AV162" s="7" t="n">
        <v>315.096507</v>
      </c>
    </row>
    <row r="163" customFormat="false" ht="13.8" hidden="false" customHeight="false" outlineLevel="0" collapsed="false">
      <c r="A163" s="0" t="n">
        <v>1490</v>
      </c>
      <c r="B163" s="0" t="n">
        <v>18</v>
      </c>
      <c r="C163" s="0" t="s">
        <v>48</v>
      </c>
      <c r="D163" s="0" t="s">
        <v>743</v>
      </c>
      <c r="E163" s="0" t="s">
        <v>744</v>
      </c>
      <c r="F163" s="0" t="s">
        <v>745</v>
      </c>
      <c r="G163" s="0" t="s">
        <v>744</v>
      </c>
      <c r="H163" s="0" t="s">
        <v>433</v>
      </c>
      <c r="I163" s="0" t="s">
        <v>54</v>
      </c>
      <c r="J163" s="0" t="s">
        <v>77</v>
      </c>
      <c r="K163" s="0" t="s">
        <v>77</v>
      </c>
      <c r="O163" s="0" t="s">
        <v>634</v>
      </c>
      <c r="P163" s="0" t="str">
        <f aca="false">K163&amp;"plankton fraction sorted by flow cytometry"</f>
        <v>picoplankton fraction sorted by flow cytometry</v>
      </c>
      <c r="Q163" s="0" t="n">
        <v>55129</v>
      </c>
      <c r="S163" s="0" t="n">
        <v>1035</v>
      </c>
      <c r="T163" s="0" t="s">
        <v>57</v>
      </c>
      <c r="U163" s="0" t="s">
        <v>58</v>
      </c>
      <c r="V163" s="0" t="n">
        <v>6</v>
      </c>
      <c r="W163" s="0" t="str">
        <f aca="false">"station "&amp;V163</f>
        <v>station 6</v>
      </c>
      <c r="X163" s="0" t="n">
        <v>2015</v>
      </c>
      <c r="Y163" s="0" t="s">
        <v>420</v>
      </c>
      <c r="Z163" s="0" t="s">
        <v>393</v>
      </c>
      <c r="AA163" s="0" t="s">
        <v>61</v>
      </c>
      <c r="AC163" s="0" t="n">
        <v>15</v>
      </c>
      <c r="AD163" s="0" t="s">
        <v>63</v>
      </c>
      <c r="AE163" s="0" t="n">
        <v>-62.2031</v>
      </c>
      <c r="AF163" s="0" t="n">
        <v>-58.9208</v>
      </c>
      <c r="AG163" s="0" t="str">
        <f aca="false">-AE163&amp;" S " &amp; -AF163 &amp;" W"</f>
        <v>62.2031 S 58.9208 W</v>
      </c>
      <c r="AH163" s="0" t="s">
        <v>64</v>
      </c>
      <c r="AI163" s="0" t="s">
        <v>65</v>
      </c>
      <c r="AJ163" s="5" t="n">
        <v>0.999867</v>
      </c>
      <c r="AK163" s="5" t="n">
        <v>33.997833</v>
      </c>
      <c r="AL163" s="6" t="n">
        <v>8.475333</v>
      </c>
      <c r="AM163" s="6" t="n">
        <v>6.458337</v>
      </c>
      <c r="AN163" s="6" t="n">
        <v>2.9376</v>
      </c>
      <c r="AO163" s="5" t="n">
        <v>0.219</v>
      </c>
      <c r="AP163" s="5" t="n">
        <v>9.598</v>
      </c>
      <c r="AQ163" s="5" t="n">
        <v>1.096</v>
      </c>
      <c r="AR163" s="5" t="n">
        <v>25.657</v>
      </c>
      <c r="AS163" s="7" t="n">
        <v>83235.294118</v>
      </c>
      <c r="AT163" s="7" t="n">
        <v>1243.353783</v>
      </c>
      <c r="AU163" s="7" t="n">
        <v>5963.190184</v>
      </c>
      <c r="AV163" s="7" t="n">
        <v>179.9591</v>
      </c>
    </row>
    <row r="164" customFormat="false" ht="13.8" hidden="false" customHeight="false" outlineLevel="0" collapsed="false">
      <c r="A164" s="0" t="n">
        <v>1491</v>
      </c>
      <c r="B164" s="0" t="n">
        <v>18</v>
      </c>
      <c r="C164" s="0" t="s">
        <v>48</v>
      </c>
      <c r="D164" s="0" t="s">
        <v>746</v>
      </c>
      <c r="E164" s="0" t="s">
        <v>747</v>
      </c>
      <c r="F164" s="0" t="s">
        <v>662</v>
      </c>
      <c r="G164" s="0" t="s">
        <v>747</v>
      </c>
      <c r="H164" s="0" t="s">
        <v>446</v>
      </c>
      <c r="I164" s="0" t="s">
        <v>54</v>
      </c>
      <c r="J164" s="0" t="s">
        <v>77</v>
      </c>
      <c r="K164" s="0" t="s">
        <v>77</v>
      </c>
      <c r="O164" s="0" t="s">
        <v>634</v>
      </c>
      <c r="P164" s="0" t="str">
        <f aca="false">K164&amp;"plankton fraction sorted by flow cytometry"</f>
        <v>picoplankton fraction sorted by flow cytometry</v>
      </c>
      <c r="Q164" s="0" t="n">
        <v>21159</v>
      </c>
      <c r="S164" s="0" t="n">
        <v>1036</v>
      </c>
      <c r="T164" s="0" t="s">
        <v>57</v>
      </c>
      <c r="U164" s="0" t="s">
        <v>58</v>
      </c>
      <c r="V164" s="0" t="n">
        <v>6</v>
      </c>
      <c r="W164" s="0" t="str">
        <f aca="false">"station "&amp;V164</f>
        <v>station 6</v>
      </c>
      <c r="X164" s="0" t="n">
        <v>2015</v>
      </c>
      <c r="Y164" s="0" t="s">
        <v>420</v>
      </c>
      <c r="Z164" s="0" t="s">
        <v>393</v>
      </c>
      <c r="AA164" s="0" t="s">
        <v>61</v>
      </c>
      <c r="AC164" s="0" t="n">
        <v>20</v>
      </c>
      <c r="AD164" s="0" t="s">
        <v>63</v>
      </c>
      <c r="AE164" s="0" t="n">
        <v>-62.2031</v>
      </c>
      <c r="AF164" s="0" t="n">
        <v>-58.9208</v>
      </c>
      <c r="AG164" s="0" t="str">
        <f aca="false">-AE164&amp;" S " &amp; -AF164 &amp;" W"</f>
        <v>62.2031 S 58.9208 W</v>
      </c>
      <c r="AH164" s="0" t="s">
        <v>64</v>
      </c>
      <c r="AI164" s="0" t="s">
        <v>65</v>
      </c>
      <c r="AJ164" s="5" t="n">
        <v>0.93615</v>
      </c>
      <c r="AK164" s="5" t="n">
        <v>34.019</v>
      </c>
      <c r="AL164" s="6" t="n">
        <v>8.472</v>
      </c>
      <c r="AM164" s="6" t="n">
        <v>6.434385</v>
      </c>
      <c r="AN164" s="6" t="n">
        <v>3.4348</v>
      </c>
      <c r="AO164" s="5" t="n">
        <v>0.426</v>
      </c>
      <c r="AP164" s="5" t="n">
        <v>17.842</v>
      </c>
      <c r="AQ164" s="5" t="n">
        <v>1.548</v>
      </c>
      <c r="AR164" s="5" t="n">
        <v>46.121</v>
      </c>
      <c r="AS164" s="7" t="n">
        <v>125308.823529</v>
      </c>
      <c r="AT164" s="7" t="n">
        <v>1327.198364</v>
      </c>
      <c r="AU164" s="7" t="n">
        <v>5773.006135</v>
      </c>
      <c r="AV164" s="7" t="n">
        <v>286.298569</v>
      </c>
    </row>
    <row r="165" customFormat="false" ht="13.8" hidden="false" customHeight="false" outlineLevel="0" collapsed="false">
      <c r="A165" s="0" t="n">
        <v>1492</v>
      </c>
      <c r="B165" s="0" t="n">
        <v>18</v>
      </c>
      <c r="C165" s="0" t="s">
        <v>48</v>
      </c>
      <c r="D165" s="0" t="s">
        <v>748</v>
      </c>
      <c r="E165" s="0" t="s">
        <v>749</v>
      </c>
      <c r="F165" s="0" t="s">
        <v>750</v>
      </c>
      <c r="G165" s="0" t="s">
        <v>749</v>
      </c>
      <c r="H165" s="0" t="s">
        <v>459</v>
      </c>
      <c r="I165" s="0" t="s">
        <v>54</v>
      </c>
      <c r="J165" s="0" t="s">
        <v>77</v>
      </c>
      <c r="K165" s="0" t="s">
        <v>77</v>
      </c>
      <c r="O165" s="0" t="s">
        <v>634</v>
      </c>
      <c r="P165" s="0" t="str">
        <f aca="false">K165&amp;"plankton fraction sorted by flow cytometry"</f>
        <v>picoplankton fraction sorted by flow cytometry</v>
      </c>
      <c r="Q165" s="0" t="n">
        <v>23039</v>
      </c>
      <c r="S165" s="0" t="n">
        <v>1037</v>
      </c>
      <c r="T165" s="0" t="s">
        <v>57</v>
      </c>
      <c r="U165" s="0" t="s">
        <v>58</v>
      </c>
      <c r="V165" s="0" t="n">
        <v>6</v>
      </c>
      <c r="W165" s="0" t="str">
        <f aca="false">"station "&amp;V165</f>
        <v>station 6</v>
      </c>
      <c r="X165" s="0" t="n">
        <v>2015</v>
      </c>
      <c r="Y165" s="0" t="s">
        <v>420</v>
      </c>
      <c r="Z165" s="0" t="s">
        <v>393</v>
      </c>
      <c r="AA165" s="0" t="s">
        <v>61</v>
      </c>
      <c r="AC165" s="0" t="n">
        <v>25</v>
      </c>
      <c r="AD165" s="0" t="s">
        <v>63</v>
      </c>
      <c r="AE165" s="0" t="n">
        <v>-62.2031</v>
      </c>
      <c r="AF165" s="0" t="n">
        <v>-58.9208</v>
      </c>
      <c r="AG165" s="0" t="str">
        <f aca="false">-AE165&amp;" S " &amp; -AF165 &amp;" W"</f>
        <v>62.2031 S 58.9208 W</v>
      </c>
      <c r="AH165" s="0" t="s">
        <v>64</v>
      </c>
      <c r="AI165" s="0" t="s">
        <v>65</v>
      </c>
      <c r="AJ165" s="5" t="n">
        <v>0.812933</v>
      </c>
      <c r="AK165" s="5" t="n">
        <v>34.046867</v>
      </c>
      <c r="AL165" s="6" t="n">
        <v>8.464333</v>
      </c>
      <c r="AM165" s="6" t="n">
        <v>6.342763</v>
      </c>
      <c r="AN165" s="6" t="n">
        <v>3.024067</v>
      </c>
      <c r="AO165" s="5" t="n">
        <v>0.308</v>
      </c>
      <c r="AP165" s="5" t="n">
        <v>18.957</v>
      </c>
      <c r="AQ165" s="5" t="n">
        <v>1.742</v>
      </c>
      <c r="AR165" s="5" t="n">
        <v>55.087</v>
      </c>
      <c r="AS165" s="7" t="n">
        <v>117073.529412</v>
      </c>
      <c r="AT165" s="7" t="n">
        <v>1361.96319</v>
      </c>
      <c r="AU165" s="7" t="n">
        <v>4595.092025</v>
      </c>
      <c r="AV165" s="7" t="n">
        <v>120.654397</v>
      </c>
    </row>
    <row r="166" customFormat="false" ht="13.8" hidden="false" customHeight="false" outlineLevel="0" collapsed="false">
      <c r="A166" s="0" t="n">
        <v>1493</v>
      </c>
      <c r="B166" s="0" t="n">
        <v>18</v>
      </c>
      <c r="C166" s="0" t="s">
        <v>48</v>
      </c>
      <c r="D166" s="0" t="s">
        <v>751</v>
      </c>
      <c r="E166" s="0" t="s">
        <v>752</v>
      </c>
      <c r="F166" s="0" t="s">
        <v>753</v>
      </c>
      <c r="G166" s="0" t="s">
        <v>752</v>
      </c>
      <c r="H166" s="0" t="s">
        <v>472</v>
      </c>
      <c r="I166" s="0" t="s">
        <v>54</v>
      </c>
      <c r="J166" s="0" t="s">
        <v>77</v>
      </c>
      <c r="K166" s="0" t="s">
        <v>77</v>
      </c>
      <c r="O166" s="0" t="s">
        <v>634</v>
      </c>
      <c r="P166" s="0" t="str">
        <f aca="false">K166&amp;"plankton fraction sorted by flow cytometry"</f>
        <v>picoplankton fraction sorted by flow cytometry</v>
      </c>
      <c r="Q166" s="0" t="n">
        <v>47488</v>
      </c>
      <c r="S166" s="0" t="n">
        <v>1038</v>
      </c>
      <c r="T166" s="0" t="s">
        <v>57</v>
      </c>
      <c r="U166" s="0" t="s">
        <v>58</v>
      </c>
      <c r="V166" s="0" t="n">
        <v>6</v>
      </c>
      <c r="W166" s="0" t="str">
        <f aca="false">"station "&amp;V166</f>
        <v>station 6</v>
      </c>
      <c r="X166" s="0" t="n">
        <v>2015</v>
      </c>
      <c r="Y166" s="0" t="s">
        <v>420</v>
      </c>
      <c r="Z166" s="0" t="s">
        <v>393</v>
      </c>
      <c r="AA166" s="0" t="s">
        <v>61</v>
      </c>
      <c r="AC166" s="0" t="n">
        <v>50</v>
      </c>
      <c r="AD166" s="0" t="s">
        <v>63</v>
      </c>
      <c r="AE166" s="0" t="n">
        <v>-62.2031</v>
      </c>
      <c r="AF166" s="0" t="n">
        <v>-58.9208</v>
      </c>
      <c r="AG166" s="0" t="str">
        <f aca="false">-AE166&amp;" S " &amp; -AF166 &amp;" W"</f>
        <v>62.2031 S 58.9208 W</v>
      </c>
      <c r="AH166" s="0" t="s">
        <v>64</v>
      </c>
      <c r="AI166" s="0" t="s">
        <v>65</v>
      </c>
      <c r="AO166" s="5" t="n">
        <v>0.257</v>
      </c>
      <c r="AP166" s="5" t="n">
        <v>18.871</v>
      </c>
      <c r="AQ166" s="5" t="n">
        <v>1.811</v>
      </c>
      <c r="AR166" s="5" t="n">
        <v>55.743</v>
      </c>
      <c r="AS166" s="7" t="n">
        <v>106191.176471</v>
      </c>
      <c r="AT166" s="7" t="n">
        <v>1226.993865</v>
      </c>
      <c r="AU166" s="7" t="n">
        <v>3648.261759</v>
      </c>
      <c r="AV166" s="7" t="n">
        <v>120.654397</v>
      </c>
    </row>
    <row r="167" customFormat="false" ht="13.8" hidden="false" customHeight="false" outlineLevel="0" collapsed="false">
      <c r="A167" s="0" t="n">
        <v>1494</v>
      </c>
      <c r="B167" s="0" t="n">
        <v>18</v>
      </c>
      <c r="C167" s="0" t="s">
        <v>48</v>
      </c>
      <c r="D167" s="0" t="s">
        <v>754</v>
      </c>
      <c r="E167" s="0" t="s">
        <v>755</v>
      </c>
      <c r="F167" s="0" t="s">
        <v>665</v>
      </c>
      <c r="G167" s="0" t="s">
        <v>755</v>
      </c>
      <c r="H167" s="0" t="s">
        <v>481</v>
      </c>
      <c r="I167" s="0" t="s">
        <v>54</v>
      </c>
      <c r="J167" s="0" t="s">
        <v>77</v>
      </c>
      <c r="K167" s="0" t="s">
        <v>77</v>
      </c>
      <c r="O167" s="0" t="s">
        <v>634</v>
      </c>
      <c r="P167" s="0" t="str">
        <f aca="false">K167&amp;"plankton fraction sorted by flow cytometry"</f>
        <v>picoplankton fraction sorted by flow cytometry</v>
      </c>
      <c r="Q167" s="0" t="n">
        <v>38100</v>
      </c>
      <c r="S167" s="0" t="n">
        <v>1039</v>
      </c>
      <c r="T167" s="0" t="s">
        <v>57</v>
      </c>
      <c r="U167" s="0" t="s">
        <v>58</v>
      </c>
      <c r="V167" s="0" t="n">
        <v>6</v>
      </c>
      <c r="W167" s="0" t="str">
        <f aca="false">"station "&amp;V167</f>
        <v>station 6</v>
      </c>
      <c r="X167" s="0" t="n">
        <v>2015</v>
      </c>
      <c r="Y167" s="0" t="s">
        <v>482</v>
      </c>
      <c r="Z167" s="0" t="s">
        <v>483</v>
      </c>
      <c r="AA167" s="0" t="s">
        <v>61</v>
      </c>
      <c r="AB167" s="0" t="s">
        <v>62</v>
      </c>
      <c r="AC167" s="0" t="n">
        <v>5</v>
      </c>
      <c r="AD167" s="0" t="s">
        <v>63</v>
      </c>
      <c r="AE167" s="0" t="n">
        <v>-62.2031</v>
      </c>
      <c r="AF167" s="0" t="n">
        <v>-58.9208</v>
      </c>
      <c r="AG167" s="0" t="str">
        <f aca="false">-AE167&amp;" S " &amp; -AF167 &amp;" W"</f>
        <v>62.2031 S 58.9208 W</v>
      </c>
      <c r="AH167" s="0" t="s">
        <v>64</v>
      </c>
      <c r="AI167" s="0" t="s">
        <v>65</v>
      </c>
      <c r="AJ167" s="5" t="n">
        <v>1.2964</v>
      </c>
      <c r="AK167" s="5" t="n">
        <v>34.00845</v>
      </c>
      <c r="AL167" s="6" t="n">
        <v>8.5135</v>
      </c>
      <c r="AM167" s="6" t="n">
        <v>6.768885</v>
      </c>
      <c r="AN167" s="6" t="n">
        <v>2.0672</v>
      </c>
      <c r="AO167" s="5" t="n">
        <v>0.446</v>
      </c>
      <c r="AP167" s="5" t="n">
        <v>23.043</v>
      </c>
      <c r="AQ167" s="5" t="n">
        <v>1.819</v>
      </c>
      <c r="AR167" s="5" t="n">
        <v>53.936</v>
      </c>
      <c r="AS167" s="7" t="n">
        <v>151694.444444</v>
      </c>
      <c r="AT167" s="7" t="n">
        <v>1984.452475</v>
      </c>
      <c r="AU167" s="7" t="n">
        <v>7453.063283</v>
      </c>
      <c r="AV167" s="7" t="n">
        <v>372.832451</v>
      </c>
    </row>
    <row r="168" customFormat="false" ht="13.8" hidden="false" customHeight="false" outlineLevel="0" collapsed="false">
      <c r="A168" s="0" t="n">
        <v>1495</v>
      </c>
      <c r="B168" s="0" t="n">
        <v>18</v>
      </c>
      <c r="C168" s="0" t="s">
        <v>48</v>
      </c>
      <c r="D168" s="0" t="s">
        <v>756</v>
      </c>
      <c r="E168" s="0" t="s">
        <v>757</v>
      </c>
      <c r="F168" s="0" t="s">
        <v>758</v>
      </c>
      <c r="G168" s="0" t="s">
        <v>757</v>
      </c>
      <c r="H168" s="0" t="s">
        <v>492</v>
      </c>
      <c r="I168" s="0" t="s">
        <v>54</v>
      </c>
      <c r="J168" s="0" t="s">
        <v>77</v>
      </c>
      <c r="K168" s="0" t="s">
        <v>77</v>
      </c>
      <c r="O168" s="0" t="s">
        <v>634</v>
      </c>
      <c r="P168" s="0" t="str">
        <f aca="false">K168&amp;"plankton fraction sorted by flow cytometry"</f>
        <v>picoplankton fraction sorted by flow cytometry</v>
      </c>
      <c r="Q168" s="0" t="n">
        <v>20993</v>
      </c>
      <c r="S168" s="0" t="n">
        <v>1040</v>
      </c>
      <c r="T168" s="0" t="s">
        <v>57</v>
      </c>
      <c r="U168" s="0" t="s">
        <v>58</v>
      </c>
      <c r="V168" s="0" t="n">
        <v>6</v>
      </c>
      <c r="W168" s="0" t="str">
        <f aca="false">"station "&amp;V168</f>
        <v>station 6</v>
      </c>
      <c r="X168" s="0" t="n">
        <v>2015</v>
      </c>
      <c r="Y168" s="0" t="s">
        <v>493</v>
      </c>
      <c r="Z168" s="0" t="s">
        <v>393</v>
      </c>
      <c r="AA168" s="0" t="s">
        <v>61</v>
      </c>
      <c r="AB168" s="0" t="s">
        <v>62</v>
      </c>
      <c r="AC168" s="0" t="n">
        <v>5</v>
      </c>
      <c r="AD168" s="0" t="s">
        <v>63</v>
      </c>
      <c r="AE168" s="0" t="n">
        <v>-62.2031</v>
      </c>
      <c r="AF168" s="0" t="n">
        <v>-58.9208</v>
      </c>
      <c r="AG168" s="0" t="str">
        <f aca="false">-AE168&amp;" S " &amp; -AF168 &amp;" W"</f>
        <v>62.2031 S 58.9208 W</v>
      </c>
      <c r="AH168" s="0" t="s">
        <v>64</v>
      </c>
      <c r="AI168" s="0" t="s">
        <v>65</v>
      </c>
      <c r="AJ168" s="5" t="n">
        <v>1.124533</v>
      </c>
      <c r="AK168" s="5" t="n">
        <v>33.909167</v>
      </c>
      <c r="AL168" s="6" t="n">
        <v>8.67</v>
      </c>
      <c r="AM168" s="6" t="n">
        <v>6.376497</v>
      </c>
      <c r="AN168" s="6" t="n">
        <v>0.732667</v>
      </c>
      <c r="AO168" s="5" t="n">
        <v>0.283</v>
      </c>
      <c r="AP168" s="5" t="n">
        <v>12.017</v>
      </c>
      <c r="AQ168" s="5" t="n">
        <v>1.076</v>
      </c>
      <c r="AR168" s="5" t="n">
        <v>34.494</v>
      </c>
      <c r="AS168" s="7" t="n">
        <v>268933.006536</v>
      </c>
      <c r="AT168" s="7" t="n">
        <v>3301.481917</v>
      </c>
      <c r="AU168" s="7" t="n">
        <v>10138.386979</v>
      </c>
      <c r="AV168" s="7" t="n">
        <v>788.427599</v>
      </c>
    </row>
    <row r="169" customFormat="false" ht="13.8" hidden="false" customHeight="false" outlineLevel="0" collapsed="false">
      <c r="A169" s="0" t="n">
        <v>1496</v>
      </c>
      <c r="B169" s="0" t="n">
        <v>18</v>
      </c>
      <c r="C169" s="0" t="s">
        <v>48</v>
      </c>
      <c r="D169" s="0" t="s">
        <v>759</v>
      </c>
      <c r="E169" s="0" t="s">
        <v>760</v>
      </c>
      <c r="F169" s="0" t="s">
        <v>668</v>
      </c>
      <c r="G169" s="0" t="s">
        <v>760</v>
      </c>
      <c r="H169" s="0" t="s">
        <v>506</v>
      </c>
      <c r="I169" s="0" t="s">
        <v>54</v>
      </c>
      <c r="J169" s="0" t="s">
        <v>77</v>
      </c>
      <c r="K169" s="0" t="s">
        <v>77</v>
      </c>
      <c r="O169" s="0" t="s">
        <v>634</v>
      </c>
      <c r="P169" s="0" t="str">
        <f aca="false">K169&amp;"plankton fraction sorted by flow cytometry"</f>
        <v>picoplankton fraction sorted by flow cytometry</v>
      </c>
      <c r="Q169" s="0" t="n">
        <v>31167</v>
      </c>
      <c r="S169" s="0" t="n">
        <v>1041</v>
      </c>
      <c r="T169" s="0" t="s">
        <v>57</v>
      </c>
      <c r="U169" s="0" t="s">
        <v>58</v>
      </c>
      <c r="V169" s="0" t="n">
        <v>6</v>
      </c>
      <c r="W169" s="0" t="str">
        <f aca="false">"station "&amp;V169</f>
        <v>station 6</v>
      </c>
      <c r="X169" s="0" t="n">
        <v>2015</v>
      </c>
      <c r="Y169" s="0" t="s">
        <v>493</v>
      </c>
      <c r="Z169" s="0" t="s">
        <v>393</v>
      </c>
      <c r="AA169" s="0" t="s">
        <v>61</v>
      </c>
      <c r="AC169" s="0" t="n">
        <v>15</v>
      </c>
      <c r="AD169" s="0" t="s">
        <v>63</v>
      </c>
      <c r="AE169" s="0" t="n">
        <v>-62.2031</v>
      </c>
      <c r="AF169" s="0" t="n">
        <v>-58.9208</v>
      </c>
      <c r="AG169" s="0" t="str">
        <f aca="false">-AE169&amp;" S " &amp; -AF169 &amp;" W"</f>
        <v>62.2031 S 58.9208 W</v>
      </c>
      <c r="AH169" s="0" t="s">
        <v>64</v>
      </c>
      <c r="AI169" s="0" t="s">
        <v>65</v>
      </c>
      <c r="AJ169" s="5" t="n">
        <v>1.059733</v>
      </c>
      <c r="AK169" s="5" t="n">
        <v>33.999933</v>
      </c>
      <c r="AL169" s="6" t="n">
        <v>8.623333</v>
      </c>
      <c r="AM169" s="6" t="n">
        <v>6.263913</v>
      </c>
      <c r="AN169" s="6" t="n">
        <v>2.295467</v>
      </c>
      <c r="AO169" s="5" t="n">
        <v>0.197</v>
      </c>
      <c r="AP169" s="5" t="n">
        <v>7.826</v>
      </c>
      <c r="AQ169" s="5" t="n">
        <v>1.04</v>
      </c>
      <c r="AR169" s="5" t="n">
        <v>20.41</v>
      </c>
      <c r="AS169" s="7" t="n">
        <v>158279.411765</v>
      </c>
      <c r="AT169" s="7" t="n">
        <v>2605.316973</v>
      </c>
      <c r="AU169" s="7" t="n">
        <v>6366.05317</v>
      </c>
      <c r="AV169" s="7" t="n">
        <v>519.427403</v>
      </c>
    </row>
    <row r="170" customFormat="false" ht="13.8" hidden="false" customHeight="false" outlineLevel="0" collapsed="false">
      <c r="A170" s="0" t="n">
        <v>1497</v>
      </c>
      <c r="B170" s="0" t="n">
        <v>18</v>
      </c>
      <c r="C170" s="0" t="s">
        <v>48</v>
      </c>
      <c r="D170" s="0" t="s">
        <v>761</v>
      </c>
      <c r="E170" s="0" t="s">
        <v>762</v>
      </c>
      <c r="F170" s="0" t="s">
        <v>763</v>
      </c>
      <c r="G170" s="0" t="s">
        <v>762</v>
      </c>
      <c r="H170" s="0" t="s">
        <v>519</v>
      </c>
      <c r="I170" s="0" t="s">
        <v>54</v>
      </c>
      <c r="J170" s="0" t="s">
        <v>77</v>
      </c>
      <c r="K170" s="0" t="s">
        <v>77</v>
      </c>
      <c r="O170" s="0" t="s">
        <v>634</v>
      </c>
      <c r="P170" s="0" t="str">
        <f aca="false">K170&amp;"plankton fraction sorted by flow cytometry"</f>
        <v>picoplankton fraction sorted by flow cytometry</v>
      </c>
      <c r="Q170" s="0" t="n">
        <v>48638</v>
      </c>
      <c r="S170" s="0" t="n">
        <v>1042</v>
      </c>
      <c r="T170" s="0" t="s">
        <v>57</v>
      </c>
      <c r="U170" s="0" t="s">
        <v>58</v>
      </c>
      <c r="V170" s="0" t="n">
        <v>6</v>
      </c>
      <c r="W170" s="0" t="str">
        <f aca="false">"station "&amp;V170</f>
        <v>station 6</v>
      </c>
      <c r="X170" s="0" t="n">
        <v>2015</v>
      </c>
      <c r="Y170" s="0" t="s">
        <v>493</v>
      </c>
      <c r="Z170" s="0" t="s">
        <v>393</v>
      </c>
      <c r="AA170" s="0" t="s">
        <v>61</v>
      </c>
      <c r="AC170" s="0" t="n">
        <v>20</v>
      </c>
      <c r="AD170" s="0" t="s">
        <v>63</v>
      </c>
      <c r="AE170" s="0" t="n">
        <v>-62.2031</v>
      </c>
      <c r="AF170" s="0" t="n">
        <v>-58.9208</v>
      </c>
      <c r="AG170" s="0" t="str">
        <f aca="false">-AE170&amp;" S " &amp; -AF170 &amp;" W"</f>
        <v>62.2031 S 58.9208 W</v>
      </c>
      <c r="AH170" s="0" t="s">
        <v>64</v>
      </c>
      <c r="AI170" s="0" t="s">
        <v>65</v>
      </c>
      <c r="AJ170" s="5" t="n">
        <v>1.050567</v>
      </c>
      <c r="AK170" s="5" t="n">
        <v>34.000433</v>
      </c>
      <c r="AL170" s="6" t="n">
        <v>8.617</v>
      </c>
      <c r="AM170" s="6" t="n">
        <v>6.260287</v>
      </c>
      <c r="AN170" s="6" t="n">
        <v>2.370467</v>
      </c>
      <c r="AO170" s="5" t="n">
        <v>0.248</v>
      </c>
      <c r="AP170" s="5" t="n">
        <v>11.203</v>
      </c>
      <c r="AQ170" s="5" t="n">
        <v>1.195</v>
      </c>
      <c r="AR170" s="5" t="n">
        <v>33.22</v>
      </c>
      <c r="AS170" s="7" t="n">
        <v>168336.601307</v>
      </c>
      <c r="AT170" s="7" t="n">
        <v>1960.472869</v>
      </c>
      <c r="AU170" s="7" t="n">
        <v>6076.140852</v>
      </c>
      <c r="AV170" s="7" t="n">
        <v>280.751884</v>
      </c>
    </row>
    <row r="171" customFormat="false" ht="13.8" hidden="false" customHeight="false" outlineLevel="0" collapsed="false">
      <c r="A171" s="0" t="n">
        <v>1498</v>
      </c>
      <c r="B171" s="0" t="n">
        <v>18</v>
      </c>
      <c r="C171" s="0" t="s">
        <v>48</v>
      </c>
      <c r="D171" s="0" t="s">
        <v>764</v>
      </c>
      <c r="E171" s="0" t="s">
        <v>765</v>
      </c>
      <c r="F171" s="0" t="s">
        <v>766</v>
      </c>
      <c r="G171" s="0" t="s">
        <v>765</v>
      </c>
      <c r="H171" s="0" t="s">
        <v>532</v>
      </c>
      <c r="I171" s="0" t="s">
        <v>54</v>
      </c>
      <c r="J171" s="0" t="s">
        <v>77</v>
      </c>
      <c r="K171" s="0" t="s">
        <v>77</v>
      </c>
      <c r="O171" s="0" t="s">
        <v>634</v>
      </c>
      <c r="P171" s="0" t="str">
        <f aca="false">K171&amp;"plankton fraction sorted by flow cytometry"</f>
        <v>picoplankton fraction sorted by flow cytometry</v>
      </c>
      <c r="Q171" s="0" t="n">
        <v>29197</v>
      </c>
      <c r="S171" s="0" t="n">
        <v>1043</v>
      </c>
      <c r="T171" s="0" t="s">
        <v>57</v>
      </c>
      <c r="U171" s="0" t="s">
        <v>58</v>
      </c>
      <c r="V171" s="0" t="n">
        <v>6</v>
      </c>
      <c r="W171" s="0" t="str">
        <f aca="false">"station "&amp;V171</f>
        <v>station 6</v>
      </c>
      <c r="X171" s="0" t="n">
        <v>2015</v>
      </c>
      <c r="Y171" s="0" t="s">
        <v>493</v>
      </c>
      <c r="Z171" s="0" t="s">
        <v>393</v>
      </c>
      <c r="AA171" s="0" t="s">
        <v>61</v>
      </c>
      <c r="AC171" s="0" t="n">
        <v>25</v>
      </c>
      <c r="AD171" s="0" t="s">
        <v>63</v>
      </c>
      <c r="AE171" s="0" t="n">
        <v>-62.2031</v>
      </c>
      <c r="AF171" s="0" t="n">
        <v>-58.9208</v>
      </c>
      <c r="AG171" s="0" t="str">
        <f aca="false">-AE171&amp;" S " &amp; -AF171 &amp;" W"</f>
        <v>62.2031 S 58.9208 W</v>
      </c>
      <c r="AH171" s="0" t="s">
        <v>64</v>
      </c>
      <c r="AI171" s="0" t="s">
        <v>65</v>
      </c>
      <c r="AJ171" s="5" t="n">
        <v>1.0393</v>
      </c>
      <c r="AK171" s="5" t="n">
        <v>34.00195</v>
      </c>
      <c r="AL171" s="6" t="n">
        <v>8.6155</v>
      </c>
      <c r="AM171" s="6" t="n">
        <v>6.24453</v>
      </c>
      <c r="AN171" s="6" t="n">
        <v>2.3705</v>
      </c>
      <c r="AO171" s="5" t="n">
        <v>0.203</v>
      </c>
      <c r="AP171" s="5" t="n">
        <v>10.405</v>
      </c>
      <c r="AQ171" s="5" t="n">
        <v>1.199</v>
      </c>
      <c r="AR171" s="5" t="n">
        <v>31.988</v>
      </c>
      <c r="AS171" s="7" t="n">
        <v>157236.928105</v>
      </c>
      <c r="AT171" s="7" t="n">
        <v>2115.177746</v>
      </c>
      <c r="AU171" s="7" t="n">
        <v>5663.052918</v>
      </c>
      <c r="AV171" s="7" t="n">
        <v>226.769757</v>
      </c>
    </row>
    <row r="172" customFormat="false" ht="13.8" hidden="false" customHeight="false" outlineLevel="0" collapsed="false">
      <c r="A172" s="0" t="n">
        <v>1499</v>
      </c>
      <c r="B172" s="0" t="n">
        <v>18</v>
      </c>
      <c r="C172" s="0" t="s">
        <v>48</v>
      </c>
      <c r="D172" s="0" t="s">
        <v>767</v>
      </c>
      <c r="E172" s="0" t="s">
        <v>768</v>
      </c>
      <c r="F172" s="0" t="s">
        <v>769</v>
      </c>
      <c r="G172" s="0" t="s">
        <v>768</v>
      </c>
      <c r="H172" s="0" t="s">
        <v>545</v>
      </c>
      <c r="I172" s="0" t="s">
        <v>54</v>
      </c>
      <c r="J172" s="0" t="s">
        <v>77</v>
      </c>
      <c r="K172" s="0" t="s">
        <v>77</v>
      </c>
      <c r="O172" s="0" t="s">
        <v>634</v>
      </c>
      <c r="P172" s="0" t="str">
        <f aca="false">K172&amp;"plankton fraction sorted by flow cytometry"</f>
        <v>picoplankton fraction sorted by flow cytometry</v>
      </c>
      <c r="Q172" s="0" t="n">
        <v>35643</v>
      </c>
      <c r="S172" s="0" t="n">
        <v>1044</v>
      </c>
      <c r="T172" s="0" t="s">
        <v>57</v>
      </c>
      <c r="U172" s="0" t="s">
        <v>58</v>
      </c>
      <c r="V172" s="0" t="n">
        <v>6</v>
      </c>
      <c r="W172" s="0" t="str">
        <f aca="false">"station "&amp;V172</f>
        <v>station 6</v>
      </c>
      <c r="X172" s="0" t="n">
        <v>2015</v>
      </c>
      <c r="Y172" s="0" t="s">
        <v>493</v>
      </c>
      <c r="Z172" s="0" t="s">
        <v>393</v>
      </c>
      <c r="AA172" s="0" t="s">
        <v>61</v>
      </c>
      <c r="AC172" s="0" t="n">
        <v>50</v>
      </c>
      <c r="AD172" s="0" t="s">
        <v>63</v>
      </c>
      <c r="AE172" s="0" t="n">
        <v>-62.2031</v>
      </c>
      <c r="AF172" s="0" t="n">
        <v>-58.9208</v>
      </c>
      <c r="AG172" s="0" t="str">
        <f aca="false">-AE172&amp;" S " &amp; -AF172 &amp;" W"</f>
        <v>62.2031 S 58.9208 W</v>
      </c>
      <c r="AH172" s="0" t="s">
        <v>64</v>
      </c>
      <c r="AI172" s="0" t="s">
        <v>65</v>
      </c>
      <c r="AO172" s="5" t="n">
        <v>0.249</v>
      </c>
      <c r="AP172" s="5" t="n">
        <v>13.623</v>
      </c>
      <c r="AQ172" s="5" t="n">
        <v>1.352</v>
      </c>
      <c r="AR172" s="5" t="n">
        <v>34.403</v>
      </c>
      <c r="AS172" s="7" t="n">
        <v>192694.444444</v>
      </c>
      <c r="AT172" s="7" t="n">
        <v>2130.136986</v>
      </c>
      <c r="AU172" s="7" t="n">
        <v>5061.643836</v>
      </c>
      <c r="AV172" s="7" t="n">
        <v>335.616438</v>
      </c>
    </row>
    <row r="173" customFormat="false" ht="13.8" hidden="false" customHeight="false" outlineLevel="0" collapsed="false">
      <c r="A173" s="0" t="n">
        <v>1500</v>
      </c>
      <c r="B173" s="0" t="n">
        <v>18</v>
      </c>
      <c r="C173" s="0" t="s">
        <v>48</v>
      </c>
      <c r="D173" s="0" t="s">
        <v>770</v>
      </c>
      <c r="E173" s="0" t="s">
        <v>771</v>
      </c>
      <c r="F173" s="0" t="s">
        <v>671</v>
      </c>
      <c r="G173" s="0" t="s">
        <v>771</v>
      </c>
      <c r="H173" s="0" t="s">
        <v>558</v>
      </c>
      <c r="I173" s="0" t="s">
        <v>54</v>
      </c>
      <c r="J173" s="0" t="s">
        <v>77</v>
      </c>
      <c r="K173" s="0" t="s">
        <v>77</v>
      </c>
      <c r="O173" s="0" t="s">
        <v>634</v>
      </c>
      <c r="P173" s="0" t="str">
        <f aca="false">K173&amp;"plankton fraction sorted by flow cytometry"</f>
        <v>picoplankton fraction sorted by flow cytometry</v>
      </c>
      <c r="Q173" s="0" t="n">
        <v>14871</v>
      </c>
      <c r="S173" s="0" t="n">
        <v>1045</v>
      </c>
      <c r="T173" s="0" t="s">
        <v>57</v>
      </c>
      <c r="U173" s="0" t="s">
        <v>58</v>
      </c>
      <c r="V173" s="0" t="n">
        <v>6</v>
      </c>
      <c r="W173" s="0" t="str">
        <f aca="false">"station "&amp;V173</f>
        <v>station 6</v>
      </c>
      <c r="X173" s="0" t="n">
        <v>2015</v>
      </c>
      <c r="Y173" s="0" t="s">
        <v>559</v>
      </c>
      <c r="Z173" s="0" t="s">
        <v>393</v>
      </c>
      <c r="AA173" s="0" t="s">
        <v>61</v>
      </c>
      <c r="AB173" s="0" t="s">
        <v>62</v>
      </c>
      <c r="AC173" s="0" t="n">
        <v>5</v>
      </c>
      <c r="AD173" s="0" t="s">
        <v>63</v>
      </c>
      <c r="AE173" s="0" t="n">
        <v>-62.2031</v>
      </c>
      <c r="AF173" s="0" t="n">
        <v>-58.9208</v>
      </c>
      <c r="AG173" s="0" t="str">
        <f aca="false">-AE173&amp;" S " &amp; -AF173 &amp;" W"</f>
        <v>62.2031 S 58.9208 W</v>
      </c>
      <c r="AH173" s="0" t="s">
        <v>64</v>
      </c>
      <c r="AI173" s="0" t="s">
        <v>65</v>
      </c>
      <c r="AJ173" s="5" t="n">
        <v>1.02115</v>
      </c>
      <c r="AK173" s="5" t="n">
        <v>34.008</v>
      </c>
      <c r="AL173" s="6" t="n">
        <v>8.5015</v>
      </c>
      <c r="AM173" s="6" t="n">
        <v>5.79373</v>
      </c>
      <c r="AN173" s="6" t="n">
        <v>0.62525</v>
      </c>
      <c r="AO173" s="5" t="n">
        <v>0.253</v>
      </c>
      <c r="AP173" s="5" t="n">
        <v>13.133</v>
      </c>
      <c r="AQ173" s="5" t="n">
        <v>1.338</v>
      </c>
      <c r="AR173" s="5" t="n">
        <v>25.887</v>
      </c>
      <c r="AS173" s="7" t="n">
        <v>79720.588235</v>
      </c>
      <c r="AT173" s="7" t="n">
        <v>2083.844581</v>
      </c>
      <c r="AU173" s="7" t="n">
        <v>6736.196319</v>
      </c>
      <c r="AV173" s="7" t="n">
        <v>323.108384</v>
      </c>
    </row>
    <row r="174" customFormat="false" ht="13.8" hidden="false" customHeight="false" outlineLevel="0" collapsed="false">
      <c r="A174" s="0" t="n">
        <v>1501</v>
      </c>
      <c r="B174" s="0" t="n">
        <v>18</v>
      </c>
      <c r="C174" s="0" t="s">
        <v>48</v>
      </c>
      <c r="D174" s="0" t="s">
        <v>772</v>
      </c>
      <c r="E174" s="0" t="s">
        <v>773</v>
      </c>
      <c r="F174" s="0" t="s">
        <v>774</v>
      </c>
      <c r="G174" s="0" t="s">
        <v>773</v>
      </c>
      <c r="H174" s="0" t="s">
        <v>568</v>
      </c>
      <c r="I174" s="0" t="s">
        <v>54</v>
      </c>
      <c r="J174" s="0" t="s">
        <v>77</v>
      </c>
      <c r="K174" s="0" t="s">
        <v>77</v>
      </c>
      <c r="O174" s="0" t="s">
        <v>634</v>
      </c>
      <c r="P174" s="0" t="str">
        <f aca="false">K174&amp;"plankton fraction sorted by flow cytometry"</f>
        <v>picoplankton fraction sorted by flow cytometry</v>
      </c>
      <c r="Q174" s="0" t="n">
        <v>43160</v>
      </c>
      <c r="S174" s="0" t="n">
        <v>1046</v>
      </c>
      <c r="T174" s="0" t="s">
        <v>57</v>
      </c>
      <c r="U174" s="0" t="s">
        <v>58</v>
      </c>
      <c r="V174" s="0" t="n">
        <v>6</v>
      </c>
      <c r="W174" s="0" t="str">
        <f aca="false">"station "&amp;V174</f>
        <v>station 6</v>
      </c>
      <c r="X174" s="0" t="n">
        <v>2015</v>
      </c>
      <c r="Y174" s="0" t="s">
        <v>569</v>
      </c>
      <c r="Z174" s="0" t="s">
        <v>483</v>
      </c>
      <c r="AA174" s="0" t="s">
        <v>61</v>
      </c>
      <c r="AB174" s="0" t="s">
        <v>62</v>
      </c>
      <c r="AC174" s="0" t="n">
        <v>5</v>
      </c>
      <c r="AD174" s="0" t="s">
        <v>63</v>
      </c>
      <c r="AE174" s="0" t="n">
        <v>-62.2031</v>
      </c>
      <c r="AF174" s="0" t="n">
        <v>-58.9208</v>
      </c>
      <c r="AG174" s="0" t="str">
        <f aca="false">-AE174&amp;" S " &amp; -AF174 &amp;" W"</f>
        <v>62.2031 S 58.9208 W</v>
      </c>
      <c r="AH174" s="0" t="s">
        <v>64</v>
      </c>
      <c r="AI174" s="0" t="s">
        <v>65</v>
      </c>
      <c r="AJ174" s="5" t="n">
        <v>1.1727</v>
      </c>
      <c r="AK174" s="5" t="n">
        <v>33.9972</v>
      </c>
      <c r="AL174" s="6" t="n">
        <v>8.481667</v>
      </c>
      <c r="AM174" s="6" t="n">
        <v>6.41461</v>
      </c>
      <c r="AN174" s="6" t="n">
        <v>2.604467</v>
      </c>
      <c r="AO174" s="5" t="n">
        <v>0.279</v>
      </c>
      <c r="AP174" s="5" t="n">
        <v>15.483</v>
      </c>
      <c r="AQ174" s="5" t="n">
        <v>1.588</v>
      </c>
      <c r="AR174" s="5" t="n">
        <v>53.302</v>
      </c>
      <c r="AS174" s="7" t="n">
        <v>192194.444444</v>
      </c>
      <c r="AT174" s="7" t="n">
        <v>2047.945205</v>
      </c>
      <c r="AU174" s="7" t="n">
        <v>10184.931507</v>
      </c>
      <c r="AV174" s="7" t="n">
        <v>490.86758</v>
      </c>
    </row>
    <row r="175" customFormat="false" ht="13.8" hidden="false" customHeight="false" outlineLevel="0" collapsed="false">
      <c r="A175" s="0" t="n">
        <v>1502</v>
      </c>
      <c r="B175" s="0" t="n">
        <v>18</v>
      </c>
      <c r="C175" s="0" t="s">
        <v>48</v>
      </c>
      <c r="D175" s="0" t="s">
        <v>775</v>
      </c>
      <c r="E175" s="0" t="s">
        <v>776</v>
      </c>
      <c r="F175" s="0" t="s">
        <v>674</v>
      </c>
      <c r="G175" s="0" t="s">
        <v>776</v>
      </c>
      <c r="H175" s="0" t="s">
        <v>582</v>
      </c>
      <c r="I175" s="0" t="s">
        <v>54</v>
      </c>
      <c r="J175" s="0" t="s">
        <v>77</v>
      </c>
      <c r="K175" s="0" t="s">
        <v>77</v>
      </c>
      <c r="O175" s="0" t="s">
        <v>634</v>
      </c>
      <c r="P175" s="0" t="str">
        <f aca="false">K175&amp;"plankton fraction sorted by flow cytometry"</f>
        <v>picoplankton fraction sorted by flow cytometry</v>
      </c>
      <c r="Q175" s="0" t="n">
        <v>27787</v>
      </c>
      <c r="S175" s="0" t="n">
        <v>1047</v>
      </c>
      <c r="T175" s="0" t="s">
        <v>57</v>
      </c>
      <c r="U175" s="0" t="s">
        <v>58</v>
      </c>
      <c r="V175" s="0" t="n">
        <v>6</v>
      </c>
      <c r="W175" s="0" t="str">
        <f aca="false">"station "&amp;V175</f>
        <v>station 6</v>
      </c>
      <c r="X175" s="0" t="n">
        <v>2015</v>
      </c>
      <c r="Y175" s="0" t="s">
        <v>569</v>
      </c>
      <c r="Z175" s="0" t="s">
        <v>483</v>
      </c>
      <c r="AA175" s="0" t="s">
        <v>61</v>
      </c>
      <c r="AC175" s="0" t="n">
        <v>15</v>
      </c>
      <c r="AD175" s="0" t="s">
        <v>63</v>
      </c>
      <c r="AE175" s="0" t="n">
        <v>-62.2031</v>
      </c>
      <c r="AF175" s="0" t="n">
        <v>-58.9208</v>
      </c>
      <c r="AG175" s="0" t="str">
        <f aca="false">-AE175&amp;" S " &amp; -AF175 &amp;" W"</f>
        <v>62.2031 S 58.9208 W</v>
      </c>
      <c r="AH175" s="0" t="s">
        <v>64</v>
      </c>
      <c r="AI175" s="0" t="s">
        <v>65</v>
      </c>
      <c r="AJ175" s="5" t="n">
        <v>0.8848</v>
      </c>
      <c r="AK175" s="5" t="n">
        <v>34.01965</v>
      </c>
      <c r="AL175" s="6" t="n">
        <v>8.454</v>
      </c>
      <c r="AM175" s="6" t="n">
        <v>6.282185</v>
      </c>
      <c r="AN175" s="6" t="n">
        <v>1.989</v>
      </c>
      <c r="AO175" s="5" t="n">
        <v>0.304</v>
      </c>
      <c r="AP175" s="5" t="n">
        <v>22.926</v>
      </c>
      <c r="AQ175" s="5" t="n">
        <v>1.716</v>
      </c>
      <c r="AR175" s="5" t="n">
        <v>52.921</v>
      </c>
      <c r="AS175" s="7" t="n">
        <v>133390.522876</v>
      </c>
      <c r="AT175" s="7" t="n">
        <v>1792.629633</v>
      </c>
      <c r="AU175" s="7" t="n">
        <v>7651.749447</v>
      </c>
      <c r="AV175" s="7" t="n">
        <v>329.17332</v>
      </c>
    </row>
    <row r="176" customFormat="false" ht="13.8" hidden="false" customHeight="false" outlineLevel="0" collapsed="false">
      <c r="A176" s="0" t="n">
        <v>1503</v>
      </c>
      <c r="B176" s="0" t="n">
        <v>18</v>
      </c>
      <c r="C176" s="0" t="s">
        <v>48</v>
      </c>
      <c r="D176" s="0" t="s">
        <v>777</v>
      </c>
      <c r="E176" s="0" t="s">
        <v>778</v>
      </c>
      <c r="F176" s="0" t="s">
        <v>779</v>
      </c>
      <c r="G176" s="0" t="s">
        <v>778</v>
      </c>
      <c r="H176" s="0" t="s">
        <v>595</v>
      </c>
      <c r="I176" s="0" t="s">
        <v>54</v>
      </c>
      <c r="J176" s="0" t="s">
        <v>77</v>
      </c>
      <c r="K176" s="0" t="s">
        <v>77</v>
      </c>
      <c r="O176" s="0" t="s">
        <v>634</v>
      </c>
      <c r="P176" s="0" t="str">
        <f aca="false">K176&amp;"plankton fraction sorted by flow cytometry"</f>
        <v>picoplankton fraction sorted by flow cytometry</v>
      </c>
      <c r="Q176" s="0" t="n">
        <v>37080</v>
      </c>
      <c r="S176" s="0" t="n">
        <v>1048</v>
      </c>
      <c r="T176" s="0" t="s">
        <v>57</v>
      </c>
      <c r="U176" s="0" t="s">
        <v>58</v>
      </c>
      <c r="V176" s="0" t="n">
        <v>6</v>
      </c>
      <c r="W176" s="0" t="str">
        <f aca="false">"station "&amp;V176</f>
        <v>station 6</v>
      </c>
      <c r="X176" s="0" t="n">
        <v>2015</v>
      </c>
      <c r="Y176" s="0" t="s">
        <v>569</v>
      </c>
      <c r="Z176" s="0" t="s">
        <v>483</v>
      </c>
      <c r="AA176" s="0" t="s">
        <v>61</v>
      </c>
      <c r="AC176" s="0" t="n">
        <v>20</v>
      </c>
      <c r="AD176" s="0" t="s">
        <v>63</v>
      </c>
      <c r="AE176" s="0" t="n">
        <v>-62.2031</v>
      </c>
      <c r="AF176" s="0" t="n">
        <v>-58.9208</v>
      </c>
      <c r="AG176" s="0" t="str">
        <f aca="false">-AE176&amp;" S " &amp; -AF176 &amp;" W"</f>
        <v>62.2031 S 58.9208 W</v>
      </c>
      <c r="AH176" s="0" t="s">
        <v>64</v>
      </c>
      <c r="AI176" s="0" t="s">
        <v>65</v>
      </c>
      <c r="AJ176" s="5" t="n">
        <v>0.814433</v>
      </c>
      <c r="AK176" s="5" t="n">
        <v>34.0315</v>
      </c>
      <c r="AL176" s="6" t="n">
        <v>8.514333</v>
      </c>
      <c r="AM176" s="6" t="n">
        <v>6.204973</v>
      </c>
      <c r="AN176" s="6" t="n">
        <v>1.701633</v>
      </c>
      <c r="AO176" s="5" t="n">
        <v>0.288</v>
      </c>
      <c r="AP176" s="5" t="n">
        <v>12.996</v>
      </c>
      <c r="AQ176" s="5" t="n">
        <v>1.442</v>
      </c>
      <c r="AR176" s="5" t="n">
        <v>35.595</v>
      </c>
      <c r="AS176" s="7" t="n">
        <v>149500</v>
      </c>
      <c r="AT176" s="7" t="n">
        <v>1406.392694</v>
      </c>
      <c r="AU176" s="7" t="n">
        <v>4264.840183</v>
      </c>
      <c r="AV176" s="7" t="n">
        <v>239.726027</v>
      </c>
    </row>
    <row r="177" customFormat="false" ht="13.8" hidden="false" customHeight="false" outlineLevel="0" collapsed="false">
      <c r="A177" s="0" t="n">
        <v>1504</v>
      </c>
      <c r="B177" s="0" t="n">
        <v>18</v>
      </c>
      <c r="C177" s="0" t="s">
        <v>48</v>
      </c>
      <c r="D177" s="0" t="s">
        <v>780</v>
      </c>
      <c r="E177" s="0" t="s">
        <v>781</v>
      </c>
      <c r="F177" s="0" t="s">
        <v>782</v>
      </c>
      <c r="G177" s="0" t="s">
        <v>781</v>
      </c>
      <c r="H177" s="0" t="s">
        <v>608</v>
      </c>
      <c r="I177" s="0" t="s">
        <v>54</v>
      </c>
      <c r="J177" s="0" t="s">
        <v>77</v>
      </c>
      <c r="K177" s="0" t="s">
        <v>77</v>
      </c>
      <c r="O177" s="0" t="s">
        <v>634</v>
      </c>
      <c r="P177" s="0" t="str">
        <f aca="false">K177&amp;"plankton fraction sorted by flow cytometry"</f>
        <v>picoplankton fraction sorted by flow cytometry</v>
      </c>
      <c r="Q177" s="0" t="n">
        <v>21397</v>
      </c>
      <c r="S177" s="0" t="n">
        <v>1049</v>
      </c>
      <c r="T177" s="0" t="s">
        <v>57</v>
      </c>
      <c r="U177" s="0" t="s">
        <v>58</v>
      </c>
      <c r="V177" s="0" t="n">
        <v>6</v>
      </c>
      <c r="W177" s="0" t="str">
        <f aca="false">"station "&amp;V177</f>
        <v>station 6</v>
      </c>
      <c r="X177" s="0" t="n">
        <v>2015</v>
      </c>
      <c r="Y177" s="0" t="s">
        <v>569</v>
      </c>
      <c r="Z177" s="0" t="s">
        <v>483</v>
      </c>
      <c r="AA177" s="0" t="s">
        <v>61</v>
      </c>
      <c r="AC177" s="0" t="n">
        <v>25</v>
      </c>
      <c r="AD177" s="0" t="s">
        <v>63</v>
      </c>
      <c r="AE177" s="0" t="n">
        <v>-62.2031</v>
      </c>
      <c r="AF177" s="0" t="n">
        <v>-58.9208</v>
      </c>
      <c r="AG177" s="0" t="str">
        <f aca="false">-AE177&amp;" S " &amp; -AF177 &amp;" W"</f>
        <v>62.2031 S 58.9208 W</v>
      </c>
      <c r="AH177" s="0" t="s">
        <v>64</v>
      </c>
      <c r="AI177" s="0" t="s">
        <v>65</v>
      </c>
      <c r="AJ177" s="5" t="n">
        <v>0.7646</v>
      </c>
      <c r="AK177" s="5" t="n">
        <v>34.05045</v>
      </c>
      <c r="AL177" s="6" t="n">
        <v>8.524</v>
      </c>
      <c r="AM177" s="6" t="n">
        <v>6.13293</v>
      </c>
      <c r="AN177" s="6" t="n">
        <v>1.5198</v>
      </c>
      <c r="AO177" s="5" t="n">
        <v>0.255</v>
      </c>
      <c r="AP177" s="5" t="n">
        <v>17.942</v>
      </c>
      <c r="AQ177" s="5" t="n">
        <v>1.845</v>
      </c>
      <c r="AR177" s="5" t="n">
        <v>54.102</v>
      </c>
      <c r="AS177" s="7" t="n">
        <v>141111.111111</v>
      </c>
      <c r="AT177" s="7" t="n">
        <v>1152.968037</v>
      </c>
      <c r="AU177" s="7" t="n">
        <v>3481.73516</v>
      </c>
      <c r="AV177" s="7" t="n">
        <v>146.118721</v>
      </c>
    </row>
    <row r="178" customFormat="false" ht="13.8" hidden="false" customHeight="false" outlineLevel="0" collapsed="false">
      <c r="A178" s="0" t="n">
        <v>1505</v>
      </c>
      <c r="B178" s="0" t="n">
        <v>18</v>
      </c>
      <c r="C178" s="0" t="s">
        <v>48</v>
      </c>
      <c r="D178" s="0" t="s">
        <v>783</v>
      </c>
      <c r="E178" s="0" t="s">
        <v>784</v>
      </c>
      <c r="F178" s="0" t="s">
        <v>785</v>
      </c>
      <c r="G178" s="0" t="s">
        <v>784</v>
      </c>
      <c r="H178" s="0" t="s">
        <v>621</v>
      </c>
      <c r="I178" s="0" t="s">
        <v>54</v>
      </c>
      <c r="J178" s="0" t="s">
        <v>77</v>
      </c>
      <c r="K178" s="0" t="s">
        <v>77</v>
      </c>
      <c r="O178" s="0" t="s">
        <v>634</v>
      </c>
      <c r="P178" s="0" t="str">
        <f aca="false">K178&amp;"plankton fraction sorted by flow cytometry"</f>
        <v>picoplankton fraction sorted by flow cytometry</v>
      </c>
      <c r="Q178" s="0" t="n">
        <v>17262</v>
      </c>
      <c r="S178" s="0" t="n">
        <v>1050</v>
      </c>
      <c r="T178" s="0" t="s">
        <v>57</v>
      </c>
      <c r="U178" s="0" t="s">
        <v>58</v>
      </c>
      <c r="V178" s="0" t="n">
        <v>6</v>
      </c>
      <c r="W178" s="0" t="str">
        <f aca="false">"station "&amp;V178</f>
        <v>station 6</v>
      </c>
      <c r="X178" s="0" t="n">
        <v>2015</v>
      </c>
      <c r="Y178" s="0" t="s">
        <v>569</v>
      </c>
      <c r="Z178" s="0" t="s">
        <v>483</v>
      </c>
      <c r="AA178" s="0" t="s">
        <v>61</v>
      </c>
      <c r="AC178" s="0" t="n">
        <v>50</v>
      </c>
      <c r="AD178" s="0" t="s">
        <v>63</v>
      </c>
      <c r="AE178" s="0" t="n">
        <v>-62.2031</v>
      </c>
      <c r="AF178" s="0" t="n">
        <v>-58.9208</v>
      </c>
      <c r="AG178" s="0" t="str">
        <f aca="false">-AE178&amp;" S " &amp; -AF178 &amp;" W"</f>
        <v>62.2031 S 58.9208 W</v>
      </c>
      <c r="AH178" s="0" t="s">
        <v>64</v>
      </c>
      <c r="AI178" s="0" t="s">
        <v>65</v>
      </c>
      <c r="AO178" s="5" t="n">
        <v>0.399</v>
      </c>
      <c r="AP178" s="5" t="n">
        <v>24.947</v>
      </c>
      <c r="AQ178" s="5" t="n">
        <v>2.04</v>
      </c>
      <c r="AR178" s="5" t="n">
        <v>55.32</v>
      </c>
      <c r="AS178" s="7" t="n">
        <v>127611.111111</v>
      </c>
      <c r="AT178" s="7" t="n">
        <v>1045.6621</v>
      </c>
      <c r="AU178" s="7" t="n">
        <v>2228.310502</v>
      </c>
      <c r="AV178" s="7" t="n">
        <v>200.913242</v>
      </c>
    </row>
    <row r="179" customFormat="false" ht="13.8" hidden="false" customHeight="false" outlineLevel="0" collapsed="false">
      <c r="A179" s="0" t="n">
        <v>1343</v>
      </c>
      <c r="B179" s="0" t="n">
        <v>17</v>
      </c>
      <c r="C179" s="0" t="s">
        <v>786</v>
      </c>
      <c r="D179" s="0" t="s">
        <v>787</v>
      </c>
      <c r="E179" s="0" t="s">
        <v>788</v>
      </c>
      <c r="F179" s="0" t="s">
        <v>789</v>
      </c>
      <c r="G179" s="0" t="s">
        <v>790</v>
      </c>
      <c r="H179" s="0" t="s">
        <v>53</v>
      </c>
      <c r="I179" s="0" t="s">
        <v>54</v>
      </c>
      <c r="J179" s="0" t="s">
        <v>77</v>
      </c>
      <c r="K179" s="0" t="s">
        <v>78</v>
      </c>
      <c r="L179" s="0" t="n">
        <v>0.2</v>
      </c>
      <c r="M179" s="0" t="n">
        <v>3</v>
      </c>
      <c r="Q179" s="0" t="n">
        <v>60832</v>
      </c>
      <c r="S179" s="0" t="n">
        <v>1004</v>
      </c>
      <c r="T179" s="0" t="s">
        <v>57</v>
      </c>
      <c r="U179" s="0" t="s">
        <v>58</v>
      </c>
      <c r="V179" s="0" t="n">
        <v>6</v>
      </c>
      <c r="W179" s="0" t="str">
        <f aca="false">"station "&amp;V179</f>
        <v>station 6</v>
      </c>
      <c r="X179" s="0" t="n">
        <v>2014</v>
      </c>
      <c r="Y179" s="0" t="s">
        <v>59</v>
      </c>
      <c r="Z179" s="0" t="s">
        <v>60</v>
      </c>
      <c r="AA179" s="0" t="s">
        <v>61</v>
      </c>
      <c r="AB179" s="0" t="s">
        <v>62</v>
      </c>
      <c r="AC179" s="0" t="n">
        <v>5</v>
      </c>
      <c r="AD179" s="0" t="s">
        <v>63</v>
      </c>
      <c r="AE179" s="0" t="n">
        <v>-62.2031</v>
      </c>
      <c r="AF179" s="0" t="n">
        <v>-58.9208</v>
      </c>
      <c r="AG179" s="0" t="str">
        <f aca="false">-AE179&amp;" S " &amp; -AF179 &amp;" W"</f>
        <v>62.2031 S 58.9208 W</v>
      </c>
      <c r="AH179" s="0" t="s">
        <v>64</v>
      </c>
      <c r="AI179" s="0" t="s">
        <v>65</v>
      </c>
      <c r="AJ179" s="5" t="n">
        <v>0.820467</v>
      </c>
      <c r="AK179" s="5" t="n">
        <v>34.2153</v>
      </c>
      <c r="AO179" s="5" t="n">
        <v>0.2945</v>
      </c>
      <c r="AP179" s="5" t="n">
        <v>9.282</v>
      </c>
      <c r="AQ179" s="5" t="n">
        <v>0.8335</v>
      </c>
      <c r="AR179" s="5" t="n">
        <v>43.5295</v>
      </c>
      <c r="AS179" s="7" t="n">
        <v>62888.888889</v>
      </c>
      <c r="AT179" s="7" t="n">
        <v>8016.888298</v>
      </c>
      <c r="AU179" s="7" t="n">
        <v>2525.975177</v>
      </c>
      <c r="AV179" s="7" t="n">
        <v>778.413121</v>
      </c>
    </row>
    <row r="180" customFormat="false" ht="13.8" hidden="false" customHeight="false" outlineLevel="0" collapsed="false">
      <c r="A180" s="0" t="n">
        <v>1344</v>
      </c>
      <c r="B180" s="0" t="n">
        <v>17</v>
      </c>
      <c r="C180" s="0" t="s">
        <v>786</v>
      </c>
      <c r="D180" s="0" t="s">
        <v>791</v>
      </c>
      <c r="E180" s="0" t="s">
        <v>792</v>
      </c>
      <c r="F180" s="0" t="s">
        <v>793</v>
      </c>
      <c r="G180" s="0" t="s">
        <v>69</v>
      </c>
      <c r="H180" s="0" t="s">
        <v>53</v>
      </c>
      <c r="I180" s="0" t="s">
        <v>54</v>
      </c>
      <c r="J180" s="0" t="s">
        <v>70</v>
      </c>
      <c r="K180" s="0" t="s">
        <v>71</v>
      </c>
      <c r="L180" s="0" t="n">
        <v>20</v>
      </c>
      <c r="Q180" s="0" t="n">
        <v>2755</v>
      </c>
      <c r="S180" s="0" t="n">
        <v>1004</v>
      </c>
      <c r="T180" s="0" t="s">
        <v>57</v>
      </c>
      <c r="U180" s="0" t="s">
        <v>58</v>
      </c>
      <c r="V180" s="0" t="n">
        <v>6</v>
      </c>
      <c r="W180" s="0" t="str">
        <f aca="false">"station "&amp;V180</f>
        <v>station 6</v>
      </c>
      <c r="X180" s="0" t="n">
        <v>2014</v>
      </c>
      <c r="Y180" s="0" t="s">
        <v>59</v>
      </c>
      <c r="Z180" s="0" t="s">
        <v>60</v>
      </c>
      <c r="AA180" s="0" t="s">
        <v>61</v>
      </c>
      <c r="AB180" s="0" t="s">
        <v>62</v>
      </c>
      <c r="AC180" s="0" t="n">
        <v>5</v>
      </c>
      <c r="AD180" s="0" t="s">
        <v>63</v>
      </c>
      <c r="AE180" s="0" t="n">
        <v>-62.2031</v>
      </c>
      <c r="AF180" s="0" t="n">
        <v>-58.9208</v>
      </c>
      <c r="AG180" s="0" t="str">
        <f aca="false">-AE180&amp;" S " &amp; -AF180 &amp;" W"</f>
        <v>62.2031 S 58.9208 W</v>
      </c>
      <c r="AH180" s="0" t="s">
        <v>64</v>
      </c>
      <c r="AI180" s="0" t="s">
        <v>65</v>
      </c>
      <c r="AJ180" s="5" t="n">
        <v>0.820467</v>
      </c>
      <c r="AK180" s="5" t="n">
        <v>34.2153</v>
      </c>
      <c r="AO180" s="5" t="n">
        <v>0.2945</v>
      </c>
      <c r="AP180" s="5" t="n">
        <v>9.282</v>
      </c>
      <c r="AQ180" s="5" t="n">
        <v>0.8335</v>
      </c>
      <c r="AR180" s="5" t="n">
        <v>43.5295</v>
      </c>
      <c r="AS180" s="7" t="n">
        <v>62888.888889</v>
      </c>
      <c r="AT180" s="7" t="n">
        <v>8016.888298</v>
      </c>
      <c r="AU180" s="7" t="n">
        <v>2525.975177</v>
      </c>
      <c r="AV180" s="7" t="n">
        <v>778.413121</v>
      </c>
    </row>
    <row r="181" customFormat="false" ht="13.8" hidden="false" customHeight="false" outlineLevel="0" collapsed="false">
      <c r="A181" s="0" t="n">
        <v>1345</v>
      </c>
      <c r="B181" s="0" t="n">
        <v>17</v>
      </c>
      <c r="C181" s="0" t="s">
        <v>786</v>
      </c>
      <c r="D181" s="0" t="s">
        <v>794</v>
      </c>
      <c r="E181" s="0" t="s">
        <v>795</v>
      </c>
      <c r="F181" s="0" t="s">
        <v>796</v>
      </c>
      <c r="G181" s="0" t="s">
        <v>75</v>
      </c>
      <c r="H181" s="0" t="s">
        <v>76</v>
      </c>
      <c r="I181" s="0" t="s">
        <v>54</v>
      </c>
      <c r="J181" s="0" t="s">
        <v>77</v>
      </c>
      <c r="K181" s="0" t="s">
        <v>78</v>
      </c>
      <c r="L181" s="0" t="n">
        <v>0.2</v>
      </c>
      <c r="M181" s="0" t="n">
        <v>3</v>
      </c>
      <c r="Q181" s="0" t="n">
        <v>7469</v>
      </c>
      <c r="S181" s="0" t="n">
        <v>1005</v>
      </c>
      <c r="T181" s="0" t="s">
        <v>57</v>
      </c>
      <c r="U181" s="0" t="s">
        <v>58</v>
      </c>
      <c r="V181" s="0" t="n">
        <v>6</v>
      </c>
      <c r="W181" s="0" t="str">
        <f aca="false">"station "&amp;V181</f>
        <v>station 6</v>
      </c>
      <c r="X181" s="0" t="n">
        <v>2014</v>
      </c>
      <c r="Y181" s="0" t="s">
        <v>59</v>
      </c>
      <c r="Z181" s="0" t="s">
        <v>60</v>
      </c>
      <c r="AA181" s="0" t="s">
        <v>61</v>
      </c>
      <c r="AC181" s="0" t="n">
        <v>25</v>
      </c>
      <c r="AD181" s="0" t="s">
        <v>63</v>
      </c>
      <c r="AE181" s="0" t="n">
        <v>-62.2031</v>
      </c>
      <c r="AF181" s="0" t="n">
        <v>-58.9208</v>
      </c>
      <c r="AG181" s="0" t="str">
        <f aca="false">-AE181&amp;" S " &amp; -AF181 &amp;" W"</f>
        <v>62.2031 S 58.9208 W</v>
      </c>
      <c r="AH181" s="0" t="s">
        <v>64</v>
      </c>
      <c r="AI181" s="0" t="s">
        <v>65</v>
      </c>
      <c r="AJ181" s="5" t="n">
        <v>0.6013</v>
      </c>
      <c r="AK181" s="5" t="n">
        <v>34.177633</v>
      </c>
      <c r="AO181" s="5" t="n">
        <v>0</v>
      </c>
      <c r="AP181" s="5" t="n">
        <v>0</v>
      </c>
      <c r="AQ181" s="5" t="n">
        <v>0</v>
      </c>
      <c r="AR181" s="5" t="n">
        <v>0</v>
      </c>
      <c r="AS181" s="7" t="n">
        <v>41805.555556</v>
      </c>
      <c r="AT181" s="7" t="n">
        <v>4567.021277</v>
      </c>
      <c r="AU181" s="7" t="n">
        <v>1256.870567</v>
      </c>
      <c r="AV181" s="7" t="n">
        <v>136.569149</v>
      </c>
    </row>
    <row r="182" customFormat="false" ht="13.8" hidden="false" customHeight="false" outlineLevel="0" collapsed="false">
      <c r="A182" s="0" t="n">
        <v>1346</v>
      </c>
      <c r="B182" s="0" t="n">
        <v>17</v>
      </c>
      <c r="C182" s="0" t="s">
        <v>786</v>
      </c>
      <c r="D182" s="0" t="s">
        <v>797</v>
      </c>
      <c r="E182" s="0" t="s">
        <v>798</v>
      </c>
      <c r="F182" s="0" t="s">
        <v>799</v>
      </c>
      <c r="G182" s="0" t="s">
        <v>82</v>
      </c>
      <c r="H182" s="0" t="s">
        <v>76</v>
      </c>
      <c r="I182" s="0" t="s">
        <v>54</v>
      </c>
      <c r="J182" s="0" t="s">
        <v>55</v>
      </c>
      <c r="K182" s="0" t="s">
        <v>56</v>
      </c>
      <c r="L182" s="0" t="n">
        <v>3</v>
      </c>
      <c r="M182" s="0" t="n">
        <v>20</v>
      </c>
      <c r="Q182" s="0" t="n">
        <v>8447</v>
      </c>
      <c r="S182" s="0" t="n">
        <v>1005</v>
      </c>
      <c r="T182" s="0" t="s">
        <v>57</v>
      </c>
      <c r="U182" s="0" t="s">
        <v>58</v>
      </c>
      <c r="V182" s="0" t="n">
        <v>6</v>
      </c>
      <c r="W182" s="0" t="str">
        <f aca="false">"station "&amp;V182</f>
        <v>station 6</v>
      </c>
      <c r="X182" s="0" t="n">
        <v>2014</v>
      </c>
      <c r="Y182" s="0" t="s">
        <v>59</v>
      </c>
      <c r="Z182" s="0" t="s">
        <v>60</v>
      </c>
      <c r="AA182" s="0" t="s">
        <v>61</v>
      </c>
      <c r="AC182" s="0" t="n">
        <v>25</v>
      </c>
      <c r="AD182" s="0" t="s">
        <v>63</v>
      </c>
      <c r="AE182" s="0" t="n">
        <v>-62.2031</v>
      </c>
      <c r="AF182" s="0" t="n">
        <v>-58.9208</v>
      </c>
      <c r="AG182" s="0" t="str">
        <f aca="false">-AE182&amp;" S " &amp; -AF182 &amp;" W"</f>
        <v>62.2031 S 58.9208 W</v>
      </c>
      <c r="AH182" s="0" t="s">
        <v>64</v>
      </c>
      <c r="AI182" s="0" t="s">
        <v>65</v>
      </c>
      <c r="AJ182" s="5" t="n">
        <v>0.6013</v>
      </c>
      <c r="AK182" s="5" t="n">
        <v>34.177633</v>
      </c>
      <c r="AO182" s="5" t="n">
        <v>0</v>
      </c>
      <c r="AP182" s="5" t="n">
        <v>0</v>
      </c>
      <c r="AQ182" s="5" t="n">
        <v>0</v>
      </c>
      <c r="AR182" s="5" t="n">
        <v>0</v>
      </c>
      <c r="AS182" s="7" t="n">
        <v>41805.555556</v>
      </c>
      <c r="AT182" s="7" t="n">
        <v>4567.021277</v>
      </c>
      <c r="AU182" s="7" t="n">
        <v>1256.870567</v>
      </c>
      <c r="AV182" s="7" t="n">
        <v>136.569149</v>
      </c>
    </row>
    <row r="183" customFormat="false" ht="13.8" hidden="false" customHeight="false" outlineLevel="0" collapsed="false">
      <c r="A183" s="0" t="n">
        <v>1347</v>
      </c>
      <c r="B183" s="0" t="n">
        <v>17</v>
      </c>
      <c r="C183" s="0" t="s">
        <v>786</v>
      </c>
      <c r="D183" s="0" t="s">
        <v>800</v>
      </c>
      <c r="E183" s="0" t="s">
        <v>801</v>
      </c>
      <c r="F183" s="0" t="s">
        <v>802</v>
      </c>
      <c r="G183" s="0" t="s">
        <v>86</v>
      </c>
      <c r="H183" s="0" t="s">
        <v>76</v>
      </c>
      <c r="I183" s="0" t="s">
        <v>54</v>
      </c>
      <c r="J183" s="0" t="s">
        <v>70</v>
      </c>
      <c r="K183" s="0" t="s">
        <v>71</v>
      </c>
      <c r="L183" s="0" t="n">
        <v>20</v>
      </c>
      <c r="Q183" s="0" t="n">
        <v>8514</v>
      </c>
      <c r="S183" s="0" t="n">
        <v>1005</v>
      </c>
      <c r="T183" s="0" t="s">
        <v>57</v>
      </c>
      <c r="U183" s="0" t="s">
        <v>58</v>
      </c>
      <c r="V183" s="0" t="n">
        <v>6</v>
      </c>
      <c r="W183" s="0" t="str">
        <f aca="false">"station "&amp;V183</f>
        <v>station 6</v>
      </c>
      <c r="X183" s="0" t="n">
        <v>2014</v>
      </c>
      <c r="Y183" s="0" t="s">
        <v>59</v>
      </c>
      <c r="Z183" s="0" t="s">
        <v>60</v>
      </c>
      <c r="AA183" s="0" t="s">
        <v>61</v>
      </c>
      <c r="AC183" s="0" t="n">
        <v>25</v>
      </c>
      <c r="AD183" s="0" t="s">
        <v>63</v>
      </c>
      <c r="AE183" s="0" t="n">
        <v>-62.2031</v>
      </c>
      <c r="AF183" s="0" t="n">
        <v>-58.9208</v>
      </c>
      <c r="AG183" s="0" t="str">
        <f aca="false">-AE183&amp;" S " &amp; -AF183 &amp;" W"</f>
        <v>62.2031 S 58.9208 W</v>
      </c>
      <c r="AH183" s="0" t="s">
        <v>64</v>
      </c>
      <c r="AI183" s="0" t="s">
        <v>65</v>
      </c>
      <c r="AJ183" s="5" t="n">
        <v>0.6013</v>
      </c>
      <c r="AK183" s="5" t="n">
        <v>34.177633</v>
      </c>
      <c r="AO183" s="5" t="n">
        <v>0</v>
      </c>
      <c r="AP183" s="5" t="n">
        <v>0</v>
      </c>
      <c r="AQ183" s="5" t="n">
        <v>0</v>
      </c>
      <c r="AR183" s="5" t="n">
        <v>0</v>
      </c>
      <c r="AS183" s="7" t="n">
        <v>41805.555556</v>
      </c>
      <c r="AT183" s="7" t="n">
        <v>4567.021277</v>
      </c>
      <c r="AU183" s="7" t="n">
        <v>1256.870567</v>
      </c>
      <c r="AV183" s="7" t="n">
        <v>136.569149</v>
      </c>
    </row>
    <row r="184" customFormat="false" ht="13.8" hidden="false" customHeight="false" outlineLevel="0" collapsed="false">
      <c r="A184" s="0" t="n">
        <v>1348</v>
      </c>
      <c r="B184" s="0" t="n">
        <v>17</v>
      </c>
      <c r="C184" s="0" t="s">
        <v>786</v>
      </c>
      <c r="D184" s="0" t="s">
        <v>803</v>
      </c>
      <c r="E184" s="0" t="s">
        <v>804</v>
      </c>
      <c r="F184" s="0" t="s">
        <v>805</v>
      </c>
      <c r="G184" s="0" t="s">
        <v>90</v>
      </c>
      <c r="H184" s="0" t="s">
        <v>91</v>
      </c>
      <c r="I184" s="0" t="s">
        <v>54</v>
      </c>
      <c r="J184" s="0" t="s">
        <v>77</v>
      </c>
      <c r="K184" s="0" t="s">
        <v>78</v>
      </c>
      <c r="L184" s="0" t="n">
        <v>0.2</v>
      </c>
      <c r="M184" s="0" t="n">
        <v>3</v>
      </c>
      <c r="Q184" s="0" t="n">
        <v>13290</v>
      </c>
      <c r="S184" s="0" t="n">
        <v>1006</v>
      </c>
      <c r="T184" s="0" t="s">
        <v>57</v>
      </c>
      <c r="U184" s="0" t="s">
        <v>58</v>
      </c>
      <c r="V184" s="0" t="n">
        <v>6</v>
      </c>
      <c r="W184" s="0" t="str">
        <f aca="false">"station "&amp;V184</f>
        <v>station 6</v>
      </c>
      <c r="X184" s="0" t="n">
        <v>2014</v>
      </c>
      <c r="Y184" s="0" t="s">
        <v>92</v>
      </c>
      <c r="Z184" s="0" t="s">
        <v>93</v>
      </c>
      <c r="AA184" s="0" t="s">
        <v>61</v>
      </c>
      <c r="AB184" s="0" t="s">
        <v>62</v>
      </c>
      <c r="AC184" s="0" t="n">
        <v>5</v>
      </c>
      <c r="AD184" s="0" t="s">
        <v>63</v>
      </c>
      <c r="AE184" s="0" t="n">
        <v>-62.2031</v>
      </c>
      <c r="AF184" s="0" t="n">
        <v>-58.9208</v>
      </c>
      <c r="AG184" s="0" t="str">
        <f aca="false">-AE184&amp;" S " &amp; -AF184 &amp;" W"</f>
        <v>62.2031 S 58.9208 W</v>
      </c>
      <c r="AH184" s="0" t="s">
        <v>64</v>
      </c>
      <c r="AI184" s="0" t="s">
        <v>65</v>
      </c>
      <c r="AJ184" s="5" t="n">
        <v>0.8763</v>
      </c>
      <c r="AK184" s="5" t="n">
        <v>34.2346</v>
      </c>
      <c r="AO184" s="5" t="n">
        <v>0.281</v>
      </c>
      <c r="AP184" s="5" t="n">
        <v>19.04</v>
      </c>
      <c r="AQ184" s="5" t="n">
        <v>1.516</v>
      </c>
      <c r="AR184" s="5" t="n">
        <v>54.248</v>
      </c>
      <c r="AS184" s="7" t="n">
        <v>62305.555556</v>
      </c>
      <c r="AT184" s="7" t="n">
        <v>3877.659574</v>
      </c>
      <c r="AU184" s="7" t="n">
        <v>3026.595745</v>
      </c>
      <c r="AV184" s="7" t="n">
        <v>535.460993</v>
      </c>
    </row>
    <row r="185" customFormat="false" ht="13.8" hidden="false" customHeight="false" outlineLevel="0" collapsed="false">
      <c r="A185" s="0" t="n">
        <v>1349</v>
      </c>
      <c r="B185" s="0" t="n">
        <v>17</v>
      </c>
      <c r="C185" s="0" t="s">
        <v>786</v>
      </c>
      <c r="D185" s="0" t="s">
        <v>806</v>
      </c>
      <c r="E185" s="0" t="s">
        <v>807</v>
      </c>
      <c r="F185" s="0" t="s">
        <v>808</v>
      </c>
      <c r="G185" s="0" t="s">
        <v>97</v>
      </c>
      <c r="H185" s="0" t="s">
        <v>91</v>
      </c>
      <c r="I185" s="0" t="s">
        <v>54</v>
      </c>
      <c r="J185" s="0" t="s">
        <v>55</v>
      </c>
      <c r="K185" s="0" t="s">
        <v>56</v>
      </c>
      <c r="L185" s="0" t="n">
        <v>3</v>
      </c>
      <c r="M185" s="0" t="n">
        <v>20</v>
      </c>
      <c r="Q185" s="0" t="n">
        <v>13005</v>
      </c>
      <c r="S185" s="0" t="n">
        <v>1006</v>
      </c>
      <c r="T185" s="0" t="s">
        <v>57</v>
      </c>
      <c r="U185" s="0" t="s">
        <v>58</v>
      </c>
      <c r="V185" s="0" t="n">
        <v>6</v>
      </c>
      <c r="W185" s="0" t="str">
        <f aca="false">"station "&amp;V185</f>
        <v>station 6</v>
      </c>
      <c r="X185" s="0" t="n">
        <v>2014</v>
      </c>
      <c r="Y185" s="0" t="s">
        <v>92</v>
      </c>
      <c r="Z185" s="0" t="s">
        <v>93</v>
      </c>
      <c r="AA185" s="0" t="s">
        <v>61</v>
      </c>
      <c r="AB185" s="0" t="s">
        <v>62</v>
      </c>
      <c r="AC185" s="0" t="n">
        <v>5</v>
      </c>
      <c r="AD185" s="0" t="s">
        <v>63</v>
      </c>
      <c r="AE185" s="0" t="n">
        <v>-62.2031</v>
      </c>
      <c r="AF185" s="0" t="n">
        <v>-58.9208</v>
      </c>
      <c r="AG185" s="0" t="str">
        <f aca="false">-AE185&amp;" S " &amp; -AF185 &amp;" W"</f>
        <v>62.2031 S 58.9208 W</v>
      </c>
      <c r="AH185" s="0" t="s">
        <v>64</v>
      </c>
      <c r="AI185" s="0" t="s">
        <v>65</v>
      </c>
      <c r="AJ185" s="5" t="n">
        <v>0.8763</v>
      </c>
      <c r="AK185" s="5" t="n">
        <v>34.2346</v>
      </c>
      <c r="AO185" s="5" t="n">
        <v>0.281</v>
      </c>
      <c r="AP185" s="5" t="n">
        <v>19.04</v>
      </c>
      <c r="AQ185" s="5" t="n">
        <v>1.516</v>
      </c>
      <c r="AR185" s="5" t="n">
        <v>54.248</v>
      </c>
      <c r="AS185" s="7" t="n">
        <v>62305.555556</v>
      </c>
      <c r="AT185" s="7" t="n">
        <v>3877.659574</v>
      </c>
      <c r="AU185" s="7" t="n">
        <v>3026.595745</v>
      </c>
      <c r="AV185" s="7" t="n">
        <v>535.460993</v>
      </c>
    </row>
    <row r="186" customFormat="false" ht="13.8" hidden="false" customHeight="false" outlineLevel="0" collapsed="false">
      <c r="A186" s="0" t="n">
        <v>1350</v>
      </c>
      <c r="B186" s="0" t="n">
        <v>17</v>
      </c>
      <c r="C186" s="0" t="s">
        <v>786</v>
      </c>
      <c r="D186" s="0" t="s">
        <v>809</v>
      </c>
      <c r="E186" s="0" t="s">
        <v>810</v>
      </c>
      <c r="F186" s="0" t="s">
        <v>811</v>
      </c>
      <c r="G186" s="0" t="s">
        <v>101</v>
      </c>
      <c r="H186" s="0" t="s">
        <v>91</v>
      </c>
      <c r="I186" s="0" t="s">
        <v>54</v>
      </c>
      <c r="J186" s="0" t="s">
        <v>70</v>
      </c>
      <c r="K186" s="0" t="s">
        <v>71</v>
      </c>
      <c r="L186" s="0" t="n">
        <v>20</v>
      </c>
      <c r="Q186" s="0" t="n">
        <v>16817</v>
      </c>
      <c r="S186" s="0" t="n">
        <v>1006</v>
      </c>
      <c r="T186" s="0" t="s">
        <v>57</v>
      </c>
      <c r="U186" s="0" t="s">
        <v>58</v>
      </c>
      <c r="V186" s="0" t="n">
        <v>6</v>
      </c>
      <c r="W186" s="0" t="str">
        <f aca="false">"station "&amp;V186</f>
        <v>station 6</v>
      </c>
      <c r="X186" s="0" t="n">
        <v>2014</v>
      </c>
      <c r="Y186" s="0" t="s">
        <v>92</v>
      </c>
      <c r="Z186" s="0" t="s">
        <v>93</v>
      </c>
      <c r="AA186" s="0" t="s">
        <v>61</v>
      </c>
      <c r="AB186" s="0" t="s">
        <v>62</v>
      </c>
      <c r="AC186" s="0" t="n">
        <v>5</v>
      </c>
      <c r="AD186" s="0" t="s">
        <v>63</v>
      </c>
      <c r="AE186" s="0" t="n">
        <v>-62.2031</v>
      </c>
      <c r="AF186" s="0" t="n">
        <v>-58.9208</v>
      </c>
      <c r="AG186" s="0" t="str">
        <f aca="false">-AE186&amp;" S " &amp; -AF186 &amp;" W"</f>
        <v>62.2031 S 58.9208 W</v>
      </c>
      <c r="AH186" s="0" t="s">
        <v>64</v>
      </c>
      <c r="AI186" s="0" t="s">
        <v>65</v>
      </c>
      <c r="AJ186" s="5" t="n">
        <v>0.8763</v>
      </c>
      <c r="AK186" s="5" t="n">
        <v>34.2346</v>
      </c>
      <c r="AO186" s="5" t="n">
        <v>0.281</v>
      </c>
      <c r="AP186" s="5" t="n">
        <v>19.04</v>
      </c>
      <c r="AQ186" s="5" t="n">
        <v>1.516</v>
      </c>
      <c r="AR186" s="5" t="n">
        <v>54.248</v>
      </c>
      <c r="AS186" s="7" t="n">
        <v>62305.555556</v>
      </c>
      <c r="AT186" s="7" t="n">
        <v>3877.659574</v>
      </c>
      <c r="AU186" s="7" t="n">
        <v>3026.595745</v>
      </c>
      <c r="AV186" s="7" t="n">
        <v>535.460993</v>
      </c>
    </row>
    <row r="187" customFormat="false" ht="13.8" hidden="false" customHeight="false" outlineLevel="0" collapsed="false">
      <c r="A187" s="0" t="n">
        <v>1351</v>
      </c>
      <c r="B187" s="0" t="n">
        <v>17</v>
      </c>
      <c r="C187" s="0" t="s">
        <v>786</v>
      </c>
      <c r="D187" s="0" t="s">
        <v>812</v>
      </c>
      <c r="E187" s="0" t="s">
        <v>813</v>
      </c>
      <c r="F187" s="0" t="s">
        <v>814</v>
      </c>
      <c r="G187" s="0" t="s">
        <v>105</v>
      </c>
      <c r="H187" s="0" t="s">
        <v>106</v>
      </c>
      <c r="I187" s="0" t="s">
        <v>54</v>
      </c>
      <c r="J187" s="0" t="s">
        <v>77</v>
      </c>
      <c r="K187" s="0" t="s">
        <v>78</v>
      </c>
      <c r="L187" s="0" t="n">
        <v>0.2</v>
      </c>
      <c r="M187" s="0" t="n">
        <v>3</v>
      </c>
      <c r="Q187" s="0" t="n">
        <v>20162</v>
      </c>
      <c r="S187" s="0" t="n">
        <v>1007</v>
      </c>
      <c r="T187" s="0" t="s">
        <v>57</v>
      </c>
      <c r="U187" s="0" t="s">
        <v>58</v>
      </c>
      <c r="V187" s="0" t="n">
        <v>6</v>
      </c>
      <c r="W187" s="0" t="str">
        <f aca="false">"station "&amp;V187</f>
        <v>station 6</v>
      </c>
      <c r="X187" s="0" t="n">
        <v>2014</v>
      </c>
      <c r="Y187" s="0" t="s">
        <v>92</v>
      </c>
      <c r="Z187" s="0" t="s">
        <v>93</v>
      </c>
      <c r="AA187" s="0" t="s">
        <v>61</v>
      </c>
      <c r="AC187" s="0" t="n">
        <v>25</v>
      </c>
      <c r="AD187" s="0" t="s">
        <v>63</v>
      </c>
      <c r="AE187" s="0" t="n">
        <v>-62.2031</v>
      </c>
      <c r="AF187" s="0" t="n">
        <v>-58.9208</v>
      </c>
      <c r="AG187" s="0" t="str">
        <f aca="false">-AE187&amp;" S " &amp; -AF187 &amp;" W"</f>
        <v>62.2031 S 58.9208 W</v>
      </c>
      <c r="AH187" s="0" t="s">
        <v>64</v>
      </c>
      <c r="AI187" s="0" t="s">
        <v>65</v>
      </c>
      <c r="AJ187" s="5" t="n">
        <v>0.6224</v>
      </c>
      <c r="AK187" s="5" t="n">
        <v>34.24305</v>
      </c>
      <c r="AO187" s="5" t="n">
        <v>0</v>
      </c>
      <c r="AP187" s="5" t="n">
        <v>0</v>
      </c>
      <c r="AQ187" s="5" t="n">
        <v>0</v>
      </c>
      <c r="AR187" s="5" t="n">
        <v>0</v>
      </c>
      <c r="AS187" s="7" t="n">
        <v>35222.222222</v>
      </c>
      <c r="AT187" s="7" t="n">
        <v>5931.25</v>
      </c>
      <c r="AU187" s="7" t="n">
        <v>2152.703901</v>
      </c>
      <c r="AV187" s="7" t="n">
        <v>390.336879</v>
      </c>
    </row>
    <row r="188" customFormat="false" ht="13.8" hidden="false" customHeight="false" outlineLevel="0" collapsed="false">
      <c r="A188" s="0" t="n">
        <v>1352</v>
      </c>
      <c r="B188" s="0" t="n">
        <v>17</v>
      </c>
      <c r="C188" s="0" t="s">
        <v>786</v>
      </c>
      <c r="D188" s="0" t="s">
        <v>815</v>
      </c>
      <c r="E188" s="0" t="s">
        <v>816</v>
      </c>
      <c r="F188" s="0" t="s">
        <v>817</v>
      </c>
      <c r="G188" s="0" t="s">
        <v>110</v>
      </c>
      <c r="H188" s="0" t="s">
        <v>106</v>
      </c>
      <c r="I188" s="0" t="s">
        <v>54</v>
      </c>
      <c r="J188" s="0" t="s">
        <v>55</v>
      </c>
      <c r="K188" s="0" t="s">
        <v>56</v>
      </c>
      <c r="L188" s="0" t="n">
        <v>3</v>
      </c>
      <c r="M188" s="0" t="n">
        <v>20</v>
      </c>
      <c r="Q188" s="0" t="n">
        <v>22364</v>
      </c>
      <c r="S188" s="0" t="n">
        <v>1007</v>
      </c>
      <c r="T188" s="0" t="s">
        <v>57</v>
      </c>
      <c r="U188" s="0" t="s">
        <v>58</v>
      </c>
      <c r="V188" s="0" t="n">
        <v>6</v>
      </c>
      <c r="W188" s="0" t="str">
        <f aca="false">"station "&amp;V188</f>
        <v>station 6</v>
      </c>
      <c r="X188" s="0" t="n">
        <v>2014</v>
      </c>
      <c r="Y188" s="0" t="s">
        <v>92</v>
      </c>
      <c r="Z188" s="0" t="s">
        <v>93</v>
      </c>
      <c r="AA188" s="0" t="s">
        <v>61</v>
      </c>
      <c r="AC188" s="0" t="n">
        <v>25</v>
      </c>
      <c r="AD188" s="0" t="s">
        <v>63</v>
      </c>
      <c r="AE188" s="0" t="n">
        <v>-62.2031</v>
      </c>
      <c r="AF188" s="0" t="n">
        <v>-58.9208</v>
      </c>
      <c r="AG188" s="0" t="str">
        <f aca="false">-AE188&amp;" S " &amp; -AF188 &amp;" W"</f>
        <v>62.2031 S 58.9208 W</v>
      </c>
      <c r="AH188" s="0" t="s">
        <v>64</v>
      </c>
      <c r="AI188" s="0" t="s">
        <v>65</v>
      </c>
      <c r="AJ188" s="5" t="n">
        <v>0.6224</v>
      </c>
      <c r="AK188" s="5" t="n">
        <v>34.24305</v>
      </c>
      <c r="AO188" s="5" t="n">
        <v>0</v>
      </c>
      <c r="AP188" s="5" t="n">
        <v>0</v>
      </c>
      <c r="AQ188" s="5" t="n">
        <v>0</v>
      </c>
      <c r="AR188" s="5" t="n">
        <v>0</v>
      </c>
      <c r="AS188" s="7" t="n">
        <v>35222.222222</v>
      </c>
      <c r="AT188" s="7" t="n">
        <v>5931.25</v>
      </c>
      <c r="AU188" s="7" t="n">
        <v>2152.703901</v>
      </c>
      <c r="AV188" s="7" t="n">
        <v>390.336879</v>
      </c>
    </row>
    <row r="189" customFormat="false" ht="13.8" hidden="false" customHeight="false" outlineLevel="0" collapsed="false">
      <c r="A189" s="0" t="n">
        <v>1353</v>
      </c>
      <c r="B189" s="0" t="n">
        <v>17</v>
      </c>
      <c r="C189" s="0" t="s">
        <v>786</v>
      </c>
      <c r="D189" s="0" t="s">
        <v>818</v>
      </c>
      <c r="E189" s="0" t="s">
        <v>819</v>
      </c>
      <c r="F189" s="0" t="s">
        <v>820</v>
      </c>
      <c r="G189" s="0" t="s">
        <v>114</v>
      </c>
      <c r="H189" s="0" t="s">
        <v>106</v>
      </c>
      <c r="I189" s="0" t="s">
        <v>54</v>
      </c>
      <c r="J189" s="0" t="s">
        <v>70</v>
      </c>
      <c r="K189" s="0" t="s">
        <v>71</v>
      </c>
      <c r="L189" s="0" t="n">
        <v>20</v>
      </c>
      <c r="Q189" s="0" t="n">
        <v>24946</v>
      </c>
      <c r="S189" s="0" t="n">
        <v>1007</v>
      </c>
      <c r="T189" s="0" t="s">
        <v>57</v>
      </c>
      <c r="U189" s="0" t="s">
        <v>58</v>
      </c>
      <c r="V189" s="0" t="n">
        <v>6</v>
      </c>
      <c r="W189" s="0" t="str">
        <f aca="false">"station "&amp;V189</f>
        <v>station 6</v>
      </c>
      <c r="X189" s="0" t="n">
        <v>2014</v>
      </c>
      <c r="Y189" s="0" t="s">
        <v>92</v>
      </c>
      <c r="Z189" s="0" t="s">
        <v>93</v>
      </c>
      <c r="AA189" s="0" t="s">
        <v>61</v>
      </c>
      <c r="AC189" s="0" t="n">
        <v>25</v>
      </c>
      <c r="AD189" s="0" t="s">
        <v>63</v>
      </c>
      <c r="AE189" s="0" t="n">
        <v>-62.2031</v>
      </c>
      <c r="AF189" s="0" t="n">
        <v>-58.9208</v>
      </c>
      <c r="AG189" s="0" t="str">
        <f aca="false">-AE189&amp;" S " &amp; -AF189 &amp;" W"</f>
        <v>62.2031 S 58.9208 W</v>
      </c>
      <c r="AH189" s="0" t="s">
        <v>64</v>
      </c>
      <c r="AI189" s="0" t="s">
        <v>65</v>
      </c>
      <c r="AJ189" s="5" t="n">
        <v>0.6224</v>
      </c>
      <c r="AK189" s="5" t="n">
        <v>34.24305</v>
      </c>
      <c r="AO189" s="5" t="n">
        <v>0</v>
      </c>
      <c r="AP189" s="5" t="n">
        <v>0</v>
      </c>
      <c r="AQ189" s="5" t="n">
        <v>0</v>
      </c>
      <c r="AR189" s="5" t="n">
        <v>0</v>
      </c>
      <c r="AS189" s="7" t="n">
        <v>35222.222222</v>
      </c>
      <c r="AT189" s="7" t="n">
        <v>5931.25</v>
      </c>
      <c r="AU189" s="7" t="n">
        <v>2152.703901</v>
      </c>
      <c r="AV189" s="7" t="n">
        <v>390.336879</v>
      </c>
    </row>
    <row r="190" customFormat="false" ht="13.8" hidden="false" customHeight="false" outlineLevel="0" collapsed="false">
      <c r="A190" s="0" t="n">
        <v>1354</v>
      </c>
      <c r="B190" s="0" t="n">
        <v>17</v>
      </c>
      <c r="C190" s="0" t="s">
        <v>786</v>
      </c>
      <c r="D190" s="0" t="s">
        <v>821</v>
      </c>
      <c r="E190" s="0" t="s">
        <v>822</v>
      </c>
      <c r="F190" s="0" t="s">
        <v>823</v>
      </c>
      <c r="G190" s="0" t="s">
        <v>118</v>
      </c>
      <c r="H190" s="0" t="s">
        <v>119</v>
      </c>
      <c r="I190" s="0" t="s">
        <v>54</v>
      </c>
      <c r="J190" s="0" t="s">
        <v>77</v>
      </c>
      <c r="K190" s="0" t="s">
        <v>78</v>
      </c>
      <c r="L190" s="0" t="n">
        <v>0.2</v>
      </c>
      <c r="M190" s="0" t="n">
        <v>3</v>
      </c>
      <c r="Q190" s="0" t="n">
        <v>24342</v>
      </c>
      <c r="S190" s="0" t="n">
        <v>1008</v>
      </c>
      <c r="T190" s="0" t="s">
        <v>57</v>
      </c>
      <c r="U190" s="0" t="s">
        <v>58</v>
      </c>
      <c r="V190" s="0" t="n">
        <v>6</v>
      </c>
      <c r="W190" s="0" t="str">
        <f aca="false">"station "&amp;V190</f>
        <v>station 6</v>
      </c>
      <c r="X190" s="0" t="n">
        <v>2014</v>
      </c>
      <c r="Y190" s="0" t="s">
        <v>120</v>
      </c>
      <c r="Z190" s="0" t="s">
        <v>121</v>
      </c>
      <c r="AA190" s="0" t="s">
        <v>61</v>
      </c>
      <c r="AB190" s="0" t="s">
        <v>62</v>
      </c>
      <c r="AC190" s="0" t="n">
        <v>5</v>
      </c>
      <c r="AD190" s="0" t="s">
        <v>63</v>
      </c>
      <c r="AE190" s="0" t="n">
        <v>-62.2031</v>
      </c>
      <c r="AF190" s="0" t="n">
        <v>-58.9208</v>
      </c>
      <c r="AG190" s="0" t="str">
        <f aca="false">-AE190&amp;" S " &amp; -AF190 &amp;" W"</f>
        <v>62.2031 S 58.9208 W</v>
      </c>
      <c r="AH190" s="0" t="s">
        <v>64</v>
      </c>
      <c r="AI190" s="0" t="s">
        <v>65</v>
      </c>
      <c r="AJ190" s="5" t="n">
        <v>0.9998</v>
      </c>
      <c r="AK190" s="5" t="n">
        <v>34.2061</v>
      </c>
      <c r="AO190" s="5" t="n">
        <v>0.27</v>
      </c>
      <c r="AP190" s="5" t="n">
        <v>18.875667</v>
      </c>
      <c r="AQ190" s="5" t="n">
        <v>1.461667</v>
      </c>
      <c r="AR190" s="5" t="n">
        <v>54.600333</v>
      </c>
      <c r="AS190" s="7" t="n">
        <v>94870.37037</v>
      </c>
      <c r="AT190" s="7" t="n">
        <v>2181.353428</v>
      </c>
      <c r="AU190" s="7" t="n">
        <v>1791.07565</v>
      </c>
      <c r="AV190" s="7" t="n">
        <v>225.738771</v>
      </c>
    </row>
    <row r="191" customFormat="false" ht="13.8" hidden="false" customHeight="false" outlineLevel="0" collapsed="false">
      <c r="A191" s="0" t="n">
        <v>1355</v>
      </c>
      <c r="B191" s="0" t="n">
        <v>17</v>
      </c>
      <c r="C191" s="0" t="s">
        <v>786</v>
      </c>
      <c r="D191" s="0" t="s">
        <v>824</v>
      </c>
      <c r="E191" s="0" t="s">
        <v>825</v>
      </c>
      <c r="F191" s="0" t="s">
        <v>826</v>
      </c>
      <c r="G191" s="0" t="s">
        <v>125</v>
      </c>
      <c r="H191" s="0" t="s">
        <v>119</v>
      </c>
      <c r="I191" s="0" t="s">
        <v>54</v>
      </c>
      <c r="J191" s="0" t="s">
        <v>55</v>
      </c>
      <c r="K191" s="0" t="s">
        <v>56</v>
      </c>
      <c r="L191" s="0" t="n">
        <v>3</v>
      </c>
      <c r="M191" s="0" t="n">
        <v>20</v>
      </c>
      <c r="Q191" s="0" t="n">
        <v>23247</v>
      </c>
      <c r="S191" s="0" t="n">
        <v>1008</v>
      </c>
      <c r="T191" s="0" t="s">
        <v>57</v>
      </c>
      <c r="U191" s="0" t="s">
        <v>58</v>
      </c>
      <c r="V191" s="0" t="n">
        <v>6</v>
      </c>
      <c r="W191" s="0" t="str">
        <f aca="false">"station "&amp;V191</f>
        <v>station 6</v>
      </c>
      <c r="X191" s="0" t="n">
        <v>2014</v>
      </c>
      <c r="Y191" s="0" t="s">
        <v>120</v>
      </c>
      <c r="Z191" s="0" t="s">
        <v>121</v>
      </c>
      <c r="AA191" s="0" t="s">
        <v>61</v>
      </c>
      <c r="AB191" s="0" t="s">
        <v>62</v>
      </c>
      <c r="AC191" s="0" t="n">
        <v>5</v>
      </c>
      <c r="AD191" s="0" t="s">
        <v>63</v>
      </c>
      <c r="AE191" s="0" t="n">
        <v>-62.2031</v>
      </c>
      <c r="AF191" s="0" t="n">
        <v>-58.9208</v>
      </c>
      <c r="AG191" s="0" t="str">
        <f aca="false">-AE191&amp;" S " &amp; -AF191 &amp;" W"</f>
        <v>62.2031 S 58.9208 W</v>
      </c>
      <c r="AH191" s="0" t="s">
        <v>64</v>
      </c>
      <c r="AI191" s="0" t="s">
        <v>65</v>
      </c>
      <c r="AJ191" s="5" t="n">
        <v>0.9998</v>
      </c>
      <c r="AK191" s="5" t="n">
        <v>34.2061</v>
      </c>
      <c r="AO191" s="5" t="n">
        <v>0.27</v>
      </c>
      <c r="AP191" s="5" t="n">
        <v>18.875667</v>
      </c>
      <c r="AQ191" s="5" t="n">
        <v>1.461667</v>
      </c>
      <c r="AR191" s="5" t="n">
        <v>54.600333</v>
      </c>
      <c r="AS191" s="7" t="n">
        <v>94870.37037</v>
      </c>
      <c r="AT191" s="7" t="n">
        <v>2181.353428</v>
      </c>
      <c r="AU191" s="7" t="n">
        <v>1791.07565</v>
      </c>
      <c r="AV191" s="7" t="n">
        <v>225.738771</v>
      </c>
    </row>
    <row r="192" customFormat="false" ht="13.8" hidden="false" customHeight="false" outlineLevel="0" collapsed="false">
      <c r="A192" s="0" t="n">
        <v>1356</v>
      </c>
      <c r="B192" s="0" t="n">
        <v>17</v>
      </c>
      <c r="C192" s="0" t="s">
        <v>786</v>
      </c>
      <c r="D192" s="0" t="s">
        <v>827</v>
      </c>
      <c r="E192" s="0" t="s">
        <v>828</v>
      </c>
      <c r="F192" s="0" t="s">
        <v>829</v>
      </c>
      <c r="G192" s="0" t="s">
        <v>129</v>
      </c>
      <c r="H192" s="0" t="s">
        <v>119</v>
      </c>
      <c r="I192" s="0" t="s">
        <v>54</v>
      </c>
      <c r="J192" s="0" t="s">
        <v>70</v>
      </c>
      <c r="K192" s="0" t="s">
        <v>71</v>
      </c>
      <c r="L192" s="0" t="n">
        <v>20</v>
      </c>
      <c r="Q192" s="0" t="n">
        <v>25603</v>
      </c>
      <c r="S192" s="0" t="n">
        <v>1008</v>
      </c>
      <c r="T192" s="0" t="s">
        <v>57</v>
      </c>
      <c r="U192" s="0" t="s">
        <v>58</v>
      </c>
      <c r="V192" s="0" t="n">
        <v>6</v>
      </c>
      <c r="W192" s="0" t="str">
        <f aca="false">"station "&amp;V192</f>
        <v>station 6</v>
      </c>
      <c r="X192" s="0" t="n">
        <v>2014</v>
      </c>
      <c r="Y192" s="0" t="s">
        <v>120</v>
      </c>
      <c r="Z192" s="0" t="s">
        <v>121</v>
      </c>
      <c r="AA192" s="0" t="s">
        <v>61</v>
      </c>
      <c r="AB192" s="0" t="s">
        <v>62</v>
      </c>
      <c r="AC192" s="0" t="n">
        <v>5</v>
      </c>
      <c r="AD192" s="0" t="s">
        <v>63</v>
      </c>
      <c r="AE192" s="0" t="n">
        <v>-62.2031</v>
      </c>
      <c r="AF192" s="0" t="n">
        <v>-58.9208</v>
      </c>
      <c r="AG192" s="0" t="str">
        <f aca="false">-AE192&amp;" S " &amp; -AF192 &amp;" W"</f>
        <v>62.2031 S 58.9208 W</v>
      </c>
      <c r="AH192" s="0" t="s">
        <v>64</v>
      </c>
      <c r="AI192" s="0" t="s">
        <v>65</v>
      </c>
      <c r="AJ192" s="5" t="n">
        <v>0.9998</v>
      </c>
      <c r="AK192" s="5" t="n">
        <v>34.2061</v>
      </c>
      <c r="AO192" s="5" t="n">
        <v>0.27</v>
      </c>
      <c r="AP192" s="5" t="n">
        <v>18.875667</v>
      </c>
      <c r="AQ192" s="5" t="n">
        <v>1.461667</v>
      </c>
      <c r="AR192" s="5" t="n">
        <v>54.600333</v>
      </c>
      <c r="AS192" s="7" t="n">
        <v>94870.37037</v>
      </c>
      <c r="AT192" s="7" t="n">
        <v>2181.353428</v>
      </c>
      <c r="AU192" s="7" t="n">
        <v>1791.07565</v>
      </c>
      <c r="AV192" s="7" t="n">
        <v>225.738771</v>
      </c>
    </row>
    <row r="193" customFormat="false" ht="13.8" hidden="false" customHeight="false" outlineLevel="0" collapsed="false">
      <c r="A193" s="0" t="n">
        <v>1357</v>
      </c>
      <c r="B193" s="0" t="n">
        <v>17</v>
      </c>
      <c r="C193" s="0" t="s">
        <v>786</v>
      </c>
      <c r="D193" s="0" t="s">
        <v>830</v>
      </c>
      <c r="E193" s="0" t="s">
        <v>831</v>
      </c>
      <c r="F193" s="0" t="s">
        <v>832</v>
      </c>
      <c r="G193" s="0" t="s">
        <v>133</v>
      </c>
      <c r="H193" s="0" t="s">
        <v>134</v>
      </c>
      <c r="I193" s="0" t="s">
        <v>54</v>
      </c>
      <c r="J193" s="0" t="s">
        <v>77</v>
      </c>
      <c r="K193" s="0" t="s">
        <v>78</v>
      </c>
      <c r="L193" s="0" t="n">
        <v>0.2</v>
      </c>
      <c r="M193" s="0" t="n">
        <v>3</v>
      </c>
      <c r="Q193" s="0" t="n">
        <v>28611</v>
      </c>
      <c r="S193" s="0" t="n">
        <v>1009</v>
      </c>
      <c r="T193" s="0" t="s">
        <v>57</v>
      </c>
      <c r="U193" s="0" t="s">
        <v>58</v>
      </c>
      <c r="V193" s="0" t="n">
        <v>6</v>
      </c>
      <c r="W193" s="0" t="str">
        <f aca="false">"station "&amp;V193</f>
        <v>station 6</v>
      </c>
      <c r="X193" s="0" t="n">
        <v>2014</v>
      </c>
      <c r="Y193" s="0" t="s">
        <v>120</v>
      </c>
      <c r="Z193" s="0" t="s">
        <v>121</v>
      </c>
      <c r="AA193" s="0" t="s">
        <v>61</v>
      </c>
      <c r="AC193" s="0" t="n">
        <v>25</v>
      </c>
      <c r="AD193" s="0" t="s">
        <v>63</v>
      </c>
      <c r="AE193" s="0" t="n">
        <v>-62.2031</v>
      </c>
      <c r="AF193" s="0" t="n">
        <v>-58.9208</v>
      </c>
      <c r="AG193" s="0" t="str">
        <f aca="false">-AE193&amp;" S " &amp; -AF193 &amp;" W"</f>
        <v>62.2031 S 58.9208 W</v>
      </c>
      <c r="AH193" s="0" t="s">
        <v>64</v>
      </c>
      <c r="AI193" s="0" t="s">
        <v>65</v>
      </c>
      <c r="AJ193" s="5" t="n">
        <v>0.7835</v>
      </c>
      <c r="AK193" s="5" t="n">
        <v>34.14745</v>
      </c>
      <c r="AO193" s="5" t="n">
        <v>0</v>
      </c>
      <c r="AP193" s="5" t="n">
        <v>0</v>
      </c>
      <c r="AQ193" s="5" t="n">
        <v>0</v>
      </c>
      <c r="AR193" s="5" t="n">
        <v>0</v>
      </c>
      <c r="AS193" s="7" t="n">
        <v>53611.111111</v>
      </c>
      <c r="AT193" s="7" t="n">
        <v>4882.978723</v>
      </c>
      <c r="AU193" s="7" t="n">
        <v>939.716312</v>
      </c>
      <c r="AV193" s="7" t="n">
        <v>120.567376</v>
      </c>
    </row>
    <row r="194" customFormat="false" ht="13.8" hidden="false" customHeight="false" outlineLevel="0" collapsed="false">
      <c r="A194" s="0" t="n">
        <v>1358</v>
      </c>
      <c r="B194" s="0" t="n">
        <v>17</v>
      </c>
      <c r="C194" s="0" t="s">
        <v>786</v>
      </c>
      <c r="D194" s="0" t="s">
        <v>833</v>
      </c>
      <c r="E194" s="0" t="s">
        <v>834</v>
      </c>
      <c r="F194" s="0" t="s">
        <v>835</v>
      </c>
      <c r="G194" s="0" t="s">
        <v>138</v>
      </c>
      <c r="H194" s="0" t="s">
        <v>134</v>
      </c>
      <c r="I194" s="0" t="s">
        <v>54</v>
      </c>
      <c r="J194" s="0" t="s">
        <v>55</v>
      </c>
      <c r="K194" s="0" t="s">
        <v>56</v>
      </c>
      <c r="L194" s="0" t="n">
        <v>3</v>
      </c>
      <c r="M194" s="0" t="n">
        <v>20</v>
      </c>
      <c r="Q194" s="0" t="n">
        <v>24126</v>
      </c>
      <c r="S194" s="0" t="n">
        <v>1009</v>
      </c>
      <c r="T194" s="0" t="s">
        <v>57</v>
      </c>
      <c r="U194" s="0" t="s">
        <v>58</v>
      </c>
      <c r="V194" s="0" t="n">
        <v>6</v>
      </c>
      <c r="W194" s="0" t="str">
        <f aca="false">"station "&amp;V194</f>
        <v>station 6</v>
      </c>
      <c r="X194" s="0" t="n">
        <v>2014</v>
      </c>
      <c r="Y194" s="0" t="s">
        <v>120</v>
      </c>
      <c r="Z194" s="0" t="s">
        <v>121</v>
      </c>
      <c r="AA194" s="0" t="s">
        <v>61</v>
      </c>
      <c r="AC194" s="0" t="n">
        <v>25</v>
      </c>
      <c r="AD194" s="0" t="s">
        <v>63</v>
      </c>
      <c r="AE194" s="0" t="n">
        <v>-62.2031</v>
      </c>
      <c r="AF194" s="0" t="n">
        <v>-58.9208</v>
      </c>
      <c r="AG194" s="0" t="str">
        <f aca="false">-AE194&amp;" S " &amp; -AF194 &amp;" W"</f>
        <v>62.2031 S 58.9208 W</v>
      </c>
      <c r="AH194" s="0" t="s">
        <v>64</v>
      </c>
      <c r="AI194" s="0" t="s">
        <v>65</v>
      </c>
      <c r="AJ194" s="5" t="n">
        <v>0.7835</v>
      </c>
      <c r="AK194" s="5" t="n">
        <v>34.14745</v>
      </c>
      <c r="AO194" s="5" t="n">
        <v>0</v>
      </c>
      <c r="AP194" s="5" t="n">
        <v>0</v>
      </c>
      <c r="AQ194" s="5" t="n">
        <v>0</v>
      </c>
      <c r="AR194" s="5" t="n">
        <v>0</v>
      </c>
      <c r="AS194" s="7" t="n">
        <v>53611.111111</v>
      </c>
      <c r="AT194" s="7" t="n">
        <v>4882.978723</v>
      </c>
      <c r="AU194" s="7" t="n">
        <v>939.716312</v>
      </c>
      <c r="AV194" s="7" t="n">
        <v>120.567376</v>
      </c>
    </row>
    <row r="195" customFormat="false" ht="13.8" hidden="false" customHeight="false" outlineLevel="0" collapsed="false">
      <c r="A195" s="0" t="n">
        <v>1359</v>
      </c>
      <c r="B195" s="0" t="n">
        <v>17</v>
      </c>
      <c r="C195" s="0" t="s">
        <v>786</v>
      </c>
      <c r="D195" s="0" t="s">
        <v>836</v>
      </c>
      <c r="E195" s="0" t="s">
        <v>837</v>
      </c>
      <c r="F195" s="0" t="s">
        <v>838</v>
      </c>
      <c r="G195" s="0" t="s">
        <v>146</v>
      </c>
      <c r="H195" s="0" t="s">
        <v>147</v>
      </c>
      <c r="I195" s="0" t="s">
        <v>54</v>
      </c>
      <c r="J195" s="0" t="s">
        <v>77</v>
      </c>
      <c r="K195" s="0" t="s">
        <v>78</v>
      </c>
      <c r="L195" s="0" t="n">
        <v>0.2</v>
      </c>
      <c r="M195" s="0" t="n">
        <v>3</v>
      </c>
      <c r="Q195" s="0" t="n">
        <v>24970</v>
      </c>
      <c r="S195" s="0" t="n">
        <v>1010</v>
      </c>
      <c r="T195" s="0" t="s">
        <v>57</v>
      </c>
      <c r="U195" s="0" t="s">
        <v>58</v>
      </c>
      <c r="V195" s="0" t="n">
        <v>6</v>
      </c>
      <c r="W195" s="0" t="str">
        <f aca="false">"station "&amp;V195</f>
        <v>station 6</v>
      </c>
      <c r="X195" s="0" t="n">
        <v>2014</v>
      </c>
      <c r="Y195" s="0" t="s">
        <v>148</v>
      </c>
      <c r="Z195" s="0" t="s">
        <v>121</v>
      </c>
      <c r="AA195" s="0" t="s">
        <v>61</v>
      </c>
      <c r="AB195" s="0" t="s">
        <v>62</v>
      </c>
      <c r="AC195" s="0" t="n">
        <v>5</v>
      </c>
      <c r="AD195" s="0" t="s">
        <v>63</v>
      </c>
      <c r="AE195" s="0" t="n">
        <v>-62.2031</v>
      </c>
      <c r="AF195" s="0" t="n">
        <v>-58.9208</v>
      </c>
      <c r="AG195" s="0" t="str">
        <f aca="false">-AE195&amp;" S " &amp; -AF195 &amp;" W"</f>
        <v>62.2031 S 58.9208 W</v>
      </c>
      <c r="AH195" s="0" t="s">
        <v>64</v>
      </c>
      <c r="AI195" s="0" t="s">
        <v>65</v>
      </c>
      <c r="AJ195" s="5" t="n">
        <v>1.3464</v>
      </c>
      <c r="AK195" s="5" t="n">
        <v>34.4612</v>
      </c>
      <c r="AO195" s="5" t="n">
        <v>0.247</v>
      </c>
      <c r="AP195" s="5" t="n">
        <v>12.894</v>
      </c>
      <c r="AQ195" s="5" t="n">
        <v>1.142333</v>
      </c>
      <c r="AR195" s="5" t="n">
        <v>40.406333</v>
      </c>
      <c r="AS195" s="7" t="n">
        <v>86111.111111</v>
      </c>
      <c r="AT195" s="7" t="n">
        <v>1553.191489</v>
      </c>
      <c r="AU195" s="7" t="n">
        <v>1129.432624</v>
      </c>
      <c r="AV195" s="7" t="n">
        <v>164.893617</v>
      </c>
    </row>
    <row r="196" customFormat="false" ht="13.8" hidden="false" customHeight="false" outlineLevel="0" collapsed="false">
      <c r="A196" s="0" t="n">
        <v>1360</v>
      </c>
      <c r="B196" s="0" t="n">
        <v>17</v>
      </c>
      <c r="C196" s="0" t="s">
        <v>786</v>
      </c>
      <c r="D196" s="0" t="s">
        <v>839</v>
      </c>
      <c r="E196" s="0" t="s">
        <v>840</v>
      </c>
      <c r="F196" s="0" t="s">
        <v>841</v>
      </c>
      <c r="G196" s="0" t="s">
        <v>152</v>
      </c>
      <c r="H196" s="0" t="s">
        <v>147</v>
      </c>
      <c r="I196" s="0" t="s">
        <v>54</v>
      </c>
      <c r="J196" s="0" t="s">
        <v>55</v>
      </c>
      <c r="K196" s="0" t="s">
        <v>56</v>
      </c>
      <c r="L196" s="0" t="n">
        <v>3</v>
      </c>
      <c r="M196" s="0" t="n">
        <v>20</v>
      </c>
      <c r="Q196" s="0" t="n">
        <v>20376</v>
      </c>
      <c r="S196" s="0" t="n">
        <v>1010</v>
      </c>
      <c r="T196" s="0" t="s">
        <v>57</v>
      </c>
      <c r="U196" s="0" t="s">
        <v>58</v>
      </c>
      <c r="V196" s="0" t="n">
        <v>6</v>
      </c>
      <c r="W196" s="0" t="str">
        <f aca="false">"station "&amp;V196</f>
        <v>station 6</v>
      </c>
      <c r="X196" s="0" t="n">
        <v>2014</v>
      </c>
      <c r="Y196" s="0" t="s">
        <v>148</v>
      </c>
      <c r="Z196" s="0" t="s">
        <v>121</v>
      </c>
      <c r="AA196" s="0" t="s">
        <v>61</v>
      </c>
      <c r="AB196" s="0" t="s">
        <v>62</v>
      </c>
      <c r="AC196" s="0" t="n">
        <v>5</v>
      </c>
      <c r="AD196" s="0" t="s">
        <v>63</v>
      </c>
      <c r="AE196" s="0" t="n">
        <v>-62.2031</v>
      </c>
      <c r="AF196" s="0" t="n">
        <v>-58.9208</v>
      </c>
      <c r="AG196" s="0" t="str">
        <f aca="false">-AE196&amp;" S " &amp; -AF196 &amp;" W"</f>
        <v>62.2031 S 58.9208 W</v>
      </c>
      <c r="AH196" s="0" t="s">
        <v>64</v>
      </c>
      <c r="AI196" s="0" t="s">
        <v>65</v>
      </c>
      <c r="AJ196" s="5" t="n">
        <v>1.3464</v>
      </c>
      <c r="AK196" s="5" t="n">
        <v>34.4612</v>
      </c>
      <c r="AO196" s="5" t="n">
        <v>0.247</v>
      </c>
      <c r="AP196" s="5" t="n">
        <v>12.894</v>
      </c>
      <c r="AQ196" s="5" t="n">
        <v>1.142333</v>
      </c>
      <c r="AR196" s="5" t="n">
        <v>40.406333</v>
      </c>
      <c r="AS196" s="7" t="n">
        <v>86111.111111</v>
      </c>
      <c r="AT196" s="7" t="n">
        <v>1553.191489</v>
      </c>
      <c r="AU196" s="7" t="n">
        <v>1129.432624</v>
      </c>
      <c r="AV196" s="7" t="n">
        <v>164.893617</v>
      </c>
    </row>
    <row r="197" customFormat="false" ht="13.8" hidden="false" customHeight="false" outlineLevel="0" collapsed="false">
      <c r="A197" s="0" t="n">
        <v>1361</v>
      </c>
      <c r="B197" s="0" t="n">
        <v>17</v>
      </c>
      <c r="C197" s="0" t="s">
        <v>786</v>
      </c>
      <c r="D197" s="0" t="s">
        <v>842</v>
      </c>
      <c r="E197" s="0" t="s">
        <v>843</v>
      </c>
      <c r="F197" s="0" t="s">
        <v>844</v>
      </c>
      <c r="G197" s="0" t="s">
        <v>156</v>
      </c>
      <c r="H197" s="0" t="s">
        <v>147</v>
      </c>
      <c r="I197" s="0" t="s">
        <v>54</v>
      </c>
      <c r="J197" s="0" t="s">
        <v>70</v>
      </c>
      <c r="K197" s="0" t="s">
        <v>71</v>
      </c>
      <c r="L197" s="0" t="n">
        <v>20</v>
      </c>
      <c r="Q197" s="0" t="n">
        <v>26225</v>
      </c>
      <c r="S197" s="0" t="n">
        <v>1010</v>
      </c>
      <c r="T197" s="0" t="s">
        <v>57</v>
      </c>
      <c r="U197" s="0" t="s">
        <v>58</v>
      </c>
      <c r="V197" s="0" t="n">
        <v>6</v>
      </c>
      <c r="W197" s="0" t="str">
        <f aca="false">"station "&amp;V197</f>
        <v>station 6</v>
      </c>
      <c r="X197" s="0" t="n">
        <v>2014</v>
      </c>
      <c r="Y197" s="0" t="s">
        <v>148</v>
      </c>
      <c r="Z197" s="0" t="s">
        <v>121</v>
      </c>
      <c r="AA197" s="0" t="s">
        <v>61</v>
      </c>
      <c r="AB197" s="0" t="s">
        <v>62</v>
      </c>
      <c r="AC197" s="0" t="n">
        <v>5</v>
      </c>
      <c r="AD197" s="0" t="s">
        <v>63</v>
      </c>
      <c r="AE197" s="0" t="n">
        <v>-62.2031</v>
      </c>
      <c r="AF197" s="0" t="n">
        <v>-58.9208</v>
      </c>
      <c r="AG197" s="0" t="str">
        <f aca="false">-AE197&amp;" S " &amp; -AF197 &amp;" W"</f>
        <v>62.2031 S 58.9208 W</v>
      </c>
      <c r="AH197" s="0" t="s">
        <v>64</v>
      </c>
      <c r="AI197" s="0" t="s">
        <v>65</v>
      </c>
      <c r="AJ197" s="5" t="n">
        <v>1.3464</v>
      </c>
      <c r="AK197" s="5" t="n">
        <v>34.4612</v>
      </c>
      <c r="AO197" s="5" t="n">
        <v>0.247</v>
      </c>
      <c r="AP197" s="5" t="n">
        <v>12.894</v>
      </c>
      <c r="AQ197" s="5" t="n">
        <v>1.142333</v>
      </c>
      <c r="AR197" s="5" t="n">
        <v>40.406333</v>
      </c>
      <c r="AS197" s="7" t="n">
        <v>86111.111111</v>
      </c>
      <c r="AT197" s="7" t="n">
        <v>1553.191489</v>
      </c>
      <c r="AU197" s="7" t="n">
        <v>1129.432624</v>
      </c>
      <c r="AV197" s="7" t="n">
        <v>164.893617</v>
      </c>
    </row>
    <row r="198" customFormat="false" ht="13.8" hidden="false" customHeight="false" outlineLevel="0" collapsed="false">
      <c r="A198" s="0" t="n">
        <v>1362</v>
      </c>
      <c r="B198" s="0" t="n">
        <v>17</v>
      </c>
      <c r="C198" s="0" t="s">
        <v>786</v>
      </c>
      <c r="D198" s="0" t="s">
        <v>845</v>
      </c>
      <c r="E198" s="0" t="s">
        <v>846</v>
      </c>
      <c r="F198" s="0" t="s">
        <v>847</v>
      </c>
      <c r="G198" s="0" t="s">
        <v>160</v>
      </c>
      <c r="H198" s="0" t="s">
        <v>161</v>
      </c>
      <c r="I198" s="0" t="s">
        <v>54</v>
      </c>
      <c r="J198" s="0" t="s">
        <v>77</v>
      </c>
      <c r="K198" s="0" t="s">
        <v>78</v>
      </c>
      <c r="L198" s="0" t="n">
        <v>0.2</v>
      </c>
      <c r="M198" s="0" t="n">
        <v>3</v>
      </c>
      <c r="Q198" s="0" t="n">
        <v>26496</v>
      </c>
      <c r="S198" s="0" t="n">
        <v>1011</v>
      </c>
      <c r="T198" s="0" t="s">
        <v>57</v>
      </c>
      <c r="U198" s="0" t="s">
        <v>58</v>
      </c>
      <c r="V198" s="0" t="n">
        <v>6</v>
      </c>
      <c r="W198" s="0" t="str">
        <f aca="false">"station "&amp;V198</f>
        <v>station 6</v>
      </c>
      <c r="X198" s="0" t="n">
        <v>2014</v>
      </c>
      <c r="Y198" s="0" t="s">
        <v>148</v>
      </c>
      <c r="Z198" s="0" t="s">
        <v>121</v>
      </c>
      <c r="AA198" s="0" t="s">
        <v>61</v>
      </c>
      <c r="AC198" s="0" t="n">
        <v>25</v>
      </c>
      <c r="AD198" s="0" t="s">
        <v>63</v>
      </c>
      <c r="AE198" s="0" t="n">
        <v>-62.2031</v>
      </c>
      <c r="AF198" s="0" t="n">
        <v>-58.9208</v>
      </c>
      <c r="AG198" s="0" t="str">
        <f aca="false">-AE198&amp;" S " &amp; -AF198 &amp;" W"</f>
        <v>62.2031 S 58.9208 W</v>
      </c>
      <c r="AH198" s="0" t="s">
        <v>64</v>
      </c>
      <c r="AI198" s="0" t="s">
        <v>65</v>
      </c>
      <c r="AJ198" s="5" t="n">
        <v>0.7983</v>
      </c>
      <c r="AK198" s="5" t="n">
        <v>34.2249</v>
      </c>
      <c r="AO198" s="5" t="n">
        <v>0</v>
      </c>
      <c r="AP198" s="5" t="n">
        <v>0</v>
      </c>
      <c r="AQ198" s="5" t="n">
        <v>0</v>
      </c>
      <c r="AR198" s="5" t="n">
        <v>0</v>
      </c>
      <c r="AS198" s="7" t="n">
        <v>92666.666667</v>
      </c>
      <c r="AT198" s="7" t="n">
        <v>1359.574468</v>
      </c>
      <c r="AU198" s="7" t="n">
        <v>191.97695</v>
      </c>
      <c r="AV198" s="7" t="n">
        <v>71.409574</v>
      </c>
    </row>
    <row r="199" customFormat="false" ht="13.8" hidden="false" customHeight="false" outlineLevel="0" collapsed="false">
      <c r="A199" s="0" t="n">
        <v>1363</v>
      </c>
      <c r="B199" s="0" t="n">
        <v>17</v>
      </c>
      <c r="C199" s="0" t="s">
        <v>786</v>
      </c>
      <c r="D199" s="0" t="s">
        <v>848</v>
      </c>
      <c r="E199" s="0" t="s">
        <v>849</v>
      </c>
      <c r="F199" s="0" t="s">
        <v>850</v>
      </c>
      <c r="G199" s="0" t="s">
        <v>165</v>
      </c>
      <c r="H199" s="0" t="s">
        <v>161</v>
      </c>
      <c r="I199" s="0" t="s">
        <v>54</v>
      </c>
      <c r="J199" s="0" t="s">
        <v>55</v>
      </c>
      <c r="K199" s="0" t="s">
        <v>56</v>
      </c>
      <c r="L199" s="0" t="n">
        <v>3</v>
      </c>
      <c r="M199" s="0" t="n">
        <v>20</v>
      </c>
      <c r="Q199" s="0" t="n">
        <v>32216</v>
      </c>
      <c r="S199" s="0" t="n">
        <v>1011</v>
      </c>
      <c r="T199" s="0" t="s">
        <v>57</v>
      </c>
      <c r="U199" s="0" t="s">
        <v>58</v>
      </c>
      <c r="V199" s="0" t="n">
        <v>6</v>
      </c>
      <c r="W199" s="0" t="str">
        <f aca="false">"station "&amp;V199</f>
        <v>station 6</v>
      </c>
      <c r="X199" s="0" t="n">
        <v>2014</v>
      </c>
      <c r="Y199" s="0" t="s">
        <v>148</v>
      </c>
      <c r="Z199" s="0" t="s">
        <v>121</v>
      </c>
      <c r="AA199" s="0" t="s">
        <v>61</v>
      </c>
      <c r="AC199" s="0" t="n">
        <v>25</v>
      </c>
      <c r="AD199" s="0" t="s">
        <v>63</v>
      </c>
      <c r="AE199" s="0" t="n">
        <v>-62.2031</v>
      </c>
      <c r="AF199" s="0" t="n">
        <v>-58.9208</v>
      </c>
      <c r="AG199" s="0" t="str">
        <f aca="false">-AE199&amp;" S " &amp; -AF199 &amp;" W"</f>
        <v>62.2031 S 58.9208 W</v>
      </c>
      <c r="AH199" s="0" t="s">
        <v>64</v>
      </c>
      <c r="AI199" s="0" t="s">
        <v>65</v>
      </c>
      <c r="AJ199" s="5" t="n">
        <v>0.7983</v>
      </c>
      <c r="AK199" s="5" t="n">
        <v>34.2249</v>
      </c>
      <c r="AO199" s="5" t="n">
        <v>0</v>
      </c>
      <c r="AP199" s="5" t="n">
        <v>0</v>
      </c>
      <c r="AQ199" s="5" t="n">
        <v>0</v>
      </c>
      <c r="AR199" s="5" t="n">
        <v>0</v>
      </c>
      <c r="AS199" s="7" t="n">
        <v>92666.666667</v>
      </c>
      <c r="AT199" s="7" t="n">
        <v>1359.574468</v>
      </c>
      <c r="AU199" s="7" t="n">
        <v>191.97695</v>
      </c>
      <c r="AV199" s="7" t="n">
        <v>71.409574</v>
      </c>
    </row>
    <row r="200" customFormat="false" ht="13.8" hidden="false" customHeight="false" outlineLevel="0" collapsed="false">
      <c r="A200" s="0" t="n">
        <v>1364</v>
      </c>
      <c r="B200" s="0" t="n">
        <v>17</v>
      </c>
      <c r="C200" s="0" t="s">
        <v>786</v>
      </c>
      <c r="D200" s="0" t="s">
        <v>851</v>
      </c>
      <c r="E200" s="0" t="s">
        <v>852</v>
      </c>
      <c r="F200" s="0" t="s">
        <v>853</v>
      </c>
      <c r="G200" s="0" t="s">
        <v>169</v>
      </c>
      <c r="H200" s="0" t="s">
        <v>161</v>
      </c>
      <c r="I200" s="0" t="s">
        <v>54</v>
      </c>
      <c r="J200" s="0" t="s">
        <v>70</v>
      </c>
      <c r="K200" s="0" t="s">
        <v>71</v>
      </c>
      <c r="L200" s="0" t="n">
        <v>20</v>
      </c>
      <c r="Q200" s="0" t="n">
        <v>13253</v>
      </c>
      <c r="S200" s="0" t="n">
        <v>1011</v>
      </c>
      <c r="T200" s="0" t="s">
        <v>57</v>
      </c>
      <c r="U200" s="0" t="s">
        <v>58</v>
      </c>
      <c r="V200" s="0" t="n">
        <v>6</v>
      </c>
      <c r="W200" s="0" t="str">
        <f aca="false">"station "&amp;V200</f>
        <v>station 6</v>
      </c>
      <c r="X200" s="0" t="n">
        <v>2014</v>
      </c>
      <c r="Y200" s="0" t="s">
        <v>148</v>
      </c>
      <c r="Z200" s="0" t="s">
        <v>121</v>
      </c>
      <c r="AA200" s="0" t="s">
        <v>61</v>
      </c>
      <c r="AC200" s="0" t="n">
        <v>25</v>
      </c>
      <c r="AD200" s="0" t="s">
        <v>63</v>
      </c>
      <c r="AE200" s="0" t="n">
        <v>-62.2031</v>
      </c>
      <c r="AF200" s="0" t="n">
        <v>-58.9208</v>
      </c>
      <c r="AG200" s="0" t="str">
        <f aca="false">-AE200&amp;" S " &amp; -AF200 &amp;" W"</f>
        <v>62.2031 S 58.9208 W</v>
      </c>
      <c r="AH200" s="0" t="s">
        <v>64</v>
      </c>
      <c r="AI200" s="0" t="s">
        <v>65</v>
      </c>
      <c r="AJ200" s="5" t="n">
        <v>0.7983</v>
      </c>
      <c r="AK200" s="5" t="n">
        <v>34.2249</v>
      </c>
      <c r="AO200" s="5" t="n">
        <v>0</v>
      </c>
      <c r="AP200" s="5" t="n">
        <v>0</v>
      </c>
      <c r="AQ200" s="5" t="n">
        <v>0</v>
      </c>
      <c r="AR200" s="5" t="n">
        <v>0</v>
      </c>
      <c r="AS200" s="7" t="n">
        <v>92666.666667</v>
      </c>
      <c r="AT200" s="7" t="n">
        <v>1359.574468</v>
      </c>
      <c r="AU200" s="7" t="n">
        <v>191.97695</v>
      </c>
      <c r="AV200" s="7" t="n">
        <v>71.409574</v>
      </c>
    </row>
    <row r="201" customFormat="false" ht="13.8" hidden="false" customHeight="false" outlineLevel="0" collapsed="false">
      <c r="A201" s="0" t="n">
        <v>1365</v>
      </c>
      <c r="B201" s="0" t="n">
        <v>17</v>
      </c>
      <c r="C201" s="0" t="s">
        <v>786</v>
      </c>
      <c r="D201" s="0" t="s">
        <v>854</v>
      </c>
      <c r="E201" s="0" t="s">
        <v>855</v>
      </c>
      <c r="F201" s="0" t="s">
        <v>856</v>
      </c>
      <c r="G201" s="0" t="s">
        <v>173</v>
      </c>
      <c r="H201" s="0" t="s">
        <v>174</v>
      </c>
      <c r="I201" s="0" t="s">
        <v>54</v>
      </c>
      <c r="J201" s="0" t="s">
        <v>55</v>
      </c>
      <c r="K201" s="0" t="s">
        <v>56</v>
      </c>
      <c r="L201" s="0" t="n">
        <v>3</v>
      </c>
      <c r="M201" s="0" t="n">
        <v>20</v>
      </c>
      <c r="Q201" s="0" t="n">
        <v>34028</v>
      </c>
      <c r="S201" s="0" t="n">
        <v>1012</v>
      </c>
      <c r="T201" s="0" t="s">
        <v>57</v>
      </c>
      <c r="U201" s="0" t="s">
        <v>58</v>
      </c>
      <c r="V201" s="0" t="n">
        <v>6</v>
      </c>
      <c r="W201" s="0" t="str">
        <f aca="false">"station "&amp;V201</f>
        <v>station 6</v>
      </c>
      <c r="X201" s="0" t="n">
        <v>2014</v>
      </c>
      <c r="Y201" s="0" t="s">
        <v>175</v>
      </c>
      <c r="AA201" s="0" t="s">
        <v>61</v>
      </c>
      <c r="AB201" s="0" t="s">
        <v>62</v>
      </c>
      <c r="AC201" s="0" t="n">
        <v>5</v>
      </c>
      <c r="AD201" s="0" t="s">
        <v>63</v>
      </c>
      <c r="AE201" s="0" t="n">
        <v>-62.2031</v>
      </c>
      <c r="AF201" s="0" t="n">
        <v>-58.9208</v>
      </c>
      <c r="AG201" s="0" t="str">
        <f aca="false">-AE201&amp;" S " &amp; -AF201 &amp;" W"</f>
        <v>62.2031 S 58.9208 W</v>
      </c>
      <c r="AH201" s="0" t="s">
        <v>64</v>
      </c>
      <c r="AI201" s="0" t="s">
        <v>65</v>
      </c>
      <c r="AO201" s="5" t="n">
        <v>0.15</v>
      </c>
      <c r="AP201" s="5" t="n">
        <v>13.906</v>
      </c>
      <c r="AQ201" s="5" t="n">
        <v>1.374</v>
      </c>
      <c r="AR201" s="5" t="n">
        <v>31.645</v>
      </c>
      <c r="AS201" s="7" t="n">
        <v>103574.074074</v>
      </c>
      <c r="AT201" s="7" t="n">
        <v>655.555556</v>
      </c>
      <c r="AU201" s="7" t="n">
        <v>1333.333333</v>
      </c>
      <c r="AV201" s="7" t="n">
        <v>62.5</v>
      </c>
    </row>
    <row r="202" customFormat="false" ht="13.8" hidden="false" customHeight="false" outlineLevel="0" collapsed="false">
      <c r="A202" s="0" t="n">
        <v>1366</v>
      </c>
      <c r="B202" s="0" t="n">
        <v>17</v>
      </c>
      <c r="C202" s="0" t="s">
        <v>786</v>
      </c>
      <c r="D202" s="0" t="s">
        <v>857</v>
      </c>
      <c r="E202" s="0" t="s">
        <v>858</v>
      </c>
      <c r="F202" s="0" t="s">
        <v>859</v>
      </c>
      <c r="G202" s="0" t="s">
        <v>188</v>
      </c>
      <c r="H202" s="0" t="s">
        <v>184</v>
      </c>
      <c r="I202" s="0" t="s">
        <v>54</v>
      </c>
      <c r="J202" s="0" t="s">
        <v>55</v>
      </c>
      <c r="K202" s="0" t="s">
        <v>56</v>
      </c>
      <c r="L202" s="0" t="n">
        <v>3</v>
      </c>
      <c r="M202" s="0" t="n">
        <v>20</v>
      </c>
      <c r="Q202" s="0" t="n">
        <v>38465</v>
      </c>
      <c r="S202" s="0" t="n">
        <v>1013</v>
      </c>
      <c r="T202" s="0" t="s">
        <v>57</v>
      </c>
      <c r="U202" s="0" t="s">
        <v>58</v>
      </c>
      <c r="V202" s="0" t="n">
        <v>6</v>
      </c>
      <c r="W202" s="0" t="str">
        <f aca="false">"station "&amp;V202</f>
        <v>station 6</v>
      </c>
      <c r="X202" s="0" t="n">
        <v>2014</v>
      </c>
      <c r="Y202" s="0" t="s">
        <v>175</v>
      </c>
      <c r="AA202" s="0" t="s">
        <v>61</v>
      </c>
      <c r="AC202" s="0" t="n">
        <v>25</v>
      </c>
      <c r="AD202" s="0" t="s">
        <v>63</v>
      </c>
      <c r="AE202" s="0" t="n">
        <v>-62.2031</v>
      </c>
      <c r="AF202" s="0" t="n">
        <v>-58.9208</v>
      </c>
      <c r="AG202" s="0" t="str">
        <f aca="false">-AE202&amp;" S " &amp; -AF202 &amp;" W"</f>
        <v>62.2031 S 58.9208 W</v>
      </c>
      <c r="AH202" s="0" t="s">
        <v>64</v>
      </c>
      <c r="AI202" s="0" t="s">
        <v>65</v>
      </c>
      <c r="AS202" s="7" t="n">
        <v>126041.867955</v>
      </c>
      <c r="AT202" s="7" t="n">
        <v>583.333333</v>
      </c>
      <c r="AU202" s="7" t="n">
        <v>1029.166667</v>
      </c>
      <c r="AV202" s="7" t="n">
        <v>63.888889</v>
      </c>
    </row>
    <row r="203" customFormat="false" ht="13.8" hidden="false" customHeight="false" outlineLevel="0" collapsed="false">
      <c r="A203" s="0" t="n">
        <v>1367</v>
      </c>
      <c r="B203" s="0" t="n">
        <v>17</v>
      </c>
      <c r="C203" s="0" t="s">
        <v>786</v>
      </c>
      <c r="D203" s="0" t="s">
        <v>860</v>
      </c>
      <c r="E203" s="0" t="s">
        <v>861</v>
      </c>
      <c r="F203" s="0" t="s">
        <v>862</v>
      </c>
      <c r="G203" s="0" t="s">
        <v>192</v>
      </c>
      <c r="H203" s="0" t="s">
        <v>184</v>
      </c>
      <c r="I203" s="0" t="s">
        <v>54</v>
      </c>
      <c r="J203" s="0" t="s">
        <v>70</v>
      </c>
      <c r="K203" s="0" t="s">
        <v>71</v>
      </c>
      <c r="L203" s="0" t="n">
        <v>20</v>
      </c>
      <c r="Q203" s="0" t="n">
        <v>16327</v>
      </c>
      <c r="S203" s="0" t="n">
        <v>1013</v>
      </c>
      <c r="T203" s="0" t="s">
        <v>57</v>
      </c>
      <c r="U203" s="0" t="s">
        <v>58</v>
      </c>
      <c r="V203" s="0" t="n">
        <v>6</v>
      </c>
      <c r="W203" s="0" t="str">
        <f aca="false">"station "&amp;V203</f>
        <v>station 6</v>
      </c>
      <c r="X203" s="0" t="n">
        <v>2014</v>
      </c>
      <c r="Y203" s="0" t="s">
        <v>175</v>
      </c>
      <c r="AA203" s="0" t="s">
        <v>61</v>
      </c>
      <c r="AC203" s="0" t="n">
        <v>25</v>
      </c>
      <c r="AD203" s="0" t="s">
        <v>63</v>
      </c>
      <c r="AE203" s="0" t="n">
        <v>-62.2031</v>
      </c>
      <c r="AF203" s="0" t="n">
        <v>-58.9208</v>
      </c>
      <c r="AG203" s="0" t="str">
        <f aca="false">-AE203&amp;" S " &amp; -AF203 &amp;" W"</f>
        <v>62.2031 S 58.9208 W</v>
      </c>
      <c r="AH203" s="0" t="s">
        <v>64</v>
      </c>
      <c r="AI203" s="0" t="s">
        <v>65</v>
      </c>
      <c r="AS203" s="7" t="n">
        <v>126041.867955</v>
      </c>
      <c r="AT203" s="7" t="n">
        <v>583.333333</v>
      </c>
      <c r="AU203" s="7" t="n">
        <v>1029.166667</v>
      </c>
      <c r="AV203" s="7" t="n">
        <v>63.888889</v>
      </c>
    </row>
    <row r="204" customFormat="false" ht="13.8" hidden="false" customHeight="false" outlineLevel="0" collapsed="false">
      <c r="A204" s="0" t="n">
        <v>1368</v>
      </c>
      <c r="B204" s="0" t="n">
        <v>17</v>
      </c>
      <c r="C204" s="0" t="s">
        <v>786</v>
      </c>
      <c r="D204" s="0" t="s">
        <v>863</v>
      </c>
      <c r="E204" s="0" t="s">
        <v>864</v>
      </c>
      <c r="F204" s="0" t="s">
        <v>865</v>
      </c>
      <c r="G204" s="0" t="s">
        <v>202</v>
      </c>
      <c r="H204" s="0" t="s">
        <v>197</v>
      </c>
      <c r="I204" s="0" t="s">
        <v>54</v>
      </c>
      <c r="J204" s="0" t="s">
        <v>55</v>
      </c>
      <c r="K204" s="0" t="s">
        <v>56</v>
      </c>
      <c r="L204" s="0" t="n">
        <v>3</v>
      </c>
      <c r="M204" s="0" t="n">
        <v>20</v>
      </c>
      <c r="Q204" s="0" t="n">
        <v>31500</v>
      </c>
      <c r="S204" s="0" t="n">
        <v>1014</v>
      </c>
      <c r="T204" s="0" t="s">
        <v>57</v>
      </c>
      <c r="U204" s="0" t="s">
        <v>58</v>
      </c>
      <c r="V204" s="0" t="n">
        <v>6</v>
      </c>
      <c r="W204" s="0" t="str">
        <f aca="false">"station "&amp;V204</f>
        <v>station 6</v>
      </c>
      <c r="X204" s="0" t="n">
        <v>2014</v>
      </c>
      <c r="Y204" s="0" t="s">
        <v>198</v>
      </c>
      <c r="AA204" s="0" t="s">
        <v>61</v>
      </c>
      <c r="AB204" s="0" t="s">
        <v>62</v>
      </c>
      <c r="AC204" s="0" t="n">
        <v>5</v>
      </c>
      <c r="AD204" s="0" t="s">
        <v>63</v>
      </c>
      <c r="AE204" s="0" t="n">
        <v>-62.2031</v>
      </c>
      <c r="AF204" s="0" t="n">
        <v>-58.9208</v>
      </c>
      <c r="AG204" s="0" t="str">
        <f aca="false">-AE204&amp;" S " &amp; -AF204 &amp;" W"</f>
        <v>62.2031 S 58.9208 W</v>
      </c>
      <c r="AH204" s="0" t="s">
        <v>64</v>
      </c>
      <c r="AI204" s="0" t="s">
        <v>65</v>
      </c>
      <c r="AO204" s="5" t="n">
        <v>0.196</v>
      </c>
      <c r="AP204" s="5" t="n">
        <v>21.846</v>
      </c>
      <c r="AQ204" s="5" t="n">
        <v>1.831</v>
      </c>
      <c r="AR204" s="5" t="n">
        <v>44.23</v>
      </c>
      <c r="AS204" s="7" t="n">
        <v>157333.333333</v>
      </c>
      <c r="AT204" s="7" t="n">
        <v>565.277778</v>
      </c>
      <c r="AU204" s="7" t="n">
        <v>1508.333333</v>
      </c>
      <c r="AV204" s="7" t="n">
        <v>65.277778</v>
      </c>
    </row>
    <row r="205" customFormat="false" ht="13.8" hidden="false" customHeight="false" outlineLevel="0" collapsed="false">
      <c r="A205" s="0" t="n">
        <v>1369</v>
      </c>
      <c r="B205" s="0" t="n">
        <v>17</v>
      </c>
      <c r="C205" s="0" t="s">
        <v>786</v>
      </c>
      <c r="D205" s="0" t="s">
        <v>866</v>
      </c>
      <c r="E205" s="0" t="s">
        <v>867</v>
      </c>
      <c r="F205" s="0" t="s">
        <v>868</v>
      </c>
      <c r="G205" s="0" t="s">
        <v>206</v>
      </c>
      <c r="H205" s="0" t="s">
        <v>197</v>
      </c>
      <c r="I205" s="0" t="s">
        <v>54</v>
      </c>
      <c r="J205" s="0" t="s">
        <v>70</v>
      </c>
      <c r="K205" s="0" t="s">
        <v>71</v>
      </c>
      <c r="L205" s="0" t="n">
        <v>20</v>
      </c>
      <c r="Q205" s="0" t="n">
        <v>24399</v>
      </c>
      <c r="S205" s="0" t="n">
        <v>1014</v>
      </c>
      <c r="T205" s="0" t="s">
        <v>57</v>
      </c>
      <c r="U205" s="0" t="s">
        <v>58</v>
      </c>
      <c r="V205" s="0" t="n">
        <v>6</v>
      </c>
      <c r="W205" s="0" t="str">
        <f aca="false">"station "&amp;V205</f>
        <v>station 6</v>
      </c>
      <c r="X205" s="0" t="n">
        <v>2014</v>
      </c>
      <c r="Y205" s="0" t="s">
        <v>198</v>
      </c>
      <c r="AA205" s="0" t="s">
        <v>61</v>
      </c>
      <c r="AB205" s="0" t="s">
        <v>62</v>
      </c>
      <c r="AC205" s="0" t="n">
        <v>5</v>
      </c>
      <c r="AD205" s="0" t="s">
        <v>63</v>
      </c>
      <c r="AE205" s="0" t="n">
        <v>-62.2031</v>
      </c>
      <c r="AF205" s="0" t="n">
        <v>-58.9208</v>
      </c>
      <c r="AG205" s="0" t="str">
        <f aca="false">-AE205&amp;" S " &amp; -AF205 &amp;" W"</f>
        <v>62.2031 S 58.9208 W</v>
      </c>
      <c r="AH205" s="0" t="s">
        <v>64</v>
      </c>
      <c r="AI205" s="0" t="s">
        <v>65</v>
      </c>
      <c r="AO205" s="5" t="n">
        <v>0.196</v>
      </c>
      <c r="AP205" s="5" t="n">
        <v>21.846</v>
      </c>
      <c r="AQ205" s="5" t="n">
        <v>1.831</v>
      </c>
      <c r="AR205" s="5" t="n">
        <v>44.23</v>
      </c>
      <c r="AS205" s="7" t="n">
        <v>157333.333333</v>
      </c>
      <c r="AT205" s="7" t="n">
        <v>565.277778</v>
      </c>
      <c r="AU205" s="7" t="n">
        <v>1508.333333</v>
      </c>
      <c r="AV205" s="7" t="n">
        <v>65.277778</v>
      </c>
    </row>
    <row r="206" customFormat="false" ht="13.8" hidden="false" customHeight="false" outlineLevel="0" collapsed="false">
      <c r="A206" s="0" t="n">
        <v>1370</v>
      </c>
      <c r="B206" s="0" t="n">
        <v>17</v>
      </c>
      <c r="C206" s="0" t="s">
        <v>786</v>
      </c>
      <c r="D206" s="0" t="s">
        <v>869</v>
      </c>
      <c r="E206" s="0" t="s">
        <v>870</v>
      </c>
      <c r="F206" s="0" t="s">
        <v>871</v>
      </c>
      <c r="G206" s="0" t="s">
        <v>210</v>
      </c>
      <c r="H206" s="0" t="s">
        <v>211</v>
      </c>
      <c r="I206" s="0" t="s">
        <v>54</v>
      </c>
      <c r="J206" s="0" t="s">
        <v>77</v>
      </c>
      <c r="K206" s="0" t="s">
        <v>78</v>
      </c>
      <c r="L206" s="0" t="n">
        <v>0.2</v>
      </c>
      <c r="M206" s="0" t="n">
        <v>3</v>
      </c>
      <c r="Q206" s="0" t="n">
        <v>28833</v>
      </c>
      <c r="S206" s="0" t="n">
        <v>1015</v>
      </c>
      <c r="T206" s="0" t="s">
        <v>57</v>
      </c>
      <c r="U206" s="0" t="s">
        <v>58</v>
      </c>
      <c r="V206" s="0" t="n">
        <v>6</v>
      </c>
      <c r="W206" s="0" t="str">
        <f aca="false">"station "&amp;V206</f>
        <v>station 6</v>
      </c>
      <c r="X206" s="0" t="n">
        <v>2014</v>
      </c>
      <c r="Y206" s="0" t="s">
        <v>198</v>
      </c>
      <c r="AA206" s="0" t="s">
        <v>61</v>
      </c>
      <c r="AC206" s="0" t="n">
        <v>25</v>
      </c>
      <c r="AD206" s="0" t="s">
        <v>63</v>
      </c>
      <c r="AE206" s="0" t="n">
        <v>-62.2031</v>
      </c>
      <c r="AF206" s="0" t="n">
        <v>-58.9208</v>
      </c>
      <c r="AG206" s="0" t="str">
        <f aca="false">-AE206&amp;" S " &amp; -AF206 &amp;" W"</f>
        <v>62.2031 S 58.9208 W</v>
      </c>
      <c r="AH206" s="0" t="s">
        <v>64</v>
      </c>
      <c r="AI206" s="0" t="s">
        <v>65</v>
      </c>
      <c r="AS206" s="7" t="n">
        <v>68397.745572</v>
      </c>
      <c r="AT206" s="7" t="n">
        <v>404.166667</v>
      </c>
      <c r="AU206" s="7" t="n">
        <v>951.388889</v>
      </c>
      <c r="AV206" s="7" t="n">
        <v>91.666667</v>
      </c>
    </row>
    <row r="207" customFormat="false" ht="13.8" hidden="false" customHeight="false" outlineLevel="0" collapsed="false">
      <c r="A207" s="0" t="n">
        <v>1371</v>
      </c>
      <c r="B207" s="0" t="n">
        <v>17</v>
      </c>
      <c r="C207" s="0" t="s">
        <v>786</v>
      </c>
      <c r="D207" s="0" t="s">
        <v>872</v>
      </c>
      <c r="E207" s="0" t="s">
        <v>873</v>
      </c>
      <c r="F207" s="0" t="s">
        <v>874</v>
      </c>
      <c r="G207" s="0" t="s">
        <v>215</v>
      </c>
      <c r="H207" s="0" t="s">
        <v>211</v>
      </c>
      <c r="I207" s="0" t="s">
        <v>54</v>
      </c>
      <c r="J207" s="0" t="s">
        <v>55</v>
      </c>
      <c r="K207" s="0" t="s">
        <v>56</v>
      </c>
      <c r="L207" s="0" t="n">
        <v>3</v>
      </c>
      <c r="M207" s="0" t="n">
        <v>20</v>
      </c>
      <c r="Q207" s="0" t="n">
        <v>34948</v>
      </c>
      <c r="S207" s="0" t="n">
        <v>1015</v>
      </c>
      <c r="T207" s="0" t="s">
        <v>57</v>
      </c>
      <c r="U207" s="0" t="s">
        <v>58</v>
      </c>
      <c r="V207" s="0" t="n">
        <v>6</v>
      </c>
      <c r="W207" s="0" t="str">
        <f aca="false">"station "&amp;V207</f>
        <v>station 6</v>
      </c>
      <c r="X207" s="0" t="n">
        <v>2014</v>
      </c>
      <c r="Y207" s="0" t="s">
        <v>198</v>
      </c>
      <c r="AA207" s="0" t="s">
        <v>61</v>
      </c>
      <c r="AC207" s="0" t="n">
        <v>25</v>
      </c>
      <c r="AD207" s="0" t="s">
        <v>63</v>
      </c>
      <c r="AE207" s="0" t="n">
        <v>-62.2031</v>
      </c>
      <c r="AF207" s="0" t="n">
        <v>-58.9208</v>
      </c>
      <c r="AG207" s="0" t="str">
        <f aca="false">-AE207&amp;" S " &amp; -AF207 &amp;" W"</f>
        <v>62.2031 S 58.9208 W</v>
      </c>
      <c r="AH207" s="0" t="s">
        <v>64</v>
      </c>
      <c r="AI207" s="0" t="s">
        <v>65</v>
      </c>
      <c r="AS207" s="7" t="n">
        <v>68397.745572</v>
      </c>
      <c r="AT207" s="7" t="n">
        <v>404.166667</v>
      </c>
      <c r="AU207" s="7" t="n">
        <v>951.388889</v>
      </c>
      <c r="AV207" s="7" t="n">
        <v>91.666667</v>
      </c>
    </row>
    <row r="208" customFormat="false" ht="13.8" hidden="false" customHeight="false" outlineLevel="0" collapsed="false">
      <c r="A208" s="0" t="n">
        <v>1372</v>
      </c>
      <c r="B208" s="0" t="n">
        <v>17</v>
      </c>
      <c r="C208" s="0" t="s">
        <v>786</v>
      </c>
      <c r="D208" s="0" t="s">
        <v>875</v>
      </c>
      <c r="E208" s="0" t="s">
        <v>876</v>
      </c>
      <c r="F208" s="0" t="s">
        <v>877</v>
      </c>
      <c r="G208" s="0" t="s">
        <v>225</v>
      </c>
      <c r="H208" s="0" t="s">
        <v>220</v>
      </c>
      <c r="I208" s="0" t="s">
        <v>54</v>
      </c>
      <c r="J208" s="0" t="s">
        <v>55</v>
      </c>
      <c r="K208" s="0" t="s">
        <v>56</v>
      </c>
      <c r="L208" s="0" t="n">
        <v>3</v>
      </c>
      <c r="M208" s="0" t="n">
        <v>20</v>
      </c>
      <c r="Q208" s="0" t="n">
        <v>23470</v>
      </c>
      <c r="S208" s="0" t="n">
        <v>1016</v>
      </c>
      <c r="T208" s="0" t="s">
        <v>57</v>
      </c>
      <c r="U208" s="0" t="s">
        <v>58</v>
      </c>
      <c r="V208" s="0" t="n">
        <v>6</v>
      </c>
      <c r="W208" s="0" t="str">
        <f aca="false">"station "&amp;V208</f>
        <v>station 6</v>
      </c>
      <c r="X208" s="0" t="n">
        <v>2014</v>
      </c>
      <c r="Y208" s="0" t="s">
        <v>221</v>
      </c>
      <c r="AA208" s="0" t="s">
        <v>61</v>
      </c>
      <c r="AB208" s="0" t="s">
        <v>62</v>
      </c>
      <c r="AC208" s="0" t="n">
        <v>5</v>
      </c>
      <c r="AD208" s="0" t="s">
        <v>63</v>
      </c>
      <c r="AE208" s="0" t="n">
        <v>-62.2031</v>
      </c>
      <c r="AF208" s="0" t="n">
        <v>-58.9208</v>
      </c>
      <c r="AG208" s="0" t="str">
        <f aca="false">-AE208&amp;" S " &amp; -AF208 &amp;" W"</f>
        <v>62.2031 S 58.9208 W</v>
      </c>
      <c r="AH208" s="0" t="s">
        <v>64</v>
      </c>
      <c r="AI208" s="0" t="s">
        <v>65</v>
      </c>
      <c r="AO208" s="5" t="n">
        <v>0.171</v>
      </c>
      <c r="AP208" s="5" t="n">
        <v>18.016</v>
      </c>
      <c r="AQ208" s="5" t="n">
        <v>1.492</v>
      </c>
      <c r="AR208" s="5" t="n">
        <v>37.054</v>
      </c>
      <c r="AS208" s="7" t="n">
        <v>105955.716586</v>
      </c>
      <c r="AT208" s="7" t="n">
        <v>554.166667</v>
      </c>
      <c r="AU208" s="7" t="n">
        <v>1623.611111</v>
      </c>
      <c r="AV208" s="7" t="n">
        <v>100</v>
      </c>
    </row>
    <row r="209" customFormat="false" ht="13.8" hidden="false" customHeight="false" outlineLevel="0" collapsed="false">
      <c r="A209" s="0" t="n">
        <v>1373</v>
      </c>
      <c r="B209" s="0" t="n">
        <v>17</v>
      </c>
      <c r="C209" s="0" t="s">
        <v>786</v>
      </c>
      <c r="D209" s="0" t="s">
        <v>878</v>
      </c>
      <c r="E209" s="0" t="s">
        <v>879</v>
      </c>
      <c r="F209" s="0" t="s">
        <v>880</v>
      </c>
      <c r="G209" s="0" t="s">
        <v>229</v>
      </c>
      <c r="H209" s="0" t="s">
        <v>220</v>
      </c>
      <c r="I209" s="0" t="s">
        <v>54</v>
      </c>
      <c r="J209" s="0" t="s">
        <v>70</v>
      </c>
      <c r="K209" s="0" t="s">
        <v>71</v>
      </c>
      <c r="L209" s="0" t="n">
        <v>20</v>
      </c>
      <c r="Q209" s="0" t="n">
        <v>24824</v>
      </c>
      <c r="S209" s="0" t="n">
        <v>1016</v>
      </c>
      <c r="T209" s="0" t="s">
        <v>57</v>
      </c>
      <c r="U209" s="0" t="s">
        <v>58</v>
      </c>
      <c r="V209" s="0" t="n">
        <v>6</v>
      </c>
      <c r="W209" s="0" t="str">
        <f aca="false">"station "&amp;V209</f>
        <v>station 6</v>
      </c>
      <c r="X209" s="0" t="n">
        <v>2014</v>
      </c>
      <c r="Y209" s="0" t="s">
        <v>221</v>
      </c>
      <c r="AA209" s="0" t="s">
        <v>61</v>
      </c>
      <c r="AB209" s="0" t="s">
        <v>62</v>
      </c>
      <c r="AC209" s="0" t="n">
        <v>5</v>
      </c>
      <c r="AD209" s="0" t="s">
        <v>63</v>
      </c>
      <c r="AE209" s="0" t="n">
        <v>-62.2031</v>
      </c>
      <c r="AF209" s="0" t="n">
        <v>-58.9208</v>
      </c>
      <c r="AG209" s="0" t="str">
        <f aca="false">-AE209&amp;" S " &amp; -AF209 &amp;" W"</f>
        <v>62.2031 S 58.9208 W</v>
      </c>
      <c r="AH209" s="0" t="s">
        <v>64</v>
      </c>
      <c r="AI209" s="0" t="s">
        <v>65</v>
      </c>
      <c r="AO209" s="5" t="n">
        <v>0.171</v>
      </c>
      <c r="AP209" s="5" t="n">
        <v>18.016</v>
      </c>
      <c r="AQ209" s="5" t="n">
        <v>1.492</v>
      </c>
      <c r="AR209" s="5" t="n">
        <v>37.054</v>
      </c>
      <c r="AS209" s="7" t="n">
        <v>105955.716586</v>
      </c>
      <c r="AT209" s="7" t="n">
        <v>554.166667</v>
      </c>
      <c r="AU209" s="7" t="n">
        <v>1623.611111</v>
      </c>
      <c r="AV209" s="7" t="n">
        <v>100</v>
      </c>
    </row>
    <row r="210" customFormat="false" ht="13.8" hidden="false" customHeight="false" outlineLevel="0" collapsed="false">
      <c r="A210" s="0" t="n">
        <v>1374</v>
      </c>
      <c r="B210" s="0" t="n">
        <v>17</v>
      </c>
      <c r="C210" s="0" t="s">
        <v>786</v>
      </c>
      <c r="D210" s="0" t="s">
        <v>881</v>
      </c>
      <c r="E210" s="0" t="s">
        <v>882</v>
      </c>
      <c r="F210" s="0" t="s">
        <v>883</v>
      </c>
      <c r="G210" s="0" t="s">
        <v>238</v>
      </c>
      <c r="H210" s="0" t="s">
        <v>234</v>
      </c>
      <c r="I210" s="0" t="s">
        <v>54</v>
      </c>
      <c r="J210" s="0" t="s">
        <v>55</v>
      </c>
      <c r="K210" s="0" t="s">
        <v>56</v>
      </c>
      <c r="L210" s="0" t="n">
        <v>3</v>
      </c>
      <c r="M210" s="0" t="n">
        <v>20</v>
      </c>
      <c r="Q210" s="0" t="n">
        <v>35597</v>
      </c>
      <c r="S210" s="0" t="n">
        <v>1017</v>
      </c>
      <c r="T210" s="0" t="s">
        <v>57</v>
      </c>
      <c r="U210" s="0" t="s">
        <v>58</v>
      </c>
      <c r="V210" s="0" t="n">
        <v>6</v>
      </c>
      <c r="W210" s="0" t="str">
        <f aca="false">"station "&amp;V210</f>
        <v>station 6</v>
      </c>
      <c r="X210" s="0" t="n">
        <v>2014</v>
      </c>
      <c r="Y210" s="0" t="s">
        <v>221</v>
      </c>
      <c r="AA210" s="0" t="s">
        <v>61</v>
      </c>
      <c r="AC210" s="0" t="n">
        <v>25</v>
      </c>
      <c r="AD210" s="0" t="s">
        <v>63</v>
      </c>
      <c r="AE210" s="0" t="n">
        <v>-62.2031</v>
      </c>
      <c r="AF210" s="0" t="n">
        <v>-58.9208</v>
      </c>
      <c r="AG210" s="0" t="str">
        <f aca="false">-AE210&amp;" S " &amp; -AF210 &amp;" W"</f>
        <v>62.2031 S 58.9208 W</v>
      </c>
      <c r="AH210" s="0" t="s">
        <v>64</v>
      </c>
      <c r="AI210" s="0" t="s">
        <v>65</v>
      </c>
      <c r="AS210" s="7" t="n">
        <v>72628.824477</v>
      </c>
      <c r="AT210" s="7" t="n">
        <v>463.888889</v>
      </c>
      <c r="AU210" s="7" t="n">
        <v>1354.166667</v>
      </c>
      <c r="AV210" s="7" t="n">
        <v>65.277778</v>
      </c>
    </row>
    <row r="211" customFormat="false" ht="13.8" hidden="false" customHeight="false" outlineLevel="0" collapsed="false">
      <c r="A211" s="0" t="n">
        <v>1375</v>
      </c>
      <c r="B211" s="0" t="n">
        <v>17</v>
      </c>
      <c r="C211" s="0" t="s">
        <v>786</v>
      </c>
      <c r="D211" s="0" t="s">
        <v>884</v>
      </c>
      <c r="E211" s="0" t="s">
        <v>885</v>
      </c>
      <c r="F211" s="0" t="s">
        <v>886</v>
      </c>
      <c r="G211" s="0" t="s">
        <v>256</v>
      </c>
      <c r="H211" s="0" t="s">
        <v>247</v>
      </c>
      <c r="I211" s="0" t="s">
        <v>54</v>
      </c>
      <c r="J211" s="0" t="s">
        <v>70</v>
      </c>
      <c r="K211" s="0" t="s">
        <v>71</v>
      </c>
      <c r="L211" s="0" t="n">
        <v>20</v>
      </c>
      <c r="Q211" s="0" t="n">
        <v>12552</v>
      </c>
      <c r="S211" s="0" t="n">
        <v>1018</v>
      </c>
      <c r="T211" s="0" t="s">
        <v>57</v>
      </c>
      <c r="U211" s="0" t="s">
        <v>58</v>
      </c>
      <c r="V211" s="0" t="n">
        <v>6</v>
      </c>
      <c r="W211" s="0" t="str">
        <f aca="false">"station "&amp;V211</f>
        <v>station 6</v>
      </c>
      <c r="X211" s="0" t="n">
        <v>2014</v>
      </c>
      <c r="Y211" s="0" t="s">
        <v>248</v>
      </c>
      <c r="AA211" s="0" t="s">
        <v>61</v>
      </c>
      <c r="AB211" s="0" t="s">
        <v>62</v>
      </c>
      <c r="AC211" s="0" t="n">
        <v>5</v>
      </c>
      <c r="AD211" s="0" t="s">
        <v>63</v>
      </c>
      <c r="AE211" s="0" t="n">
        <v>-62.2031</v>
      </c>
      <c r="AF211" s="0" t="n">
        <v>-58.9208</v>
      </c>
      <c r="AG211" s="0" t="str">
        <f aca="false">-AE211&amp;" S " &amp; -AF211 &amp;" W"</f>
        <v>62.2031 S 58.9208 W</v>
      </c>
      <c r="AH211" s="0" t="s">
        <v>64</v>
      </c>
      <c r="AI211" s="0" t="s">
        <v>65</v>
      </c>
      <c r="AO211" s="5" t="n">
        <v>0.178</v>
      </c>
      <c r="AP211" s="5" t="n">
        <v>19.826</v>
      </c>
      <c r="AQ211" s="5" t="n">
        <v>1.672</v>
      </c>
      <c r="AR211" s="5" t="n">
        <v>40.784</v>
      </c>
      <c r="AS211" s="7" t="n">
        <v>120583.333333</v>
      </c>
      <c r="AT211" s="7" t="n">
        <v>593.75</v>
      </c>
      <c r="AU211" s="7" t="n">
        <v>1452.083333</v>
      </c>
      <c r="AV211" s="7" t="n">
        <v>106.25</v>
      </c>
    </row>
    <row r="212" customFormat="false" ht="13.8" hidden="false" customHeight="false" outlineLevel="0" collapsed="false">
      <c r="A212" s="0" t="n">
        <v>1376</v>
      </c>
      <c r="B212" s="0" t="n">
        <v>17</v>
      </c>
      <c r="C212" s="0" t="s">
        <v>786</v>
      </c>
      <c r="D212" s="0" t="s">
        <v>887</v>
      </c>
      <c r="E212" s="0" t="s">
        <v>888</v>
      </c>
      <c r="F212" s="0" t="s">
        <v>889</v>
      </c>
      <c r="G212" s="0" t="s">
        <v>260</v>
      </c>
      <c r="H212" s="0" t="s">
        <v>261</v>
      </c>
      <c r="I212" s="0" t="s">
        <v>54</v>
      </c>
      <c r="J212" s="0" t="s">
        <v>77</v>
      </c>
      <c r="K212" s="0" t="s">
        <v>78</v>
      </c>
      <c r="L212" s="0" t="n">
        <v>0.2</v>
      </c>
      <c r="M212" s="0" t="n">
        <v>3</v>
      </c>
      <c r="Q212" s="0" t="n">
        <v>32617</v>
      </c>
      <c r="S212" s="0" t="n">
        <v>1019</v>
      </c>
      <c r="T212" s="0" t="s">
        <v>57</v>
      </c>
      <c r="U212" s="0" t="s">
        <v>58</v>
      </c>
      <c r="V212" s="0" t="n">
        <v>6</v>
      </c>
      <c r="W212" s="0" t="str">
        <f aca="false">"station "&amp;V212</f>
        <v>station 6</v>
      </c>
      <c r="X212" s="0" t="n">
        <v>2014</v>
      </c>
      <c r="Y212" s="0" t="s">
        <v>248</v>
      </c>
      <c r="AA212" s="0" t="s">
        <v>61</v>
      </c>
      <c r="AC212" s="0" t="n">
        <v>25</v>
      </c>
      <c r="AD212" s="0" t="s">
        <v>63</v>
      </c>
      <c r="AE212" s="0" t="n">
        <v>-62.2031</v>
      </c>
      <c r="AF212" s="0" t="n">
        <v>-58.9208</v>
      </c>
      <c r="AG212" s="0" t="str">
        <f aca="false">-AE212&amp;" S " &amp; -AF212 &amp;" W"</f>
        <v>62.2031 S 58.9208 W</v>
      </c>
      <c r="AH212" s="0" t="s">
        <v>64</v>
      </c>
      <c r="AI212" s="0" t="s">
        <v>65</v>
      </c>
      <c r="AS212" s="7" t="n">
        <v>97237.520129</v>
      </c>
      <c r="AT212" s="7" t="n">
        <v>373.611111</v>
      </c>
      <c r="AU212" s="7" t="n">
        <v>1252.777778</v>
      </c>
      <c r="AV212" s="7" t="n">
        <v>62.5</v>
      </c>
    </row>
    <row r="213" customFormat="false" ht="13.8" hidden="false" customHeight="false" outlineLevel="0" collapsed="false">
      <c r="A213" s="0" t="n">
        <v>1377</v>
      </c>
      <c r="B213" s="0" t="n">
        <v>17</v>
      </c>
      <c r="C213" s="0" t="s">
        <v>786</v>
      </c>
      <c r="D213" s="0" t="s">
        <v>890</v>
      </c>
      <c r="E213" s="0" t="s">
        <v>891</v>
      </c>
      <c r="F213" s="0" t="s">
        <v>892</v>
      </c>
      <c r="G213" s="0" t="s">
        <v>265</v>
      </c>
      <c r="H213" s="0" t="s">
        <v>261</v>
      </c>
      <c r="I213" s="0" t="s">
        <v>54</v>
      </c>
      <c r="J213" s="0" t="s">
        <v>55</v>
      </c>
      <c r="K213" s="0" t="s">
        <v>56</v>
      </c>
      <c r="L213" s="0" t="n">
        <v>3</v>
      </c>
      <c r="M213" s="0" t="n">
        <v>20</v>
      </c>
      <c r="Q213" s="0" t="n">
        <v>47553</v>
      </c>
      <c r="S213" s="0" t="n">
        <v>1019</v>
      </c>
      <c r="T213" s="0" t="s">
        <v>57</v>
      </c>
      <c r="U213" s="0" t="s">
        <v>58</v>
      </c>
      <c r="V213" s="0" t="n">
        <v>6</v>
      </c>
      <c r="W213" s="0" t="str">
        <f aca="false">"station "&amp;V213</f>
        <v>station 6</v>
      </c>
      <c r="X213" s="0" t="n">
        <v>2014</v>
      </c>
      <c r="Y213" s="0" t="s">
        <v>248</v>
      </c>
      <c r="AA213" s="0" t="s">
        <v>61</v>
      </c>
      <c r="AC213" s="0" t="n">
        <v>25</v>
      </c>
      <c r="AD213" s="0" t="s">
        <v>63</v>
      </c>
      <c r="AE213" s="0" t="n">
        <v>-62.2031</v>
      </c>
      <c r="AF213" s="0" t="n">
        <v>-58.9208</v>
      </c>
      <c r="AG213" s="0" t="str">
        <f aca="false">-AE213&amp;" S " &amp; -AF213 &amp;" W"</f>
        <v>62.2031 S 58.9208 W</v>
      </c>
      <c r="AH213" s="0" t="s">
        <v>64</v>
      </c>
      <c r="AI213" s="0" t="s">
        <v>65</v>
      </c>
      <c r="AS213" s="7" t="n">
        <v>97237.520129</v>
      </c>
      <c r="AT213" s="7" t="n">
        <v>373.611111</v>
      </c>
      <c r="AU213" s="7" t="n">
        <v>1252.777778</v>
      </c>
      <c r="AV213" s="7" t="n">
        <v>62.5</v>
      </c>
    </row>
    <row r="214" customFormat="false" ht="13.8" hidden="false" customHeight="false" outlineLevel="0" collapsed="false">
      <c r="A214" s="0" t="n">
        <v>1378</v>
      </c>
      <c r="B214" s="0" t="n">
        <v>17</v>
      </c>
      <c r="C214" s="0" t="s">
        <v>786</v>
      </c>
      <c r="D214" s="0" t="s">
        <v>893</v>
      </c>
      <c r="E214" s="0" t="s">
        <v>894</v>
      </c>
      <c r="F214" s="0" t="s">
        <v>895</v>
      </c>
      <c r="G214" s="0" t="s">
        <v>280</v>
      </c>
      <c r="H214" s="0" t="s">
        <v>274</v>
      </c>
      <c r="I214" s="0" t="s">
        <v>54</v>
      </c>
      <c r="J214" s="0" t="s">
        <v>55</v>
      </c>
      <c r="K214" s="0" t="s">
        <v>56</v>
      </c>
      <c r="L214" s="0" t="n">
        <v>3</v>
      </c>
      <c r="M214" s="0" t="n">
        <v>20</v>
      </c>
      <c r="Q214" s="0" t="n">
        <v>39174</v>
      </c>
      <c r="S214" s="0" t="n">
        <v>1020</v>
      </c>
      <c r="T214" s="0" t="s">
        <v>57</v>
      </c>
      <c r="U214" s="0" t="s">
        <v>58</v>
      </c>
      <c r="V214" s="0" t="n">
        <v>6</v>
      </c>
      <c r="W214" s="0" t="str">
        <f aca="false">"station "&amp;V214</f>
        <v>station 6</v>
      </c>
      <c r="X214" s="0" t="n">
        <v>2014</v>
      </c>
      <c r="Y214" s="0" t="s">
        <v>275</v>
      </c>
      <c r="AA214" s="0" t="s">
        <v>276</v>
      </c>
      <c r="AB214" s="0" t="s">
        <v>62</v>
      </c>
      <c r="AC214" s="0" t="n">
        <v>5</v>
      </c>
      <c r="AD214" s="0" t="s">
        <v>63</v>
      </c>
      <c r="AE214" s="0" t="n">
        <v>-62.2031</v>
      </c>
      <c r="AF214" s="0" t="n">
        <v>-58.9208</v>
      </c>
      <c r="AG214" s="0" t="str">
        <f aca="false">-AE214&amp;" S " &amp; -AF214 &amp;" W"</f>
        <v>62.2031 S 58.9208 W</v>
      </c>
      <c r="AH214" s="0" t="s">
        <v>64</v>
      </c>
      <c r="AI214" s="0" t="s">
        <v>65</v>
      </c>
      <c r="AO214" s="5" t="n">
        <v>0.347</v>
      </c>
      <c r="AP214" s="5" t="n">
        <v>25.787</v>
      </c>
      <c r="AQ214" s="5" t="n">
        <v>2.198</v>
      </c>
      <c r="AR214" s="5" t="n">
        <v>58.616</v>
      </c>
      <c r="AS214" s="7" t="n">
        <v>37430.756844</v>
      </c>
      <c r="AT214" s="7" t="n">
        <v>288.888889</v>
      </c>
      <c r="AU214" s="7" t="n">
        <v>202.777778</v>
      </c>
      <c r="AV214" s="7" t="n">
        <v>47.222222</v>
      </c>
    </row>
    <row r="215" customFormat="false" ht="13.8" hidden="false" customHeight="false" outlineLevel="0" collapsed="false">
      <c r="A215" s="0" t="n">
        <v>1379</v>
      </c>
      <c r="B215" s="0" t="n">
        <v>17</v>
      </c>
      <c r="C215" s="0" t="s">
        <v>786</v>
      </c>
      <c r="D215" s="0" t="s">
        <v>896</v>
      </c>
      <c r="E215" s="0" t="s">
        <v>897</v>
      </c>
      <c r="F215" s="0" t="s">
        <v>898</v>
      </c>
      <c r="G215" s="0" t="s">
        <v>284</v>
      </c>
      <c r="H215" s="0" t="s">
        <v>285</v>
      </c>
      <c r="I215" s="0" t="s">
        <v>54</v>
      </c>
      <c r="J215" s="0" t="s">
        <v>55</v>
      </c>
      <c r="K215" s="0" t="s">
        <v>56</v>
      </c>
      <c r="L215" s="0" t="n">
        <v>3</v>
      </c>
      <c r="M215" s="0" t="n">
        <v>20</v>
      </c>
      <c r="Q215" s="0" t="n">
        <v>34407</v>
      </c>
      <c r="S215" s="0" t="n">
        <v>1021</v>
      </c>
      <c r="T215" s="0" t="s">
        <v>57</v>
      </c>
      <c r="U215" s="0" t="s">
        <v>58</v>
      </c>
      <c r="V215" s="0" t="n">
        <v>6</v>
      </c>
      <c r="W215" s="0" t="str">
        <f aca="false">"station "&amp;V215</f>
        <v>station 6</v>
      </c>
      <c r="X215" s="0" t="n">
        <v>2014</v>
      </c>
      <c r="Y215" s="0" t="s">
        <v>275</v>
      </c>
      <c r="AA215" s="0" t="s">
        <v>276</v>
      </c>
      <c r="AC215" s="0" t="n">
        <v>25</v>
      </c>
      <c r="AD215" s="0" t="s">
        <v>63</v>
      </c>
      <c r="AE215" s="0" t="n">
        <v>-62.2031</v>
      </c>
      <c r="AF215" s="0" t="n">
        <v>-58.9208</v>
      </c>
      <c r="AG215" s="0" t="str">
        <f aca="false">-AE215&amp;" S " &amp; -AF215 &amp;" W"</f>
        <v>62.2031 S 58.9208 W</v>
      </c>
      <c r="AH215" s="0" t="s">
        <v>64</v>
      </c>
      <c r="AI215" s="0" t="s">
        <v>65</v>
      </c>
      <c r="AS215" s="7" t="n">
        <v>34757.648953</v>
      </c>
      <c r="AT215" s="7" t="n">
        <v>336.111111</v>
      </c>
      <c r="AU215" s="7" t="n">
        <v>184.722222</v>
      </c>
      <c r="AV215" s="7" t="n">
        <v>51.388889</v>
      </c>
    </row>
    <row r="216" customFormat="false" ht="13.8" hidden="false" customHeight="false" outlineLevel="0" collapsed="false">
      <c r="A216" s="0" t="n">
        <v>1380</v>
      </c>
      <c r="B216" s="0" t="n">
        <v>17</v>
      </c>
      <c r="C216" s="0" t="s">
        <v>786</v>
      </c>
      <c r="D216" s="0" t="s">
        <v>899</v>
      </c>
      <c r="E216" s="0" t="s">
        <v>900</v>
      </c>
      <c r="F216" s="0" t="s">
        <v>901</v>
      </c>
      <c r="G216" s="0" t="s">
        <v>295</v>
      </c>
      <c r="H216" s="0" t="s">
        <v>290</v>
      </c>
      <c r="I216" s="0" t="s">
        <v>54</v>
      </c>
      <c r="J216" s="0" t="s">
        <v>70</v>
      </c>
      <c r="K216" s="0" t="s">
        <v>71</v>
      </c>
      <c r="L216" s="0" t="n">
        <v>20</v>
      </c>
      <c r="Q216" s="0" t="n">
        <v>26153</v>
      </c>
      <c r="S216" s="0" t="n">
        <v>1022</v>
      </c>
      <c r="T216" s="0" t="s">
        <v>57</v>
      </c>
      <c r="U216" s="0" t="s">
        <v>58</v>
      </c>
      <c r="V216" s="0" t="n">
        <v>6</v>
      </c>
      <c r="W216" s="0" t="str">
        <f aca="false">"station "&amp;V216</f>
        <v>station 6</v>
      </c>
      <c r="X216" s="0" t="n">
        <v>2014</v>
      </c>
      <c r="Y216" s="0" t="s">
        <v>291</v>
      </c>
      <c r="AA216" s="0" t="s">
        <v>276</v>
      </c>
      <c r="AB216" s="0" t="s">
        <v>62</v>
      </c>
      <c r="AC216" s="0" t="n">
        <v>5</v>
      </c>
      <c r="AD216" s="0" t="s">
        <v>63</v>
      </c>
      <c r="AE216" s="0" t="n">
        <v>-62.2031</v>
      </c>
      <c r="AF216" s="0" t="n">
        <v>-58.9208</v>
      </c>
      <c r="AG216" s="0" t="str">
        <f aca="false">-AE216&amp;" S " &amp; -AF216 &amp;" W"</f>
        <v>62.2031 S 58.9208 W</v>
      </c>
      <c r="AH216" s="0" t="s">
        <v>64</v>
      </c>
      <c r="AI216" s="0" t="s">
        <v>65</v>
      </c>
      <c r="AO216" s="5" t="n">
        <v>0.359</v>
      </c>
      <c r="AP216" s="5" t="n">
        <v>26.676</v>
      </c>
      <c r="AQ216" s="5" t="n">
        <v>2.235</v>
      </c>
      <c r="AR216" s="5" t="n">
        <v>58.911</v>
      </c>
    </row>
    <row r="217" customFormat="false" ht="13.8" hidden="false" customHeight="false" outlineLevel="0" collapsed="false">
      <c r="A217" s="0" t="n">
        <v>1381</v>
      </c>
      <c r="B217" s="0" t="n">
        <v>17</v>
      </c>
      <c r="C217" s="0" t="s">
        <v>786</v>
      </c>
      <c r="D217" s="0" t="s">
        <v>902</v>
      </c>
      <c r="E217" s="0" t="s">
        <v>903</v>
      </c>
      <c r="F217" s="0" t="s">
        <v>904</v>
      </c>
      <c r="G217" s="0" t="s">
        <v>304</v>
      </c>
      <c r="H217" s="0" t="s">
        <v>300</v>
      </c>
      <c r="I217" s="0" t="s">
        <v>54</v>
      </c>
      <c r="J217" s="0" t="s">
        <v>55</v>
      </c>
      <c r="K217" s="0" t="s">
        <v>56</v>
      </c>
      <c r="L217" s="0" t="n">
        <v>3</v>
      </c>
      <c r="M217" s="0" t="n">
        <v>20</v>
      </c>
      <c r="Q217" s="0" t="n">
        <v>36070</v>
      </c>
      <c r="S217" s="0" t="n">
        <v>1023</v>
      </c>
      <c r="T217" s="0" t="s">
        <v>57</v>
      </c>
      <c r="U217" s="0" t="s">
        <v>58</v>
      </c>
      <c r="V217" s="0" t="n">
        <v>6</v>
      </c>
      <c r="W217" s="0" t="str">
        <f aca="false">"station "&amp;V217</f>
        <v>station 6</v>
      </c>
      <c r="X217" s="0" t="n">
        <v>2014</v>
      </c>
      <c r="Y217" s="0" t="s">
        <v>291</v>
      </c>
      <c r="AA217" s="0" t="s">
        <v>276</v>
      </c>
      <c r="AC217" s="0" t="n">
        <v>25</v>
      </c>
      <c r="AD217" s="0" t="s">
        <v>63</v>
      </c>
      <c r="AE217" s="0" t="n">
        <v>-62.2031</v>
      </c>
      <c r="AF217" s="0" t="n">
        <v>-58.9208</v>
      </c>
      <c r="AG217" s="0" t="str">
        <f aca="false">-AE217&amp;" S " &amp; -AF217 &amp;" W"</f>
        <v>62.2031 S 58.9208 W</v>
      </c>
      <c r="AH217" s="0" t="s">
        <v>64</v>
      </c>
      <c r="AI217" s="0" t="s">
        <v>65</v>
      </c>
      <c r="AS217" s="7" t="n">
        <v>43722.222222</v>
      </c>
      <c r="AT217" s="7" t="n">
        <v>262.5</v>
      </c>
      <c r="AU217" s="7" t="n">
        <v>187.5</v>
      </c>
      <c r="AV217" s="7" t="n">
        <v>37.5</v>
      </c>
    </row>
    <row r="218" customFormat="false" ht="13.8" hidden="false" customHeight="false" outlineLevel="0" collapsed="false">
      <c r="A218" s="0" t="n">
        <v>1382</v>
      </c>
      <c r="B218" s="0" t="n">
        <v>17</v>
      </c>
      <c r="C218" s="0" t="s">
        <v>786</v>
      </c>
      <c r="D218" s="0" t="s">
        <v>905</v>
      </c>
      <c r="E218" s="0" t="s">
        <v>906</v>
      </c>
      <c r="F218" s="0" t="s">
        <v>907</v>
      </c>
      <c r="G218" s="0" t="s">
        <v>308</v>
      </c>
      <c r="H218" s="0" t="s">
        <v>309</v>
      </c>
      <c r="I218" s="0" t="s">
        <v>54</v>
      </c>
      <c r="J218" s="0" t="s">
        <v>77</v>
      </c>
      <c r="K218" s="0" t="s">
        <v>78</v>
      </c>
      <c r="L218" s="0" t="n">
        <v>0.2</v>
      </c>
      <c r="M218" s="0" t="n">
        <v>3</v>
      </c>
      <c r="Q218" s="0" t="n">
        <v>28948</v>
      </c>
      <c r="S218" s="0" t="n">
        <v>1024</v>
      </c>
      <c r="T218" s="0" t="s">
        <v>57</v>
      </c>
      <c r="U218" s="0" t="s">
        <v>58</v>
      </c>
      <c r="V218" s="0" t="n">
        <v>6</v>
      </c>
      <c r="W218" s="0" t="str">
        <f aca="false">"station "&amp;V218</f>
        <v>station 6</v>
      </c>
      <c r="X218" s="0" t="n">
        <v>2014</v>
      </c>
      <c r="Y218" s="0" t="s">
        <v>310</v>
      </c>
      <c r="AA218" s="0" t="s">
        <v>276</v>
      </c>
      <c r="AB218" s="0" t="s">
        <v>62</v>
      </c>
      <c r="AC218" s="0" t="n">
        <v>5</v>
      </c>
      <c r="AD218" s="0" t="s">
        <v>63</v>
      </c>
      <c r="AE218" s="0" t="n">
        <v>-62.2031</v>
      </c>
      <c r="AF218" s="0" t="n">
        <v>-58.9208</v>
      </c>
      <c r="AG218" s="0" t="str">
        <f aca="false">-AE218&amp;" S " &amp; -AF218 &amp;" W"</f>
        <v>62.2031 S 58.9208 W</v>
      </c>
      <c r="AH218" s="0" t="s">
        <v>64</v>
      </c>
      <c r="AI218" s="0" t="s">
        <v>65</v>
      </c>
      <c r="AO218" s="5" t="n">
        <v>0.354</v>
      </c>
      <c r="AP218" s="5" t="n">
        <v>26.28</v>
      </c>
      <c r="AQ218" s="5" t="n">
        <v>2.21</v>
      </c>
      <c r="AR218" s="5" t="n">
        <v>58.528</v>
      </c>
      <c r="AS218" s="7" t="n">
        <v>47128.019324</v>
      </c>
      <c r="AT218" s="7" t="n">
        <v>341.666667</v>
      </c>
      <c r="AU218" s="7" t="n">
        <v>222.222222</v>
      </c>
      <c r="AV218" s="7" t="n">
        <v>63.888889</v>
      </c>
    </row>
    <row r="219" customFormat="false" ht="13.8" hidden="false" customHeight="false" outlineLevel="0" collapsed="false">
      <c r="A219" s="0" t="n">
        <v>1383</v>
      </c>
      <c r="B219" s="0" t="n">
        <v>17</v>
      </c>
      <c r="C219" s="0" t="s">
        <v>786</v>
      </c>
      <c r="D219" s="0" t="s">
        <v>908</v>
      </c>
      <c r="E219" s="0" t="s">
        <v>909</v>
      </c>
      <c r="F219" s="0" t="s">
        <v>910</v>
      </c>
      <c r="G219" s="0" t="s">
        <v>314</v>
      </c>
      <c r="H219" s="0" t="s">
        <v>309</v>
      </c>
      <c r="I219" s="0" t="s">
        <v>54</v>
      </c>
      <c r="J219" s="0" t="s">
        <v>55</v>
      </c>
      <c r="K219" s="0" t="s">
        <v>56</v>
      </c>
      <c r="L219" s="0" t="n">
        <v>3</v>
      </c>
      <c r="M219" s="0" t="n">
        <v>20</v>
      </c>
      <c r="Q219" s="0" t="n">
        <v>32978</v>
      </c>
      <c r="S219" s="0" t="n">
        <v>1024</v>
      </c>
      <c r="T219" s="0" t="s">
        <v>57</v>
      </c>
      <c r="U219" s="0" t="s">
        <v>58</v>
      </c>
      <c r="V219" s="0" t="n">
        <v>6</v>
      </c>
      <c r="W219" s="0" t="str">
        <f aca="false">"station "&amp;V219</f>
        <v>station 6</v>
      </c>
      <c r="X219" s="0" t="n">
        <v>2014</v>
      </c>
      <c r="Y219" s="0" t="s">
        <v>310</v>
      </c>
      <c r="AA219" s="0" t="s">
        <v>276</v>
      </c>
      <c r="AB219" s="0" t="s">
        <v>62</v>
      </c>
      <c r="AC219" s="0" t="n">
        <v>5</v>
      </c>
      <c r="AD219" s="0" t="s">
        <v>63</v>
      </c>
      <c r="AE219" s="0" t="n">
        <v>-62.2031</v>
      </c>
      <c r="AF219" s="0" t="n">
        <v>-58.9208</v>
      </c>
      <c r="AG219" s="0" t="str">
        <f aca="false">-AE219&amp;" S " &amp; -AF219 &amp;" W"</f>
        <v>62.2031 S 58.9208 W</v>
      </c>
      <c r="AH219" s="0" t="s">
        <v>64</v>
      </c>
      <c r="AI219" s="0" t="s">
        <v>65</v>
      </c>
      <c r="AO219" s="5" t="n">
        <v>0.354</v>
      </c>
      <c r="AP219" s="5" t="n">
        <v>26.28</v>
      </c>
      <c r="AQ219" s="5" t="n">
        <v>2.21</v>
      </c>
      <c r="AR219" s="5" t="n">
        <v>58.528</v>
      </c>
      <c r="AS219" s="7" t="n">
        <v>47128.019324</v>
      </c>
      <c r="AT219" s="7" t="n">
        <v>341.666667</v>
      </c>
      <c r="AU219" s="7" t="n">
        <v>222.222222</v>
      </c>
      <c r="AV219" s="7" t="n">
        <v>63.888889</v>
      </c>
    </row>
    <row r="220" customFormat="false" ht="13.8" hidden="false" customHeight="false" outlineLevel="0" collapsed="false">
      <c r="A220" s="0" t="n">
        <v>1384</v>
      </c>
      <c r="B220" s="0" t="n">
        <v>17</v>
      </c>
      <c r="C220" s="0" t="s">
        <v>786</v>
      </c>
      <c r="D220" s="0" t="s">
        <v>911</v>
      </c>
      <c r="E220" s="0" t="s">
        <v>912</v>
      </c>
      <c r="F220" s="0" t="s">
        <v>913</v>
      </c>
      <c r="G220" s="0" t="s">
        <v>323</v>
      </c>
      <c r="H220" s="0" t="s">
        <v>319</v>
      </c>
      <c r="I220" s="0" t="s">
        <v>54</v>
      </c>
      <c r="J220" s="0" t="s">
        <v>55</v>
      </c>
      <c r="K220" s="0" t="s">
        <v>56</v>
      </c>
      <c r="L220" s="0" t="n">
        <v>3</v>
      </c>
      <c r="M220" s="0" t="n">
        <v>20</v>
      </c>
      <c r="Q220" s="0" t="n">
        <v>33414</v>
      </c>
      <c r="S220" s="0" t="n">
        <v>1025</v>
      </c>
      <c r="T220" s="0" t="s">
        <v>57</v>
      </c>
      <c r="U220" s="0" t="s">
        <v>58</v>
      </c>
      <c r="V220" s="0" t="n">
        <v>6</v>
      </c>
      <c r="W220" s="0" t="str">
        <f aca="false">"station "&amp;V220</f>
        <v>station 6</v>
      </c>
      <c r="X220" s="0" t="n">
        <v>2014</v>
      </c>
      <c r="Y220" s="0" t="s">
        <v>310</v>
      </c>
      <c r="AA220" s="0" t="s">
        <v>276</v>
      </c>
      <c r="AC220" s="0" t="n">
        <v>25</v>
      </c>
      <c r="AD220" s="0" t="s">
        <v>63</v>
      </c>
      <c r="AE220" s="0" t="n">
        <v>-62.2031</v>
      </c>
      <c r="AF220" s="0" t="n">
        <v>-58.9208</v>
      </c>
      <c r="AG220" s="0" t="str">
        <f aca="false">-AE220&amp;" S " &amp; -AF220 &amp;" W"</f>
        <v>62.2031 S 58.9208 W</v>
      </c>
      <c r="AH220" s="0" t="s">
        <v>64</v>
      </c>
      <c r="AI220" s="0" t="s">
        <v>65</v>
      </c>
      <c r="AS220" s="7" t="n">
        <v>40314.814815</v>
      </c>
      <c r="AT220" s="7" t="n">
        <v>290.277778</v>
      </c>
      <c r="AU220" s="7" t="n">
        <v>109.722222</v>
      </c>
      <c r="AV220" s="7" t="n">
        <v>26.388889</v>
      </c>
    </row>
    <row r="221" customFormat="false" ht="13.8" hidden="false" customHeight="false" outlineLevel="0" collapsed="false">
      <c r="A221" s="0" t="n">
        <v>1385</v>
      </c>
      <c r="B221" s="0" t="n">
        <v>17</v>
      </c>
      <c r="C221" s="0" t="s">
        <v>786</v>
      </c>
      <c r="D221" s="0" t="s">
        <v>914</v>
      </c>
      <c r="E221" s="0" t="s">
        <v>915</v>
      </c>
      <c r="F221" s="0" t="s">
        <v>916</v>
      </c>
      <c r="G221" s="0" t="s">
        <v>334</v>
      </c>
      <c r="H221" s="0" t="s">
        <v>328</v>
      </c>
      <c r="I221" s="0" t="s">
        <v>54</v>
      </c>
      <c r="J221" s="0" t="s">
        <v>55</v>
      </c>
      <c r="K221" s="0" t="s">
        <v>56</v>
      </c>
      <c r="L221" s="0" t="n">
        <v>3</v>
      </c>
      <c r="M221" s="0" t="n">
        <v>20</v>
      </c>
      <c r="Q221" s="0" t="n">
        <v>36</v>
      </c>
      <c r="S221" s="0" t="n">
        <v>1026</v>
      </c>
      <c r="T221" s="0" t="s">
        <v>57</v>
      </c>
      <c r="U221" s="0" t="s">
        <v>58</v>
      </c>
      <c r="V221" s="0" t="n">
        <v>6</v>
      </c>
      <c r="W221" s="0" t="str">
        <f aca="false">"station "&amp;V221</f>
        <v>station 6</v>
      </c>
      <c r="X221" s="0" t="n">
        <v>2014</v>
      </c>
      <c r="Y221" s="0" t="s">
        <v>329</v>
      </c>
      <c r="AA221" s="0" t="s">
        <v>330</v>
      </c>
      <c r="AB221" s="0" t="s">
        <v>62</v>
      </c>
      <c r="AC221" s="0" t="n">
        <v>5</v>
      </c>
      <c r="AD221" s="0" t="s">
        <v>63</v>
      </c>
      <c r="AE221" s="0" t="n">
        <v>-62.2031</v>
      </c>
      <c r="AF221" s="0" t="n">
        <v>-58.9208</v>
      </c>
      <c r="AG221" s="0" t="str">
        <f aca="false">-AE221&amp;" S " &amp; -AF221 &amp;" W"</f>
        <v>62.2031 S 58.9208 W</v>
      </c>
      <c r="AH221" s="0" t="s">
        <v>64</v>
      </c>
      <c r="AI221" s="0" t="s">
        <v>65</v>
      </c>
      <c r="AO221" s="5" t="n">
        <v>0.253</v>
      </c>
      <c r="AP221" s="5" t="n">
        <v>30.123</v>
      </c>
      <c r="AQ221" s="5" t="n">
        <v>2.544</v>
      </c>
      <c r="AR221" s="5" t="n">
        <v>55.925</v>
      </c>
      <c r="AS221" s="7" t="n">
        <v>101826.89211</v>
      </c>
      <c r="AT221" s="7" t="n">
        <v>725</v>
      </c>
      <c r="AU221" s="7" t="n">
        <v>633.333333</v>
      </c>
      <c r="AV221" s="7" t="n">
        <v>283.333333</v>
      </c>
    </row>
    <row r="222" customFormat="false" ht="13.8" hidden="false" customHeight="false" outlineLevel="0" collapsed="false">
      <c r="A222" s="0" t="n">
        <v>1386</v>
      </c>
      <c r="B222" s="0" t="n">
        <v>17</v>
      </c>
      <c r="C222" s="0" t="s">
        <v>786</v>
      </c>
      <c r="D222" s="0" t="s">
        <v>917</v>
      </c>
      <c r="E222" s="0" t="s">
        <v>918</v>
      </c>
      <c r="F222" s="0" t="s">
        <v>919</v>
      </c>
      <c r="G222" s="0" t="s">
        <v>338</v>
      </c>
      <c r="H222" s="0" t="s">
        <v>339</v>
      </c>
      <c r="I222" s="0" t="s">
        <v>54</v>
      </c>
      <c r="J222" s="0" t="s">
        <v>77</v>
      </c>
      <c r="K222" s="0" t="s">
        <v>78</v>
      </c>
      <c r="L222" s="0" t="n">
        <v>0.2</v>
      </c>
      <c r="M222" s="0" t="n">
        <v>3</v>
      </c>
      <c r="Q222" s="0" t="n">
        <v>21926</v>
      </c>
      <c r="S222" s="0" t="n">
        <v>1027</v>
      </c>
      <c r="T222" s="0" t="s">
        <v>57</v>
      </c>
      <c r="U222" s="0" t="s">
        <v>58</v>
      </c>
      <c r="V222" s="0" t="n">
        <v>6</v>
      </c>
      <c r="W222" s="0" t="str">
        <f aca="false">"station "&amp;V222</f>
        <v>station 6</v>
      </c>
      <c r="X222" s="0" t="n">
        <v>2014</v>
      </c>
      <c r="Y222" s="0" t="s">
        <v>329</v>
      </c>
      <c r="AA222" s="0" t="s">
        <v>330</v>
      </c>
      <c r="AC222" s="0" t="n">
        <v>25</v>
      </c>
      <c r="AD222" s="0" t="s">
        <v>63</v>
      </c>
      <c r="AE222" s="0" t="n">
        <v>-62.2031</v>
      </c>
      <c r="AF222" s="0" t="n">
        <v>-58.9208</v>
      </c>
      <c r="AG222" s="0" t="str">
        <f aca="false">-AE222&amp;" S " &amp; -AF222 &amp;" W"</f>
        <v>62.2031 S 58.9208 W</v>
      </c>
      <c r="AH222" s="0" t="s">
        <v>64</v>
      </c>
      <c r="AI222" s="0" t="s">
        <v>65</v>
      </c>
      <c r="AS222" s="7" t="n">
        <v>85923.510467</v>
      </c>
      <c r="AT222" s="7" t="n">
        <v>755.555556</v>
      </c>
      <c r="AU222" s="7" t="n">
        <v>618.055556</v>
      </c>
      <c r="AV222" s="7" t="n">
        <v>216.666667</v>
      </c>
    </row>
    <row r="223" customFormat="false" ht="13.8" hidden="false" customHeight="false" outlineLevel="0" collapsed="false">
      <c r="A223" s="0" t="n">
        <v>1387</v>
      </c>
      <c r="B223" s="0" t="n">
        <v>17</v>
      </c>
      <c r="C223" s="0" t="s">
        <v>786</v>
      </c>
      <c r="D223" s="0" t="s">
        <v>920</v>
      </c>
      <c r="E223" s="0" t="s">
        <v>921</v>
      </c>
      <c r="F223" s="0" t="s">
        <v>922</v>
      </c>
      <c r="G223" s="0" t="s">
        <v>343</v>
      </c>
      <c r="H223" s="0" t="s">
        <v>339</v>
      </c>
      <c r="I223" s="0" t="s">
        <v>54</v>
      </c>
      <c r="J223" s="0" t="s">
        <v>55</v>
      </c>
      <c r="K223" s="0" t="s">
        <v>56</v>
      </c>
      <c r="L223" s="0" t="n">
        <v>3</v>
      </c>
      <c r="M223" s="0" t="n">
        <v>20</v>
      </c>
      <c r="Q223" s="0" t="n">
        <v>42123</v>
      </c>
      <c r="S223" s="0" t="n">
        <v>1027</v>
      </c>
      <c r="T223" s="0" t="s">
        <v>57</v>
      </c>
      <c r="U223" s="0" t="s">
        <v>58</v>
      </c>
      <c r="V223" s="0" t="n">
        <v>6</v>
      </c>
      <c r="W223" s="0" t="str">
        <f aca="false">"station "&amp;V223</f>
        <v>station 6</v>
      </c>
      <c r="X223" s="0" t="n">
        <v>2014</v>
      </c>
      <c r="Y223" s="0" t="s">
        <v>329</v>
      </c>
      <c r="AA223" s="0" t="s">
        <v>330</v>
      </c>
      <c r="AC223" s="0" t="n">
        <v>25</v>
      </c>
      <c r="AD223" s="0" t="s">
        <v>63</v>
      </c>
      <c r="AE223" s="0" t="n">
        <v>-62.2031</v>
      </c>
      <c r="AF223" s="0" t="n">
        <v>-58.9208</v>
      </c>
      <c r="AG223" s="0" t="str">
        <f aca="false">-AE223&amp;" S " &amp; -AF223 &amp;" W"</f>
        <v>62.2031 S 58.9208 W</v>
      </c>
      <c r="AH223" s="0" t="s">
        <v>64</v>
      </c>
      <c r="AI223" s="0" t="s">
        <v>65</v>
      </c>
      <c r="AS223" s="7" t="n">
        <v>85923.510467</v>
      </c>
      <c r="AT223" s="7" t="n">
        <v>755.555556</v>
      </c>
      <c r="AU223" s="7" t="n">
        <v>618.055556</v>
      </c>
      <c r="AV223" s="7" t="n">
        <v>216.666667</v>
      </c>
    </row>
    <row r="224" customFormat="false" ht="13.8" hidden="false" customHeight="false" outlineLevel="0" collapsed="false">
      <c r="A224" s="0" t="n">
        <v>1388</v>
      </c>
      <c r="B224" s="0" t="n">
        <v>17</v>
      </c>
      <c r="C224" s="0" t="s">
        <v>786</v>
      </c>
      <c r="D224" s="0" t="s">
        <v>923</v>
      </c>
      <c r="E224" s="0" t="s">
        <v>924</v>
      </c>
      <c r="F224" s="0" t="s">
        <v>925</v>
      </c>
      <c r="G224" s="0" t="s">
        <v>347</v>
      </c>
      <c r="H224" s="0" t="s">
        <v>339</v>
      </c>
      <c r="I224" s="0" t="s">
        <v>54</v>
      </c>
      <c r="J224" s="0" t="s">
        <v>70</v>
      </c>
      <c r="K224" s="0" t="s">
        <v>71</v>
      </c>
      <c r="L224" s="0" t="n">
        <v>20</v>
      </c>
      <c r="Q224" s="0" t="n">
        <v>24790</v>
      </c>
      <c r="S224" s="0" t="n">
        <v>1027</v>
      </c>
      <c r="T224" s="0" t="s">
        <v>57</v>
      </c>
      <c r="U224" s="0" t="s">
        <v>58</v>
      </c>
      <c r="V224" s="0" t="n">
        <v>6</v>
      </c>
      <c r="W224" s="0" t="str">
        <f aca="false">"station "&amp;V224</f>
        <v>station 6</v>
      </c>
      <c r="X224" s="0" t="n">
        <v>2014</v>
      </c>
      <c r="Y224" s="0" t="s">
        <v>329</v>
      </c>
      <c r="AA224" s="0" t="s">
        <v>330</v>
      </c>
      <c r="AC224" s="0" t="n">
        <v>25</v>
      </c>
      <c r="AD224" s="0" t="s">
        <v>63</v>
      </c>
      <c r="AE224" s="0" t="n">
        <v>-62.2031</v>
      </c>
      <c r="AF224" s="0" t="n">
        <v>-58.9208</v>
      </c>
      <c r="AG224" s="0" t="str">
        <f aca="false">-AE224&amp;" S " &amp; -AF224 &amp;" W"</f>
        <v>62.2031 S 58.9208 W</v>
      </c>
      <c r="AH224" s="0" t="s">
        <v>64</v>
      </c>
      <c r="AI224" s="0" t="s">
        <v>65</v>
      </c>
      <c r="AS224" s="7" t="n">
        <v>85923.510467</v>
      </c>
      <c r="AT224" s="7" t="n">
        <v>755.555556</v>
      </c>
      <c r="AU224" s="7" t="n">
        <v>618.055556</v>
      </c>
      <c r="AV224" s="7" t="n">
        <v>216.666667</v>
      </c>
    </row>
    <row r="225" customFormat="false" ht="13.8" hidden="false" customHeight="false" outlineLevel="0" collapsed="false">
      <c r="A225" s="0" t="n">
        <v>1389</v>
      </c>
      <c r="B225" s="0" t="n">
        <v>17</v>
      </c>
      <c r="C225" s="0" t="s">
        <v>786</v>
      </c>
      <c r="D225" s="0" t="s">
        <v>926</v>
      </c>
      <c r="E225" s="0" t="s">
        <v>927</v>
      </c>
      <c r="F225" s="0" t="s">
        <v>928</v>
      </c>
      <c r="G225" s="0" t="s">
        <v>351</v>
      </c>
      <c r="H225" s="0" t="s">
        <v>352</v>
      </c>
      <c r="I225" s="0" t="s">
        <v>54</v>
      </c>
      <c r="J225" s="0" t="s">
        <v>77</v>
      </c>
      <c r="K225" s="0" t="s">
        <v>78</v>
      </c>
      <c r="L225" s="0" t="n">
        <v>0.2</v>
      </c>
      <c r="M225" s="0" t="n">
        <v>3</v>
      </c>
      <c r="Q225" s="0" t="n">
        <v>50186</v>
      </c>
      <c r="S225" s="0" t="n">
        <v>1028</v>
      </c>
      <c r="T225" s="0" t="s">
        <v>57</v>
      </c>
      <c r="U225" s="0" t="s">
        <v>58</v>
      </c>
      <c r="V225" s="0" t="n">
        <v>6</v>
      </c>
      <c r="W225" s="0" t="str">
        <f aca="false">"station "&amp;V225</f>
        <v>station 6</v>
      </c>
      <c r="X225" s="0" t="n">
        <v>2014</v>
      </c>
      <c r="Y225" s="0" t="s">
        <v>353</v>
      </c>
      <c r="AA225" s="0" t="s">
        <v>330</v>
      </c>
      <c r="AB225" s="0" t="s">
        <v>62</v>
      </c>
      <c r="AC225" s="0" t="n">
        <v>5</v>
      </c>
      <c r="AD225" s="0" t="s">
        <v>63</v>
      </c>
      <c r="AE225" s="0" t="n">
        <v>-62.2031</v>
      </c>
      <c r="AF225" s="0" t="n">
        <v>-58.9208</v>
      </c>
      <c r="AG225" s="0" t="str">
        <f aca="false">-AE225&amp;" S " &amp; -AF225 &amp;" W"</f>
        <v>62.2031 S 58.9208 W</v>
      </c>
      <c r="AH225" s="0" t="s">
        <v>64</v>
      </c>
      <c r="AI225" s="0" t="s">
        <v>65</v>
      </c>
      <c r="AO225" s="5" t="n">
        <v>0.258</v>
      </c>
      <c r="AP225" s="5" t="n">
        <v>24.408</v>
      </c>
      <c r="AQ225" s="5" t="n">
        <v>2.205</v>
      </c>
      <c r="AR225" s="5" t="n">
        <v>46.664</v>
      </c>
      <c r="AS225" s="7" t="n">
        <v>82886.47343</v>
      </c>
      <c r="AT225" s="7" t="n">
        <v>783.333333</v>
      </c>
      <c r="AU225" s="7" t="n">
        <v>740.277778</v>
      </c>
      <c r="AV225" s="7" t="n">
        <v>330.555556</v>
      </c>
    </row>
    <row r="226" customFormat="false" ht="13.8" hidden="false" customHeight="false" outlineLevel="0" collapsed="false">
      <c r="A226" s="0" t="n">
        <v>1390</v>
      </c>
      <c r="B226" s="0" t="n">
        <v>17</v>
      </c>
      <c r="C226" s="0" t="s">
        <v>786</v>
      </c>
      <c r="D226" s="0" t="s">
        <v>929</v>
      </c>
      <c r="E226" s="0" t="s">
        <v>930</v>
      </c>
      <c r="F226" s="0" t="s">
        <v>931</v>
      </c>
      <c r="G226" s="0" t="s">
        <v>357</v>
      </c>
      <c r="H226" s="0" t="s">
        <v>352</v>
      </c>
      <c r="I226" s="0" t="s">
        <v>54</v>
      </c>
      <c r="J226" s="0" t="s">
        <v>55</v>
      </c>
      <c r="K226" s="0" t="s">
        <v>56</v>
      </c>
      <c r="L226" s="0" t="n">
        <v>3</v>
      </c>
      <c r="M226" s="0" t="n">
        <v>20</v>
      </c>
      <c r="Q226" s="0" t="n">
        <v>28876</v>
      </c>
      <c r="S226" s="0" t="n">
        <v>1028</v>
      </c>
      <c r="T226" s="0" t="s">
        <v>57</v>
      </c>
      <c r="U226" s="0" t="s">
        <v>58</v>
      </c>
      <c r="V226" s="0" t="n">
        <v>6</v>
      </c>
      <c r="W226" s="0" t="str">
        <f aca="false">"station "&amp;V226</f>
        <v>station 6</v>
      </c>
      <c r="X226" s="0" t="n">
        <v>2014</v>
      </c>
      <c r="Y226" s="0" t="s">
        <v>353</v>
      </c>
      <c r="AA226" s="0" t="s">
        <v>330</v>
      </c>
      <c r="AB226" s="0" t="s">
        <v>62</v>
      </c>
      <c r="AC226" s="0" t="n">
        <v>5</v>
      </c>
      <c r="AD226" s="0" t="s">
        <v>63</v>
      </c>
      <c r="AE226" s="0" t="n">
        <v>-62.2031</v>
      </c>
      <c r="AF226" s="0" t="n">
        <v>-58.9208</v>
      </c>
      <c r="AG226" s="0" t="str">
        <f aca="false">-AE226&amp;" S " &amp; -AF226 &amp;" W"</f>
        <v>62.2031 S 58.9208 W</v>
      </c>
      <c r="AH226" s="0" t="s">
        <v>64</v>
      </c>
      <c r="AI226" s="0" t="s">
        <v>65</v>
      </c>
      <c r="AO226" s="5" t="n">
        <v>0.258</v>
      </c>
      <c r="AP226" s="5" t="n">
        <v>24.408</v>
      </c>
      <c r="AQ226" s="5" t="n">
        <v>2.205</v>
      </c>
      <c r="AR226" s="5" t="n">
        <v>46.664</v>
      </c>
      <c r="AS226" s="7" t="n">
        <v>82886.47343</v>
      </c>
      <c r="AT226" s="7" t="n">
        <v>783.333333</v>
      </c>
      <c r="AU226" s="7" t="n">
        <v>740.277778</v>
      </c>
      <c r="AV226" s="7" t="n">
        <v>330.555556</v>
      </c>
    </row>
    <row r="227" customFormat="false" ht="13.8" hidden="false" customHeight="false" outlineLevel="0" collapsed="false">
      <c r="A227" s="0" t="n">
        <v>1391</v>
      </c>
      <c r="B227" s="0" t="n">
        <v>17</v>
      </c>
      <c r="C227" s="0" t="s">
        <v>786</v>
      </c>
      <c r="D227" s="0" t="s">
        <v>932</v>
      </c>
      <c r="E227" s="0" t="s">
        <v>933</v>
      </c>
      <c r="F227" s="0" t="s">
        <v>934</v>
      </c>
      <c r="G227" s="0" t="s">
        <v>361</v>
      </c>
      <c r="H227" s="0" t="s">
        <v>362</v>
      </c>
      <c r="I227" s="0" t="s">
        <v>54</v>
      </c>
      <c r="J227" s="0" t="s">
        <v>77</v>
      </c>
      <c r="K227" s="0" t="s">
        <v>78</v>
      </c>
      <c r="L227" s="0" t="n">
        <v>0.2</v>
      </c>
      <c r="M227" s="0" t="n">
        <v>3</v>
      </c>
      <c r="Q227" s="0" t="n">
        <v>40702</v>
      </c>
      <c r="S227" s="0" t="n">
        <v>1029</v>
      </c>
      <c r="T227" s="0" t="s">
        <v>57</v>
      </c>
      <c r="U227" s="0" t="s">
        <v>58</v>
      </c>
      <c r="V227" s="0" t="n">
        <v>6</v>
      </c>
      <c r="W227" s="0" t="str">
        <f aca="false">"station "&amp;V227</f>
        <v>station 6</v>
      </c>
      <c r="X227" s="0" t="n">
        <v>2014</v>
      </c>
      <c r="Y227" s="0" t="s">
        <v>353</v>
      </c>
      <c r="AA227" s="0" t="s">
        <v>330</v>
      </c>
      <c r="AC227" s="0" t="n">
        <v>25</v>
      </c>
      <c r="AD227" s="0" t="s">
        <v>63</v>
      </c>
      <c r="AE227" s="0" t="n">
        <v>-62.2031</v>
      </c>
      <c r="AF227" s="0" t="n">
        <v>-58.9208</v>
      </c>
      <c r="AG227" s="0" t="str">
        <f aca="false">-AE227&amp;" S " &amp; -AF227 &amp;" W"</f>
        <v>62.2031 S 58.9208 W</v>
      </c>
      <c r="AH227" s="0" t="s">
        <v>64</v>
      </c>
      <c r="AI227" s="0" t="s">
        <v>65</v>
      </c>
      <c r="AS227" s="7" t="n">
        <v>63740.740741</v>
      </c>
      <c r="AT227" s="7" t="n">
        <v>698.611111</v>
      </c>
      <c r="AU227" s="7" t="n">
        <v>644.444444</v>
      </c>
      <c r="AV227" s="7" t="n">
        <v>298.611111</v>
      </c>
    </row>
    <row r="228" customFormat="false" ht="13.8" hidden="false" customHeight="false" outlineLevel="0" collapsed="false">
      <c r="A228" s="0" t="n">
        <v>1392</v>
      </c>
      <c r="B228" s="0" t="n">
        <v>17</v>
      </c>
      <c r="C228" s="0" t="s">
        <v>786</v>
      </c>
      <c r="D228" s="0" t="s">
        <v>935</v>
      </c>
      <c r="E228" s="0" t="s">
        <v>936</v>
      </c>
      <c r="F228" s="0" t="s">
        <v>937</v>
      </c>
      <c r="G228" s="0" t="s">
        <v>366</v>
      </c>
      <c r="H228" s="0" t="s">
        <v>362</v>
      </c>
      <c r="I228" s="0" t="s">
        <v>54</v>
      </c>
      <c r="J228" s="0" t="s">
        <v>55</v>
      </c>
      <c r="K228" s="0" t="s">
        <v>56</v>
      </c>
      <c r="L228" s="0" t="n">
        <v>3</v>
      </c>
      <c r="M228" s="0" t="n">
        <v>20</v>
      </c>
      <c r="Q228" s="0" t="n">
        <v>37080</v>
      </c>
      <c r="S228" s="0" t="n">
        <v>1029</v>
      </c>
      <c r="T228" s="0" t="s">
        <v>57</v>
      </c>
      <c r="U228" s="0" t="s">
        <v>58</v>
      </c>
      <c r="V228" s="0" t="n">
        <v>6</v>
      </c>
      <c r="W228" s="0" t="str">
        <f aca="false">"station "&amp;V228</f>
        <v>station 6</v>
      </c>
      <c r="X228" s="0" t="n">
        <v>2014</v>
      </c>
      <c r="Y228" s="0" t="s">
        <v>353</v>
      </c>
      <c r="AA228" s="0" t="s">
        <v>330</v>
      </c>
      <c r="AC228" s="0" t="n">
        <v>25</v>
      </c>
      <c r="AD228" s="0" t="s">
        <v>63</v>
      </c>
      <c r="AE228" s="0" t="n">
        <v>-62.2031</v>
      </c>
      <c r="AF228" s="0" t="n">
        <v>-58.9208</v>
      </c>
      <c r="AG228" s="0" t="str">
        <f aca="false">-AE228&amp;" S " &amp; -AF228 &amp;" W"</f>
        <v>62.2031 S 58.9208 W</v>
      </c>
      <c r="AH228" s="0" t="s">
        <v>64</v>
      </c>
      <c r="AI228" s="0" t="s">
        <v>65</v>
      </c>
      <c r="AS228" s="7" t="n">
        <v>63740.740741</v>
      </c>
      <c r="AT228" s="7" t="n">
        <v>698.611111</v>
      </c>
      <c r="AU228" s="7" t="n">
        <v>644.444444</v>
      </c>
      <c r="AV228" s="7" t="n">
        <v>298.611111</v>
      </c>
    </row>
    <row r="229" customFormat="false" ht="13.8" hidden="false" customHeight="false" outlineLevel="0" collapsed="false">
      <c r="A229" s="0" t="n">
        <v>1393</v>
      </c>
      <c r="B229" s="0" t="n">
        <v>17</v>
      </c>
      <c r="C229" s="0" t="s">
        <v>786</v>
      </c>
      <c r="D229" s="0" t="s">
        <v>938</v>
      </c>
      <c r="E229" s="0" t="s">
        <v>939</v>
      </c>
      <c r="F229" s="0" t="s">
        <v>940</v>
      </c>
      <c r="G229" s="0" t="s">
        <v>370</v>
      </c>
      <c r="H229" s="0" t="s">
        <v>371</v>
      </c>
      <c r="I229" s="0" t="s">
        <v>54</v>
      </c>
      <c r="J229" s="0" t="s">
        <v>77</v>
      </c>
      <c r="K229" s="0" t="s">
        <v>78</v>
      </c>
      <c r="L229" s="0" t="n">
        <v>0.2</v>
      </c>
      <c r="M229" s="0" t="n">
        <v>3</v>
      </c>
      <c r="Q229" s="0" t="n">
        <v>16904</v>
      </c>
      <c r="S229" s="0" t="n">
        <v>1030</v>
      </c>
      <c r="T229" s="0" t="s">
        <v>57</v>
      </c>
      <c r="U229" s="0" t="s">
        <v>58</v>
      </c>
      <c r="V229" s="0" t="n">
        <v>6</v>
      </c>
      <c r="W229" s="0" t="str">
        <f aca="false">"station "&amp;V229</f>
        <v>station 6</v>
      </c>
      <c r="X229" s="0" t="n">
        <v>2014</v>
      </c>
      <c r="Y229" s="0" t="s">
        <v>372</v>
      </c>
      <c r="AA229" s="0" t="s">
        <v>330</v>
      </c>
      <c r="AB229" s="0" t="s">
        <v>62</v>
      </c>
      <c r="AC229" s="0" t="n">
        <v>5</v>
      </c>
      <c r="AD229" s="0" t="s">
        <v>63</v>
      </c>
      <c r="AE229" s="0" t="n">
        <v>-62.2031</v>
      </c>
      <c r="AF229" s="0" t="n">
        <v>-58.9208</v>
      </c>
      <c r="AG229" s="0" t="str">
        <f aca="false">-AE229&amp;" S " &amp; -AF229 &amp;" W"</f>
        <v>62.2031 S 58.9208 W</v>
      </c>
      <c r="AH229" s="0" t="s">
        <v>64</v>
      </c>
      <c r="AI229" s="0" t="s">
        <v>65</v>
      </c>
      <c r="AO229" s="5" t="n">
        <v>0.237</v>
      </c>
      <c r="AP229" s="5" t="n">
        <v>29.036</v>
      </c>
      <c r="AQ229" s="5" t="n">
        <v>2.406</v>
      </c>
      <c r="AR229" s="5" t="n">
        <v>54.439</v>
      </c>
      <c r="AS229" s="7" t="n">
        <v>45568.438003</v>
      </c>
      <c r="AT229" s="7" t="n">
        <v>665.277778</v>
      </c>
      <c r="AU229" s="7" t="n">
        <v>734.722222</v>
      </c>
      <c r="AV229" s="7" t="n">
        <v>316.666667</v>
      </c>
    </row>
    <row r="230" customFormat="false" ht="13.8" hidden="false" customHeight="false" outlineLevel="0" collapsed="false">
      <c r="A230" s="0" t="n">
        <v>1394</v>
      </c>
      <c r="B230" s="0" t="n">
        <v>17</v>
      </c>
      <c r="C230" s="0" t="s">
        <v>786</v>
      </c>
      <c r="D230" s="0" t="s">
        <v>941</v>
      </c>
      <c r="E230" s="0" t="s">
        <v>942</v>
      </c>
      <c r="F230" s="0" t="s">
        <v>943</v>
      </c>
      <c r="G230" s="0" t="s">
        <v>376</v>
      </c>
      <c r="H230" s="0" t="s">
        <v>371</v>
      </c>
      <c r="I230" s="0" t="s">
        <v>54</v>
      </c>
      <c r="J230" s="0" t="s">
        <v>55</v>
      </c>
      <c r="K230" s="0" t="s">
        <v>56</v>
      </c>
      <c r="L230" s="0" t="n">
        <v>3</v>
      </c>
      <c r="M230" s="0" t="n">
        <v>20</v>
      </c>
      <c r="Q230" s="0" t="n">
        <v>47020</v>
      </c>
      <c r="S230" s="0" t="n">
        <v>1030</v>
      </c>
      <c r="T230" s="0" t="s">
        <v>57</v>
      </c>
      <c r="U230" s="0" t="s">
        <v>58</v>
      </c>
      <c r="V230" s="0" t="n">
        <v>6</v>
      </c>
      <c r="W230" s="0" t="str">
        <f aca="false">"station "&amp;V230</f>
        <v>station 6</v>
      </c>
      <c r="X230" s="0" t="n">
        <v>2014</v>
      </c>
      <c r="Y230" s="0" t="s">
        <v>372</v>
      </c>
      <c r="AA230" s="0" t="s">
        <v>330</v>
      </c>
      <c r="AB230" s="0" t="s">
        <v>62</v>
      </c>
      <c r="AC230" s="0" t="n">
        <v>5</v>
      </c>
      <c r="AD230" s="0" t="s">
        <v>63</v>
      </c>
      <c r="AE230" s="0" t="n">
        <v>-62.2031</v>
      </c>
      <c r="AF230" s="0" t="n">
        <v>-58.9208</v>
      </c>
      <c r="AG230" s="0" t="str">
        <f aca="false">-AE230&amp;" S " &amp; -AF230 &amp;" W"</f>
        <v>62.2031 S 58.9208 W</v>
      </c>
      <c r="AH230" s="0" t="s">
        <v>64</v>
      </c>
      <c r="AI230" s="0" t="s">
        <v>65</v>
      </c>
      <c r="AO230" s="5" t="n">
        <v>0.237</v>
      </c>
      <c r="AP230" s="5" t="n">
        <v>29.036</v>
      </c>
      <c r="AQ230" s="5" t="n">
        <v>2.406</v>
      </c>
      <c r="AR230" s="5" t="n">
        <v>54.439</v>
      </c>
      <c r="AS230" s="7" t="n">
        <v>45568.438003</v>
      </c>
      <c r="AT230" s="7" t="n">
        <v>665.277778</v>
      </c>
      <c r="AU230" s="7" t="n">
        <v>734.722222</v>
      </c>
      <c r="AV230" s="7" t="n">
        <v>316.666667</v>
      </c>
    </row>
    <row r="231" customFormat="false" ht="13.8" hidden="false" customHeight="false" outlineLevel="0" collapsed="false">
      <c r="A231" s="0" t="n">
        <v>1395</v>
      </c>
      <c r="B231" s="0" t="n">
        <v>17</v>
      </c>
      <c r="C231" s="0" t="s">
        <v>786</v>
      </c>
      <c r="D231" s="0" t="s">
        <v>944</v>
      </c>
      <c r="E231" s="0" t="s">
        <v>945</v>
      </c>
      <c r="F231" s="0" t="s">
        <v>946</v>
      </c>
      <c r="G231" s="0" t="s">
        <v>947</v>
      </c>
      <c r="H231" s="0" t="s">
        <v>371</v>
      </c>
      <c r="I231" s="0" t="s">
        <v>54</v>
      </c>
      <c r="J231" s="0" t="s">
        <v>70</v>
      </c>
      <c r="K231" s="0" t="s">
        <v>71</v>
      </c>
      <c r="L231" s="0" t="n">
        <v>20</v>
      </c>
      <c r="Q231" s="0" t="n">
        <v>29344</v>
      </c>
      <c r="S231" s="0" t="n">
        <v>1030</v>
      </c>
      <c r="T231" s="0" t="s">
        <v>57</v>
      </c>
      <c r="U231" s="0" t="s">
        <v>58</v>
      </c>
      <c r="V231" s="0" t="n">
        <v>6</v>
      </c>
      <c r="W231" s="0" t="str">
        <f aca="false">"station "&amp;V231</f>
        <v>station 6</v>
      </c>
      <c r="X231" s="0" t="n">
        <v>2014</v>
      </c>
      <c r="Y231" s="0" t="s">
        <v>372</v>
      </c>
      <c r="AA231" s="0" t="s">
        <v>330</v>
      </c>
      <c r="AB231" s="0" t="s">
        <v>62</v>
      </c>
      <c r="AC231" s="0" t="n">
        <v>5</v>
      </c>
      <c r="AD231" s="0" t="s">
        <v>63</v>
      </c>
      <c r="AE231" s="0" t="n">
        <v>-62.2031</v>
      </c>
      <c r="AF231" s="0" t="n">
        <v>-58.9208</v>
      </c>
      <c r="AG231" s="0" t="str">
        <f aca="false">-AE231&amp;" S " &amp; -AF231 &amp;" W"</f>
        <v>62.2031 S 58.9208 W</v>
      </c>
      <c r="AH231" s="0" t="s">
        <v>64</v>
      </c>
      <c r="AI231" s="0" t="s">
        <v>65</v>
      </c>
      <c r="AO231" s="5" t="n">
        <v>0.237</v>
      </c>
      <c r="AP231" s="5" t="n">
        <v>29.036</v>
      </c>
      <c r="AQ231" s="5" t="n">
        <v>2.406</v>
      </c>
      <c r="AR231" s="5" t="n">
        <v>54.439</v>
      </c>
      <c r="AS231" s="7" t="n">
        <v>45568.438003</v>
      </c>
      <c r="AT231" s="7" t="n">
        <v>665.277778</v>
      </c>
      <c r="AU231" s="7" t="n">
        <v>734.722222</v>
      </c>
      <c r="AV231" s="7" t="n">
        <v>316.666667</v>
      </c>
    </row>
    <row r="232" customFormat="false" ht="13.8" hidden="false" customHeight="false" outlineLevel="0" collapsed="false">
      <c r="A232" s="0" t="n">
        <v>1396</v>
      </c>
      <c r="B232" s="0" t="n">
        <v>17</v>
      </c>
      <c r="C232" s="0" t="s">
        <v>786</v>
      </c>
      <c r="D232" s="0" t="s">
        <v>948</v>
      </c>
      <c r="E232" s="0" t="s">
        <v>949</v>
      </c>
      <c r="F232" s="0" t="s">
        <v>950</v>
      </c>
      <c r="G232" s="0" t="s">
        <v>380</v>
      </c>
      <c r="H232" s="0" t="s">
        <v>381</v>
      </c>
      <c r="I232" s="0" t="s">
        <v>54</v>
      </c>
      <c r="J232" s="0" t="s">
        <v>77</v>
      </c>
      <c r="K232" s="0" t="s">
        <v>78</v>
      </c>
      <c r="L232" s="0" t="n">
        <v>0.2</v>
      </c>
      <c r="M232" s="0" t="n">
        <v>3</v>
      </c>
      <c r="Q232" s="0" t="n">
        <v>19980</v>
      </c>
      <c r="S232" s="0" t="n">
        <v>1031</v>
      </c>
      <c r="T232" s="0" t="s">
        <v>57</v>
      </c>
      <c r="U232" s="0" t="s">
        <v>58</v>
      </c>
      <c r="V232" s="0" t="n">
        <v>6</v>
      </c>
      <c r="W232" s="0" t="str">
        <f aca="false">"station "&amp;V232</f>
        <v>station 6</v>
      </c>
      <c r="X232" s="0" t="n">
        <v>2014</v>
      </c>
      <c r="Y232" s="0" t="s">
        <v>372</v>
      </c>
      <c r="AA232" s="0" t="s">
        <v>330</v>
      </c>
      <c r="AC232" s="0" t="n">
        <v>25</v>
      </c>
      <c r="AD232" s="0" t="s">
        <v>63</v>
      </c>
      <c r="AE232" s="0" t="n">
        <v>-62.2031</v>
      </c>
      <c r="AF232" s="0" t="n">
        <v>-58.9208</v>
      </c>
      <c r="AG232" s="0" t="str">
        <f aca="false">-AE232&amp;" S " &amp; -AF232 &amp;" W"</f>
        <v>62.2031 S 58.9208 W</v>
      </c>
      <c r="AH232" s="0" t="s">
        <v>64</v>
      </c>
      <c r="AI232" s="0" t="s">
        <v>65</v>
      </c>
      <c r="AS232" s="7" t="n">
        <v>63648.148148</v>
      </c>
      <c r="AT232" s="7" t="n">
        <v>683.333333</v>
      </c>
      <c r="AU232" s="7" t="n">
        <v>681.944444</v>
      </c>
      <c r="AV232" s="7" t="n">
        <v>558.333333</v>
      </c>
    </row>
    <row r="233" customFormat="false" ht="13.8" hidden="false" customHeight="false" outlineLevel="0" collapsed="false">
      <c r="A233" s="0" t="n">
        <v>1397</v>
      </c>
      <c r="B233" s="0" t="n">
        <v>17</v>
      </c>
      <c r="C233" s="0" t="s">
        <v>786</v>
      </c>
      <c r="D233" s="0" t="s">
        <v>951</v>
      </c>
      <c r="E233" s="0" t="s">
        <v>952</v>
      </c>
      <c r="F233" s="0" t="s">
        <v>953</v>
      </c>
      <c r="G233" s="0" t="s">
        <v>385</v>
      </c>
      <c r="H233" s="0" t="s">
        <v>381</v>
      </c>
      <c r="I233" s="0" t="s">
        <v>54</v>
      </c>
      <c r="J233" s="0" t="s">
        <v>55</v>
      </c>
      <c r="K233" s="0" t="s">
        <v>56</v>
      </c>
      <c r="L233" s="0" t="n">
        <v>3</v>
      </c>
      <c r="M233" s="0" t="n">
        <v>20</v>
      </c>
      <c r="Q233" s="0" t="n">
        <v>42493</v>
      </c>
      <c r="S233" s="0" t="n">
        <v>1031</v>
      </c>
      <c r="T233" s="0" t="s">
        <v>57</v>
      </c>
      <c r="U233" s="0" t="s">
        <v>58</v>
      </c>
      <c r="V233" s="0" t="n">
        <v>6</v>
      </c>
      <c r="W233" s="0" t="str">
        <f aca="false">"station "&amp;V233</f>
        <v>station 6</v>
      </c>
      <c r="X233" s="0" t="n">
        <v>2014</v>
      </c>
      <c r="Y233" s="0" t="s">
        <v>372</v>
      </c>
      <c r="AA233" s="0" t="s">
        <v>330</v>
      </c>
      <c r="AC233" s="0" t="n">
        <v>25</v>
      </c>
      <c r="AD233" s="0" t="s">
        <v>63</v>
      </c>
      <c r="AE233" s="0" t="n">
        <v>-62.2031</v>
      </c>
      <c r="AF233" s="0" t="n">
        <v>-58.9208</v>
      </c>
      <c r="AG233" s="0" t="str">
        <f aca="false">-AE233&amp;" S " &amp; -AF233 &amp;" W"</f>
        <v>62.2031 S 58.9208 W</v>
      </c>
      <c r="AH233" s="0" t="s">
        <v>64</v>
      </c>
      <c r="AI233" s="0" t="s">
        <v>65</v>
      </c>
      <c r="AS233" s="7" t="n">
        <v>63648.148148</v>
      </c>
      <c r="AT233" s="7" t="n">
        <v>683.333333</v>
      </c>
      <c r="AU233" s="7" t="n">
        <v>681.944444</v>
      </c>
      <c r="AV233" s="7" t="n">
        <v>558.333333</v>
      </c>
    </row>
    <row r="234" customFormat="false" ht="13.8" hidden="false" customHeight="false" outlineLevel="0" collapsed="false">
      <c r="A234" s="0" t="n">
        <v>1398</v>
      </c>
      <c r="B234" s="0" t="n">
        <v>17</v>
      </c>
      <c r="C234" s="0" t="s">
        <v>786</v>
      </c>
      <c r="D234" s="0" t="s">
        <v>954</v>
      </c>
      <c r="E234" s="0" t="s">
        <v>955</v>
      </c>
      <c r="F234" s="0" t="s">
        <v>956</v>
      </c>
      <c r="G234" s="0" t="s">
        <v>957</v>
      </c>
      <c r="H234" s="0" t="s">
        <v>381</v>
      </c>
      <c r="I234" s="0" t="s">
        <v>54</v>
      </c>
      <c r="J234" s="0" t="s">
        <v>70</v>
      </c>
      <c r="K234" s="0" t="s">
        <v>71</v>
      </c>
      <c r="L234" s="0" t="n">
        <v>20</v>
      </c>
      <c r="Q234" s="0" t="n">
        <v>40119</v>
      </c>
      <c r="S234" s="0" t="n">
        <v>1031</v>
      </c>
      <c r="T234" s="0" t="s">
        <v>57</v>
      </c>
      <c r="U234" s="0" t="s">
        <v>58</v>
      </c>
      <c r="V234" s="0" t="n">
        <v>6</v>
      </c>
      <c r="W234" s="0" t="str">
        <f aca="false">"station "&amp;V234</f>
        <v>station 6</v>
      </c>
      <c r="X234" s="0" t="n">
        <v>2014</v>
      </c>
      <c r="Y234" s="0" t="s">
        <v>372</v>
      </c>
      <c r="AA234" s="0" t="s">
        <v>330</v>
      </c>
      <c r="AC234" s="0" t="n">
        <v>25</v>
      </c>
      <c r="AD234" s="0" t="s">
        <v>63</v>
      </c>
      <c r="AE234" s="0" t="n">
        <v>-62.2031</v>
      </c>
      <c r="AF234" s="0" t="n">
        <v>-58.9208</v>
      </c>
      <c r="AG234" s="0" t="str">
        <f aca="false">-AE234&amp;" S " &amp; -AF234 &amp;" W"</f>
        <v>62.2031 S 58.9208 W</v>
      </c>
      <c r="AH234" s="0" t="s">
        <v>64</v>
      </c>
      <c r="AI234" s="0" t="s">
        <v>65</v>
      </c>
      <c r="AS234" s="7" t="n">
        <v>63648.148148</v>
      </c>
      <c r="AT234" s="7" t="n">
        <v>683.333333</v>
      </c>
      <c r="AU234" s="7" t="n">
        <v>681.944444</v>
      </c>
      <c r="AV234" s="7" t="n">
        <v>558.333333</v>
      </c>
    </row>
    <row r="235" customFormat="false" ht="13.8" hidden="false" customHeight="false" outlineLevel="0" collapsed="false">
      <c r="A235" s="0" t="n">
        <v>1400</v>
      </c>
      <c r="B235" s="0" t="n">
        <v>17</v>
      </c>
      <c r="C235" s="0" t="s">
        <v>786</v>
      </c>
      <c r="D235" s="0" t="s">
        <v>958</v>
      </c>
      <c r="E235" s="0" t="s">
        <v>959</v>
      </c>
      <c r="F235" s="0" t="s">
        <v>960</v>
      </c>
      <c r="G235" s="0" t="s">
        <v>397</v>
      </c>
      <c r="H235" s="0" t="s">
        <v>398</v>
      </c>
      <c r="I235" s="0" t="s">
        <v>54</v>
      </c>
      <c r="J235" s="0" t="s">
        <v>77</v>
      </c>
      <c r="K235" s="0" t="s">
        <v>78</v>
      </c>
      <c r="L235" s="0" t="n">
        <v>0.2</v>
      </c>
      <c r="M235" s="0" t="n">
        <v>3</v>
      </c>
      <c r="Q235" s="0" t="n">
        <v>53985</v>
      </c>
      <c r="S235" s="0" t="n">
        <v>1033</v>
      </c>
      <c r="T235" s="0" t="s">
        <v>57</v>
      </c>
      <c r="U235" s="0" t="s">
        <v>58</v>
      </c>
      <c r="V235" s="0" t="n">
        <v>6</v>
      </c>
      <c r="W235" s="0" t="str">
        <f aca="false">"station "&amp;V235</f>
        <v>station 6</v>
      </c>
      <c r="X235" s="0" t="n">
        <v>2015</v>
      </c>
      <c r="Y235" s="0" t="s">
        <v>392</v>
      </c>
      <c r="Z235" s="0" t="s">
        <v>393</v>
      </c>
      <c r="AA235" s="0" t="s">
        <v>61</v>
      </c>
      <c r="AB235" s="0" t="s">
        <v>62</v>
      </c>
      <c r="AC235" s="0" t="n">
        <v>5</v>
      </c>
      <c r="AD235" s="0" t="s">
        <v>63</v>
      </c>
      <c r="AE235" s="0" t="n">
        <v>-62.2031</v>
      </c>
      <c r="AF235" s="0" t="n">
        <v>-58.9208</v>
      </c>
      <c r="AG235" s="0" t="str">
        <f aca="false">-AE235&amp;" S " &amp; -AF235 &amp;" W"</f>
        <v>62.2031 S 58.9208 W</v>
      </c>
      <c r="AH235" s="0" t="s">
        <v>64</v>
      </c>
      <c r="AI235" s="0" t="s">
        <v>65</v>
      </c>
      <c r="AJ235" s="5" t="n">
        <v>1.003567</v>
      </c>
      <c r="AK235" s="5" t="n">
        <v>33.995833</v>
      </c>
      <c r="AL235" s="6" t="n">
        <v>8.46</v>
      </c>
      <c r="AM235" s="6" t="n">
        <v>6.389507</v>
      </c>
      <c r="AN235" s="6" t="n">
        <v>0.781</v>
      </c>
      <c r="AS235" s="7" t="n">
        <v>85397.058824</v>
      </c>
      <c r="AT235" s="7" t="n">
        <v>1413.087935</v>
      </c>
      <c r="AU235" s="7" t="n">
        <v>5132.924335</v>
      </c>
      <c r="AV235" s="7" t="n">
        <v>198.364008</v>
      </c>
    </row>
    <row r="236" customFormat="false" ht="13.8" hidden="false" customHeight="false" outlineLevel="0" collapsed="false">
      <c r="A236" s="0" t="n">
        <v>1402</v>
      </c>
      <c r="B236" s="0" t="n">
        <v>17</v>
      </c>
      <c r="C236" s="0" t="s">
        <v>786</v>
      </c>
      <c r="D236" s="0" t="s">
        <v>961</v>
      </c>
      <c r="E236" s="0" t="s">
        <v>962</v>
      </c>
      <c r="F236" s="0" t="s">
        <v>963</v>
      </c>
      <c r="G236" s="0" t="s">
        <v>406</v>
      </c>
      <c r="H236" s="0" t="s">
        <v>398</v>
      </c>
      <c r="I236" s="0" t="s">
        <v>54</v>
      </c>
      <c r="J236" s="0" t="s">
        <v>55</v>
      </c>
      <c r="K236" s="0" t="s">
        <v>56</v>
      </c>
      <c r="L236" s="0" t="n">
        <v>3</v>
      </c>
      <c r="M236" s="0" t="n">
        <v>20</v>
      </c>
      <c r="Q236" s="0" t="n">
        <v>39333</v>
      </c>
      <c r="S236" s="0" t="n">
        <v>1033</v>
      </c>
      <c r="T236" s="0" t="s">
        <v>57</v>
      </c>
      <c r="U236" s="0" t="s">
        <v>58</v>
      </c>
      <c r="V236" s="0" t="n">
        <v>6</v>
      </c>
      <c r="W236" s="0" t="str">
        <f aca="false">"station "&amp;V236</f>
        <v>station 6</v>
      </c>
      <c r="X236" s="0" t="n">
        <v>2015</v>
      </c>
      <c r="Y236" s="0" t="s">
        <v>392</v>
      </c>
      <c r="Z236" s="0" t="s">
        <v>393</v>
      </c>
      <c r="AA236" s="0" t="s">
        <v>61</v>
      </c>
      <c r="AB236" s="0" t="s">
        <v>62</v>
      </c>
      <c r="AC236" s="0" t="n">
        <v>5</v>
      </c>
      <c r="AD236" s="0" t="s">
        <v>63</v>
      </c>
      <c r="AE236" s="0" t="n">
        <v>-62.2031</v>
      </c>
      <c r="AF236" s="0" t="n">
        <v>-58.9208</v>
      </c>
      <c r="AG236" s="0" t="str">
        <f aca="false">-AE236&amp;" S " &amp; -AF236 &amp;" W"</f>
        <v>62.2031 S 58.9208 W</v>
      </c>
      <c r="AH236" s="0" t="s">
        <v>64</v>
      </c>
      <c r="AI236" s="0" t="s">
        <v>65</v>
      </c>
      <c r="AJ236" s="5" t="n">
        <v>1.003567</v>
      </c>
      <c r="AK236" s="5" t="n">
        <v>33.995833</v>
      </c>
      <c r="AL236" s="6" t="n">
        <v>8.46</v>
      </c>
      <c r="AM236" s="6" t="n">
        <v>6.389507</v>
      </c>
      <c r="AN236" s="6" t="n">
        <v>0.781</v>
      </c>
      <c r="AS236" s="7" t="n">
        <v>85397.058824</v>
      </c>
      <c r="AT236" s="7" t="n">
        <v>1413.087935</v>
      </c>
      <c r="AU236" s="7" t="n">
        <v>5132.924335</v>
      </c>
      <c r="AV236" s="7" t="n">
        <v>198.364008</v>
      </c>
    </row>
    <row r="237" customFormat="false" ht="13.8" hidden="false" customHeight="false" outlineLevel="0" collapsed="false">
      <c r="A237" s="0" t="n">
        <v>1404</v>
      </c>
      <c r="B237" s="0" t="n">
        <v>17</v>
      </c>
      <c r="C237" s="0" t="s">
        <v>786</v>
      </c>
      <c r="D237" s="0" t="s">
        <v>964</v>
      </c>
      <c r="E237" s="0" t="s">
        <v>965</v>
      </c>
      <c r="F237" s="0" t="s">
        <v>966</v>
      </c>
      <c r="G237" s="0" t="s">
        <v>418</v>
      </c>
      <c r="H237" s="0" t="s">
        <v>419</v>
      </c>
      <c r="I237" s="0" t="s">
        <v>54</v>
      </c>
      <c r="J237" s="0" t="s">
        <v>77</v>
      </c>
      <c r="K237" s="0" t="s">
        <v>78</v>
      </c>
      <c r="L237" s="0" t="n">
        <v>0.2</v>
      </c>
      <c r="M237" s="0" t="n">
        <v>3</v>
      </c>
      <c r="Q237" s="0" t="n">
        <v>45236</v>
      </c>
      <c r="S237" s="0" t="n">
        <v>1034</v>
      </c>
      <c r="T237" s="0" t="s">
        <v>57</v>
      </c>
      <c r="U237" s="0" t="s">
        <v>58</v>
      </c>
      <c r="V237" s="0" t="n">
        <v>6</v>
      </c>
      <c r="W237" s="0" t="str">
        <f aca="false">"station "&amp;V237</f>
        <v>station 6</v>
      </c>
      <c r="X237" s="0" t="n">
        <v>2015</v>
      </c>
      <c r="Y237" s="0" t="s">
        <v>420</v>
      </c>
      <c r="Z237" s="0" t="s">
        <v>393</v>
      </c>
      <c r="AA237" s="0" t="s">
        <v>61</v>
      </c>
      <c r="AB237" s="0" t="s">
        <v>62</v>
      </c>
      <c r="AC237" s="0" t="n">
        <v>5</v>
      </c>
      <c r="AD237" s="0" t="s">
        <v>63</v>
      </c>
      <c r="AE237" s="0" t="n">
        <v>-62.2031</v>
      </c>
      <c r="AF237" s="0" t="n">
        <v>-58.9208</v>
      </c>
      <c r="AG237" s="0" t="str">
        <f aca="false">-AE237&amp;" S " &amp; -AF237 &amp;" W"</f>
        <v>62.2031 S 58.9208 W</v>
      </c>
      <c r="AH237" s="0" t="s">
        <v>64</v>
      </c>
      <c r="AI237" s="0" t="s">
        <v>65</v>
      </c>
      <c r="AJ237" s="5" t="n">
        <v>1.003567</v>
      </c>
      <c r="AK237" s="5" t="n">
        <v>33.995833</v>
      </c>
      <c r="AL237" s="6" t="n">
        <v>8.46</v>
      </c>
      <c r="AM237" s="6" t="n">
        <v>6.389507</v>
      </c>
      <c r="AN237" s="6" t="n">
        <v>0.781</v>
      </c>
      <c r="AO237" s="5" t="n">
        <v>0.292</v>
      </c>
      <c r="AP237" s="5" t="n">
        <v>15.815</v>
      </c>
      <c r="AQ237" s="5" t="n">
        <v>1.373</v>
      </c>
      <c r="AR237" s="5" t="n">
        <v>38.074</v>
      </c>
      <c r="AS237" s="7" t="n">
        <v>140830.065359</v>
      </c>
      <c r="AT237" s="7" t="n">
        <v>1600.904838</v>
      </c>
      <c r="AU237" s="7" t="n">
        <v>7227.568143</v>
      </c>
      <c r="AV237" s="7" t="n">
        <v>315.096507</v>
      </c>
    </row>
    <row r="238" customFormat="false" ht="13.8" hidden="false" customHeight="false" outlineLevel="0" collapsed="false">
      <c r="A238" s="0" t="n">
        <v>1405</v>
      </c>
      <c r="B238" s="0" t="n">
        <v>17</v>
      </c>
      <c r="C238" s="0" t="s">
        <v>786</v>
      </c>
      <c r="D238" s="0" t="s">
        <v>967</v>
      </c>
      <c r="E238" s="0" t="s">
        <v>968</v>
      </c>
      <c r="F238" s="0" t="s">
        <v>969</v>
      </c>
      <c r="G238" s="0" t="s">
        <v>424</v>
      </c>
      <c r="H238" s="0" t="s">
        <v>419</v>
      </c>
      <c r="I238" s="0" t="s">
        <v>54</v>
      </c>
      <c r="J238" s="0" t="s">
        <v>55</v>
      </c>
      <c r="K238" s="0" t="s">
        <v>56</v>
      </c>
      <c r="L238" s="0" t="n">
        <v>3</v>
      </c>
      <c r="M238" s="0" t="n">
        <v>20</v>
      </c>
      <c r="Q238" s="0" t="n">
        <v>29305</v>
      </c>
      <c r="S238" s="0" t="n">
        <v>1034</v>
      </c>
      <c r="T238" s="0" t="s">
        <v>57</v>
      </c>
      <c r="U238" s="0" t="s">
        <v>58</v>
      </c>
      <c r="V238" s="0" t="n">
        <v>6</v>
      </c>
      <c r="W238" s="0" t="str">
        <f aca="false">"station "&amp;V238</f>
        <v>station 6</v>
      </c>
      <c r="X238" s="0" t="n">
        <v>2015</v>
      </c>
      <c r="Y238" s="0" t="s">
        <v>420</v>
      </c>
      <c r="Z238" s="0" t="s">
        <v>393</v>
      </c>
      <c r="AA238" s="0" t="s">
        <v>61</v>
      </c>
      <c r="AB238" s="0" t="s">
        <v>62</v>
      </c>
      <c r="AC238" s="0" t="n">
        <v>5</v>
      </c>
      <c r="AD238" s="0" t="s">
        <v>63</v>
      </c>
      <c r="AE238" s="0" t="n">
        <v>-62.2031</v>
      </c>
      <c r="AF238" s="0" t="n">
        <v>-58.9208</v>
      </c>
      <c r="AG238" s="0" t="str">
        <f aca="false">-AE238&amp;" S " &amp; -AF238 &amp;" W"</f>
        <v>62.2031 S 58.9208 W</v>
      </c>
      <c r="AH238" s="0" t="s">
        <v>64</v>
      </c>
      <c r="AI238" s="0" t="s">
        <v>65</v>
      </c>
      <c r="AJ238" s="5" t="n">
        <v>1.003567</v>
      </c>
      <c r="AK238" s="5" t="n">
        <v>33.995833</v>
      </c>
      <c r="AL238" s="6" t="n">
        <v>8.46</v>
      </c>
      <c r="AM238" s="6" t="n">
        <v>6.389507</v>
      </c>
      <c r="AN238" s="6" t="n">
        <v>0.781</v>
      </c>
      <c r="AO238" s="5" t="n">
        <v>0.292</v>
      </c>
      <c r="AP238" s="5" t="n">
        <v>15.815</v>
      </c>
      <c r="AQ238" s="5" t="n">
        <v>1.373</v>
      </c>
      <c r="AR238" s="5" t="n">
        <v>38.074</v>
      </c>
      <c r="AS238" s="7" t="n">
        <v>140830.065359</v>
      </c>
      <c r="AT238" s="7" t="n">
        <v>1600.904838</v>
      </c>
      <c r="AU238" s="7" t="n">
        <v>7227.568143</v>
      </c>
      <c r="AV238" s="7" t="n">
        <v>315.096507</v>
      </c>
    </row>
    <row r="239" customFormat="false" ht="13.8" hidden="false" customHeight="false" outlineLevel="0" collapsed="false">
      <c r="A239" s="0" t="n">
        <v>1406</v>
      </c>
      <c r="B239" s="0" t="n">
        <v>17</v>
      </c>
      <c r="C239" s="0" t="s">
        <v>786</v>
      </c>
      <c r="D239" s="0" t="s">
        <v>970</v>
      </c>
      <c r="E239" s="0" t="s">
        <v>971</v>
      </c>
      <c r="F239" s="0" t="s">
        <v>972</v>
      </c>
      <c r="G239" s="0" t="s">
        <v>428</v>
      </c>
      <c r="H239" s="0" t="s">
        <v>419</v>
      </c>
      <c r="I239" s="0" t="s">
        <v>54</v>
      </c>
      <c r="J239" s="0" t="s">
        <v>70</v>
      </c>
      <c r="K239" s="0" t="s">
        <v>71</v>
      </c>
      <c r="L239" s="0" t="n">
        <v>20</v>
      </c>
      <c r="Q239" s="0" t="n">
        <v>37962</v>
      </c>
      <c r="S239" s="0" t="n">
        <v>1034</v>
      </c>
      <c r="T239" s="0" t="s">
        <v>57</v>
      </c>
      <c r="U239" s="0" t="s">
        <v>58</v>
      </c>
      <c r="V239" s="0" t="n">
        <v>6</v>
      </c>
      <c r="W239" s="0" t="str">
        <f aca="false">"station "&amp;V239</f>
        <v>station 6</v>
      </c>
      <c r="X239" s="0" t="n">
        <v>2015</v>
      </c>
      <c r="Y239" s="0" t="s">
        <v>420</v>
      </c>
      <c r="Z239" s="0" t="s">
        <v>393</v>
      </c>
      <c r="AA239" s="0" t="s">
        <v>61</v>
      </c>
      <c r="AB239" s="0" t="s">
        <v>62</v>
      </c>
      <c r="AC239" s="0" t="n">
        <v>5</v>
      </c>
      <c r="AD239" s="0" t="s">
        <v>63</v>
      </c>
      <c r="AE239" s="0" t="n">
        <v>-62.2031</v>
      </c>
      <c r="AF239" s="0" t="n">
        <v>-58.9208</v>
      </c>
      <c r="AG239" s="0" t="str">
        <f aca="false">-AE239&amp;" S " &amp; -AF239 &amp;" W"</f>
        <v>62.2031 S 58.9208 W</v>
      </c>
      <c r="AH239" s="0" t="s">
        <v>64</v>
      </c>
      <c r="AI239" s="0" t="s">
        <v>65</v>
      </c>
      <c r="AJ239" s="5" t="n">
        <v>1.003567</v>
      </c>
      <c r="AK239" s="5" t="n">
        <v>33.995833</v>
      </c>
      <c r="AL239" s="6" t="n">
        <v>8.46</v>
      </c>
      <c r="AM239" s="6" t="n">
        <v>6.389507</v>
      </c>
      <c r="AN239" s="6" t="n">
        <v>0.781</v>
      </c>
      <c r="AO239" s="5" t="n">
        <v>0.292</v>
      </c>
      <c r="AP239" s="5" t="n">
        <v>15.815</v>
      </c>
      <c r="AQ239" s="5" t="n">
        <v>1.373</v>
      </c>
      <c r="AR239" s="5" t="n">
        <v>38.074</v>
      </c>
      <c r="AS239" s="7" t="n">
        <v>140830.065359</v>
      </c>
      <c r="AT239" s="7" t="n">
        <v>1600.904838</v>
      </c>
      <c r="AU239" s="7" t="n">
        <v>7227.568143</v>
      </c>
      <c r="AV239" s="7" t="n">
        <v>315.096507</v>
      </c>
    </row>
    <row r="240" customFormat="false" ht="13.8" hidden="false" customHeight="false" outlineLevel="0" collapsed="false">
      <c r="A240" s="0" t="n">
        <v>1407</v>
      </c>
      <c r="B240" s="0" t="n">
        <v>17</v>
      </c>
      <c r="C240" s="0" t="s">
        <v>786</v>
      </c>
      <c r="D240" s="0" t="s">
        <v>973</v>
      </c>
      <c r="E240" s="0" t="s">
        <v>974</v>
      </c>
      <c r="F240" s="0" t="s">
        <v>975</v>
      </c>
      <c r="G240" s="0" t="s">
        <v>432</v>
      </c>
      <c r="H240" s="0" t="s">
        <v>433</v>
      </c>
      <c r="I240" s="0" t="s">
        <v>54</v>
      </c>
      <c r="J240" s="0" t="s">
        <v>77</v>
      </c>
      <c r="K240" s="0" t="s">
        <v>78</v>
      </c>
      <c r="L240" s="0" t="n">
        <v>0.2</v>
      </c>
      <c r="M240" s="0" t="n">
        <v>3</v>
      </c>
      <c r="Q240" s="0" t="n">
        <v>43076</v>
      </c>
      <c r="S240" s="0" t="n">
        <v>1035</v>
      </c>
      <c r="T240" s="0" t="s">
        <v>57</v>
      </c>
      <c r="U240" s="0" t="s">
        <v>58</v>
      </c>
      <c r="V240" s="0" t="n">
        <v>6</v>
      </c>
      <c r="W240" s="0" t="str">
        <f aca="false">"station "&amp;V240</f>
        <v>station 6</v>
      </c>
      <c r="X240" s="0" t="n">
        <v>2015</v>
      </c>
      <c r="Y240" s="0" t="s">
        <v>420</v>
      </c>
      <c r="Z240" s="0" t="s">
        <v>393</v>
      </c>
      <c r="AA240" s="0" t="s">
        <v>61</v>
      </c>
      <c r="AC240" s="0" t="n">
        <v>15</v>
      </c>
      <c r="AD240" s="0" t="s">
        <v>63</v>
      </c>
      <c r="AE240" s="0" t="n">
        <v>-62.2031</v>
      </c>
      <c r="AF240" s="0" t="n">
        <v>-58.9208</v>
      </c>
      <c r="AG240" s="0" t="str">
        <f aca="false">-AE240&amp;" S " &amp; -AF240 &amp;" W"</f>
        <v>62.2031 S 58.9208 W</v>
      </c>
      <c r="AH240" s="0" t="s">
        <v>64</v>
      </c>
      <c r="AI240" s="0" t="s">
        <v>65</v>
      </c>
      <c r="AJ240" s="5" t="n">
        <v>0.999867</v>
      </c>
      <c r="AK240" s="5" t="n">
        <v>33.997833</v>
      </c>
      <c r="AL240" s="6" t="n">
        <v>8.475333</v>
      </c>
      <c r="AM240" s="6" t="n">
        <v>6.458337</v>
      </c>
      <c r="AN240" s="6" t="n">
        <v>2.9376</v>
      </c>
      <c r="AO240" s="5" t="n">
        <v>0.219</v>
      </c>
      <c r="AP240" s="5" t="n">
        <v>9.598</v>
      </c>
      <c r="AQ240" s="5" t="n">
        <v>1.096</v>
      </c>
      <c r="AR240" s="5" t="n">
        <v>25.657</v>
      </c>
      <c r="AS240" s="7" t="n">
        <v>83235.294118</v>
      </c>
      <c r="AT240" s="7" t="n">
        <v>1243.353783</v>
      </c>
      <c r="AU240" s="7" t="n">
        <v>5963.190184</v>
      </c>
      <c r="AV240" s="7" t="n">
        <v>179.9591</v>
      </c>
    </row>
    <row r="241" customFormat="false" ht="13.8" hidden="false" customHeight="false" outlineLevel="0" collapsed="false">
      <c r="A241" s="0" t="n">
        <v>1408</v>
      </c>
      <c r="B241" s="0" t="n">
        <v>17</v>
      </c>
      <c r="C241" s="0" t="s">
        <v>786</v>
      </c>
      <c r="D241" s="0" t="s">
        <v>976</v>
      </c>
      <c r="E241" s="0" t="s">
        <v>977</v>
      </c>
      <c r="F241" s="0" t="s">
        <v>978</v>
      </c>
      <c r="G241" s="0" t="s">
        <v>437</v>
      </c>
      <c r="H241" s="0" t="s">
        <v>433</v>
      </c>
      <c r="I241" s="0" t="s">
        <v>54</v>
      </c>
      <c r="J241" s="0" t="s">
        <v>55</v>
      </c>
      <c r="K241" s="0" t="s">
        <v>56</v>
      </c>
      <c r="L241" s="0" t="n">
        <v>3</v>
      </c>
      <c r="M241" s="0" t="n">
        <v>20</v>
      </c>
      <c r="Q241" s="0" t="n">
        <v>33706</v>
      </c>
      <c r="S241" s="0" t="n">
        <v>1035</v>
      </c>
      <c r="T241" s="0" t="s">
        <v>57</v>
      </c>
      <c r="U241" s="0" t="s">
        <v>58</v>
      </c>
      <c r="V241" s="0" t="n">
        <v>6</v>
      </c>
      <c r="W241" s="0" t="str">
        <f aca="false">"station "&amp;V241</f>
        <v>station 6</v>
      </c>
      <c r="X241" s="0" t="n">
        <v>2015</v>
      </c>
      <c r="Y241" s="0" t="s">
        <v>420</v>
      </c>
      <c r="Z241" s="0" t="s">
        <v>393</v>
      </c>
      <c r="AA241" s="0" t="s">
        <v>61</v>
      </c>
      <c r="AC241" s="0" t="n">
        <v>15</v>
      </c>
      <c r="AD241" s="0" t="s">
        <v>63</v>
      </c>
      <c r="AE241" s="0" t="n">
        <v>-62.2031</v>
      </c>
      <c r="AF241" s="0" t="n">
        <v>-58.9208</v>
      </c>
      <c r="AG241" s="0" t="str">
        <f aca="false">-AE241&amp;" S " &amp; -AF241 &amp;" W"</f>
        <v>62.2031 S 58.9208 W</v>
      </c>
      <c r="AH241" s="0" t="s">
        <v>64</v>
      </c>
      <c r="AI241" s="0" t="s">
        <v>65</v>
      </c>
      <c r="AJ241" s="5" t="n">
        <v>0.999867</v>
      </c>
      <c r="AK241" s="5" t="n">
        <v>33.997833</v>
      </c>
      <c r="AL241" s="6" t="n">
        <v>8.475333</v>
      </c>
      <c r="AM241" s="6" t="n">
        <v>6.458337</v>
      </c>
      <c r="AN241" s="6" t="n">
        <v>2.9376</v>
      </c>
      <c r="AO241" s="5" t="n">
        <v>0.219</v>
      </c>
      <c r="AP241" s="5" t="n">
        <v>9.598</v>
      </c>
      <c r="AQ241" s="5" t="n">
        <v>1.096</v>
      </c>
      <c r="AR241" s="5" t="n">
        <v>25.657</v>
      </c>
      <c r="AS241" s="7" t="n">
        <v>83235.294118</v>
      </c>
      <c r="AT241" s="7" t="n">
        <v>1243.353783</v>
      </c>
      <c r="AU241" s="7" t="n">
        <v>5963.190184</v>
      </c>
      <c r="AV241" s="7" t="n">
        <v>179.9591</v>
      </c>
    </row>
    <row r="242" customFormat="false" ht="13.8" hidden="false" customHeight="false" outlineLevel="0" collapsed="false">
      <c r="A242" s="0" t="n">
        <v>1409</v>
      </c>
      <c r="B242" s="0" t="n">
        <v>17</v>
      </c>
      <c r="C242" s="0" t="s">
        <v>786</v>
      </c>
      <c r="D242" s="0" t="s">
        <v>979</v>
      </c>
      <c r="E242" s="0" t="s">
        <v>980</v>
      </c>
      <c r="F242" s="0" t="s">
        <v>981</v>
      </c>
      <c r="G242" s="0" t="s">
        <v>441</v>
      </c>
      <c r="H242" s="0" t="s">
        <v>433</v>
      </c>
      <c r="I242" s="0" t="s">
        <v>54</v>
      </c>
      <c r="J242" s="0" t="s">
        <v>70</v>
      </c>
      <c r="K242" s="0" t="s">
        <v>71</v>
      </c>
      <c r="L242" s="0" t="n">
        <v>20</v>
      </c>
      <c r="Q242" s="0" t="n">
        <v>33314</v>
      </c>
      <c r="S242" s="0" t="n">
        <v>1035</v>
      </c>
      <c r="T242" s="0" t="s">
        <v>57</v>
      </c>
      <c r="U242" s="0" t="s">
        <v>58</v>
      </c>
      <c r="V242" s="0" t="n">
        <v>6</v>
      </c>
      <c r="W242" s="0" t="str">
        <f aca="false">"station "&amp;V242</f>
        <v>station 6</v>
      </c>
      <c r="X242" s="0" t="n">
        <v>2015</v>
      </c>
      <c r="Y242" s="0" t="s">
        <v>420</v>
      </c>
      <c r="Z242" s="0" t="s">
        <v>393</v>
      </c>
      <c r="AA242" s="0" t="s">
        <v>61</v>
      </c>
      <c r="AC242" s="0" t="n">
        <v>15</v>
      </c>
      <c r="AD242" s="0" t="s">
        <v>63</v>
      </c>
      <c r="AE242" s="0" t="n">
        <v>-62.2031</v>
      </c>
      <c r="AF242" s="0" t="n">
        <v>-58.9208</v>
      </c>
      <c r="AG242" s="0" t="str">
        <f aca="false">-AE242&amp;" S " &amp; -AF242 &amp;" W"</f>
        <v>62.2031 S 58.9208 W</v>
      </c>
      <c r="AH242" s="0" t="s">
        <v>64</v>
      </c>
      <c r="AI242" s="0" t="s">
        <v>65</v>
      </c>
      <c r="AJ242" s="5" t="n">
        <v>0.999867</v>
      </c>
      <c r="AK242" s="5" t="n">
        <v>33.997833</v>
      </c>
      <c r="AL242" s="6" t="n">
        <v>8.475333</v>
      </c>
      <c r="AM242" s="6" t="n">
        <v>6.458337</v>
      </c>
      <c r="AN242" s="6" t="n">
        <v>2.9376</v>
      </c>
      <c r="AO242" s="5" t="n">
        <v>0.219</v>
      </c>
      <c r="AP242" s="5" t="n">
        <v>9.598</v>
      </c>
      <c r="AQ242" s="5" t="n">
        <v>1.096</v>
      </c>
      <c r="AR242" s="5" t="n">
        <v>25.657</v>
      </c>
      <c r="AS242" s="7" t="n">
        <v>83235.294118</v>
      </c>
      <c r="AT242" s="7" t="n">
        <v>1243.353783</v>
      </c>
      <c r="AU242" s="7" t="n">
        <v>5963.190184</v>
      </c>
      <c r="AV242" s="7" t="n">
        <v>179.9591</v>
      </c>
    </row>
    <row r="243" customFormat="false" ht="13.8" hidden="false" customHeight="false" outlineLevel="0" collapsed="false">
      <c r="A243" s="0" t="n">
        <v>1410</v>
      </c>
      <c r="B243" s="0" t="n">
        <v>17</v>
      </c>
      <c r="C243" s="0" t="s">
        <v>786</v>
      </c>
      <c r="D243" s="0" t="s">
        <v>982</v>
      </c>
      <c r="E243" s="0" t="s">
        <v>983</v>
      </c>
      <c r="F243" s="0" t="s">
        <v>984</v>
      </c>
      <c r="G243" s="0" t="s">
        <v>445</v>
      </c>
      <c r="H243" s="0" t="s">
        <v>446</v>
      </c>
      <c r="I243" s="0" t="s">
        <v>54</v>
      </c>
      <c r="J243" s="0" t="s">
        <v>77</v>
      </c>
      <c r="K243" s="0" t="s">
        <v>78</v>
      </c>
      <c r="L243" s="0" t="n">
        <v>0.2</v>
      </c>
      <c r="M243" s="0" t="n">
        <v>3</v>
      </c>
      <c r="Q243" s="0" t="n">
        <v>41711</v>
      </c>
      <c r="S243" s="0" t="n">
        <v>1036</v>
      </c>
      <c r="T243" s="0" t="s">
        <v>57</v>
      </c>
      <c r="U243" s="0" t="s">
        <v>58</v>
      </c>
      <c r="V243" s="0" t="n">
        <v>6</v>
      </c>
      <c r="W243" s="0" t="str">
        <f aca="false">"station "&amp;V243</f>
        <v>station 6</v>
      </c>
      <c r="X243" s="0" t="n">
        <v>2015</v>
      </c>
      <c r="Y243" s="0" t="s">
        <v>420</v>
      </c>
      <c r="Z243" s="0" t="s">
        <v>393</v>
      </c>
      <c r="AA243" s="0" t="s">
        <v>61</v>
      </c>
      <c r="AC243" s="0" t="n">
        <v>20</v>
      </c>
      <c r="AD243" s="0" t="s">
        <v>63</v>
      </c>
      <c r="AE243" s="0" t="n">
        <v>-62.2031</v>
      </c>
      <c r="AF243" s="0" t="n">
        <v>-58.9208</v>
      </c>
      <c r="AG243" s="0" t="str">
        <f aca="false">-AE243&amp;" S " &amp; -AF243 &amp;" W"</f>
        <v>62.2031 S 58.9208 W</v>
      </c>
      <c r="AH243" s="0" t="s">
        <v>64</v>
      </c>
      <c r="AI243" s="0" t="s">
        <v>65</v>
      </c>
      <c r="AJ243" s="5" t="n">
        <v>0.93615</v>
      </c>
      <c r="AK243" s="5" t="n">
        <v>34.019</v>
      </c>
      <c r="AL243" s="6" t="n">
        <v>8.472</v>
      </c>
      <c r="AM243" s="6" t="n">
        <v>6.434385</v>
      </c>
      <c r="AN243" s="6" t="n">
        <v>3.4348</v>
      </c>
      <c r="AO243" s="5" t="n">
        <v>0.426</v>
      </c>
      <c r="AP243" s="5" t="n">
        <v>17.842</v>
      </c>
      <c r="AQ243" s="5" t="n">
        <v>1.548</v>
      </c>
      <c r="AR243" s="5" t="n">
        <v>46.121</v>
      </c>
      <c r="AS243" s="7" t="n">
        <v>125308.823529</v>
      </c>
      <c r="AT243" s="7" t="n">
        <v>1327.198364</v>
      </c>
      <c r="AU243" s="7" t="n">
        <v>5773.006135</v>
      </c>
      <c r="AV243" s="7" t="n">
        <v>286.298569</v>
      </c>
    </row>
    <row r="244" customFormat="false" ht="13.8" hidden="false" customHeight="false" outlineLevel="0" collapsed="false">
      <c r="A244" s="0" t="n">
        <v>1411</v>
      </c>
      <c r="B244" s="0" t="n">
        <v>17</v>
      </c>
      <c r="C244" s="0" t="s">
        <v>786</v>
      </c>
      <c r="D244" s="0" t="s">
        <v>985</v>
      </c>
      <c r="E244" s="0" t="s">
        <v>986</v>
      </c>
      <c r="F244" s="0" t="s">
        <v>987</v>
      </c>
      <c r="G244" s="0" t="s">
        <v>450</v>
      </c>
      <c r="H244" s="0" t="s">
        <v>446</v>
      </c>
      <c r="I244" s="0" t="s">
        <v>54</v>
      </c>
      <c r="J244" s="0" t="s">
        <v>55</v>
      </c>
      <c r="K244" s="0" t="s">
        <v>56</v>
      </c>
      <c r="L244" s="0" t="n">
        <v>3</v>
      </c>
      <c r="M244" s="0" t="n">
        <v>20</v>
      </c>
      <c r="Q244" s="0" t="n">
        <v>44707</v>
      </c>
      <c r="S244" s="0" t="n">
        <v>1036</v>
      </c>
      <c r="T244" s="0" t="s">
        <v>57</v>
      </c>
      <c r="U244" s="0" t="s">
        <v>58</v>
      </c>
      <c r="V244" s="0" t="n">
        <v>6</v>
      </c>
      <c r="W244" s="0" t="str">
        <f aca="false">"station "&amp;V244</f>
        <v>station 6</v>
      </c>
      <c r="X244" s="0" t="n">
        <v>2015</v>
      </c>
      <c r="Y244" s="0" t="s">
        <v>420</v>
      </c>
      <c r="Z244" s="0" t="s">
        <v>393</v>
      </c>
      <c r="AA244" s="0" t="s">
        <v>61</v>
      </c>
      <c r="AC244" s="0" t="n">
        <v>20</v>
      </c>
      <c r="AD244" s="0" t="s">
        <v>63</v>
      </c>
      <c r="AE244" s="0" t="n">
        <v>-62.2031</v>
      </c>
      <c r="AF244" s="0" t="n">
        <v>-58.9208</v>
      </c>
      <c r="AG244" s="0" t="str">
        <f aca="false">-AE244&amp;" S " &amp; -AF244 &amp;" W"</f>
        <v>62.2031 S 58.9208 W</v>
      </c>
      <c r="AH244" s="0" t="s">
        <v>64</v>
      </c>
      <c r="AI244" s="0" t="s">
        <v>65</v>
      </c>
      <c r="AJ244" s="5" t="n">
        <v>0.93615</v>
      </c>
      <c r="AK244" s="5" t="n">
        <v>34.019</v>
      </c>
      <c r="AL244" s="6" t="n">
        <v>8.472</v>
      </c>
      <c r="AM244" s="6" t="n">
        <v>6.434385</v>
      </c>
      <c r="AN244" s="6" t="n">
        <v>3.4348</v>
      </c>
      <c r="AO244" s="5" t="n">
        <v>0.426</v>
      </c>
      <c r="AP244" s="5" t="n">
        <v>17.842</v>
      </c>
      <c r="AQ244" s="5" t="n">
        <v>1.548</v>
      </c>
      <c r="AR244" s="5" t="n">
        <v>46.121</v>
      </c>
      <c r="AS244" s="7" t="n">
        <v>125308.823529</v>
      </c>
      <c r="AT244" s="7" t="n">
        <v>1327.198364</v>
      </c>
      <c r="AU244" s="7" t="n">
        <v>5773.006135</v>
      </c>
      <c r="AV244" s="7" t="n">
        <v>286.298569</v>
      </c>
    </row>
    <row r="245" customFormat="false" ht="13.8" hidden="false" customHeight="false" outlineLevel="0" collapsed="false">
      <c r="A245" s="0" t="n">
        <v>1412</v>
      </c>
      <c r="B245" s="0" t="n">
        <v>17</v>
      </c>
      <c r="C245" s="0" t="s">
        <v>786</v>
      </c>
      <c r="D245" s="0" t="s">
        <v>988</v>
      </c>
      <c r="E245" s="0" t="s">
        <v>989</v>
      </c>
      <c r="F245" s="0" t="s">
        <v>990</v>
      </c>
      <c r="G245" s="0" t="s">
        <v>454</v>
      </c>
      <c r="H245" s="0" t="s">
        <v>446</v>
      </c>
      <c r="I245" s="0" t="s">
        <v>54</v>
      </c>
      <c r="J245" s="0" t="s">
        <v>70</v>
      </c>
      <c r="K245" s="0" t="s">
        <v>71</v>
      </c>
      <c r="L245" s="0" t="n">
        <v>20</v>
      </c>
      <c r="Q245" s="0" t="n">
        <v>44953</v>
      </c>
      <c r="S245" s="0" t="n">
        <v>1036</v>
      </c>
      <c r="T245" s="0" t="s">
        <v>57</v>
      </c>
      <c r="U245" s="0" t="s">
        <v>58</v>
      </c>
      <c r="V245" s="0" t="n">
        <v>6</v>
      </c>
      <c r="W245" s="0" t="str">
        <f aca="false">"station "&amp;V245</f>
        <v>station 6</v>
      </c>
      <c r="X245" s="0" t="n">
        <v>2015</v>
      </c>
      <c r="Y245" s="0" t="s">
        <v>420</v>
      </c>
      <c r="Z245" s="0" t="s">
        <v>393</v>
      </c>
      <c r="AA245" s="0" t="s">
        <v>61</v>
      </c>
      <c r="AC245" s="0" t="n">
        <v>20</v>
      </c>
      <c r="AD245" s="0" t="s">
        <v>63</v>
      </c>
      <c r="AE245" s="0" t="n">
        <v>-62.2031</v>
      </c>
      <c r="AF245" s="0" t="n">
        <v>-58.9208</v>
      </c>
      <c r="AG245" s="0" t="str">
        <f aca="false">-AE245&amp;" S " &amp; -AF245 &amp;" W"</f>
        <v>62.2031 S 58.9208 W</v>
      </c>
      <c r="AH245" s="0" t="s">
        <v>64</v>
      </c>
      <c r="AI245" s="0" t="s">
        <v>65</v>
      </c>
      <c r="AJ245" s="5" t="n">
        <v>0.93615</v>
      </c>
      <c r="AK245" s="5" t="n">
        <v>34.019</v>
      </c>
      <c r="AL245" s="6" t="n">
        <v>8.472</v>
      </c>
      <c r="AM245" s="6" t="n">
        <v>6.434385</v>
      </c>
      <c r="AN245" s="6" t="n">
        <v>3.4348</v>
      </c>
      <c r="AO245" s="5" t="n">
        <v>0.426</v>
      </c>
      <c r="AP245" s="5" t="n">
        <v>17.842</v>
      </c>
      <c r="AQ245" s="5" t="n">
        <v>1.548</v>
      </c>
      <c r="AR245" s="5" t="n">
        <v>46.121</v>
      </c>
      <c r="AS245" s="7" t="n">
        <v>125308.823529</v>
      </c>
      <c r="AT245" s="7" t="n">
        <v>1327.198364</v>
      </c>
      <c r="AU245" s="7" t="n">
        <v>5773.006135</v>
      </c>
      <c r="AV245" s="7" t="n">
        <v>286.298569</v>
      </c>
    </row>
    <row r="246" customFormat="false" ht="13.8" hidden="false" customHeight="false" outlineLevel="0" collapsed="false">
      <c r="A246" s="0" t="n">
        <v>1413</v>
      </c>
      <c r="B246" s="0" t="n">
        <v>17</v>
      </c>
      <c r="C246" s="0" t="s">
        <v>786</v>
      </c>
      <c r="D246" s="0" t="s">
        <v>991</v>
      </c>
      <c r="E246" s="0" t="s">
        <v>992</v>
      </c>
      <c r="F246" s="0" t="s">
        <v>993</v>
      </c>
      <c r="G246" s="0" t="s">
        <v>463</v>
      </c>
      <c r="H246" s="0" t="s">
        <v>459</v>
      </c>
      <c r="I246" s="0" t="s">
        <v>54</v>
      </c>
      <c r="J246" s="0" t="s">
        <v>55</v>
      </c>
      <c r="K246" s="0" t="s">
        <v>56</v>
      </c>
      <c r="L246" s="0" t="n">
        <v>3</v>
      </c>
      <c r="M246" s="0" t="n">
        <v>20</v>
      </c>
      <c r="Q246" s="0" t="n">
        <v>60736</v>
      </c>
      <c r="S246" s="0" t="n">
        <v>1037</v>
      </c>
      <c r="T246" s="0" t="s">
        <v>57</v>
      </c>
      <c r="U246" s="0" t="s">
        <v>58</v>
      </c>
      <c r="V246" s="0" t="n">
        <v>6</v>
      </c>
      <c r="W246" s="0" t="str">
        <f aca="false">"station "&amp;V246</f>
        <v>station 6</v>
      </c>
      <c r="X246" s="0" t="n">
        <v>2015</v>
      </c>
      <c r="Y246" s="0" t="s">
        <v>420</v>
      </c>
      <c r="Z246" s="0" t="s">
        <v>393</v>
      </c>
      <c r="AA246" s="0" t="s">
        <v>61</v>
      </c>
      <c r="AC246" s="0" t="n">
        <v>25</v>
      </c>
      <c r="AD246" s="0" t="s">
        <v>63</v>
      </c>
      <c r="AE246" s="0" t="n">
        <v>-62.2031</v>
      </c>
      <c r="AF246" s="0" t="n">
        <v>-58.9208</v>
      </c>
      <c r="AG246" s="0" t="str">
        <f aca="false">-AE246&amp;" S " &amp; -AF246 &amp;" W"</f>
        <v>62.2031 S 58.9208 W</v>
      </c>
      <c r="AH246" s="0" t="s">
        <v>64</v>
      </c>
      <c r="AI246" s="0" t="s">
        <v>65</v>
      </c>
      <c r="AJ246" s="5" t="n">
        <v>0.812933</v>
      </c>
      <c r="AK246" s="5" t="n">
        <v>34.046867</v>
      </c>
      <c r="AL246" s="6" t="n">
        <v>8.464333</v>
      </c>
      <c r="AM246" s="6" t="n">
        <v>6.342763</v>
      </c>
      <c r="AN246" s="6" t="n">
        <v>3.024067</v>
      </c>
      <c r="AO246" s="5" t="n">
        <v>0.308</v>
      </c>
      <c r="AP246" s="5" t="n">
        <v>18.957</v>
      </c>
      <c r="AQ246" s="5" t="n">
        <v>1.742</v>
      </c>
      <c r="AR246" s="5" t="n">
        <v>55.087</v>
      </c>
      <c r="AS246" s="7" t="n">
        <v>117073.529412</v>
      </c>
      <c r="AT246" s="7" t="n">
        <v>1361.96319</v>
      </c>
      <c r="AU246" s="7" t="n">
        <v>4595.092025</v>
      </c>
      <c r="AV246" s="7" t="n">
        <v>120.654397</v>
      </c>
    </row>
    <row r="247" customFormat="false" ht="13.8" hidden="false" customHeight="false" outlineLevel="0" collapsed="false">
      <c r="A247" s="0" t="n">
        <v>1414</v>
      </c>
      <c r="B247" s="0" t="n">
        <v>17</v>
      </c>
      <c r="C247" s="0" t="s">
        <v>786</v>
      </c>
      <c r="D247" s="0" t="s">
        <v>994</v>
      </c>
      <c r="E247" s="0" t="s">
        <v>995</v>
      </c>
      <c r="F247" s="0" t="s">
        <v>996</v>
      </c>
      <c r="G247" s="0" t="s">
        <v>467</v>
      </c>
      <c r="H247" s="0" t="s">
        <v>459</v>
      </c>
      <c r="I247" s="0" t="s">
        <v>54</v>
      </c>
      <c r="J247" s="0" t="s">
        <v>70</v>
      </c>
      <c r="K247" s="0" t="s">
        <v>71</v>
      </c>
      <c r="L247" s="0" t="n">
        <v>20</v>
      </c>
      <c r="Q247" s="0" t="n">
        <v>43176</v>
      </c>
      <c r="S247" s="0" t="n">
        <v>1037</v>
      </c>
      <c r="T247" s="0" t="s">
        <v>57</v>
      </c>
      <c r="U247" s="0" t="s">
        <v>58</v>
      </c>
      <c r="V247" s="0" t="n">
        <v>6</v>
      </c>
      <c r="W247" s="0" t="str">
        <f aca="false">"station "&amp;V247</f>
        <v>station 6</v>
      </c>
      <c r="X247" s="0" t="n">
        <v>2015</v>
      </c>
      <c r="Y247" s="0" t="s">
        <v>420</v>
      </c>
      <c r="Z247" s="0" t="s">
        <v>393</v>
      </c>
      <c r="AA247" s="0" t="s">
        <v>61</v>
      </c>
      <c r="AC247" s="0" t="n">
        <v>25</v>
      </c>
      <c r="AD247" s="0" t="s">
        <v>63</v>
      </c>
      <c r="AE247" s="0" t="n">
        <v>-62.2031</v>
      </c>
      <c r="AF247" s="0" t="n">
        <v>-58.9208</v>
      </c>
      <c r="AG247" s="0" t="str">
        <f aca="false">-AE247&amp;" S " &amp; -AF247 &amp;" W"</f>
        <v>62.2031 S 58.9208 W</v>
      </c>
      <c r="AH247" s="0" t="s">
        <v>64</v>
      </c>
      <c r="AI247" s="0" t="s">
        <v>65</v>
      </c>
      <c r="AJ247" s="5" t="n">
        <v>0.812933</v>
      </c>
      <c r="AK247" s="5" t="n">
        <v>34.046867</v>
      </c>
      <c r="AL247" s="6" t="n">
        <v>8.464333</v>
      </c>
      <c r="AM247" s="6" t="n">
        <v>6.342763</v>
      </c>
      <c r="AN247" s="6" t="n">
        <v>3.024067</v>
      </c>
      <c r="AO247" s="5" t="n">
        <v>0.308</v>
      </c>
      <c r="AP247" s="5" t="n">
        <v>18.957</v>
      </c>
      <c r="AQ247" s="5" t="n">
        <v>1.742</v>
      </c>
      <c r="AR247" s="5" t="n">
        <v>55.087</v>
      </c>
      <c r="AS247" s="7" t="n">
        <v>117073.529412</v>
      </c>
      <c r="AT247" s="7" t="n">
        <v>1361.96319</v>
      </c>
      <c r="AU247" s="7" t="n">
        <v>4595.092025</v>
      </c>
      <c r="AV247" s="7" t="n">
        <v>120.654397</v>
      </c>
    </row>
    <row r="248" customFormat="false" ht="13.8" hidden="false" customHeight="false" outlineLevel="0" collapsed="false">
      <c r="A248" s="0" t="n">
        <v>1415</v>
      </c>
      <c r="B248" s="0" t="n">
        <v>17</v>
      </c>
      <c r="C248" s="0" t="s">
        <v>786</v>
      </c>
      <c r="D248" s="0" t="s">
        <v>997</v>
      </c>
      <c r="E248" s="0" t="s">
        <v>998</v>
      </c>
      <c r="F248" s="0" t="s">
        <v>999</v>
      </c>
      <c r="G248" s="0" t="s">
        <v>1000</v>
      </c>
      <c r="H248" s="0" t="s">
        <v>472</v>
      </c>
      <c r="I248" s="0" t="s">
        <v>54</v>
      </c>
      <c r="J248" s="0" t="s">
        <v>55</v>
      </c>
      <c r="K248" s="0" t="s">
        <v>56</v>
      </c>
      <c r="L248" s="0" t="n">
        <v>3</v>
      </c>
      <c r="M248" s="0" t="n">
        <v>20</v>
      </c>
      <c r="Q248" s="0" t="n">
        <v>35860</v>
      </c>
      <c r="S248" s="0" t="n">
        <v>1038</v>
      </c>
      <c r="T248" s="0" t="s">
        <v>57</v>
      </c>
      <c r="U248" s="0" t="s">
        <v>58</v>
      </c>
      <c r="V248" s="0" t="n">
        <v>6</v>
      </c>
      <c r="W248" s="0" t="str">
        <f aca="false">"station "&amp;V248</f>
        <v>station 6</v>
      </c>
      <c r="X248" s="0" t="n">
        <v>2015</v>
      </c>
      <c r="Y248" s="0" t="s">
        <v>420</v>
      </c>
      <c r="Z248" s="0" t="s">
        <v>393</v>
      </c>
      <c r="AA248" s="0" t="s">
        <v>61</v>
      </c>
      <c r="AC248" s="0" t="n">
        <v>50</v>
      </c>
      <c r="AD248" s="0" t="s">
        <v>63</v>
      </c>
      <c r="AE248" s="0" t="n">
        <v>-62.2031</v>
      </c>
      <c r="AF248" s="0" t="n">
        <v>-58.9208</v>
      </c>
      <c r="AG248" s="0" t="str">
        <f aca="false">-AE248&amp;" S " &amp; -AF248 &amp;" W"</f>
        <v>62.2031 S 58.9208 W</v>
      </c>
      <c r="AH248" s="0" t="s">
        <v>64</v>
      </c>
      <c r="AI248" s="0" t="s">
        <v>65</v>
      </c>
      <c r="AO248" s="5" t="n">
        <v>0.257</v>
      </c>
      <c r="AP248" s="5" t="n">
        <v>18.871</v>
      </c>
      <c r="AQ248" s="5" t="n">
        <v>1.811</v>
      </c>
      <c r="AR248" s="5" t="n">
        <v>55.743</v>
      </c>
      <c r="AS248" s="7" t="n">
        <v>106191.176471</v>
      </c>
      <c r="AT248" s="7" t="n">
        <v>1226.993865</v>
      </c>
      <c r="AU248" s="7" t="n">
        <v>3648.261759</v>
      </c>
      <c r="AV248" s="7" t="n">
        <v>120.654397</v>
      </c>
    </row>
    <row r="249" customFormat="false" ht="13.8" hidden="false" customHeight="false" outlineLevel="0" collapsed="false">
      <c r="A249" s="0" t="n">
        <v>1416</v>
      </c>
      <c r="B249" s="0" t="n">
        <v>17</v>
      </c>
      <c r="C249" s="0" t="s">
        <v>786</v>
      </c>
      <c r="D249" s="0" t="s">
        <v>1001</v>
      </c>
      <c r="E249" s="0" t="s">
        <v>1002</v>
      </c>
      <c r="F249" s="0" t="s">
        <v>1003</v>
      </c>
      <c r="G249" s="0" t="s">
        <v>476</v>
      </c>
      <c r="H249" s="0" t="s">
        <v>472</v>
      </c>
      <c r="I249" s="0" t="s">
        <v>54</v>
      </c>
      <c r="J249" s="0" t="s">
        <v>70</v>
      </c>
      <c r="K249" s="0" t="s">
        <v>71</v>
      </c>
      <c r="L249" s="0" t="n">
        <v>20</v>
      </c>
      <c r="Q249" s="0" t="n">
        <v>48108</v>
      </c>
      <c r="S249" s="0" t="n">
        <v>1038</v>
      </c>
      <c r="T249" s="0" t="s">
        <v>57</v>
      </c>
      <c r="U249" s="0" t="s">
        <v>58</v>
      </c>
      <c r="V249" s="0" t="n">
        <v>6</v>
      </c>
      <c r="W249" s="0" t="str">
        <f aca="false">"station "&amp;V249</f>
        <v>station 6</v>
      </c>
      <c r="X249" s="0" t="n">
        <v>2015</v>
      </c>
      <c r="Y249" s="0" t="s">
        <v>420</v>
      </c>
      <c r="Z249" s="0" t="s">
        <v>393</v>
      </c>
      <c r="AA249" s="0" t="s">
        <v>61</v>
      </c>
      <c r="AC249" s="0" t="n">
        <v>50</v>
      </c>
      <c r="AD249" s="0" t="s">
        <v>63</v>
      </c>
      <c r="AE249" s="0" t="n">
        <v>-62.2031</v>
      </c>
      <c r="AF249" s="0" t="n">
        <v>-58.9208</v>
      </c>
      <c r="AG249" s="0" t="str">
        <f aca="false">-AE249&amp;" S " &amp; -AF249 &amp;" W"</f>
        <v>62.2031 S 58.9208 W</v>
      </c>
      <c r="AH249" s="0" t="s">
        <v>64</v>
      </c>
      <c r="AI249" s="0" t="s">
        <v>65</v>
      </c>
      <c r="AO249" s="5" t="n">
        <v>0.257</v>
      </c>
      <c r="AP249" s="5" t="n">
        <v>18.871</v>
      </c>
      <c r="AQ249" s="5" t="n">
        <v>1.811</v>
      </c>
      <c r="AR249" s="5" t="n">
        <v>55.743</v>
      </c>
      <c r="AS249" s="7" t="n">
        <v>106191.176471</v>
      </c>
      <c r="AT249" s="7" t="n">
        <v>1226.993865</v>
      </c>
      <c r="AU249" s="7" t="n">
        <v>3648.261759</v>
      </c>
      <c r="AV249" s="7" t="n">
        <v>120.654397</v>
      </c>
    </row>
    <row r="250" customFormat="false" ht="13.8" hidden="false" customHeight="false" outlineLevel="0" collapsed="false">
      <c r="A250" s="0" t="n">
        <v>1417</v>
      </c>
      <c r="B250" s="0" t="n">
        <v>17</v>
      </c>
      <c r="C250" s="0" t="s">
        <v>786</v>
      </c>
      <c r="D250" s="0" t="s">
        <v>1004</v>
      </c>
      <c r="E250" s="0" t="s">
        <v>1005</v>
      </c>
      <c r="F250" s="0" t="s">
        <v>1006</v>
      </c>
      <c r="G250" s="0" t="s">
        <v>1007</v>
      </c>
      <c r="H250" s="0" t="s">
        <v>481</v>
      </c>
      <c r="I250" s="0" t="s">
        <v>54</v>
      </c>
      <c r="J250" s="0" t="s">
        <v>55</v>
      </c>
      <c r="K250" s="0" t="s">
        <v>56</v>
      </c>
      <c r="L250" s="0" t="n">
        <v>3</v>
      </c>
      <c r="M250" s="0" t="n">
        <v>20</v>
      </c>
      <c r="Q250" s="0" t="n">
        <v>50596</v>
      </c>
      <c r="S250" s="0" t="n">
        <v>1039</v>
      </c>
      <c r="T250" s="0" t="s">
        <v>57</v>
      </c>
      <c r="U250" s="0" t="s">
        <v>58</v>
      </c>
      <c r="V250" s="0" t="n">
        <v>6</v>
      </c>
      <c r="W250" s="0" t="str">
        <f aca="false">"station "&amp;V250</f>
        <v>station 6</v>
      </c>
      <c r="X250" s="0" t="n">
        <v>2015</v>
      </c>
      <c r="Y250" s="0" t="s">
        <v>482</v>
      </c>
      <c r="Z250" s="0" t="s">
        <v>483</v>
      </c>
      <c r="AA250" s="0" t="s">
        <v>61</v>
      </c>
      <c r="AB250" s="0" t="s">
        <v>62</v>
      </c>
      <c r="AC250" s="0" t="n">
        <v>5</v>
      </c>
      <c r="AD250" s="0" t="s">
        <v>63</v>
      </c>
      <c r="AE250" s="0" t="n">
        <v>-62.2031</v>
      </c>
      <c r="AF250" s="0" t="n">
        <v>-58.9208</v>
      </c>
      <c r="AG250" s="0" t="str">
        <f aca="false">-AE250&amp;" S " &amp; -AF250 &amp;" W"</f>
        <v>62.2031 S 58.9208 W</v>
      </c>
      <c r="AH250" s="0" t="s">
        <v>64</v>
      </c>
      <c r="AI250" s="0" t="s">
        <v>65</v>
      </c>
      <c r="AJ250" s="5" t="n">
        <v>1.2964</v>
      </c>
      <c r="AK250" s="5" t="n">
        <v>34.00845</v>
      </c>
      <c r="AL250" s="6" t="n">
        <v>8.5135</v>
      </c>
      <c r="AM250" s="6" t="n">
        <v>6.768885</v>
      </c>
      <c r="AN250" s="6" t="n">
        <v>2.0672</v>
      </c>
      <c r="AO250" s="5" t="n">
        <v>0.446</v>
      </c>
      <c r="AP250" s="5" t="n">
        <v>23.043</v>
      </c>
      <c r="AQ250" s="5" t="n">
        <v>1.819</v>
      </c>
      <c r="AR250" s="5" t="n">
        <v>53.936</v>
      </c>
      <c r="AS250" s="7" t="n">
        <v>151694.444444</v>
      </c>
      <c r="AT250" s="7" t="n">
        <v>1984.452475</v>
      </c>
      <c r="AU250" s="7" t="n">
        <v>7453.063283</v>
      </c>
      <c r="AV250" s="7" t="n">
        <v>372.832451</v>
      </c>
    </row>
    <row r="251" customFormat="false" ht="13.8" hidden="false" customHeight="false" outlineLevel="0" collapsed="false">
      <c r="A251" s="0" t="n">
        <v>1418</v>
      </c>
      <c r="B251" s="0" t="n">
        <v>17</v>
      </c>
      <c r="C251" s="0" t="s">
        <v>786</v>
      </c>
      <c r="D251" s="0" t="s">
        <v>1008</v>
      </c>
      <c r="E251" s="0" t="s">
        <v>1009</v>
      </c>
      <c r="F251" s="0" t="s">
        <v>1010</v>
      </c>
      <c r="G251" s="0" t="s">
        <v>487</v>
      </c>
      <c r="H251" s="0" t="s">
        <v>481</v>
      </c>
      <c r="I251" s="0" t="s">
        <v>54</v>
      </c>
      <c r="J251" s="0" t="s">
        <v>70</v>
      </c>
      <c r="K251" s="0" t="s">
        <v>71</v>
      </c>
      <c r="L251" s="0" t="n">
        <v>20</v>
      </c>
      <c r="Q251" s="0" t="n">
        <v>64972</v>
      </c>
      <c r="S251" s="0" t="n">
        <v>1039</v>
      </c>
      <c r="T251" s="0" t="s">
        <v>57</v>
      </c>
      <c r="U251" s="0" t="s">
        <v>58</v>
      </c>
      <c r="V251" s="0" t="n">
        <v>6</v>
      </c>
      <c r="W251" s="0" t="str">
        <f aca="false">"station "&amp;V251</f>
        <v>station 6</v>
      </c>
      <c r="X251" s="0" t="n">
        <v>2015</v>
      </c>
      <c r="Y251" s="0" t="s">
        <v>482</v>
      </c>
      <c r="Z251" s="0" t="s">
        <v>483</v>
      </c>
      <c r="AA251" s="0" t="s">
        <v>61</v>
      </c>
      <c r="AB251" s="0" t="s">
        <v>62</v>
      </c>
      <c r="AC251" s="0" t="n">
        <v>5</v>
      </c>
      <c r="AD251" s="0" t="s">
        <v>63</v>
      </c>
      <c r="AE251" s="0" t="n">
        <v>-62.2031</v>
      </c>
      <c r="AF251" s="0" t="n">
        <v>-58.9208</v>
      </c>
      <c r="AG251" s="0" t="str">
        <f aca="false">-AE251&amp;" S " &amp; -AF251 &amp;" W"</f>
        <v>62.2031 S 58.9208 W</v>
      </c>
      <c r="AH251" s="0" t="s">
        <v>64</v>
      </c>
      <c r="AI251" s="0" t="s">
        <v>65</v>
      </c>
      <c r="AJ251" s="5" t="n">
        <v>1.2964</v>
      </c>
      <c r="AK251" s="5" t="n">
        <v>34.00845</v>
      </c>
      <c r="AL251" s="6" t="n">
        <v>8.5135</v>
      </c>
      <c r="AM251" s="6" t="n">
        <v>6.768885</v>
      </c>
      <c r="AN251" s="6" t="n">
        <v>2.0672</v>
      </c>
      <c r="AO251" s="5" t="n">
        <v>0.446</v>
      </c>
      <c r="AP251" s="5" t="n">
        <v>23.043</v>
      </c>
      <c r="AQ251" s="5" t="n">
        <v>1.819</v>
      </c>
      <c r="AR251" s="5" t="n">
        <v>53.936</v>
      </c>
      <c r="AS251" s="7" t="n">
        <v>151694.444444</v>
      </c>
      <c r="AT251" s="7" t="n">
        <v>1984.452475</v>
      </c>
      <c r="AU251" s="7" t="n">
        <v>7453.063283</v>
      </c>
      <c r="AV251" s="7" t="n">
        <v>372.832451</v>
      </c>
    </row>
    <row r="252" customFormat="false" ht="13.8" hidden="false" customHeight="false" outlineLevel="0" collapsed="false">
      <c r="A252" s="0" t="n">
        <v>1419</v>
      </c>
      <c r="B252" s="0" t="n">
        <v>17</v>
      </c>
      <c r="C252" s="0" t="s">
        <v>786</v>
      </c>
      <c r="D252" s="0" t="s">
        <v>1011</v>
      </c>
      <c r="E252" s="0" t="s">
        <v>1012</v>
      </c>
      <c r="F252" s="0" t="s">
        <v>1013</v>
      </c>
      <c r="G252" s="0" t="s">
        <v>491</v>
      </c>
      <c r="H252" s="0" t="s">
        <v>492</v>
      </c>
      <c r="I252" s="0" t="s">
        <v>54</v>
      </c>
      <c r="J252" s="0" t="s">
        <v>77</v>
      </c>
      <c r="K252" s="0" t="s">
        <v>78</v>
      </c>
      <c r="L252" s="0" t="n">
        <v>0.2</v>
      </c>
      <c r="M252" s="0" t="n">
        <v>3</v>
      </c>
      <c r="Q252" s="0" t="n">
        <v>41209</v>
      </c>
      <c r="S252" s="0" t="n">
        <v>1040</v>
      </c>
      <c r="T252" s="0" t="s">
        <v>57</v>
      </c>
      <c r="U252" s="0" t="s">
        <v>58</v>
      </c>
      <c r="V252" s="0" t="n">
        <v>6</v>
      </c>
      <c r="W252" s="0" t="str">
        <f aca="false">"station "&amp;V252</f>
        <v>station 6</v>
      </c>
      <c r="X252" s="0" t="n">
        <v>2015</v>
      </c>
      <c r="Y252" s="0" t="s">
        <v>493</v>
      </c>
      <c r="Z252" s="0" t="s">
        <v>393</v>
      </c>
      <c r="AA252" s="0" t="s">
        <v>61</v>
      </c>
      <c r="AB252" s="0" t="s">
        <v>62</v>
      </c>
      <c r="AC252" s="0" t="n">
        <v>5</v>
      </c>
      <c r="AD252" s="0" t="s">
        <v>63</v>
      </c>
      <c r="AE252" s="0" t="n">
        <v>-62.2031</v>
      </c>
      <c r="AF252" s="0" t="n">
        <v>-58.9208</v>
      </c>
      <c r="AG252" s="0" t="str">
        <f aca="false">-AE252&amp;" S " &amp; -AF252 &amp;" W"</f>
        <v>62.2031 S 58.9208 W</v>
      </c>
      <c r="AH252" s="0" t="s">
        <v>64</v>
      </c>
      <c r="AI252" s="0" t="s">
        <v>65</v>
      </c>
      <c r="AJ252" s="5" t="n">
        <v>1.124533</v>
      </c>
      <c r="AK252" s="5" t="n">
        <v>33.909167</v>
      </c>
      <c r="AL252" s="6" t="n">
        <v>8.67</v>
      </c>
      <c r="AM252" s="6" t="n">
        <v>6.376497</v>
      </c>
      <c r="AN252" s="6" t="n">
        <v>0.732667</v>
      </c>
      <c r="AO252" s="5" t="n">
        <v>0.283</v>
      </c>
      <c r="AP252" s="5" t="n">
        <v>12.017</v>
      </c>
      <c r="AQ252" s="5" t="n">
        <v>1.076</v>
      </c>
      <c r="AR252" s="5" t="n">
        <v>34.494</v>
      </c>
      <c r="AS252" s="7" t="n">
        <v>268933.006536</v>
      </c>
      <c r="AT252" s="7" t="n">
        <v>3301.481917</v>
      </c>
      <c r="AU252" s="7" t="n">
        <v>10138.386979</v>
      </c>
      <c r="AV252" s="7" t="n">
        <v>788.427599</v>
      </c>
    </row>
    <row r="253" customFormat="false" ht="13.8" hidden="false" customHeight="false" outlineLevel="0" collapsed="false">
      <c r="A253" s="0" t="n">
        <v>1420</v>
      </c>
      <c r="B253" s="0" t="n">
        <v>17</v>
      </c>
      <c r="C253" s="0" t="s">
        <v>786</v>
      </c>
      <c r="D253" s="0" t="s">
        <v>1014</v>
      </c>
      <c r="E253" s="0" t="s">
        <v>1015</v>
      </c>
      <c r="F253" s="0" t="s">
        <v>1016</v>
      </c>
      <c r="G253" s="0" t="s">
        <v>497</v>
      </c>
      <c r="H253" s="0" t="s">
        <v>492</v>
      </c>
      <c r="I253" s="0" t="s">
        <v>54</v>
      </c>
      <c r="J253" s="0" t="s">
        <v>55</v>
      </c>
      <c r="K253" s="0" t="s">
        <v>56</v>
      </c>
      <c r="L253" s="0" t="n">
        <v>3</v>
      </c>
      <c r="M253" s="0" t="n">
        <v>20</v>
      </c>
      <c r="Q253" s="0" t="n">
        <v>50554</v>
      </c>
      <c r="S253" s="0" t="n">
        <v>1040</v>
      </c>
      <c r="T253" s="0" t="s">
        <v>57</v>
      </c>
      <c r="U253" s="0" t="s">
        <v>58</v>
      </c>
      <c r="V253" s="0" t="n">
        <v>6</v>
      </c>
      <c r="W253" s="0" t="str">
        <f aca="false">"station "&amp;V253</f>
        <v>station 6</v>
      </c>
      <c r="X253" s="0" t="n">
        <v>2015</v>
      </c>
      <c r="Y253" s="0" t="s">
        <v>493</v>
      </c>
      <c r="Z253" s="0" t="s">
        <v>393</v>
      </c>
      <c r="AA253" s="0" t="s">
        <v>61</v>
      </c>
      <c r="AB253" s="0" t="s">
        <v>62</v>
      </c>
      <c r="AC253" s="0" t="n">
        <v>5</v>
      </c>
      <c r="AD253" s="0" t="s">
        <v>63</v>
      </c>
      <c r="AE253" s="0" t="n">
        <v>-62.2031</v>
      </c>
      <c r="AF253" s="0" t="n">
        <v>-58.9208</v>
      </c>
      <c r="AG253" s="0" t="str">
        <f aca="false">-AE253&amp;" S " &amp; -AF253 &amp;" W"</f>
        <v>62.2031 S 58.9208 W</v>
      </c>
      <c r="AH253" s="0" t="s">
        <v>64</v>
      </c>
      <c r="AI253" s="0" t="s">
        <v>65</v>
      </c>
      <c r="AJ253" s="5" t="n">
        <v>1.124533</v>
      </c>
      <c r="AK253" s="5" t="n">
        <v>33.909167</v>
      </c>
      <c r="AL253" s="6" t="n">
        <v>8.67</v>
      </c>
      <c r="AM253" s="6" t="n">
        <v>6.376497</v>
      </c>
      <c r="AN253" s="6" t="n">
        <v>0.732667</v>
      </c>
      <c r="AO253" s="5" t="n">
        <v>0.283</v>
      </c>
      <c r="AP253" s="5" t="n">
        <v>12.017</v>
      </c>
      <c r="AQ253" s="5" t="n">
        <v>1.076</v>
      </c>
      <c r="AR253" s="5" t="n">
        <v>34.494</v>
      </c>
      <c r="AS253" s="7" t="n">
        <v>268933.006536</v>
      </c>
      <c r="AT253" s="7" t="n">
        <v>3301.481917</v>
      </c>
      <c r="AU253" s="7" t="n">
        <v>10138.386979</v>
      </c>
      <c r="AV253" s="7" t="n">
        <v>788.427599</v>
      </c>
    </row>
    <row r="254" customFormat="false" ht="13.8" hidden="false" customHeight="false" outlineLevel="0" collapsed="false">
      <c r="A254" s="0" t="n">
        <v>1421</v>
      </c>
      <c r="B254" s="0" t="n">
        <v>17</v>
      </c>
      <c r="C254" s="0" t="s">
        <v>786</v>
      </c>
      <c r="D254" s="0" t="s">
        <v>1017</v>
      </c>
      <c r="E254" s="0" t="s">
        <v>1018</v>
      </c>
      <c r="F254" s="0" t="s">
        <v>1019</v>
      </c>
      <c r="G254" s="0" t="s">
        <v>501</v>
      </c>
      <c r="H254" s="0" t="s">
        <v>492</v>
      </c>
      <c r="I254" s="0" t="s">
        <v>54</v>
      </c>
      <c r="J254" s="0" t="s">
        <v>70</v>
      </c>
      <c r="K254" s="0" t="s">
        <v>71</v>
      </c>
      <c r="L254" s="0" t="n">
        <v>20</v>
      </c>
      <c r="Q254" s="0" t="n">
        <v>36940</v>
      </c>
      <c r="S254" s="0" t="n">
        <v>1040</v>
      </c>
      <c r="T254" s="0" t="s">
        <v>57</v>
      </c>
      <c r="U254" s="0" t="s">
        <v>58</v>
      </c>
      <c r="V254" s="0" t="n">
        <v>6</v>
      </c>
      <c r="W254" s="0" t="str">
        <f aca="false">"station "&amp;V254</f>
        <v>station 6</v>
      </c>
      <c r="X254" s="0" t="n">
        <v>2015</v>
      </c>
      <c r="Y254" s="0" t="s">
        <v>493</v>
      </c>
      <c r="Z254" s="0" t="s">
        <v>393</v>
      </c>
      <c r="AA254" s="0" t="s">
        <v>61</v>
      </c>
      <c r="AB254" s="0" t="s">
        <v>62</v>
      </c>
      <c r="AC254" s="0" t="n">
        <v>5</v>
      </c>
      <c r="AD254" s="0" t="s">
        <v>63</v>
      </c>
      <c r="AE254" s="0" t="n">
        <v>-62.2031</v>
      </c>
      <c r="AF254" s="0" t="n">
        <v>-58.9208</v>
      </c>
      <c r="AG254" s="0" t="str">
        <f aca="false">-AE254&amp;" S " &amp; -AF254 &amp;" W"</f>
        <v>62.2031 S 58.9208 W</v>
      </c>
      <c r="AH254" s="0" t="s">
        <v>64</v>
      </c>
      <c r="AI254" s="0" t="s">
        <v>65</v>
      </c>
      <c r="AJ254" s="5" t="n">
        <v>1.124533</v>
      </c>
      <c r="AK254" s="5" t="n">
        <v>33.909167</v>
      </c>
      <c r="AL254" s="6" t="n">
        <v>8.67</v>
      </c>
      <c r="AM254" s="6" t="n">
        <v>6.376497</v>
      </c>
      <c r="AN254" s="6" t="n">
        <v>0.732667</v>
      </c>
      <c r="AO254" s="5" t="n">
        <v>0.283</v>
      </c>
      <c r="AP254" s="5" t="n">
        <v>12.017</v>
      </c>
      <c r="AQ254" s="5" t="n">
        <v>1.076</v>
      </c>
      <c r="AR254" s="5" t="n">
        <v>34.494</v>
      </c>
      <c r="AS254" s="7" t="n">
        <v>268933.006536</v>
      </c>
      <c r="AT254" s="7" t="n">
        <v>3301.481917</v>
      </c>
      <c r="AU254" s="7" t="n">
        <v>10138.386979</v>
      </c>
      <c r="AV254" s="7" t="n">
        <v>788.427599</v>
      </c>
    </row>
    <row r="255" customFormat="false" ht="13.8" hidden="false" customHeight="false" outlineLevel="0" collapsed="false">
      <c r="A255" s="0" t="n">
        <v>1422</v>
      </c>
      <c r="B255" s="0" t="n">
        <v>17</v>
      </c>
      <c r="C255" s="0" t="s">
        <v>786</v>
      </c>
      <c r="D255" s="0" t="s">
        <v>1020</v>
      </c>
      <c r="E255" s="0" t="s">
        <v>1021</v>
      </c>
      <c r="F255" s="0" t="s">
        <v>1022</v>
      </c>
      <c r="G255" s="0" t="s">
        <v>505</v>
      </c>
      <c r="H255" s="0" t="s">
        <v>506</v>
      </c>
      <c r="I255" s="0" t="s">
        <v>54</v>
      </c>
      <c r="J255" s="0" t="s">
        <v>77</v>
      </c>
      <c r="K255" s="0" t="s">
        <v>78</v>
      </c>
      <c r="L255" s="0" t="n">
        <v>0.2</v>
      </c>
      <c r="M255" s="0" t="n">
        <v>3</v>
      </c>
      <c r="Q255" s="0" t="n">
        <v>52007</v>
      </c>
      <c r="S255" s="0" t="n">
        <v>1041</v>
      </c>
      <c r="T255" s="0" t="s">
        <v>57</v>
      </c>
      <c r="U255" s="0" t="s">
        <v>58</v>
      </c>
      <c r="V255" s="0" t="n">
        <v>6</v>
      </c>
      <c r="W255" s="0" t="str">
        <f aca="false">"station "&amp;V255</f>
        <v>station 6</v>
      </c>
      <c r="X255" s="0" t="n">
        <v>2015</v>
      </c>
      <c r="Y255" s="0" t="s">
        <v>493</v>
      </c>
      <c r="Z255" s="0" t="s">
        <v>393</v>
      </c>
      <c r="AA255" s="0" t="s">
        <v>61</v>
      </c>
      <c r="AC255" s="0" t="n">
        <v>15</v>
      </c>
      <c r="AD255" s="0" t="s">
        <v>63</v>
      </c>
      <c r="AE255" s="0" t="n">
        <v>-62.2031</v>
      </c>
      <c r="AF255" s="0" t="n">
        <v>-58.9208</v>
      </c>
      <c r="AG255" s="0" t="str">
        <f aca="false">-AE255&amp;" S " &amp; -AF255 &amp;" W"</f>
        <v>62.2031 S 58.9208 W</v>
      </c>
      <c r="AH255" s="0" t="s">
        <v>64</v>
      </c>
      <c r="AI255" s="0" t="s">
        <v>65</v>
      </c>
      <c r="AJ255" s="5" t="n">
        <v>1.059733</v>
      </c>
      <c r="AK255" s="5" t="n">
        <v>33.999933</v>
      </c>
      <c r="AL255" s="6" t="n">
        <v>8.623333</v>
      </c>
      <c r="AM255" s="6" t="n">
        <v>6.263913</v>
      </c>
      <c r="AN255" s="6" t="n">
        <v>2.295467</v>
      </c>
      <c r="AO255" s="5" t="n">
        <v>0.197</v>
      </c>
      <c r="AP255" s="5" t="n">
        <v>7.826</v>
      </c>
      <c r="AQ255" s="5" t="n">
        <v>1.04</v>
      </c>
      <c r="AR255" s="5" t="n">
        <v>20.41</v>
      </c>
      <c r="AS255" s="7" t="n">
        <v>158279.411765</v>
      </c>
      <c r="AT255" s="7" t="n">
        <v>2605.316973</v>
      </c>
      <c r="AU255" s="7" t="n">
        <v>6366.05317</v>
      </c>
      <c r="AV255" s="7" t="n">
        <v>519.427403</v>
      </c>
    </row>
    <row r="256" customFormat="false" ht="13.8" hidden="false" customHeight="false" outlineLevel="0" collapsed="false">
      <c r="A256" s="0" t="n">
        <v>1423</v>
      </c>
      <c r="B256" s="0" t="n">
        <v>17</v>
      </c>
      <c r="C256" s="0" t="s">
        <v>786</v>
      </c>
      <c r="D256" s="0" t="s">
        <v>1023</v>
      </c>
      <c r="E256" s="0" t="s">
        <v>1024</v>
      </c>
      <c r="F256" s="0" t="s">
        <v>1025</v>
      </c>
      <c r="G256" s="0" t="s">
        <v>510</v>
      </c>
      <c r="H256" s="0" t="s">
        <v>506</v>
      </c>
      <c r="I256" s="0" t="s">
        <v>54</v>
      </c>
      <c r="J256" s="0" t="s">
        <v>55</v>
      </c>
      <c r="K256" s="0" t="s">
        <v>56</v>
      </c>
      <c r="L256" s="0" t="n">
        <v>3</v>
      </c>
      <c r="M256" s="0" t="n">
        <v>20</v>
      </c>
      <c r="Q256" s="0" t="n">
        <v>31437</v>
      </c>
      <c r="S256" s="0" t="n">
        <v>1041</v>
      </c>
      <c r="T256" s="0" t="s">
        <v>57</v>
      </c>
      <c r="U256" s="0" t="s">
        <v>58</v>
      </c>
      <c r="V256" s="0" t="n">
        <v>6</v>
      </c>
      <c r="W256" s="0" t="str">
        <f aca="false">"station "&amp;V256</f>
        <v>station 6</v>
      </c>
      <c r="X256" s="0" t="n">
        <v>2015</v>
      </c>
      <c r="Y256" s="0" t="s">
        <v>493</v>
      </c>
      <c r="Z256" s="0" t="s">
        <v>393</v>
      </c>
      <c r="AA256" s="0" t="s">
        <v>61</v>
      </c>
      <c r="AC256" s="0" t="n">
        <v>15</v>
      </c>
      <c r="AD256" s="0" t="s">
        <v>63</v>
      </c>
      <c r="AE256" s="0" t="n">
        <v>-62.2031</v>
      </c>
      <c r="AF256" s="0" t="n">
        <v>-58.9208</v>
      </c>
      <c r="AG256" s="0" t="str">
        <f aca="false">-AE256&amp;" S " &amp; -AF256 &amp;" W"</f>
        <v>62.2031 S 58.9208 W</v>
      </c>
      <c r="AH256" s="0" t="s">
        <v>64</v>
      </c>
      <c r="AI256" s="0" t="s">
        <v>65</v>
      </c>
      <c r="AJ256" s="5" t="n">
        <v>1.059733</v>
      </c>
      <c r="AK256" s="5" t="n">
        <v>33.999933</v>
      </c>
      <c r="AL256" s="6" t="n">
        <v>8.623333</v>
      </c>
      <c r="AM256" s="6" t="n">
        <v>6.263913</v>
      </c>
      <c r="AN256" s="6" t="n">
        <v>2.295467</v>
      </c>
      <c r="AO256" s="5" t="n">
        <v>0.197</v>
      </c>
      <c r="AP256" s="5" t="n">
        <v>7.826</v>
      </c>
      <c r="AQ256" s="5" t="n">
        <v>1.04</v>
      </c>
      <c r="AR256" s="5" t="n">
        <v>20.41</v>
      </c>
      <c r="AS256" s="7" t="n">
        <v>158279.411765</v>
      </c>
      <c r="AT256" s="7" t="n">
        <v>2605.316973</v>
      </c>
      <c r="AU256" s="7" t="n">
        <v>6366.05317</v>
      </c>
      <c r="AV256" s="7" t="n">
        <v>519.427403</v>
      </c>
    </row>
    <row r="257" customFormat="false" ht="13.8" hidden="false" customHeight="false" outlineLevel="0" collapsed="false">
      <c r="A257" s="0" t="n">
        <v>1424</v>
      </c>
      <c r="B257" s="0" t="n">
        <v>17</v>
      </c>
      <c r="C257" s="0" t="s">
        <v>786</v>
      </c>
      <c r="D257" s="0" t="s">
        <v>1026</v>
      </c>
      <c r="E257" s="0" t="s">
        <v>1027</v>
      </c>
      <c r="F257" s="0" t="s">
        <v>1028</v>
      </c>
      <c r="G257" s="0" t="s">
        <v>514</v>
      </c>
      <c r="H257" s="0" t="s">
        <v>506</v>
      </c>
      <c r="I257" s="0" t="s">
        <v>54</v>
      </c>
      <c r="J257" s="0" t="s">
        <v>70</v>
      </c>
      <c r="K257" s="0" t="s">
        <v>71</v>
      </c>
      <c r="L257" s="0" t="n">
        <v>20</v>
      </c>
      <c r="Q257" s="0" t="n">
        <v>49931</v>
      </c>
      <c r="S257" s="0" t="n">
        <v>1041</v>
      </c>
      <c r="T257" s="0" t="s">
        <v>57</v>
      </c>
      <c r="U257" s="0" t="s">
        <v>58</v>
      </c>
      <c r="V257" s="0" t="n">
        <v>6</v>
      </c>
      <c r="W257" s="0" t="str">
        <f aca="false">"station "&amp;V257</f>
        <v>station 6</v>
      </c>
      <c r="X257" s="0" t="n">
        <v>2015</v>
      </c>
      <c r="Y257" s="0" t="s">
        <v>493</v>
      </c>
      <c r="Z257" s="0" t="s">
        <v>393</v>
      </c>
      <c r="AA257" s="0" t="s">
        <v>61</v>
      </c>
      <c r="AC257" s="0" t="n">
        <v>15</v>
      </c>
      <c r="AD257" s="0" t="s">
        <v>63</v>
      </c>
      <c r="AE257" s="0" t="n">
        <v>-62.2031</v>
      </c>
      <c r="AF257" s="0" t="n">
        <v>-58.9208</v>
      </c>
      <c r="AG257" s="0" t="str">
        <f aca="false">-AE257&amp;" S " &amp; -AF257 &amp;" W"</f>
        <v>62.2031 S 58.9208 W</v>
      </c>
      <c r="AH257" s="0" t="s">
        <v>64</v>
      </c>
      <c r="AI257" s="0" t="s">
        <v>65</v>
      </c>
      <c r="AJ257" s="5" t="n">
        <v>1.059733</v>
      </c>
      <c r="AK257" s="5" t="n">
        <v>33.999933</v>
      </c>
      <c r="AL257" s="6" t="n">
        <v>8.623333</v>
      </c>
      <c r="AM257" s="6" t="n">
        <v>6.263913</v>
      </c>
      <c r="AN257" s="6" t="n">
        <v>2.295467</v>
      </c>
      <c r="AO257" s="5" t="n">
        <v>0.197</v>
      </c>
      <c r="AP257" s="5" t="n">
        <v>7.826</v>
      </c>
      <c r="AQ257" s="5" t="n">
        <v>1.04</v>
      </c>
      <c r="AR257" s="5" t="n">
        <v>20.41</v>
      </c>
      <c r="AS257" s="7" t="n">
        <v>158279.411765</v>
      </c>
      <c r="AT257" s="7" t="n">
        <v>2605.316973</v>
      </c>
      <c r="AU257" s="7" t="n">
        <v>6366.05317</v>
      </c>
      <c r="AV257" s="7" t="n">
        <v>519.427403</v>
      </c>
    </row>
    <row r="258" customFormat="false" ht="13.8" hidden="false" customHeight="false" outlineLevel="0" collapsed="false">
      <c r="A258" s="0" t="n">
        <v>1425</v>
      </c>
      <c r="B258" s="0" t="n">
        <v>17</v>
      </c>
      <c r="C258" s="0" t="s">
        <v>786</v>
      </c>
      <c r="D258" s="0" t="s">
        <v>1029</v>
      </c>
      <c r="E258" s="0" t="s">
        <v>1030</v>
      </c>
      <c r="F258" s="0" t="s">
        <v>1031</v>
      </c>
      <c r="G258" s="0" t="s">
        <v>518</v>
      </c>
      <c r="H258" s="0" t="s">
        <v>519</v>
      </c>
      <c r="I258" s="0" t="s">
        <v>54</v>
      </c>
      <c r="J258" s="0" t="s">
        <v>77</v>
      </c>
      <c r="K258" s="0" t="s">
        <v>78</v>
      </c>
      <c r="L258" s="0" t="n">
        <v>0.2</v>
      </c>
      <c r="M258" s="0" t="n">
        <v>3</v>
      </c>
      <c r="Q258" s="0" t="n">
        <v>36393</v>
      </c>
      <c r="S258" s="0" t="n">
        <v>1042</v>
      </c>
      <c r="T258" s="0" t="s">
        <v>57</v>
      </c>
      <c r="U258" s="0" t="s">
        <v>58</v>
      </c>
      <c r="V258" s="0" t="n">
        <v>6</v>
      </c>
      <c r="W258" s="0" t="str">
        <f aca="false">"station "&amp;V258</f>
        <v>station 6</v>
      </c>
      <c r="X258" s="0" t="n">
        <v>2015</v>
      </c>
      <c r="Y258" s="0" t="s">
        <v>493</v>
      </c>
      <c r="Z258" s="0" t="s">
        <v>393</v>
      </c>
      <c r="AA258" s="0" t="s">
        <v>61</v>
      </c>
      <c r="AC258" s="0" t="n">
        <v>20</v>
      </c>
      <c r="AD258" s="0" t="s">
        <v>63</v>
      </c>
      <c r="AE258" s="0" t="n">
        <v>-62.2031</v>
      </c>
      <c r="AF258" s="0" t="n">
        <v>-58.9208</v>
      </c>
      <c r="AG258" s="0" t="str">
        <f aca="false">-AE258&amp;" S " &amp; -AF258 &amp;" W"</f>
        <v>62.2031 S 58.9208 W</v>
      </c>
      <c r="AH258" s="0" t="s">
        <v>64</v>
      </c>
      <c r="AI258" s="0" t="s">
        <v>65</v>
      </c>
      <c r="AJ258" s="5" t="n">
        <v>1.050567</v>
      </c>
      <c r="AK258" s="5" t="n">
        <v>34.000433</v>
      </c>
      <c r="AL258" s="6" t="n">
        <v>8.617</v>
      </c>
      <c r="AM258" s="6" t="n">
        <v>6.260287</v>
      </c>
      <c r="AN258" s="6" t="n">
        <v>2.370467</v>
      </c>
      <c r="AO258" s="5" t="n">
        <v>0.248</v>
      </c>
      <c r="AP258" s="5" t="n">
        <v>11.203</v>
      </c>
      <c r="AQ258" s="5" t="n">
        <v>1.195</v>
      </c>
      <c r="AR258" s="5" t="n">
        <v>33.22</v>
      </c>
      <c r="AS258" s="7" t="n">
        <v>168336.601307</v>
      </c>
      <c r="AT258" s="7" t="n">
        <v>1960.472869</v>
      </c>
      <c r="AU258" s="7" t="n">
        <v>6076.140852</v>
      </c>
      <c r="AV258" s="7" t="n">
        <v>280.751884</v>
      </c>
    </row>
    <row r="259" customFormat="false" ht="13.8" hidden="false" customHeight="false" outlineLevel="0" collapsed="false">
      <c r="A259" s="0" t="n">
        <v>1426</v>
      </c>
      <c r="B259" s="0" t="n">
        <v>17</v>
      </c>
      <c r="C259" s="0" t="s">
        <v>786</v>
      </c>
      <c r="D259" s="0" t="s">
        <v>1032</v>
      </c>
      <c r="E259" s="0" t="s">
        <v>1033</v>
      </c>
      <c r="F259" s="0" t="s">
        <v>1034</v>
      </c>
      <c r="G259" s="0" t="s">
        <v>523</v>
      </c>
      <c r="H259" s="0" t="s">
        <v>519</v>
      </c>
      <c r="I259" s="0" t="s">
        <v>54</v>
      </c>
      <c r="J259" s="0" t="s">
        <v>55</v>
      </c>
      <c r="K259" s="0" t="s">
        <v>56</v>
      </c>
      <c r="L259" s="0" t="n">
        <v>3</v>
      </c>
      <c r="M259" s="0" t="n">
        <v>20</v>
      </c>
      <c r="Q259" s="0" t="n">
        <v>46235</v>
      </c>
      <c r="S259" s="0" t="n">
        <v>1042</v>
      </c>
      <c r="T259" s="0" t="s">
        <v>57</v>
      </c>
      <c r="U259" s="0" t="s">
        <v>58</v>
      </c>
      <c r="V259" s="0" t="n">
        <v>6</v>
      </c>
      <c r="W259" s="0" t="str">
        <f aca="false">"station "&amp;V259</f>
        <v>station 6</v>
      </c>
      <c r="X259" s="0" t="n">
        <v>2015</v>
      </c>
      <c r="Y259" s="0" t="s">
        <v>493</v>
      </c>
      <c r="Z259" s="0" t="s">
        <v>393</v>
      </c>
      <c r="AA259" s="0" t="s">
        <v>61</v>
      </c>
      <c r="AC259" s="0" t="n">
        <v>20</v>
      </c>
      <c r="AD259" s="0" t="s">
        <v>63</v>
      </c>
      <c r="AE259" s="0" t="n">
        <v>-62.2031</v>
      </c>
      <c r="AF259" s="0" t="n">
        <v>-58.9208</v>
      </c>
      <c r="AG259" s="0" t="str">
        <f aca="false">-AE259&amp;" S " &amp; -AF259 &amp;" W"</f>
        <v>62.2031 S 58.9208 W</v>
      </c>
      <c r="AH259" s="0" t="s">
        <v>64</v>
      </c>
      <c r="AI259" s="0" t="s">
        <v>65</v>
      </c>
      <c r="AJ259" s="5" t="n">
        <v>1.050567</v>
      </c>
      <c r="AK259" s="5" t="n">
        <v>34.000433</v>
      </c>
      <c r="AL259" s="6" t="n">
        <v>8.617</v>
      </c>
      <c r="AM259" s="6" t="n">
        <v>6.260287</v>
      </c>
      <c r="AN259" s="6" t="n">
        <v>2.370467</v>
      </c>
      <c r="AO259" s="5" t="n">
        <v>0.248</v>
      </c>
      <c r="AP259" s="5" t="n">
        <v>11.203</v>
      </c>
      <c r="AQ259" s="5" t="n">
        <v>1.195</v>
      </c>
      <c r="AR259" s="5" t="n">
        <v>33.22</v>
      </c>
      <c r="AS259" s="7" t="n">
        <v>168336.601307</v>
      </c>
      <c r="AT259" s="7" t="n">
        <v>1960.472869</v>
      </c>
      <c r="AU259" s="7" t="n">
        <v>6076.140852</v>
      </c>
      <c r="AV259" s="7" t="n">
        <v>280.751884</v>
      </c>
    </row>
    <row r="260" customFormat="false" ht="13.8" hidden="false" customHeight="false" outlineLevel="0" collapsed="false">
      <c r="A260" s="0" t="n">
        <v>1427</v>
      </c>
      <c r="B260" s="0" t="n">
        <v>17</v>
      </c>
      <c r="C260" s="0" t="s">
        <v>786</v>
      </c>
      <c r="D260" s="0" t="s">
        <v>1035</v>
      </c>
      <c r="E260" s="0" t="s">
        <v>1036</v>
      </c>
      <c r="F260" s="0" t="s">
        <v>1037</v>
      </c>
      <c r="G260" s="0" t="s">
        <v>527</v>
      </c>
      <c r="H260" s="0" t="s">
        <v>519</v>
      </c>
      <c r="I260" s="0" t="s">
        <v>54</v>
      </c>
      <c r="J260" s="0" t="s">
        <v>70</v>
      </c>
      <c r="K260" s="0" t="s">
        <v>71</v>
      </c>
      <c r="L260" s="0" t="n">
        <v>20</v>
      </c>
      <c r="Q260" s="0" t="n">
        <v>47047</v>
      </c>
      <c r="S260" s="0" t="n">
        <v>1042</v>
      </c>
      <c r="T260" s="0" t="s">
        <v>57</v>
      </c>
      <c r="U260" s="0" t="s">
        <v>58</v>
      </c>
      <c r="V260" s="0" t="n">
        <v>6</v>
      </c>
      <c r="W260" s="0" t="str">
        <f aca="false">"station "&amp;V260</f>
        <v>station 6</v>
      </c>
      <c r="X260" s="0" t="n">
        <v>2015</v>
      </c>
      <c r="Y260" s="0" t="s">
        <v>493</v>
      </c>
      <c r="Z260" s="0" t="s">
        <v>393</v>
      </c>
      <c r="AA260" s="0" t="s">
        <v>61</v>
      </c>
      <c r="AC260" s="0" t="n">
        <v>20</v>
      </c>
      <c r="AD260" s="0" t="s">
        <v>63</v>
      </c>
      <c r="AE260" s="0" t="n">
        <v>-62.2031</v>
      </c>
      <c r="AF260" s="0" t="n">
        <v>-58.9208</v>
      </c>
      <c r="AG260" s="0" t="str">
        <f aca="false">-AE260&amp;" S " &amp; -AF260 &amp;" W"</f>
        <v>62.2031 S 58.9208 W</v>
      </c>
      <c r="AH260" s="0" t="s">
        <v>64</v>
      </c>
      <c r="AI260" s="0" t="s">
        <v>65</v>
      </c>
      <c r="AJ260" s="5" t="n">
        <v>1.050567</v>
      </c>
      <c r="AK260" s="5" t="n">
        <v>34.000433</v>
      </c>
      <c r="AL260" s="6" t="n">
        <v>8.617</v>
      </c>
      <c r="AM260" s="6" t="n">
        <v>6.260287</v>
      </c>
      <c r="AN260" s="6" t="n">
        <v>2.370467</v>
      </c>
      <c r="AO260" s="5" t="n">
        <v>0.248</v>
      </c>
      <c r="AP260" s="5" t="n">
        <v>11.203</v>
      </c>
      <c r="AQ260" s="5" t="n">
        <v>1.195</v>
      </c>
      <c r="AR260" s="5" t="n">
        <v>33.22</v>
      </c>
      <c r="AS260" s="7" t="n">
        <v>168336.601307</v>
      </c>
      <c r="AT260" s="7" t="n">
        <v>1960.472869</v>
      </c>
      <c r="AU260" s="7" t="n">
        <v>6076.140852</v>
      </c>
      <c r="AV260" s="7" t="n">
        <v>280.751884</v>
      </c>
    </row>
    <row r="261" customFormat="false" ht="13.8" hidden="false" customHeight="false" outlineLevel="0" collapsed="false">
      <c r="A261" s="0" t="n">
        <v>1428</v>
      </c>
      <c r="B261" s="0" t="n">
        <v>17</v>
      </c>
      <c r="C261" s="0" t="s">
        <v>786</v>
      </c>
      <c r="D261" s="0" t="s">
        <v>1038</v>
      </c>
      <c r="E261" s="0" t="s">
        <v>1039</v>
      </c>
      <c r="F261" s="0" t="s">
        <v>1040</v>
      </c>
      <c r="G261" s="0" t="s">
        <v>531</v>
      </c>
      <c r="H261" s="0" t="s">
        <v>532</v>
      </c>
      <c r="I261" s="0" t="s">
        <v>54</v>
      </c>
      <c r="J261" s="0" t="s">
        <v>77</v>
      </c>
      <c r="K261" s="0" t="s">
        <v>78</v>
      </c>
      <c r="L261" s="0" t="n">
        <v>0.2</v>
      </c>
      <c r="M261" s="0" t="n">
        <v>3</v>
      </c>
      <c r="Q261" s="0" t="n">
        <v>40184</v>
      </c>
      <c r="S261" s="0" t="n">
        <v>1043</v>
      </c>
      <c r="T261" s="0" t="s">
        <v>57</v>
      </c>
      <c r="U261" s="0" t="s">
        <v>58</v>
      </c>
      <c r="V261" s="0" t="n">
        <v>6</v>
      </c>
      <c r="W261" s="0" t="str">
        <f aca="false">"station "&amp;V261</f>
        <v>station 6</v>
      </c>
      <c r="X261" s="0" t="n">
        <v>2015</v>
      </c>
      <c r="Y261" s="0" t="s">
        <v>493</v>
      </c>
      <c r="Z261" s="0" t="s">
        <v>393</v>
      </c>
      <c r="AA261" s="0" t="s">
        <v>61</v>
      </c>
      <c r="AC261" s="0" t="n">
        <v>25</v>
      </c>
      <c r="AD261" s="0" t="s">
        <v>63</v>
      </c>
      <c r="AE261" s="0" t="n">
        <v>-62.2031</v>
      </c>
      <c r="AF261" s="0" t="n">
        <v>-58.9208</v>
      </c>
      <c r="AG261" s="0" t="str">
        <f aca="false">-AE261&amp;" S " &amp; -AF261 &amp;" W"</f>
        <v>62.2031 S 58.9208 W</v>
      </c>
      <c r="AH261" s="0" t="s">
        <v>64</v>
      </c>
      <c r="AI261" s="0" t="s">
        <v>65</v>
      </c>
      <c r="AJ261" s="5" t="n">
        <v>1.0393</v>
      </c>
      <c r="AK261" s="5" t="n">
        <v>34.00195</v>
      </c>
      <c r="AL261" s="6" t="n">
        <v>8.6155</v>
      </c>
      <c r="AM261" s="6" t="n">
        <v>6.24453</v>
      </c>
      <c r="AN261" s="6" t="n">
        <v>2.3705</v>
      </c>
      <c r="AO261" s="5" t="n">
        <v>0.203</v>
      </c>
      <c r="AP261" s="5" t="n">
        <v>10.405</v>
      </c>
      <c r="AQ261" s="5" t="n">
        <v>1.199</v>
      </c>
      <c r="AR261" s="5" t="n">
        <v>31.988</v>
      </c>
      <c r="AS261" s="7" t="n">
        <v>157236.928105</v>
      </c>
      <c r="AT261" s="7" t="n">
        <v>2115.177746</v>
      </c>
      <c r="AU261" s="7" t="n">
        <v>5663.052918</v>
      </c>
      <c r="AV261" s="7" t="n">
        <v>226.769757</v>
      </c>
    </row>
    <row r="262" customFormat="false" ht="13.8" hidden="false" customHeight="false" outlineLevel="0" collapsed="false">
      <c r="A262" s="0" t="n">
        <v>1429</v>
      </c>
      <c r="B262" s="0" t="n">
        <v>17</v>
      </c>
      <c r="C262" s="0" t="s">
        <v>786</v>
      </c>
      <c r="D262" s="0" t="s">
        <v>1041</v>
      </c>
      <c r="E262" s="0" t="s">
        <v>1042</v>
      </c>
      <c r="F262" s="0" t="s">
        <v>1043</v>
      </c>
      <c r="G262" s="0" t="s">
        <v>536</v>
      </c>
      <c r="H262" s="0" t="s">
        <v>532</v>
      </c>
      <c r="I262" s="0" t="s">
        <v>54</v>
      </c>
      <c r="J262" s="0" t="s">
        <v>55</v>
      </c>
      <c r="K262" s="0" t="s">
        <v>56</v>
      </c>
      <c r="L262" s="0" t="n">
        <v>3</v>
      </c>
      <c r="M262" s="0" t="n">
        <v>20</v>
      </c>
      <c r="Q262" s="0" t="n">
        <v>50062</v>
      </c>
      <c r="S262" s="0" t="n">
        <v>1043</v>
      </c>
      <c r="T262" s="0" t="s">
        <v>57</v>
      </c>
      <c r="U262" s="0" t="s">
        <v>58</v>
      </c>
      <c r="V262" s="0" t="n">
        <v>6</v>
      </c>
      <c r="W262" s="0" t="str">
        <f aca="false">"station "&amp;V262</f>
        <v>station 6</v>
      </c>
      <c r="X262" s="0" t="n">
        <v>2015</v>
      </c>
      <c r="Y262" s="0" t="s">
        <v>493</v>
      </c>
      <c r="Z262" s="0" t="s">
        <v>393</v>
      </c>
      <c r="AA262" s="0" t="s">
        <v>61</v>
      </c>
      <c r="AC262" s="0" t="n">
        <v>25</v>
      </c>
      <c r="AD262" s="0" t="s">
        <v>63</v>
      </c>
      <c r="AE262" s="0" t="n">
        <v>-62.2031</v>
      </c>
      <c r="AF262" s="0" t="n">
        <v>-58.9208</v>
      </c>
      <c r="AG262" s="0" t="str">
        <f aca="false">-AE262&amp;" S " &amp; -AF262 &amp;" W"</f>
        <v>62.2031 S 58.9208 W</v>
      </c>
      <c r="AH262" s="0" t="s">
        <v>64</v>
      </c>
      <c r="AI262" s="0" t="s">
        <v>65</v>
      </c>
      <c r="AJ262" s="5" t="n">
        <v>1.0393</v>
      </c>
      <c r="AK262" s="5" t="n">
        <v>34.00195</v>
      </c>
      <c r="AL262" s="6" t="n">
        <v>8.6155</v>
      </c>
      <c r="AM262" s="6" t="n">
        <v>6.24453</v>
      </c>
      <c r="AN262" s="6" t="n">
        <v>2.3705</v>
      </c>
      <c r="AO262" s="5" t="n">
        <v>0.203</v>
      </c>
      <c r="AP262" s="5" t="n">
        <v>10.405</v>
      </c>
      <c r="AQ262" s="5" t="n">
        <v>1.199</v>
      </c>
      <c r="AR262" s="5" t="n">
        <v>31.988</v>
      </c>
      <c r="AS262" s="7" t="n">
        <v>157236.928105</v>
      </c>
      <c r="AT262" s="7" t="n">
        <v>2115.177746</v>
      </c>
      <c r="AU262" s="7" t="n">
        <v>5663.052918</v>
      </c>
      <c r="AV262" s="7" t="n">
        <v>226.769757</v>
      </c>
    </row>
    <row r="263" customFormat="false" ht="13.8" hidden="false" customHeight="false" outlineLevel="0" collapsed="false">
      <c r="A263" s="0" t="n">
        <v>1430</v>
      </c>
      <c r="B263" s="0" t="n">
        <v>17</v>
      </c>
      <c r="C263" s="0" t="s">
        <v>786</v>
      </c>
      <c r="D263" s="0" t="s">
        <v>1044</v>
      </c>
      <c r="E263" s="0" t="s">
        <v>1045</v>
      </c>
      <c r="F263" s="0" t="s">
        <v>1046</v>
      </c>
      <c r="G263" s="0" t="s">
        <v>540</v>
      </c>
      <c r="H263" s="0" t="s">
        <v>532</v>
      </c>
      <c r="I263" s="0" t="s">
        <v>54</v>
      </c>
      <c r="J263" s="0" t="s">
        <v>70</v>
      </c>
      <c r="K263" s="0" t="s">
        <v>71</v>
      </c>
      <c r="L263" s="0" t="n">
        <v>20</v>
      </c>
      <c r="Q263" s="0" t="n">
        <v>26039</v>
      </c>
      <c r="S263" s="0" t="n">
        <v>1043</v>
      </c>
      <c r="T263" s="0" t="s">
        <v>57</v>
      </c>
      <c r="U263" s="0" t="s">
        <v>58</v>
      </c>
      <c r="V263" s="0" t="n">
        <v>6</v>
      </c>
      <c r="W263" s="0" t="str">
        <f aca="false">"station "&amp;V263</f>
        <v>station 6</v>
      </c>
      <c r="X263" s="0" t="n">
        <v>2015</v>
      </c>
      <c r="Y263" s="0" t="s">
        <v>493</v>
      </c>
      <c r="Z263" s="0" t="s">
        <v>393</v>
      </c>
      <c r="AA263" s="0" t="s">
        <v>61</v>
      </c>
      <c r="AC263" s="0" t="n">
        <v>25</v>
      </c>
      <c r="AD263" s="0" t="s">
        <v>63</v>
      </c>
      <c r="AE263" s="0" t="n">
        <v>-62.2031</v>
      </c>
      <c r="AF263" s="0" t="n">
        <v>-58.9208</v>
      </c>
      <c r="AG263" s="0" t="str">
        <f aca="false">-AE263&amp;" S " &amp; -AF263 &amp;" W"</f>
        <v>62.2031 S 58.9208 W</v>
      </c>
      <c r="AH263" s="0" t="s">
        <v>64</v>
      </c>
      <c r="AI263" s="0" t="s">
        <v>65</v>
      </c>
      <c r="AJ263" s="5" t="n">
        <v>1.0393</v>
      </c>
      <c r="AK263" s="5" t="n">
        <v>34.00195</v>
      </c>
      <c r="AL263" s="6" t="n">
        <v>8.6155</v>
      </c>
      <c r="AM263" s="6" t="n">
        <v>6.24453</v>
      </c>
      <c r="AN263" s="6" t="n">
        <v>2.3705</v>
      </c>
      <c r="AO263" s="5" t="n">
        <v>0.203</v>
      </c>
      <c r="AP263" s="5" t="n">
        <v>10.405</v>
      </c>
      <c r="AQ263" s="5" t="n">
        <v>1.199</v>
      </c>
      <c r="AR263" s="5" t="n">
        <v>31.988</v>
      </c>
      <c r="AS263" s="7" t="n">
        <v>157236.928105</v>
      </c>
      <c r="AT263" s="7" t="n">
        <v>2115.177746</v>
      </c>
      <c r="AU263" s="7" t="n">
        <v>5663.052918</v>
      </c>
      <c r="AV263" s="7" t="n">
        <v>226.769757</v>
      </c>
    </row>
    <row r="264" customFormat="false" ht="13.8" hidden="false" customHeight="false" outlineLevel="0" collapsed="false">
      <c r="A264" s="0" t="n">
        <v>1431</v>
      </c>
      <c r="B264" s="0" t="n">
        <v>17</v>
      </c>
      <c r="C264" s="0" t="s">
        <v>786</v>
      </c>
      <c r="D264" s="0" t="s">
        <v>1047</v>
      </c>
      <c r="E264" s="0" t="s">
        <v>1048</v>
      </c>
      <c r="F264" s="0" t="s">
        <v>1049</v>
      </c>
      <c r="G264" s="0" t="s">
        <v>544</v>
      </c>
      <c r="H264" s="0" t="s">
        <v>545</v>
      </c>
      <c r="I264" s="0" t="s">
        <v>54</v>
      </c>
      <c r="J264" s="0" t="s">
        <v>77</v>
      </c>
      <c r="K264" s="0" t="s">
        <v>78</v>
      </c>
      <c r="L264" s="0" t="n">
        <v>0.2</v>
      </c>
      <c r="M264" s="0" t="n">
        <v>3</v>
      </c>
      <c r="Q264" s="0" t="n">
        <v>40345</v>
      </c>
      <c r="S264" s="0" t="n">
        <v>1044</v>
      </c>
      <c r="T264" s="0" t="s">
        <v>57</v>
      </c>
      <c r="U264" s="0" t="s">
        <v>58</v>
      </c>
      <c r="V264" s="0" t="n">
        <v>6</v>
      </c>
      <c r="W264" s="0" t="str">
        <f aca="false">"station "&amp;V264</f>
        <v>station 6</v>
      </c>
      <c r="X264" s="0" t="n">
        <v>2015</v>
      </c>
      <c r="Y264" s="0" t="s">
        <v>493</v>
      </c>
      <c r="Z264" s="0" t="s">
        <v>393</v>
      </c>
      <c r="AA264" s="0" t="s">
        <v>61</v>
      </c>
      <c r="AC264" s="0" t="n">
        <v>50</v>
      </c>
      <c r="AD264" s="0" t="s">
        <v>63</v>
      </c>
      <c r="AE264" s="0" t="n">
        <v>-62.2031</v>
      </c>
      <c r="AF264" s="0" t="n">
        <v>-58.9208</v>
      </c>
      <c r="AG264" s="0" t="str">
        <f aca="false">-AE264&amp;" S " &amp; -AF264 &amp;" W"</f>
        <v>62.2031 S 58.9208 W</v>
      </c>
      <c r="AH264" s="0" t="s">
        <v>64</v>
      </c>
      <c r="AI264" s="0" t="s">
        <v>65</v>
      </c>
      <c r="AO264" s="5" t="n">
        <v>0.249</v>
      </c>
      <c r="AP264" s="5" t="n">
        <v>13.623</v>
      </c>
      <c r="AQ264" s="5" t="n">
        <v>1.352</v>
      </c>
      <c r="AR264" s="5" t="n">
        <v>34.403</v>
      </c>
      <c r="AS264" s="7" t="n">
        <v>192694.444444</v>
      </c>
      <c r="AT264" s="7" t="n">
        <v>2130.136986</v>
      </c>
      <c r="AU264" s="7" t="n">
        <v>5061.643836</v>
      </c>
      <c r="AV264" s="7" t="n">
        <v>335.616438</v>
      </c>
    </row>
    <row r="265" customFormat="false" ht="13.8" hidden="false" customHeight="false" outlineLevel="0" collapsed="false">
      <c r="A265" s="0" t="n">
        <v>1432</v>
      </c>
      <c r="B265" s="0" t="n">
        <v>17</v>
      </c>
      <c r="C265" s="0" t="s">
        <v>786</v>
      </c>
      <c r="D265" s="0" t="s">
        <v>1050</v>
      </c>
      <c r="E265" s="0" t="s">
        <v>1051</v>
      </c>
      <c r="F265" s="0" t="s">
        <v>1052</v>
      </c>
      <c r="G265" s="0" t="s">
        <v>549</v>
      </c>
      <c r="H265" s="0" t="s">
        <v>545</v>
      </c>
      <c r="I265" s="0" t="s">
        <v>54</v>
      </c>
      <c r="J265" s="0" t="s">
        <v>55</v>
      </c>
      <c r="K265" s="0" t="s">
        <v>56</v>
      </c>
      <c r="L265" s="0" t="n">
        <v>3</v>
      </c>
      <c r="M265" s="0" t="n">
        <v>20</v>
      </c>
      <c r="Q265" s="0" t="n">
        <v>32564</v>
      </c>
      <c r="S265" s="0" t="n">
        <v>1044</v>
      </c>
      <c r="T265" s="0" t="s">
        <v>57</v>
      </c>
      <c r="U265" s="0" t="s">
        <v>58</v>
      </c>
      <c r="V265" s="0" t="n">
        <v>6</v>
      </c>
      <c r="W265" s="0" t="str">
        <f aca="false">"station "&amp;V265</f>
        <v>station 6</v>
      </c>
      <c r="X265" s="0" t="n">
        <v>2015</v>
      </c>
      <c r="Y265" s="0" t="s">
        <v>493</v>
      </c>
      <c r="Z265" s="0" t="s">
        <v>393</v>
      </c>
      <c r="AA265" s="0" t="s">
        <v>61</v>
      </c>
      <c r="AC265" s="0" t="n">
        <v>50</v>
      </c>
      <c r="AD265" s="0" t="s">
        <v>63</v>
      </c>
      <c r="AE265" s="0" t="n">
        <v>-62.2031</v>
      </c>
      <c r="AF265" s="0" t="n">
        <v>-58.9208</v>
      </c>
      <c r="AG265" s="0" t="str">
        <f aca="false">-AE265&amp;" S " &amp; -AF265 &amp;" W"</f>
        <v>62.2031 S 58.9208 W</v>
      </c>
      <c r="AH265" s="0" t="s">
        <v>64</v>
      </c>
      <c r="AI265" s="0" t="s">
        <v>65</v>
      </c>
      <c r="AO265" s="5" t="n">
        <v>0.249</v>
      </c>
      <c r="AP265" s="5" t="n">
        <v>13.623</v>
      </c>
      <c r="AQ265" s="5" t="n">
        <v>1.352</v>
      </c>
      <c r="AR265" s="5" t="n">
        <v>34.403</v>
      </c>
      <c r="AS265" s="7" t="n">
        <v>192694.444444</v>
      </c>
      <c r="AT265" s="7" t="n">
        <v>2130.136986</v>
      </c>
      <c r="AU265" s="7" t="n">
        <v>5061.643836</v>
      </c>
      <c r="AV265" s="7" t="n">
        <v>335.616438</v>
      </c>
    </row>
    <row r="266" customFormat="false" ht="13.8" hidden="false" customHeight="false" outlineLevel="0" collapsed="false">
      <c r="A266" s="0" t="n">
        <v>1433</v>
      </c>
      <c r="B266" s="0" t="n">
        <v>17</v>
      </c>
      <c r="C266" s="0" t="s">
        <v>786</v>
      </c>
      <c r="D266" s="0" t="s">
        <v>1053</v>
      </c>
      <c r="E266" s="0" t="s">
        <v>1054</v>
      </c>
      <c r="F266" s="0" t="s">
        <v>1055</v>
      </c>
      <c r="G266" s="0" t="s">
        <v>553</v>
      </c>
      <c r="H266" s="0" t="s">
        <v>545</v>
      </c>
      <c r="I266" s="0" t="s">
        <v>54</v>
      </c>
      <c r="J266" s="0" t="s">
        <v>70</v>
      </c>
      <c r="K266" s="0" t="s">
        <v>71</v>
      </c>
      <c r="L266" s="0" t="n">
        <v>20</v>
      </c>
      <c r="Q266" s="0" t="n">
        <v>48389</v>
      </c>
      <c r="S266" s="0" t="n">
        <v>1044</v>
      </c>
      <c r="T266" s="0" t="s">
        <v>57</v>
      </c>
      <c r="U266" s="0" t="s">
        <v>58</v>
      </c>
      <c r="V266" s="0" t="n">
        <v>6</v>
      </c>
      <c r="W266" s="0" t="str">
        <f aca="false">"station "&amp;V266</f>
        <v>station 6</v>
      </c>
      <c r="X266" s="0" t="n">
        <v>2015</v>
      </c>
      <c r="Y266" s="0" t="s">
        <v>493</v>
      </c>
      <c r="Z266" s="0" t="s">
        <v>393</v>
      </c>
      <c r="AA266" s="0" t="s">
        <v>61</v>
      </c>
      <c r="AC266" s="0" t="n">
        <v>50</v>
      </c>
      <c r="AD266" s="0" t="s">
        <v>63</v>
      </c>
      <c r="AE266" s="0" t="n">
        <v>-62.2031</v>
      </c>
      <c r="AF266" s="0" t="n">
        <v>-58.9208</v>
      </c>
      <c r="AG266" s="0" t="str">
        <f aca="false">-AE266&amp;" S " &amp; -AF266 &amp;" W"</f>
        <v>62.2031 S 58.9208 W</v>
      </c>
      <c r="AH266" s="0" t="s">
        <v>64</v>
      </c>
      <c r="AI266" s="0" t="s">
        <v>65</v>
      </c>
      <c r="AO266" s="5" t="n">
        <v>0.249</v>
      </c>
      <c r="AP266" s="5" t="n">
        <v>13.623</v>
      </c>
      <c r="AQ266" s="5" t="n">
        <v>1.352</v>
      </c>
      <c r="AR266" s="5" t="n">
        <v>34.403</v>
      </c>
      <c r="AS266" s="7" t="n">
        <v>192694.444444</v>
      </c>
      <c r="AT266" s="7" t="n">
        <v>2130.136986</v>
      </c>
      <c r="AU266" s="7" t="n">
        <v>5061.643836</v>
      </c>
      <c r="AV266" s="7" t="n">
        <v>335.616438</v>
      </c>
    </row>
    <row r="267" customFormat="false" ht="13.8" hidden="false" customHeight="false" outlineLevel="0" collapsed="false">
      <c r="A267" s="0" t="n">
        <v>1434</v>
      </c>
      <c r="B267" s="0" t="n">
        <v>17</v>
      </c>
      <c r="C267" s="0" t="s">
        <v>786</v>
      </c>
      <c r="D267" s="0" t="s">
        <v>1056</v>
      </c>
      <c r="E267" s="0" t="s">
        <v>1057</v>
      </c>
      <c r="F267" s="0" t="s">
        <v>1058</v>
      </c>
      <c r="G267" s="0" t="s">
        <v>557</v>
      </c>
      <c r="H267" s="0" t="s">
        <v>558</v>
      </c>
      <c r="I267" s="0" t="s">
        <v>54</v>
      </c>
      <c r="J267" s="0" t="s">
        <v>55</v>
      </c>
      <c r="K267" s="0" t="s">
        <v>56</v>
      </c>
      <c r="L267" s="0" t="n">
        <v>3</v>
      </c>
      <c r="M267" s="0" t="n">
        <v>20</v>
      </c>
      <c r="Q267" s="0" t="n">
        <v>51487</v>
      </c>
      <c r="S267" s="0" t="n">
        <v>1045</v>
      </c>
      <c r="T267" s="0" t="s">
        <v>57</v>
      </c>
      <c r="U267" s="0" t="s">
        <v>58</v>
      </c>
      <c r="V267" s="0" t="n">
        <v>6</v>
      </c>
      <c r="W267" s="0" t="str">
        <f aca="false">"station "&amp;V267</f>
        <v>station 6</v>
      </c>
      <c r="X267" s="0" t="n">
        <v>2015</v>
      </c>
      <c r="Y267" s="0" t="s">
        <v>559</v>
      </c>
      <c r="Z267" s="0" t="s">
        <v>393</v>
      </c>
      <c r="AA267" s="0" t="s">
        <v>61</v>
      </c>
      <c r="AB267" s="0" t="s">
        <v>62</v>
      </c>
      <c r="AC267" s="0" t="n">
        <v>5</v>
      </c>
      <c r="AD267" s="0" t="s">
        <v>63</v>
      </c>
      <c r="AE267" s="0" t="n">
        <v>-62.2031</v>
      </c>
      <c r="AF267" s="0" t="n">
        <v>-58.9208</v>
      </c>
      <c r="AG267" s="0" t="str">
        <f aca="false">-AE267&amp;" S " &amp; -AF267 &amp;" W"</f>
        <v>62.2031 S 58.9208 W</v>
      </c>
      <c r="AH267" s="0" t="s">
        <v>64</v>
      </c>
      <c r="AI267" s="0" t="s">
        <v>65</v>
      </c>
      <c r="AJ267" s="5" t="n">
        <v>1.02115</v>
      </c>
      <c r="AK267" s="5" t="n">
        <v>34.008</v>
      </c>
      <c r="AL267" s="6" t="n">
        <v>8.5015</v>
      </c>
      <c r="AM267" s="6" t="n">
        <v>5.79373</v>
      </c>
      <c r="AN267" s="6" t="n">
        <v>0.62525</v>
      </c>
      <c r="AO267" s="5" t="n">
        <v>0.253</v>
      </c>
      <c r="AP267" s="5" t="n">
        <v>13.133</v>
      </c>
      <c r="AQ267" s="5" t="n">
        <v>1.338</v>
      </c>
      <c r="AR267" s="5" t="n">
        <v>25.887</v>
      </c>
      <c r="AS267" s="7" t="n">
        <v>79720.588235</v>
      </c>
      <c r="AT267" s="7" t="n">
        <v>2083.844581</v>
      </c>
      <c r="AU267" s="7" t="n">
        <v>6736.196319</v>
      </c>
      <c r="AV267" s="7" t="n">
        <v>323.108384</v>
      </c>
    </row>
    <row r="268" customFormat="false" ht="13.8" hidden="false" customHeight="false" outlineLevel="0" collapsed="false">
      <c r="A268" s="0" t="n">
        <v>1435</v>
      </c>
      <c r="B268" s="0" t="n">
        <v>17</v>
      </c>
      <c r="C268" s="0" t="s">
        <v>786</v>
      </c>
      <c r="D268" s="0" t="s">
        <v>1059</v>
      </c>
      <c r="E268" s="0" t="s">
        <v>1060</v>
      </c>
      <c r="F268" s="0" t="s">
        <v>1061</v>
      </c>
      <c r="G268" s="0" t="s">
        <v>567</v>
      </c>
      <c r="H268" s="0" t="s">
        <v>568</v>
      </c>
      <c r="I268" s="0" t="s">
        <v>54</v>
      </c>
      <c r="J268" s="0" t="s">
        <v>77</v>
      </c>
      <c r="K268" s="0" t="s">
        <v>78</v>
      </c>
      <c r="L268" s="0" t="n">
        <v>0.2</v>
      </c>
      <c r="M268" s="0" t="n">
        <v>3</v>
      </c>
      <c r="Q268" s="0" t="n">
        <v>28504</v>
      </c>
      <c r="S268" s="0" t="n">
        <v>1046</v>
      </c>
      <c r="T268" s="0" t="s">
        <v>57</v>
      </c>
      <c r="U268" s="0" t="s">
        <v>58</v>
      </c>
      <c r="V268" s="0" t="n">
        <v>6</v>
      </c>
      <c r="W268" s="0" t="str">
        <f aca="false">"station "&amp;V268</f>
        <v>station 6</v>
      </c>
      <c r="X268" s="0" t="n">
        <v>2015</v>
      </c>
      <c r="Y268" s="0" t="s">
        <v>569</v>
      </c>
      <c r="Z268" s="0" t="s">
        <v>483</v>
      </c>
      <c r="AA268" s="0" t="s">
        <v>61</v>
      </c>
      <c r="AB268" s="0" t="s">
        <v>62</v>
      </c>
      <c r="AC268" s="0" t="n">
        <v>5</v>
      </c>
      <c r="AD268" s="0" t="s">
        <v>63</v>
      </c>
      <c r="AE268" s="0" t="n">
        <v>-62.2031</v>
      </c>
      <c r="AF268" s="0" t="n">
        <v>-58.9208</v>
      </c>
      <c r="AG268" s="0" t="str">
        <f aca="false">-AE268&amp;" S " &amp; -AF268 &amp;" W"</f>
        <v>62.2031 S 58.9208 W</v>
      </c>
      <c r="AH268" s="0" t="s">
        <v>64</v>
      </c>
      <c r="AI268" s="0" t="s">
        <v>65</v>
      </c>
      <c r="AJ268" s="5" t="n">
        <v>1.1727</v>
      </c>
      <c r="AK268" s="5" t="n">
        <v>33.9972</v>
      </c>
      <c r="AL268" s="6" t="n">
        <v>8.481667</v>
      </c>
      <c r="AM268" s="6" t="n">
        <v>6.41461</v>
      </c>
      <c r="AN268" s="6" t="n">
        <v>2.604467</v>
      </c>
      <c r="AO268" s="5" t="n">
        <v>0.279</v>
      </c>
      <c r="AP268" s="5" t="n">
        <v>15.483</v>
      </c>
      <c r="AQ268" s="5" t="n">
        <v>1.588</v>
      </c>
      <c r="AR268" s="5" t="n">
        <v>53.302</v>
      </c>
      <c r="AS268" s="7" t="n">
        <v>192194.444444</v>
      </c>
      <c r="AT268" s="7" t="n">
        <v>2047.945205</v>
      </c>
      <c r="AU268" s="7" t="n">
        <v>10184.931507</v>
      </c>
      <c r="AV268" s="7" t="n">
        <v>490.86758</v>
      </c>
    </row>
    <row r="269" customFormat="false" ht="13.8" hidden="false" customHeight="false" outlineLevel="0" collapsed="false">
      <c r="A269" s="0" t="n">
        <v>1436</v>
      </c>
      <c r="B269" s="0" t="n">
        <v>17</v>
      </c>
      <c r="C269" s="0" t="s">
        <v>786</v>
      </c>
      <c r="D269" s="0" t="s">
        <v>1062</v>
      </c>
      <c r="E269" s="0" t="s">
        <v>1063</v>
      </c>
      <c r="F269" s="0" t="s">
        <v>1064</v>
      </c>
      <c r="G269" s="0" t="s">
        <v>577</v>
      </c>
      <c r="H269" s="0" t="s">
        <v>568</v>
      </c>
      <c r="I269" s="0" t="s">
        <v>54</v>
      </c>
      <c r="J269" s="0" t="s">
        <v>70</v>
      </c>
      <c r="K269" s="0" t="s">
        <v>71</v>
      </c>
      <c r="L269" s="0" t="n">
        <v>20</v>
      </c>
      <c r="Q269" s="0" t="n">
        <v>32750</v>
      </c>
      <c r="S269" s="0" t="n">
        <v>1046</v>
      </c>
      <c r="T269" s="0" t="s">
        <v>57</v>
      </c>
      <c r="U269" s="0" t="s">
        <v>58</v>
      </c>
      <c r="V269" s="0" t="n">
        <v>6</v>
      </c>
      <c r="W269" s="0" t="str">
        <f aca="false">"station "&amp;V269</f>
        <v>station 6</v>
      </c>
      <c r="X269" s="0" t="n">
        <v>2015</v>
      </c>
      <c r="Y269" s="0" t="s">
        <v>569</v>
      </c>
      <c r="Z269" s="0" t="s">
        <v>483</v>
      </c>
      <c r="AA269" s="0" t="s">
        <v>61</v>
      </c>
      <c r="AB269" s="0" t="s">
        <v>62</v>
      </c>
      <c r="AC269" s="0" t="n">
        <v>5</v>
      </c>
      <c r="AD269" s="0" t="s">
        <v>63</v>
      </c>
      <c r="AE269" s="0" t="n">
        <v>-62.2031</v>
      </c>
      <c r="AF269" s="0" t="n">
        <v>-58.9208</v>
      </c>
      <c r="AG269" s="0" t="str">
        <f aca="false">-AE269&amp;" S " &amp; -AF269 &amp;" W"</f>
        <v>62.2031 S 58.9208 W</v>
      </c>
      <c r="AH269" s="0" t="s">
        <v>64</v>
      </c>
      <c r="AI269" s="0" t="s">
        <v>65</v>
      </c>
      <c r="AJ269" s="5" t="n">
        <v>1.1727</v>
      </c>
      <c r="AK269" s="5" t="n">
        <v>33.9972</v>
      </c>
      <c r="AL269" s="6" t="n">
        <v>8.481667</v>
      </c>
      <c r="AM269" s="6" t="n">
        <v>6.41461</v>
      </c>
      <c r="AN269" s="6" t="n">
        <v>2.604467</v>
      </c>
      <c r="AO269" s="5" t="n">
        <v>0.279</v>
      </c>
      <c r="AP269" s="5" t="n">
        <v>15.483</v>
      </c>
      <c r="AQ269" s="5" t="n">
        <v>1.588</v>
      </c>
      <c r="AR269" s="5" t="n">
        <v>53.302</v>
      </c>
      <c r="AS269" s="7" t="n">
        <v>192194.444444</v>
      </c>
      <c r="AT269" s="7" t="n">
        <v>2047.945205</v>
      </c>
      <c r="AU269" s="7" t="n">
        <v>10184.931507</v>
      </c>
      <c r="AV269" s="7" t="n">
        <v>490.86758</v>
      </c>
    </row>
    <row r="270" customFormat="false" ht="13.8" hidden="false" customHeight="false" outlineLevel="0" collapsed="false">
      <c r="A270" s="0" t="n">
        <v>1437</v>
      </c>
      <c r="B270" s="0" t="n">
        <v>17</v>
      </c>
      <c r="C270" s="0" t="s">
        <v>786</v>
      </c>
      <c r="D270" s="0" t="s">
        <v>1065</v>
      </c>
      <c r="E270" s="0" t="s">
        <v>1066</v>
      </c>
      <c r="F270" s="0" t="s">
        <v>1067</v>
      </c>
      <c r="G270" s="0" t="s">
        <v>581</v>
      </c>
      <c r="H270" s="0" t="s">
        <v>582</v>
      </c>
      <c r="I270" s="0" t="s">
        <v>54</v>
      </c>
      <c r="J270" s="0" t="s">
        <v>77</v>
      </c>
      <c r="K270" s="0" t="s">
        <v>78</v>
      </c>
      <c r="L270" s="0" t="n">
        <v>0.2</v>
      </c>
      <c r="M270" s="0" t="n">
        <v>3</v>
      </c>
      <c r="Q270" s="0" t="n">
        <v>21589</v>
      </c>
      <c r="S270" s="0" t="n">
        <v>1047</v>
      </c>
      <c r="T270" s="0" t="s">
        <v>57</v>
      </c>
      <c r="U270" s="0" t="s">
        <v>58</v>
      </c>
      <c r="V270" s="0" t="n">
        <v>6</v>
      </c>
      <c r="W270" s="0" t="str">
        <f aca="false">"station "&amp;V270</f>
        <v>station 6</v>
      </c>
      <c r="X270" s="0" t="n">
        <v>2015</v>
      </c>
      <c r="Y270" s="0" t="s">
        <v>569</v>
      </c>
      <c r="Z270" s="0" t="s">
        <v>483</v>
      </c>
      <c r="AA270" s="0" t="s">
        <v>61</v>
      </c>
      <c r="AC270" s="0" t="n">
        <v>15</v>
      </c>
      <c r="AD270" s="0" t="s">
        <v>63</v>
      </c>
      <c r="AE270" s="0" t="n">
        <v>-62.2031</v>
      </c>
      <c r="AF270" s="0" t="n">
        <v>-58.9208</v>
      </c>
      <c r="AG270" s="0" t="str">
        <f aca="false">-AE270&amp;" S " &amp; -AF270 &amp;" W"</f>
        <v>62.2031 S 58.9208 W</v>
      </c>
      <c r="AH270" s="0" t="s">
        <v>64</v>
      </c>
      <c r="AI270" s="0" t="s">
        <v>65</v>
      </c>
      <c r="AJ270" s="5" t="n">
        <v>0.8848</v>
      </c>
      <c r="AK270" s="5" t="n">
        <v>34.01965</v>
      </c>
      <c r="AL270" s="6" t="n">
        <v>8.454</v>
      </c>
      <c r="AM270" s="6" t="n">
        <v>6.282185</v>
      </c>
      <c r="AN270" s="6" t="n">
        <v>1.989</v>
      </c>
      <c r="AO270" s="5" t="n">
        <v>0.304</v>
      </c>
      <c r="AP270" s="5" t="n">
        <v>22.926</v>
      </c>
      <c r="AQ270" s="5" t="n">
        <v>1.716</v>
      </c>
      <c r="AR270" s="5" t="n">
        <v>52.921</v>
      </c>
      <c r="AS270" s="7" t="n">
        <v>133390.522876</v>
      </c>
      <c r="AT270" s="7" t="n">
        <v>1792.629633</v>
      </c>
      <c r="AU270" s="7" t="n">
        <v>7651.749447</v>
      </c>
      <c r="AV270" s="7" t="n">
        <v>329.17332</v>
      </c>
    </row>
    <row r="271" customFormat="false" ht="13.8" hidden="false" customHeight="false" outlineLevel="0" collapsed="false">
      <c r="A271" s="0" t="n">
        <v>1438</v>
      </c>
      <c r="B271" s="0" t="n">
        <v>17</v>
      </c>
      <c r="C271" s="0" t="s">
        <v>786</v>
      </c>
      <c r="D271" s="0" t="s">
        <v>1068</v>
      </c>
      <c r="E271" s="0" t="s">
        <v>1069</v>
      </c>
      <c r="F271" s="0" t="s">
        <v>1070</v>
      </c>
      <c r="G271" s="0" t="s">
        <v>590</v>
      </c>
      <c r="H271" s="0" t="s">
        <v>582</v>
      </c>
      <c r="I271" s="0" t="s">
        <v>54</v>
      </c>
      <c r="J271" s="0" t="s">
        <v>70</v>
      </c>
      <c r="K271" s="0" t="s">
        <v>71</v>
      </c>
      <c r="L271" s="0" t="n">
        <v>20</v>
      </c>
      <c r="Q271" s="0" t="n">
        <v>22101</v>
      </c>
      <c r="S271" s="0" t="n">
        <v>1047</v>
      </c>
      <c r="T271" s="0" t="s">
        <v>57</v>
      </c>
      <c r="U271" s="0" t="s">
        <v>58</v>
      </c>
      <c r="V271" s="0" t="n">
        <v>6</v>
      </c>
      <c r="W271" s="0" t="str">
        <f aca="false">"station "&amp;V271</f>
        <v>station 6</v>
      </c>
      <c r="X271" s="0" t="n">
        <v>2015</v>
      </c>
      <c r="Y271" s="0" t="s">
        <v>569</v>
      </c>
      <c r="Z271" s="0" t="s">
        <v>483</v>
      </c>
      <c r="AA271" s="0" t="s">
        <v>61</v>
      </c>
      <c r="AC271" s="0" t="n">
        <v>15</v>
      </c>
      <c r="AD271" s="0" t="s">
        <v>63</v>
      </c>
      <c r="AE271" s="0" t="n">
        <v>-62.2031</v>
      </c>
      <c r="AF271" s="0" t="n">
        <v>-58.9208</v>
      </c>
      <c r="AG271" s="0" t="str">
        <f aca="false">-AE271&amp;" S " &amp; -AF271 &amp;" W"</f>
        <v>62.2031 S 58.9208 W</v>
      </c>
      <c r="AH271" s="0" t="s">
        <v>64</v>
      </c>
      <c r="AI271" s="0" t="s">
        <v>65</v>
      </c>
      <c r="AJ271" s="5" t="n">
        <v>0.8848</v>
      </c>
      <c r="AK271" s="5" t="n">
        <v>34.01965</v>
      </c>
      <c r="AL271" s="6" t="n">
        <v>8.454</v>
      </c>
      <c r="AM271" s="6" t="n">
        <v>6.282185</v>
      </c>
      <c r="AN271" s="6" t="n">
        <v>1.989</v>
      </c>
      <c r="AO271" s="5" t="n">
        <v>0.304</v>
      </c>
      <c r="AP271" s="5" t="n">
        <v>22.926</v>
      </c>
      <c r="AQ271" s="5" t="n">
        <v>1.716</v>
      </c>
      <c r="AR271" s="5" t="n">
        <v>52.921</v>
      </c>
      <c r="AS271" s="7" t="n">
        <v>133390.522876</v>
      </c>
      <c r="AT271" s="7" t="n">
        <v>1792.629633</v>
      </c>
      <c r="AU271" s="7" t="n">
        <v>7651.749447</v>
      </c>
      <c r="AV271" s="7" t="n">
        <v>329.17332</v>
      </c>
    </row>
    <row r="272" customFormat="false" ht="13.8" hidden="false" customHeight="false" outlineLevel="0" collapsed="false">
      <c r="A272" s="0" t="n">
        <v>1439</v>
      </c>
      <c r="B272" s="0" t="n">
        <v>17</v>
      </c>
      <c r="C272" s="0" t="s">
        <v>786</v>
      </c>
      <c r="D272" s="0" t="s">
        <v>1071</v>
      </c>
      <c r="E272" s="0" t="s">
        <v>1072</v>
      </c>
      <c r="F272" s="0" t="s">
        <v>1073</v>
      </c>
      <c r="G272" s="0" t="s">
        <v>594</v>
      </c>
      <c r="H272" s="0" t="s">
        <v>595</v>
      </c>
      <c r="I272" s="0" t="s">
        <v>54</v>
      </c>
      <c r="J272" s="0" t="s">
        <v>77</v>
      </c>
      <c r="K272" s="0" t="s">
        <v>78</v>
      </c>
      <c r="L272" s="0" t="n">
        <v>0.2</v>
      </c>
      <c r="M272" s="0" t="n">
        <v>3</v>
      </c>
      <c r="Q272" s="0" t="n">
        <v>30707</v>
      </c>
      <c r="S272" s="0" t="n">
        <v>1048</v>
      </c>
      <c r="T272" s="0" t="s">
        <v>57</v>
      </c>
      <c r="U272" s="0" t="s">
        <v>58</v>
      </c>
      <c r="V272" s="0" t="n">
        <v>6</v>
      </c>
      <c r="W272" s="0" t="str">
        <f aca="false">"station "&amp;V272</f>
        <v>station 6</v>
      </c>
      <c r="X272" s="0" t="n">
        <v>2015</v>
      </c>
      <c r="Y272" s="0" t="s">
        <v>569</v>
      </c>
      <c r="Z272" s="0" t="s">
        <v>483</v>
      </c>
      <c r="AA272" s="0" t="s">
        <v>61</v>
      </c>
      <c r="AC272" s="0" t="n">
        <v>20</v>
      </c>
      <c r="AD272" s="0" t="s">
        <v>63</v>
      </c>
      <c r="AE272" s="0" t="n">
        <v>-62.2031</v>
      </c>
      <c r="AF272" s="0" t="n">
        <v>-58.9208</v>
      </c>
      <c r="AG272" s="0" t="str">
        <f aca="false">-AE272&amp;" S " &amp; -AF272 &amp;" W"</f>
        <v>62.2031 S 58.9208 W</v>
      </c>
      <c r="AH272" s="0" t="s">
        <v>64</v>
      </c>
      <c r="AI272" s="0" t="s">
        <v>65</v>
      </c>
      <c r="AJ272" s="5" t="n">
        <v>0.814433</v>
      </c>
      <c r="AK272" s="5" t="n">
        <v>34.0315</v>
      </c>
      <c r="AL272" s="6" t="n">
        <v>8.514333</v>
      </c>
      <c r="AM272" s="6" t="n">
        <v>6.204973</v>
      </c>
      <c r="AN272" s="6" t="n">
        <v>1.701633</v>
      </c>
      <c r="AO272" s="5" t="n">
        <v>0.288</v>
      </c>
      <c r="AP272" s="5" t="n">
        <v>12.996</v>
      </c>
      <c r="AQ272" s="5" t="n">
        <v>1.442</v>
      </c>
      <c r="AR272" s="5" t="n">
        <v>35.595</v>
      </c>
      <c r="AS272" s="7" t="n">
        <v>149500</v>
      </c>
      <c r="AT272" s="7" t="n">
        <v>1406.392694</v>
      </c>
      <c r="AU272" s="7" t="n">
        <v>4264.840183</v>
      </c>
      <c r="AV272" s="7" t="n">
        <v>239.726027</v>
      </c>
    </row>
    <row r="273" customFormat="false" ht="13.8" hidden="false" customHeight="false" outlineLevel="0" collapsed="false">
      <c r="A273" s="0" t="n">
        <v>1440</v>
      </c>
      <c r="B273" s="0" t="n">
        <v>17</v>
      </c>
      <c r="C273" s="0" t="s">
        <v>786</v>
      </c>
      <c r="D273" s="0" t="s">
        <v>1074</v>
      </c>
      <c r="E273" s="0" t="s">
        <v>1075</v>
      </c>
      <c r="F273" s="0" t="s">
        <v>1076</v>
      </c>
      <c r="G273" s="0" t="s">
        <v>599</v>
      </c>
      <c r="H273" s="0" t="s">
        <v>595</v>
      </c>
      <c r="I273" s="0" t="s">
        <v>54</v>
      </c>
      <c r="J273" s="0" t="s">
        <v>55</v>
      </c>
      <c r="K273" s="0" t="s">
        <v>56</v>
      </c>
      <c r="L273" s="0" t="n">
        <v>3</v>
      </c>
      <c r="M273" s="0" t="n">
        <v>20</v>
      </c>
      <c r="Q273" s="0" t="n">
        <v>48068</v>
      </c>
      <c r="S273" s="0" t="n">
        <v>1048</v>
      </c>
      <c r="T273" s="0" t="s">
        <v>57</v>
      </c>
      <c r="U273" s="0" t="s">
        <v>58</v>
      </c>
      <c r="V273" s="0" t="n">
        <v>6</v>
      </c>
      <c r="W273" s="0" t="str">
        <f aca="false">"station "&amp;V273</f>
        <v>station 6</v>
      </c>
      <c r="X273" s="0" t="n">
        <v>2015</v>
      </c>
      <c r="Y273" s="0" t="s">
        <v>569</v>
      </c>
      <c r="Z273" s="0" t="s">
        <v>483</v>
      </c>
      <c r="AA273" s="0" t="s">
        <v>61</v>
      </c>
      <c r="AC273" s="0" t="n">
        <v>20</v>
      </c>
      <c r="AD273" s="0" t="s">
        <v>63</v>
      </c>
      <c r="AE273" s="0" t="n">
        <v>-62.2031</v>
      </c>
      <c r="AF273" s="0" t="n">
        <v>-58.9208</v>
      </c>
      <c r="AG273" s="0" t="str">
        <f aca="false">-AE273&amp;" S " &amp; -AF273 &amp;" W"</f>
        <v>62.2031 S 58.9208 W</v>
      </c>
      <c r="AH273" s="0" t="s">
        <v>64</v>
      </c>
      <c r="AI273" s="0" t="s">
        <v>65</v>
      </c>
      <c r="AJ273" s="5" t="n">
        <v>0.814433</v>
      </c>
      <c r="AK273" s="5" t="n">
        <v>34.0315</v>
      </c>
      <c r="AL273" s="6" t="n">
        <v>8.514333</v>
      </c>
      <c r="AM273" s="6" t="n">
        <v>6.204973</v>
      </c>
      <c r="AN273" s="6" t="n">
        <v>1.701633</v>
      </c>
      <c r="AO273" s="5" t="n">
        <v>0.288</v>
      </c>
      <c r="AP273" s="5" t="n">
        <v>12.996</v>
      </c>
      <c r="AQ273" s="5" t="n">
        <v>1.442</v>
      </c>
      <c r="AR273" s="5" t="n">
        <v>35.595</v>
      </c>
      <c r="AS273" s="7" t="n">
        <v>149500</v>
      </c>
      <c r="AT273" s="7" t="n">
        <v>1406.392694</v>
      </c>
      <c r="AU273" s="7" t="n">
        <v>4264.840183</v>
      </c>
      <c r="AV273" s="7" t="n">
        <v>239.726027</v>
      </c>
    </row>
    <row r="274" customFormat="false" ht="13.8" hidden="false" customHeight="false" outlineLevel="0" collapsed="false">
      <c r="A274" s="0" t="n">
        <v>1441</v>
      </c>
      <c r="B274" s="0" t="n">
        <v>17</v>
      </c>
      <c r="C274" s="0" t="s">
        <v>786</v>
      </c>
      <c r="D274" s="0" t="s">
        <v>1077</v>
      </c>
      <c r="E274" s="0" t="s">
        <v>1078</v>
      </c>
      <c r="F274" s="0" t="s">
        <v>1079</v>
      </c>
      <c r="G274" s="0" t="s">
        <v>603</v>
      </c>
      <c r="H274" s="0" t="s">
        <v>595</v>
      </c>
      <c r="I274" s="0" t="s">
        <v>54</v>
      </c>
      <c r="J274" s="0" t="s">
        <v>70</v>
      </c>
      <c r="K274" s="0" t="s">
        <v>71</v>
      </c>
      <c r="L274" s="0" t="n">
        <v>20</v>
      </c>
      <c r="Q274" s="0" t="n">
        <v>85328</v>
      </c>
      <c r="S274" s="0" t="n">
        <v>1048</v>
      </c>
      <c r="T274" s="0" t="s">
        <v>57</v>
      </c>
      <c r="U274" s="0" t="s">
        <v>58</v>
      </c>
      <c r="V274" s="0" t="n">
        <v>6</v>
      </c>
      <c r="W274" s="0" t="str">
        <f aca="false">"station "&amp;V274</f>
        <v>station 6</v>
      </c>
      <c r="X274" s="0" t="n">
        <v>2015</v>
      </c>
      <c r="Y274" s="0" t="s">
        <v>569</v>
      </c>
      <c r="Z274" s="0" t="s">
        <v>483</v>
      </c>
      <c r="AA274" s="0" t="s">
        <v>61</v>
      </c>
      <c r="AC274" s="0" t="n">
        <v>20</v>
      </c>
      <c r="AD274" s="0" t="s">
        <v>63</v>
      </c>
      <c r="AE274" s="0" t="n">
        <v>-62.2031</v>
      </c>
      <c r="AF274" s="0" t="n">
        <v>-58.9208</v>
      </c>
      <c r="AG274" s="0" t="str">
        <f aca="false">-AE274&amp;" S " &amp; -AF274 &amp;" W"</f>
        <v>62.2031 S 58.9208 W</v>
      </c>
      <c r="AH274" s="0" t="s">
        <v>64</v>
      </c>
      <c r="AI274" s="0" t="s">
        <v>65</v>
      </c>
      <c r="AJ274" s="5" t="n">
        <v>0.814433</v>
      </c>
      <c r="AK274" s="5" t="n">
        <v>34.0315</v>
      </c>
      <c r="AL274" s="6" t="n">
        <v>8.514333</v>
      </c>
      <c r="AM274" s="6" t="n">
        <v>6.204973</v>
      </c>
      <c r="AN274" s="6" t="n">
        <v>1.701633</v>
      </c>
      <c r="AO274" s="5" t="n">
        <v>0.288</v>
      </c>
      <c r="AP274" s="5" t="n">
        <v>12.996</v>
      </c>
      <c r="AQ274" s="5" t="n">
        <v>1.442</v>
      </c>
      <c r="AR274" s="5" t="n">
        <v>35.595</v>
      </c>
      <c r="AS274" s="7" t="n">
        <v>149500</v>
      </c>
      <c r="AT274" s="7" t="n">
        <v>1406.392694</v>
      </c>
      <c r="AU274" s="7" t="n">
        <v>4264.840183</v>
      </c>
      <c r="AV274" s="7" t="n">
        <v>239.726027</v>
      </c>
    </row>
    <row r="275" customFormat="false" ht="13.8" hidden="false" customHeight="false" outlineLevel="0" collapsed="false">
      <c r="A275" s="0" t="n">
        <v>1442</v>
      </c>
      <c r="B275" s="0" t="n">
        <v>17</v>
      </c>
      <c r="C275" s="0" t="s">
        <v>786</v>
      </c>
      <c r="D275" s="0" t="s">
        <v>1080</v>
      </c>
      <c r="E275" s="0" t="s">
        <v>1081</v>
      </c>
      <c r="F275" s="0" t="s">
        <v>1082</v>
      </c>
      <c r="G275" s="0" t="s">
        <v>612</v>
      </c>
      <c r="H275" s="0" t="s">
        <v>608</v>
      </c>
      <c r="I275" s="0" t="s">
        <v>54</v>
      </c>
      <c r="J275" s="0" t="s">
        <v>55</v>
      </c>
      <c r="K275" s="0" t="s">
        <v>56</v>
      </c>
      <c r="L275" s="0" t="n">
        <v>3</v>
      </c>
      <c r="M275" s="0" t="n">
        <v>20</v>
      </c>
      <c r="Q275" s="0" t="n">
        <v>63705</v>
      </c>
      <c r="S275" s="0" t="n">
        <v>1049</v>
      </c>
      <c r="T275" s="0" t="s">
        <v>57</v>
      </c>
      <c r="U275" s="0" t="s">
        <v>58</v>
      </c>
      <c r="V275" s="0" t="n">
        <v>6</v>
      </c>
      <c r="W275" s="0" t="str">
        <f aca="false">"station "&amp;V275</f>
        <v>station 6</v>
      </c>
      <c r="X275" s="0" t="n">
        <v>2015</v>
      </c>
      <c r="Y275" s="0" t="s">
        <v>569</v>
      </c>
      <c r="Z275" s="0" t="s">
        <v>483</v>
      </c>
      <c r="AA275" s="0" t="s">
        <v>61</v>
      </c>
      <c r="AC275" s="0" t="n">
        <v>25</v>
      </c>
      <c r="AD275" s="0" t="s">
        <v>63</v>
      </c>
      <c r="AE275" s="0" t="n">
        <v>-62.2031</v>
      </c>
      <c r="AF275" s="0" t="n">
        <v>-58.9208</v>
      </c>
      <c r="AG275" s="0" t="str">
        <f aca="false">-AE275&amp;" S " &amp; -AF275 &amp;" W"</f>
        <v>62.2031 S 58.9208 W</v>
      </c>
      <c r="AH275" s="0" t="s">
        <v>64</v>
      </c>
      <c r="AI275" s="0" t="s">
        <v>65</v>
      </c>
      <c r="AJ275" s="5" t="n">
        <v>0.7646</v>
      </c>
      <c r="AK275" s="5" t="n">
        <v>34.05045</v>
      </c>
      <c r="AL275" s="6" t="n">
        <v>8.524</v>
      </c>
      <c r="AM275" s="6" t="n">
        <v>6.13293</v>
      </c>
      <c r="AN275" s="6" t="n">
        <v>1.5198</v>
      </c>
      <c r="AO275" s="5" t="n">
        <v>0.255</v>
      </c>
      <c r="AP275" s="5" t="n">
        <v>17.942</v>
      </c>
      <c r="AQ275" s="5" t="n">
        <v>1.845</v>
      </c>
      <c r="AR275" s="5" t="n">
        <v>54.102</v>
      </c>
      <c r="AS275" s="7" t="n">
        <v>141111.111111</v>
      </c>
      <c r="AT275" s="7" t="n">
        <v>1152.968037</v>
      </c>
      <c r="AU275" s="7" t="n">
        <v>3481.73516</v>
      </c>
      <c r="AV275" s="7" t="n">
        <v>146.118721</v>
      </c>
    </row>
    <row r="276" customFormat="false" ht="13.8" hidden="false" customHeight="false" outlineLevel="0" collapsed="false">
      <c r="A276" s="0" t="n">
        <v>1443</v>
      </c>
      <c r="B276" s="0" t="n">
        <v>17</v>
      </c>
      <c r="C276" s="0" t="s">
        <v>786</v>
      </c>
      <c r="D276" s="0" t="s">
        <v>1083</v>
      </c>
      <c r="E276" s="0" t="s">
        <v>1084</v>
      </c>
      <c r="F276" s="0" t="s">
        <v>1085</v>
      </c>
      <c r="G276" s="0" t="s">
        <v>616</v>
      </c>
      <c r="H276" s="0" t="s">
        <v>608</v>
      </c>
      <c r="I276" s="0" t="s">
        <v>54</v>
      </c>
      <c r="J276" s="0" t="s">
        <v>70</v>
      </c>
      <c r="K276" s="0" t="s">
        <v>71</v>
      </c>
      <c r="L276" s="0" t="n">
        <v>20</v>
      </c>
      <c r="Q276" s="0" t="n">
        <v>96361</v>
      </c>
      <c r="S276" s="0" t="n">
        <v>1049</v>
      </c>
      <c r="T276" s="0" t="s">
        <v>57</v>
      </c>
      <c r="U276" s="0" t="s">
        <v>58</v>
      </c>
      <c r="V276" s="0" t="n">
        <v>6</v>
      </c>
      <c r="W276" s="0" t="str">
        <f aca="false">"station "&amp;V276</f>
        <v>station 6</v>
      </c>
      <c r="X276" s="0" t="n">
        <v>2015</v>
      </c>
      <c r="Y276" s="0" t="s">
        <v>569</v>
      </c>
      <c r="Z276" s="0" t="s">
        <v>483</v>
      </c>
      <c r="AA276" s="0" t="s">
        <v>61</v>
      </c>
      <c r="AC276" s="0" t="n">
        <v>25</v>
      </c>
      <c r="AD276" s="0" t="s">
        <v>63</v>
      </c>
      <c r="AE276" s="0" t="n">
        <v>-62.2031</v>
      </c>
      <c r="AF276" s="0" t="n">
        <v>-58.9208</v>
      </c>
      <c r="AG276" s="0" t="str">
        <f aca="false">-AE276&amp;" S " &amp; -AF276 &amp;" W"</f>
        <v>62.2031 S 58.9208 W</v>
      </c>
      <c r="AH276" s="0" t="s">
        <v>64</v>
      </c>
      <c r="AI276" s="0" t="s">
        <v>65</v>
      </c>
      <c r="AJ276" s="5" t="n">
        <v>0.7646</v>
      </c>
      <c r="AK276" s="5" t="n">
        <v>34.05045</v>
      </c>
      <c r="AL276" s="6" t="n">
        <v>8.524</v>
      </c>
      <c r="AM276" s="6" t="n">
        <v>6.13293</v>
      </c>
      <c r="AN276" s="6" t="n">
        <v>1.5198</v>
      </c>
      <c r="AO276" s="5" t="n">
        <v>0.255</v>
      </c>
      <c r="AP276" s="5" t="n">
        <v>17.942</v>
      </c>
      <c r="AQ276" s="5" t="n">
        <v>1.845</v>
      </c>
      <c r="AR276" s="5" t="n">
        <v>54.102</v>
      </c>
      <c r="AS276" s="7" t="n">
        <v>141111.111111</v>
      </c>
      <c r="AT276" s="7" t="n">
        <v>1152.968037</v>
      </c>
      <c r="AU276" s="7" t="n">
        <v>3481.73516</v>
      </c>
      <c r="AV276" s="7" t="n">
        <v>146.118721</v>
      </c>
    </row>
    <row r="277" customFormat="false" ht="13.8" hidden="false" customHeight="false" outlineLevel="0" collapsed="false">
      <c r="A277" s="0" t="n">
        <v>1444</v>
      </c>
      <c r="B277" s="0" t="n">
        <v>17</v>
      </c>
      <c r="C277" s="0" t="s">
        <v>786</v>
      </c>
      <c r="D277" s="0" t="s">
        <v>1086</v>
      </c>
      <c r="E277" s="0" t="s">
        <v>1087</v>
      </c>
      <c r="F277" s="0" t="s">
        <v>1088</v>
      </c>
      <c r="G277" s="0" t="s">
        <v>625</v>
      </c>
      <c r="H277" s="0" t="s">
        <v>621</v>
      </c>
      <c r="I277" s="0" t="s">
        <v>54</v>
      </c>
      <c r="J277" s="0" t="s">
        <v>55</v>
      </c>
      <c r="K277" s="0" t="s">
        <v>56</v>
      </c>
      <c r="L277" s="0" t="n">
        <v>3</v>
      </c>
      <c r="M277" s="0" t="n">
        <v>20</v>
      </c>
      <c r="Q277" s="0" t="n">
        <v>99993</v>
      </c>
      <c r="S277" s="0" t="n">
        <v>1050</v>
      </c>
      <c r="T277" s="0" t="s">
        <v>57</v>
      </c>
      <c r="U277" s="0" t="s">
        <v>58</v>
      </c>
      <c r="V277" s="0" t="n">
        <v>6</v>
      </c>
      <c r="W277" s="0" t="str">
        <f aca="false">"station "&amp;V277</f>
        <v>station 6</v>
      </c>
      <c r="X277" s="0" t="n">
        <v>2015</v>
      </c>
      <c r="Y277" s="0" t="s">
        <v>569</v>
      </c>
      <c r="Z277" s="0" t="s">
        <v>483</v>
      </c>
      <c r="AA277" s="0" t="s">
        <v>61</v>
      </c>
      <c r="AC277" s="0" t="n">
        <v>50</v>
      </c>
      <c r="AD277" s="0" t="s">
        <v>63</v>
      </c>
      <c r="AE277" s="0" t="n">
        <v>-62.2031</v>
      </c>
      <c r="AF277" s="0" t="n">
        <v>-58.9208</v>
      </c>
      <c r="AG277" s="0" t="str">
        <f aca="false">-AE277&amp;" S " &amp; -AF277 &amp;" W"</f>
        <v>62.2031 S 58.9208 W</v>
      </c>
      <c r="AH277" s="0" t="s">
        <v>64</v>
      </c>
      <c r="AI277" s="0" t="s">
        <v>65</v>
      </c>
      <c r="AO277" s="5" t="n">
        <v>0.399</v>
      </c>
      <c r="AP277" s="5" t="n">
        <v>24.947</v>
      </c>
      <c r="AQ277" s="5" t="n">
        <v>2.04</v>
      </c>
      <c r="AR277" s="5" t="n">
        <v>55.32</v>
      </c>
      <c r="AS277" s="7" t="n">
        <v>127611.111111</v>
      </c>
      <c r="AT277" s="7" t="n">
        <v>1045.6621</v>
      </c>
      <c r="AU277" s="7" t="n">
        <v>2228.310502</v>
      </c>
      <c r="AV277" s="7" t="n">
        <v>200.913242</v>
      </c>
    </row>
    <row r="278" customFormat="false" ht="13.8" hidden="false" customHeight="false" outlineLevel="0" collapsed="false">
      <c r="A278" s="0" t="n">
        <v>1445</v>
      </c>
      <c r="B278" s="0" t="n">
        <v>17</v>
      </c>
      <c r="C278" s="0" t="s">
        <v>786</v>
      </c>
      <c r="D278" s="0" t="s">
        <v>1089</v>
      </c>
      <c r="E278" s="0" t="s">
        <v>1090</v>
      </c>
      <c r="F278" s="0" t="s">
        <v>1091</v>
      </c>
      <c r="G278" s="0" t="s">
        <v>629</v>
      </c>
      <c r="H278" s="0" t="s">
        <v>621</v>
      </c>
      <c r="I278" s="0" t="s">
        <v>54</v>
      </c>
      <c r="J278" s="0" t="s">
        <v>70</v>
      </c>
      <c r="K278" s="0" t="s">
        <v>71</v>
      </c>
      <c r="L278" s="0" t="n">
        <v>20</v>
      </c>
      <c r="Q278" s="0" t="n">
        <v>69869</v>
      </c>
      <c r="S278" s="0" t="n">
        <v>1050</v>
      </c>
      <c r="T278" s="0" t="s">
        <v>57</v>
      </c>
      <c r="U278" s="0" t="s">
        <v>58</v>
      </c>
      <c r="V278" s="0" t="n">
        <v>6</v>
      </c>
      <c r="W278" s="0" t="str">
        <f aca="false">"station "&amp;V278</f>
        <v>station 6</v>
      </c>
      <c r="X278" s="0" t="n">
        <v>2015</v>
      </c>
      <c r="Y278" s="0" t="s">
        <v>569</v>
      </c>
      <c r="Z278" s="0" t="s">
        <v>483</v>
      </c>
      <c r="AA278" s="0" t="s">
        <v>61</v>
      </c>
      <c r="AC278" s="0" t="n">
        <v>50</v>
      </c>
      <c r="AD278" s="0" t="s">
        <v>63</v>
      </c>
      <c r="AE278" s="0" t="n">
        <v>-62.2031</v>
      </c>
      <c r="AF278" s="0" t="n">
        <v>-58.9208</v>
      </c>
      <c r="AG278" s="0" t="str">
        <f aca="false">-AE278&amp;" S " &amp; -AF278 &amp;" W"</f>
        <v>62.2031 S 58.9208 W</v>
      </c>
      <c r="AH278" s="0" t="s">
        <v>64</v>
      </c>
      <c r="AI278" s="0" t="s">
        <v>65</v>
      </c>
      <c r="AO278" s="5" t="n">
        <v>0.399</v>
      </c>
      <c r="AP278" s="5" t="n">
        <v>24.947</v>
      </c>
      <c r="AQ278" s="5" t="n">
        <v>2.04</v>
      </c>
      <c r="AR278" s="5" t="n">
        <v>55.32</v>
      </c>
      <c r="AS278" s="7" t="n">
        <v>127611.111111</v>
      </c>
      <c r="AT278" s="7" t="n">
        <v>1045.6621</v>
      </c>
      <c r="AU278" s="7" t="n">
        <v>2228.310502</v>
      </c>
      <c r="AV278" s="7" t="n">
        <v>200.913242</v>
      </c>
    </row>
  </sheetData>
  <autoFilter ref="A1:AV278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13"/>
  <sheetViews>
    <sheetView showFormulas="false" showGridLines="true" showRowColHeaders="true" showZeros="true" rightToLeft="false" tabSelected="false" showOutlineSymbols="true" defaultGridColor="true" view="normal" topLeftCell="Q1" colorId="64" zoomScale="75" zoomScaleNormal="75" zoomScalePageLayoutView="100" workbookViewId="0">
      <selection pane="topLeft" activeCell="Y37" activeCellId="0" sqref="Y37"/>
    </sheetView>
  </sheetViews>
  <sheetFormatPr defaultColWidth="8.70703125" defaultRowHeight="13.8" zeroHeight="false" outlineLevelRow="0" outlineLevelCol="0"/>
  <cols>
    <col collapsed="false" customWidth="true" hidden="false" outlineLevel="0" max="4" min="3" style="0" width="36.96"/>
    <col collapsed="false" customWidth="true" hidden="false" outlineLevel="0" max="5" min="5" style="0" width="18.92"/>
    <col collapsed="false" customWidth="true" hidden="false" outlineLevel="0" max="6" min="6" style="0" width="43.2"/>
    <col collapsed="false" customWidth="true" hidden="false" outlineLevel="0" max="7" min="7" style="0" width="12.98"/>
    <col collapsed="false" customWidth="true" hidden="false" outlineLevel="0" max="8" min="8" style="0" width="30.89"/>
    <col collapsed="false" customWidth="true" hidden="false" outlineLevel="0" max="14" min="14" style="0" width="22.57"/>
    <col collapsed="false" customWidth="true" hidden="false" outlineLevel="0" max="15" min="15" style="0" width="15.95"/>
    <col collapsed="false" customWidth="true" hidden="false" outlineLevel="0" max="16" min="16" style="0" width="17.19"/>
    <col collapsed="false" customWidth="true" hidden="false" outlineLevel="0" max="20" min="20" style="0" width="11.98"/>
    <col collapsed="false" customWidth="true" hidden="false" outlineLevel="0" max="33" min="33" style="0" width="24.14"/>
    <col collapsed="false" customWidth="true" hidden="false" outlineLevel="0" max="34" min="34" style="0" width="13.02"/>
    <col collapsed="false" customWidth="true" hidden="false" outlineLevel="0" max="35" min="35" style="0" width="16.33"/>
    <col collapsed="false" customWidth="false" hidden="false" outlineLevel="0" max="37" min="36" style="1" width="8.67"/>
    <col collapsed="false" customWidth="false" hidden="false" outlineLevel="0" max="39" min="38" style="2" width="8.67"/>
    <col collapsed="false" customWidth="true" hidden="false" outlineLevel="0" max="40" min="40" style="2" width="12.3"/>
    <col collapsed="false" customWidth="false" hidden="false" outlineLevel="0" max="44" min="41" style="1" width="8.67"/>
    <col collapsed="false" customWidth="false" hidden="false" outlineLevel="0" max="48" min="45" style="3" width="8.67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5" t="s">
        <v>35</v>
      </c>
      <c r="AK1" s="5" t="s">
        <v>36</v>
      </c>
      <c r="AL1" s="6" t="s">
        <v>37</v>
      </c>
      <c r="AM1" s="6" t="s">
        <v>38</v>
      </c>
      <c r="AN1" s="6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7" t="s">
        <v>44</v>
      </c>
      <c r="AT1" s="7" t="s">
        <v>45</v>
      </c>
      <c r="AU1" s="7" t="s">
        <v>46</v>
      </c>
      <c r="AV1" s="7" t="s">
        <v>47</v>
      </c>
    </row>
    <row r="2" customFormat="false" ht="13.8" hidden="false" customHeight="false" outlineLevel="0" collapsed="false">
      <c r="A2" s="0" t="n">
        <v>1289</v>
      </c>
      <c r="B2" s="0" t="n">
        <v>16</v>
      </c>
      <c r="C2" s="0" t="s">
        <v>48</v>
      </c>
      <c r="D2" s="0" t="s">
        <v>386</v>
      </c>
      <c r="E2" s="0" t="s">
        <v>387</v>
      </c>
      <c r="F2" s="0" t="s">
        <v>388</v>
      </c>
      <c r="G2" s="0" t="s">
        <v>389</v>
      </c>
      <c r="H2" s="0" t="s">
        <v>390</v>
      </c>
      <c r="I2" s="0" t="s">
        <v>54</v>
      </c>
      <c r="J2" s="0" t="s">
        <v>77</v>
      </c>
      <c r="K2" s="0" t="s">
        <v>78</v>
      </c>
      <c r="L2" s="0" t="n">
        <v>0.2</v>
      </c>
      <c r="M2" s="0" t="n">
        <v>3</v>
      </c>
      <c r="Q2" s="0" t="n">
        <v>35188</v>
      </c>
      <c r="S2" s="0" t="n">
        <v>1032</v>
      </c>
      <c r="T2" s="0" t="s">
        <v>57</v>
      </c>
      <c r="U2" s="0" t="s">
        <v>391</v>
      </c>
      <c r="V2" s="0" t="n">
        <v>14</v>
      </c>
      <c r="W2" s="0" t="str">
        <f aca="false">"station "&amp;V2</f>
        <v>station 14</v>
      </c>
      <c r="X2" s="0" t="n">
        <v>2015</v>
      </c>
      <c r="Y2" s="0" t="s">
        <v>392</v>
      </c>
      <c r="Z2" s="0" t="s">
        <v>393</v>
      </c>
      <c r="AA2" s="0" t="s">
        <v>61</v>
      </c>
      <c r="AB2" s="0" t="s">
        <v>62</v>
      </c>
      <c r="AC2" s="0" t="n">
        <v>5</v>
      </c>
      <c r="AD2" s="0" t="s">
        <v>63</v>
      </c>
      <c r="AE2" s="0" t="n">
        <v>-62.2031</v>
      </c>
      <c r="AF2" s="0" t="n">
        <v>-58.9208</v>
      </c>
      <c r="AG2" s="0" t="str">
        <f aca="false">-AE2&amp;" S " &amp; -AF2 &amp;" W"</f>
        <v>62.2031 S 58.9208 W</v>
      </c>
      <c r="AH2" s="0" t="s">
        <v>64</v>
      </c>
      <c r="AI2" s="0" t="s">
        <v>65</v>
      </c>
      <c r="AJ2" s="5" t="n">
        <v>0.8857</v>
      </c>
      <c r="AK2" s="5" t="n">
        <v>33.925033</v>
      </c>
      <c r="AL2" s="6" t="n">
        <v>8.315333</v>
      </c>
      <c r="AM2" s="6" t="n">
        <v>5.739083</v>
      </c>
      <c r="AN2" s="6" t="n">
        <v>0.232967</v>
      </c>
      <c r="AS2" s="7" t="n">
        <v>67411.764706</v>
      </c>
      <c r="AT2" s="7" t="n">
        <v>1212.678937</v>
      </c>
      <c r="AU2" s="7" t="n">
        <v>3713.701431</v>
      </c>
      <c r="AV2" s="7" t="n">
        <v>159.509202</v>
      </c>
    </row>
    <row r="3" customFormat="false" ht="13.8" hidden="false" customHeight="false" outlineLevel="0" collapsed="false">
      <c r="A3" s="0" t="n">
        <v>1291</v>
      </c>
      <c r="B3" s="0" t="n">
        <v>16</v>
      </c>
      <c r="C3" s="0" t="s">
        <v>48</v>
      </c>
      <c r="D3" s="0" t="s">
        <v>399</v>
      </c>
      <c r="E3" s="0" t="s">
        <v>400</v>
      </c>
      <c r="F3" s="0" t="s">
        <v>401</v>
      </c>
      <c r="G3" s="0" t="s">
        <v>402</v>
      </c>
      <c r="H3" s="0" t="s">
        <v>390</v>
      </c>
      <c r="I3" s="0" t="s">
        <v>54</v>
      </c>
      <c r="J3" s="0" t="s">
        <v>55</v>
      </c>
      <c r="K3" s="0" t="s">
        <v>56</v>
      </c>
      <c r="L3" s="0" t="n">
        <v>3</v>
      </c>
      <c r="M3" s="0" t="n">
        <v>20</v>
      </c>
      <c r="Q3" s="0" t="n">
        <v>44014</v>
      </c>
      <c r="S3" s="0" t="n">
        <v>1032</v>
      </c>
      <c r="T3" s="0" t="s">
        <v>57</v>
      </c>
      <c r="U3" s="0" t="s">
        <v>391</v>
      </c>
      <c r="V3" s="0" t="n">
        <v>14</v>
      </c>
      <c r="W3" s="0" t="str">
        <f aca="false">"station "&amp;V3</f>
        <v>station 14</v>
      </c>
      <c r="X3" s="0" t="n">
        <v>2015</v>
      </c>
      <c r="Y3" s="0" t="s">
        <v>392</v>
      </c>
      <c r="Z3" s="0" t="s">
        <v>393</v>
      </c>
      <c r="AA3" s="0" t="s">
        <v>61</v>
      </c>
      <c r="AB3" s="0" t="s">
        <v>62</v>
      </c>
      <c r="AC3" s="0" t="n">
        <v>5</v>
      </c>
      <c r="AD3" s="0" t="s">
        <v>63</v>
      </c>
      <c r="AE3" s="0" t="n">
        <v>-62.2031</v>
      </c>
      <c r="AF3" s="0" t="n">
        <v>-58.9208</v>
      </c>
      <c r="AG3" s="0" t="str">
        <f aca="false">-AE3&amp;" S " &amp; -AF3 &amp;" W"</f>
        <v>62.2031 S 58.9208 W</v>
      </c>
      <c r="AH3" s="0" t="s">
        <v>64</v>
      </c>
      <c r="AI3" s="0" t="s">
        <v>65</v>
      </c>
      <c r="AJ3" s="5" t="n">
        <v>0.8857</v>
      </c>
      <c r="AK3" s="5" t="n">
        <v>33.925033</v>
      </c>
      <c r="AL3" s="6" t="n">
        <v>8.315333</v>
      </c>
      <c r="AM3" s="6" t="n">
        <v>5.739083</v>
      </c>
      <c r="AN3" s="6" t="n">
        <v>0.232967</v>
      </c>
      <c r="AS3" s="7" t="n">
        <v>67411.764706</v>
      </c>
      <c r="AT3" s="7" t="n">
        <v>1212.678937</v>
      </c>
      <c r="AU3" s="7" t="n">
        <v>3713.701431</v>
      </c>
      <c r="AV3" s="7" t="n">
        <v>159.509202</v>
      </c>
    </row>
    <row r="4" customFormat="false" ht="13.8" hidden="false" customHeight="false" outlineLevel="0" collapsed="false">
      <c r="A4" s="0" t="n">
        <v>1293</v>
      </c>
      <c r="B4" s="0" t="n">
        <v>16</v>
      </c>
      <c r="C4" s="0" t="s">
        <v>48</v>
      </c>
      <c r="D4" s="0" t="s">
        <v>407</v>
      </c>
      <c r="E4" s="0" t="s">
        <v>408</v>
      </c>
      <c r="F4" s="0" t="s">
        <v>409</v>
      </c>
      <c r="G4" s="0" t="s">
        <v>410</v>
      </c>
      <c r="H4" s="0" t="s">
        <v>390</v>
      </c>
      <c r="I4" s="0" t="s">
        <v>54</v>
      </c>
      <c r="J4" s="0" t="s">
        <v>70</v>
      </c>
      <c r="K4" s="0" t="s">
        <v>71</v>
      </c>
      <c r="L4" s="0" t="n">
        <v>20</v>
      </c>
      <c r="Q4" s="0" t="n">
        <v>61703</v>
      </c>
      <c r="S4" s="0" t="n">
        <v>1032</v>
      </c>
      <c r="T4" s="0" t="s">
        <v>57</v>
      </c>
      <c r="U4" s="0" t="s">
        <v>391</v>
      </c>
      <c r="V4" s="0" t="n">
        <v>14</v>
      </c>
      <c r="W4" s="0" t="str">
        <f aca="false">"station "&amp;V4</f>
        <v>station 14</v>
      </c>
      <c r="X4" s="0" t="n">
        <v>2015</v>
      </c>
      <c r="Y4" s="0" t="s">
        <v>392</v>
      </c>
      <c r="Z4" s="0" t="s">
        <v>393</v>
      </c>
      <c r="AA4" s="0" t="s">
        <v>61</v>
      </c>
      <c r="AB4" s="0" t="s">
        <v>62</v>
      </c>
      <c r="AC4" s="0" t="n">
        <v>5</v>
      </c>
      <c r="AD4" s="0" t="s">
        <v>63</v>
      </c>
      <c r="AE4" s="0" t="n">
        <v>-62.2031</v>
      </c>
      <c r="AF4" s="0" t="n">
        <v>-58.9208</v>
      </c>
      <c r="AG4" s="0" t="str">
        <f aca="false">-AE4&amp;" S " &amp; -AF4 &amp;" W"</f>
        <v>62.2031 S 58.9208 W</v>
      </c>
      <c r="AH4" s="0" t="s">
        <v>64</v>
      </c>
      <c r="AI4" s="0" t="s">
        <v>65</v>
      </c>
      <c r="AJ4" s="5" t="n">
        <v>0.8857</v>
      </c>
      <c r="AK4" s="5" t="n">
        <v>33.925033</v>
      </c>
      <c r="AL4" s="6" t="n">
        <v>8.315333</v>
      </c>
      <c r="AM4" s="6" t="n">
        <v>5.739083</v>
      </c>
      <c r="AN4" s="6" t="n">
        <v>0.232967</v>
      </c>
      <c r="AS4" s="7" t="n">
        <v>67411.764706</v>
      </c>
      <c r="AT4" s="7" t="n">
        <v>1212.678937</v>
      </c>
      <c r="AU4" s="7" t="n">
        <v>3713.701431</v>
      </c>
      <c r="AV4" s="7" t="n">
        <v>159.509202</v>
      </c>
    </row>
    <row r="5" customFormat="false" ht="13.8" hidden="false" customHeight="false" outlineLevel="0" collapsed="false">
      <c r="A5" s="0" t="n">
        <v>1447</v>
      </c>
      <c r="B5" s="0" t="n">
        <v>18</v>
      </c>
      <c r="C5" s="0" t="s">
        <v>48</v>
      </c>
      <c r="D5" s="0" t="s">
        <v>1092</v>
      </c>
      <c r="E5" s="0" t="s">
        <v>1093</v>
      </c>
      <c r="F5" s="0" t="s">
        <v>1094</v>
      </c>
      <c r="G5" s="0" t="s">
        <v>1093</v>
      </c>
      <c r="H5" s="0" t="s">
        <v>390</v>
      </c>
      <c r="I5" s="0" t="s">
        <v>54</v>
      </c>
      <c r="J5" s="0" t="s">
        <v>55</v>
      </c>
      <c r="K5" s="0" t="s">
        <v>55</v>
      </c>
      <c r="N5" s="0" t="s">
        <v>633</v>
      </c>
      <c r="O5" s="0" t="s">
        <v>634</v>
      </c>
      <c r="P5" s="0" t="str">
        <f aca="false">"preconcentration by tangential filtration; "&amp;K5&amp;"plankton fraction sorted by flow cytometry"</f>
        <v>preconcentration by tangential filtration; nanoplankton fraction sorted by flow cytometry</v>
      </c>
      <c r="Q5" s="0" t="n">
        <v>15778</v>
      </c>
      <c r="S5" s="0" t="n">
        <v>1032</v>
      </c>
      <c r="T5" s="0" t="s">
        <v>57</v>
      </c>
      <c r="U5" s="0" t="s">
        <v>391</v>
      </c>
      <c r="V5" s="0" t="n">
        <v>14</v>
      </c>
      <c r="W5" s="0" t="str">
        <f aca="false">"station "&amp;V5</f>
        <v>station 14</v>
      </c>
      <c r="X5" s="0" t="n">
        <v>2015</v>
      </c>
      <c r="Y5" s="0" t="s">
        <v>392</v>
      </c>
      <c r="Z5" s="0" t="s">
        <v>393</v>
      </c>
      <c r="AA5" s="0" t="s">
        <v>61</v>
      </c>
      <c r="AB5" s="0" t="s">
        <v>62</v>
      </c>
      <c r="AC5" s="0" t="n">
        <v>5</v>
      </c>
      <c r="AD5" s="0" t="s">
        <v>63</v>
      </c>
      <c r="AE5" s="0" t="n">
        <v>-62.2031</v>
      </c>
      <c r="AF5" s="0" t="n">
        <v>-58.9208</v>
      </c>
      <c r="AG5" s="0" t="str">
        <f aca="false">-AE5&amp;" S " &amp; -AF5 &amp;" W"</f>
        <v>62.2031 S 58.9208 W</v>
      </c>
      <c r="AH5" s="0" t="s">
        <v>64</v>
      </c>
      <c r="AI5" s="0" t="s">
        <v>65</v>
      </c>
      <c r="AJ5" s="5" t="n">
        <v>0.8857</v>
      </c>
      <c r="AK5" s="5" t="n">
        <v>33.925033</v>
      </c>
      <c r="AL5" s="6" t="n">
        <v>8.315333</v>
      </c>
      <c r="AM5" s="6" t="n">
        <v>5.739083</v>
      </c>
      <c r="AN5" s="6" t="n">
        <v>0.232967</v>
      </c>
      <c r="AO5" s="5"/>
      <c r="AP5" s="5"/>
      <c r="AQ5" s="5"/>
      <c r="AR5" s="5"/>
      <c r="AS5" s="7" t="n">
        <v>67411.764706</v>
      </c>
      <c r="AT5" s="7" t="n">
        <v>1212.678937</v>
      </c>
      <c r="AU5" s="7" t="n">
        <v>3713.701431</v>
      </c>
      <c r="AV5" s="7" t="n">
        <v>159.509202</v>
      </c>
    </row>
    <row r="6" customFormat="false" ht="13.8" hidden="false" customHeight="false" outlineLevel="0" collapsed="false">
      <c r="A6" s="0" t="n">
        <v>1455</v>
      </c>
      <c r="B6" s="0" t="n">
        <v>18</v>
      </c>
      <c r="C6" s="0" t="s">
        <v>48</v>
      </c>
      <c r="D6" s="0" t="s">
        <v>1095</v>
      </c>
      <c r="E6" s="0" t="s">
        <v>1096</v>
      </c>
      <c r="F6" s="0" t="s">
        <v>1097</v>
      </c>
      <c r="G6" s="0" t="s">
        <v>1096</v>
      </c>
      <c r="H6" s="0" t="s">
        <v>390</v>
      </c>
      <c r="I6" s="0" t="s">
        <v>54</v>
      </c>
      <c r="J6" s="0" t="s">
        <v>77</v>
      </c>
      <c r="K6" s="0" t="s">
        <v>77</v>
      </c>
      <c r="N6" s="0" t="s">
        <v>633</v>
      </c>
      <c r="O6" s="0" t="s">
        <v>634</v>
      </c>
      <c r="P6" s="0" t="str">
        <f aca="false">"preconcentration by tangential filtration; "&amp;K6&amp;"plankton fraction sorted by flow cytometry"</f>
        <v>preconcentration by tangential filtration; picoplankton fraction sorted by flow cytometry</v>
      </c>
      <c r="Q6" s="0" t="n">
        <v>23130</v>
      </c>
      <c r="S6" s="0" t="n">
        <v>1032</v>
      </c>
      <c r="T6" s="0" t="s">
        <v>57</v>
      </c>
      <c r="U6" s="0" t="s">
        <v>391</v>
      </c>
      <c r="V6" s="0" t="n">
        <v>14</v>
      </c>
      <c r="W6" s="0" t="str">
        <f aca="false">"station "&amp;V6</f>
        <v>station 14</v>
      </c>
      <c r="X6" s="0" t="n">
        <v>2015</v>
      </c>
      <c r="Y6" s="0" t="s">
        <v>392</v>
      </c>
      <c r="Z6" s="0" t="s">
        <v>393</v>
      </c>
      <c r="AA6" s="0" t="s">
        <v>61</v>
      </c>
      <c r="AB6" s="0" t="s">
        <v>62</v>
      </c>
      <c r="AC6" s="0" t="n">
        <v>5</v>
      </c>
      <c r="AD6" s="0" t="s">
        <v>63</v>
      </c>
      <c r="AE6" s="0" t="n">
        <v>-62.2031</v>
      </c>
      <c r="AF6" s="0" t="n">
        <v>-58.9208</v>
      </c>
      <c r="AG6" s="0" t="str">
        <f aca="false">-AE6&amp;" S " &amp; -AF6 &amp;" W"</f>
        <v>62.2031 S 58.9208 W</v>
      </c>
      <c r="AH6" s="0" t="s">
        <v>64</v>
      </c>
      <c r="AI6" s="0" t="s">
        <v>65</v>
      </c>
      <c r="AJ6" s="5" t="n">
        <v>0.8857</v>
      </c>
      <c r="AK6" s="5" t="n">
        <v>33.925033</v>
      </c>
      <c r="AL6" s="6" t="n">
        <v>8.315333</v>
      </c>
      <c r="AM6" s="6" t="n">
        <v>5.739083</v>
      </c>
      <c r="AN6" s="6" t="n">
        <v>0.232967</v>
      </c>
      <c r="AS6" s="7" t="n">
        <v>67411.764706</v>
      </c>
      <c r="AT6" s="7" t="n">
        <v>1212.678937</v>
      </c>
      <c r="AU6" s="7" t="n">
        <v>3713.701431</v>
      </c>
      <c r="AV6" s="7" t="n">
        <v>159.509202</v>
      </c>
    </row>
    <row r="7" customFormat="false" ht="13.8" hidden="false" customHeight="false" outlineLevel="0" collapsed="false">
      <c r="A7" s="0" t="n">
        <v>1464</v>
      </c>
      <c r="B7" s="0" t="n">
        <v>18</v>
      </c>
      <c r="C7" s="0" t="s">
        <v>48</v>
      </c>
      <c r="D7" s="0" t="s">
        <v>1098</v>
      </c>
      <c r="E7" s="0" t="s">
        <v>1099</v>
      </c>
      <c r="F7" s="0" t="s">
        <v>1100</v>
      </c>
      <c r="G7" s="0" t="s">
        <v>1099</v>
      </c>
      <c r="H7" s="0" t="s">
        <v>1101</v>
      </c>
      <c r="I7" s="0" t="s">
        <v>54</v>
      </c>
      <c r="J7" s="0" t="s">
        <v>55</v>
      </c>
      <c r="K7" s="0" t="s">
        <v>55</v>
      </c>
      <c r="O7" s="0" t="s">
        <v>634</v>
      </c>
      <c r="P7" s="0" t="str">
        <f aca="false">K7&amp;"plankton fraction sorted by flow cytometry"</f>
        <v>nanoplankton fraction sorted by flow cytometry</v>
      </c>
      <c r="Q7" s="0" t="n">
        <v>16037</v>
      </c>
      <c r="S7" s="0" t="n">
        <v>1052</v>
      </c>
      <c r="T7" s="0" t="s">
        <v>57</v>
      </c>
      <c r="U7" s="0" t="s">
        <v>391</v>
      </c>
      <c r="V7" s="0" t="n">
        <v>14</v>
      </c>
      <c r="W7" s="0" t="str">
        <f aca="false">"station "&amp;V7</f>
        <v>station 14</v>
      </c>
      <c r="X7" s="0" t="n">
        <v>2015</v>
      </c>
      <c r="Y7" s="0" t="s">
        <v>685</v>
      </c>
      <c r="Z7" s="0" t="s">
        <v>1102</v>
      </c>
      <c r="AA7" s="0" t="s">
        <v>61</v>
      </c>
      <c r="AB7" s="0" t="s">
        <v>62</v>
      </c>
      <c r="AC7" s="0" t="n">
        <v>5</v>
      </c>
      <c r="AD7" s="0" t="s">
        <v>63</v>
      </c>
      <c r="AE7" s="0" t="n">
        <v>-62.2031</v>
      </c>
      <c r="AF7" s="0" t="n">
        <v>-58.9208</v>
      </c>
      <c r="AG7" s="0" t="str">
        <f aca="false">-AE7&amp;" S " &amp; -AF7 &amp;" W"</f>
        <v>62.2031 S 58.9208 W</v>
      </c>
      <c r="AH7" s="0" t="s">
        <v>64</v>
      </c>
      <c r="AI7" s="0" t="s">
        <v>65</v>
      </c>
    </row>
    <row r="8" customFormat="false" ht="13.8" hidden="false" customHeight="false" outlineLevel="0" collapsed="false">
      <c r="A8" s="0" t="n">
        <v>1466</v>
      </c>
      <c r="B8" s="0" t="n">
        <v>18</v>
      </c>
      <c r="C8" s="0" t="s">
        <v>48</v>
      </c>
      <c r="D8" s="0" t="s">
        <v>1103</v>
      </c>
      <c r="E8" s="0" t="s">
        <v>1104</v>
      </c>
      <c r="F8" s="0" t="s">
        <v>1094</v>
      </c>
      <c r="G8" s="0" t="s">
        <v>1104</v>
      </c>
      <c r="H8" s="0" t="s">
        <v>390</v>
      </c>
      <c r="I8" s="0" t="s">
        <v>54</v>
      </c>
      <c r="J8" s="0" t="s">
        <v>55</v>
      </c>
      <c r="K8" s="0" t="s">
        <v>55</v>
      </c>
      <c r="O8" s="0" t="s">
        <v>634</v>
      </c>
      <c r="P8" s="0" t="str">
        <f aca="false">K8&amp;"plankton fraction sorted by flow cytometry"</f>
        <v>nanoplankton fraction sorted by flow cytometry</v>
      </c>
      <c r="Q8" s="0" t="n">
        <v>58892</v>
      </c>
      <c r="S8" s="0" t="n">
        <v>1032</v>
      </c>
      <c r="T8" s="0" t="s">
        <v>57</v>
      </c>
      <c r="U8" s="0" t="s">
        <v>391</v>
      </c>
      <c r="V8" s="0" t="n">
        <v>14</v>
      </c>
      <c r="W8" s="0" t="str">
        <f aca="false">"station "&amp;V8</f>
        <v>station 14</v>
      </c>
      <c r="X8" s="0" t="n">
        <v>2015</v>
      </c>
      <c r="Y8" s="0" t="s">
        <v>392</v>
      </c>
      <c r="Z8" s="0" t="s">
        <v>393</v>
      </c>
      <c r="AA8" s="0" t="s">
        <v>61</v>
      </c>
      <c r="AB8" s="0" t="s">
        <v>62</v>
      </c>
      <c r="AC8" s="0" t="n">
        <v>5</v>
      </c>
      <c r="AD8" s="0" t="s">
        <v>63</v>
      </c>
      <c r="AE8" s="0" t="n">
        <v>-62.2031</v>
      </c>
      <c r="AF8" s="0" t="n">
        <v>-58.9208</v>
      </c>
      <c r="AG8" s="0" t="str">
        <f aca="false">-AE8&amp;" S " &amp; -AF8 &amp;" W"</f>
        <v>62.2031 S 58.9208 W</v>
      </c>
      <c r="AH8" s="0" t="s">
        <v>64</v>
      </c>
      <c r="AI8" s="0" t="s">
        <v>65</v>
      </c>
      <c r="AJ8" s="5" t="n">
        <v>0.8857</v>
      </c>
      <c r="AK8" s="5" t="n">
        <v>33.925033</v>
      </c>
      <c r="AL8" s="6" t="n">
        <v>8.315333</v>
      </c>
      <c r="AM8" s="6" t="n">
        <v>5.739083</v>
      </c>
      <c r="AN8" s="6" t="n">
        <v>0.232967</v>
      </c>
      <c r="AO8" s="5"/>
      <c r="AP8" s="5"/>
      <c r="AQ8" s="5"/>
      <c r="AR8" s="5"/>
      <c r="AS8" s="7" t="n">
        <v>67411.764706</v>
      </c>
      <c r="AT8" s="7" t="n">
        <v>1212.678937</v>
      </c>
      <c r="AU8" s="7" t="n">
        <v>3713.701431</v>
      </c>
      <c r="AV8" s="7" t="n">
        <v>159.509202</v>
      </c>
    </row>
    <row r="9" customFormat="false" ht="13.8" hidden="false" customHeight="false" outlineLevel="0" collapsed="false">
      <c r="A9" s="0" t="n">
        <v>1486</v>
      </c>
      <c r="B9" s="0" t="n">
        <v>18</v>
      </c>
      <c r="C9" s="0" t="s">
        <v>48</v>
      </c>
      <c r="D9" s="0" t="s">
        <v>1105</v>
      </c>
      <c r="E9" s="0" t="s">
        <v>1106</v>
      </c>
      <c r="F9" s="0" t="s">
        <v>1107</v>
      </c>
      <c r="G9" s="0" t="s">
        <v>1106</v>
      </c>
      <c r="H9" s="0" t="s">
        <v>1101</v>
      </c>
      <c r="I9" s="0" t="s">
        <v>54</v>
      </c>
      <c r="J9" s="0" t="s">
        <v>77</v>
      </c>
      <c r="K9" s="0" t="s">
        <v>77</v>
      </c>
      <c r="O9" s="0" t="s">
        <v>634</v>
      </c>
      <c r="P9" s="0" t="str">
        <f aca="false">K9&amp;"plankton fraction sorted by flow cytometry"</f>
        <v>picoplankton fraction sorted by flow cytometry</v>
      </c>
      <c r="Q9" s="0" t="n">
        <v>23817</v>
      </c>
      <c r="S9" s="0" t="n">
        <v>1052</v>
      </c>
      <c r="T9" s="0" t="s">
        <v>57</v>
      </c>
      <c r="U9" s="0" t="s">
        <v>391</v>
      </c>
      <c r="V9" s="0" t="n">
        <v>14</v>
      </c>
      <c r="W9" s="0" t="str">
        <f aca="false">"station "&amp;V9</f>
        <v>station 14</v>
      </c>
      <c r="X9" s="0" t="n">
        <v>2015</v>
      </c>
      <c r="Y9" s="0" t="s">
        <v>685</v>
      </c>
      <c r="Z9" s="0" t="s">
        <v>1102</v>
      </c>
      <c r="AA9" s="0" t="s">
        <v>61</v>
      </c>
      <c r="AB9" s="0" t="s">
        <v>62</v>
      </c>
      <c r="AC9" s="0" t="n">
        <v>5</v>
      </c>
      <c r="AD9" s="0" t="s">
        <v>63</v>
      </c>
      <c r="AE9" s="0" t="n">
        <v>-62.2031</v>
      </c>
      <c r="AF9" s="0" t="n">
        <v>-58.9208</v>
      </c>
      <c r="AG9" s="0" t="str">
        <f aca="false">-AE9&amp;" S " &amp; -AF9 &amp;" W"</f>
        <v>62.2031 S 58.9208 W</v>
      </c>
      <c r="AH9" s="0" t="s">
        <v>64</v>
      </c>
      <c r="AI9" s="0" t="s">
        <v>65</v>
      </c>
    </row>
    <row r="10" customFormat="false" ht="13.8" hidden="false" customHeight="false" outlineLevel="0" collapsed="false">
      <c r="A10" s="0" t="n">
        <v>1488</v>
      </c>
      <c r="B10" s="0" t="n">
        <v>18</v>
      </c>
      <c r="C10" s="0" t="s">
        <v>48</v>
      </c>
      <c r="D10" s="0" t="s">
        <v>1108</v>
      </c>
      <c r="E10" s="0" t="s">
        <v>1109</v>
      </c>
      <c r="F10" s="0" t="s">
        <v>1097</v>
      </c>
      <c r="G10" s="0" t="s">
        <v>1109</v>
      </c>
      <c r="H10" s="0" t="s">
        <v>390</v>
      </c>
      <c r="I10" s="0" t="s">
        <v>54</v>
      </c>
      <c r="J10" s="0" t="s">
        <v>77</v>
      </c>
      <c r="K10" s="0" t="s">
        <v>77</v>
      </c>
      <c r="O10" s="0" t="s">
        <v>634</v>
      </c>
      <c r="P10" s="0" t="str">
        <f aca="false">K10&amp;"plankton fraction sorted by flow cytometry"</f>
        <v>picoplankton fraction sorted by flow cytometry</v>
      </c>
      <c r="Q10" s="0" t="n">
        <v>21661</v>
      </c>
      <c r="S10" s="0" t="n">
        <v>1032</v>
      </c>
      <c r="T10" s="0" t="s">
        <v>57</v>
      </c>
      <c r="U10" s="0" t="s">
        <v>391</v>
      </c>
      <c r="V10" s="0" t="n">
        <v>14</v>
      </c>
      <c r="W10" s="0" t="str">
        <f aca="false">"station "&amp;V10</f>
        <v>station 14</v>
      </c>
      <c r="X10" s="0" t="n">
        <v>2015</v>
      </c>
      <c r="Y10" s="0" t="s">
        <v>392</v>
      </c>
      <c r="Z10" s="0" t="s">
        <v>393</v>
      </c>
      <c r="AA10" s="0" t="s">
        <v>61</v>
      </c>
      <c r="AB10" s="0" t="s">
        <v>62</v>
      </c>
      <c r="AC10" s="0" t="n">
        <v>5</v>
      </c>
      <c r="AD10" s="0" t="s">
        <v>63</v>
      </c>
      <c r="AE10" s="0" t="n">
        <v>-62.2031</v>
      </c>
      <c r="AF10" s="0" t="n">
        <v>-58.9208</v>
      </c>
      <c r="AG10" s="0" t="str">
        <f aca="false">-AE10&amp;" S " &amp; -AF10 &amp;" W"</f>
        <v>62.2031 S 58.9208 W</v>
      </c>
      <c r="AH10" s="0" t="s">
        <v>64</v>
      </c>
      <c r="AI10" s="0" t="s">
        <v>65</v>
      </c>
      <c r="AJ10" s="5" t="n">
        <v>0.8857</v>
      </c>
      <c r="AK10" s="5" t="n">
        <v>33.925033</v>
      </c>
      <c r="AL10" s="6" t="n">
        <v>8.315333</v>
      </c>
      <c r="AM10" s="6" t="n">
        <v>5.739083</v>
      </c>
      <c r="AN10" s="6" t="n">
        <v>0.232967</v>
      </c>
      <c r="AS10" s="7" t="n">
        <v>67411.764706</v>
      </c>
      <c r="AT10" s="7" t="n">
        <v>1212.678937</v>
      </c>
      <c r="AU10" s="7" t="n">
        <v>3713.701431</v>
      </c>
      <c r="AV10" s="7" t="n">
        <v>159.509202</v>
      </c>
    </row>
    <row r="11" customFormat="false" ht="13.8" hidden="false" customHeight="false" outlineLevel="0" collapsed="false">
      <c r="A11" s="0" t="n">
        <v>1399</v>
      </c>
      <c r="B11" s="0" t="n">
        <v>17</v>
      </c>
      <c r="C11" s="0" t="s">
        <v>786</v>
      </c>
      <c r="D11" s="0" t="s">
        <v>1110</v>
      </c>
      <c r="E11" s="0" t="s">
        <v>1111</v>
      </c>
      <c r="F11" s="0" t="s">
        <v>1112</v>
      </c>
      <c r="G11" s="0" t="s">
        <v>389</v>
      </c>
      <c r="H11" s="0" t="s">
        <v>390</v>
      </c>
      <c r="I11" s="0" t="s">
        <v>54</v>
      </c>
      <c r="J11" s="0" t="s">
        <v>77</v>
      </c>
      <c r="K11" s="0" t="s">
        <v>78</v>
      </c>
      <c r="L11" s="0" t="n">
        <v>0.2</v>
      </c>
      <c r="M11" s="0" t="n">
        <v>3</v>
      </c>
      <c r="Q11" s="0" t="n">
        <v>32070</v>
      </c>
      <c r="S11" s="0" t="n">
        <v>1032</v>
      </c>
      <c r="T11" s="0" t="s">
        <v>57</v>
      </c>
      <c r="U11" s="0" t="s">
        <v>391</v>
      </c>
      <c r="V11" s="0" t="n">
        <v>14</v>
      </c>
      <c r="W11" s="0" t="str">
        <f aca="false">"station "&amp;V11</f>
        <v>station 14</v>
      </c>
      <c r="X11" s="0" t="n">
        <v>2015</v>
      </c>
      <c r="Y11" s="0" t="s">
        <v>392</v>
      </c>
      <c r="Z11" s="0" t="s">
        <v>393</v>
      </c>
      <c r="AA11" s="0" t="s">
        <v>61</v>
      </c>
      <c r="AB11" s="0" t="s">
        <v>62</v>
      </c>
      <c r="AC11" s="0" t="n">
        <v>5</v>
      </c>
      <c r="AD11" s="0" t="s">
        <v>63</v>
      </c>
      <c r="AE11" s="0" t="n">
        <v>-62.2031</v>
      </c>
      <c r="AF11" s="0" t="n">
        <v>-58.9208</v>
      </c>
      <c r="AG11" s="0" t="str">
        <f aca="false">-AE11&amp;" S " &amp; -AF11 &amp;" W"</f>
        <v>62.2031 S 58.9208 W</v>
      </c>
      <c r="AH11" s="0" t="s">
        <v>64</v>
      </c>
      <c r="AI11" s="0" t="s">
        <v>65</v>
      </c>
      <c r="AJ11" s="5" t="n">
        <v>0.8857</v>
      </c>
      <c r="AK11" s="5" t="n">
        <v>33.925033</v>
      </c>
      <c r="AL11" s="6" t="n">
        <v>8.315333</v>
      </c>
      <c r="AM11" s="6" t="n">
        <v>5.739083</v>
      </c>
      <c r="AN11" s="6" t="n">
        <v>0.232967</v>
      </c>
      <c r="AS11" s="7" t="n">
        <v>67411.764706</v>
      </c>
      <c r="AT11" s="7" t="n">
        <v>1212.678937</v>
      </c>
      <c r="AU11" s="7" t="n">
        <v>3713.701431</v>
      </c>
      <c r="AV11" s="7" t="n">
        <v>159.509202</v>
      </c>
    </row>
    <row r="12" customFormat="false" ht="13.8" hidden="false" customHeight="false" outlineLevel="0" collapsed="false">
      <c r="A12" s="0" t="n">
        <v>1401</v>
      </c>
      <c r="B12" s="0" t="n">
        <v>17</v>
      </c>
      <c r="C12" s="0" t="s">
        <v>786</v>
      </c>
      <c r="D12" s="0" t="s">
        <v>1113</v>
      </c>
      <c r="E12" s="0" t="s">
        <v>1114</v>
      </c>
      <c r="F12" s="0" t="s">
        <v>1115</v>
      </c>
      <c r="G12" s="0" t="s">
        <v>402</v>
      </c>
      <c r="H12" s="0" t="s">
        <v>390</v>
      </c>
      <c r="I12" s="0" t="s">
        <v>54</v>
      </c>
      <c r="J12" s="0" t="s">
        <v>55</v>
      </c>
      <c r="K12" s="0" t="s">
        <v>56</v>
      </c>
      <c r="L12" s="0" t="n">
        <v>3</v>
      </c>
      <c r="M12" s="0" t="n">
        <v>20</v>
      </c>
      <c r="Q12" s="0" t="n">
        <v>39279</v>
      </c>
      <c r="S12" s="0" t="n">
        <v>1032</v>
      </c>
      <c r="T12" s="0" t="s">
        <v>57</v>
      </c>
      <c r="U12" s="0" t="s">
        <v>391</v>
      </c>
      <c r="V12" s="0" t="n">
        <v>14</v>
      </c>
      <c r="W12" s="0" t="str">
        <f aca="false">"station "&amp;V12</f>
        <v>station 14</v>
      </c>
      <c r="X12" s="0" t="n">
        <v>2015</v>
      </c>
      <c r="Y12" s="0" t="s">
        <v>392</v>
      </c>
      <c r="Z12" s="0" t="s">
        <v>393</v>
      </c>
      <c r="AA12" s="0" t="s">
        <v>61</v>
      </c>
      <c r="AB12" s="0" t="s">
        <v>62</v>
      </c>
      <c r="AC12" s="0" t="n">
        <v>5</v>
      </c>
      <c r="AD12" s="0" t="s">
        <v>63</v>
      </c>
      <c r="AE12" s="0" t="n">
        <v>-62.2031</v>
      </c>
      <c r="AF12" s="0" t="n">
        <v>-58.9208</v>
      </c>
      <c r="AG12" s="0" t="str">
        <f aca="false">-AE12&amp;" S " &amp; -AF12 &amp;" W"</f>
        <v>62.2031 S 58.9208 W</v>
      </c>
      <c r="AH12" s="0" t="s">
        <v>64</v>
      </c>
      <c r="AI12" s="0" t="s">
        <v>65</v>
      </c>
      <c r="AJ12" s="5" t="n">
        <v>0.8857</v>
      </c>
      <c r="AK12" s="5" t="n">
        <v>33.925033</v>
      </c>
      <c r="AL12" s="6" t="n">
        <v>8.315333</v>
      </c>
      <c r="AM12" s="6" t="n">
        <v>5.739083</v>
      </c>
      <c r="AN12" s="6" t="n">
        <v>0.232967</v>
      </c>
      <c r="AS12" s="7" t="n">
        <v>67411.764706</v>
      </c>
      <c r="AT12" s="7" t="n">
        <v>1212.678937</v>
      </c>
      <c r="AU12" s="7" t="n">
        <v>3713.701431</v>
      </c>
      <c r="AV12" s="7" t="n">
        <v>159.509202</v>
      </c>
    </row>
    <row r="13" customFormat="false" ht="13.8" hidden="false" customHeight="false" outlineLevel="0" collapsed="false">
      <c r="A13" s="0" t="n">
        <v>1403</v>
      </c>
      <c r="B13" s="0" t="n">
        <v>17</v>
      </c>
      <c r="C13" s="0" t="s">
        <v>786</v>
      </c>
      <c r="D13" s="0" t="s">
        <v>1116</v>
      </c>
      <c r="E13" s="0" t="s">
        <v>1117</v>
      </c>
      <c r="F13" s="0" t="s">
        <v>1118</v>
      </c>
      <c r="G13" s="0" t="s">
        <v>410</v>
      </c>
      <c r="H13" s="0" t="s">
        <v>390</v>
      </c>
      <c r="I13" s="0" t="s">
        <v>54</v>
      </c>
      <c r="J13" s="0" t="s">
        <v>70</v>
      </c>
      <c r="K13" s="0" t="s">
        <v>71</v>
      </c>
      <c r="L13" s="0" t="n">
        <v>20</v>
      </c>
      <c r="Q13" s="0" t="n">
        <v>45109</v>
      </c>
      <c r="S13" s="0" t="n">
        <v>1032</v>
      </c>
      <c r="T13" s="0" t="s">
        <v>57</v>
      </c>
      <c r="U13" s="0" t="s">
        <v>391</v>
      </c>
      <c r="V13" s="0" t="n">
        <v>14</v>
      </c>
      <c r="W13" s="0" t="str">
        <f aca="false">"station "&amp;V13</f>
        <v>station 14</v>
      </c>
      <c r="X13" s="0" t="n">
        <v>2015</v>
      </c>
      <c r="Y13" s="0" t="s">
        <v>392</v>
      </c>
      <c r="Z13" s="0" t="s">
        <v>393</v>
      </c>
      <c r="AA13" s="0" t="s">
        <v>61</v>
      </c>
      <c r="AB13" s="0" t="s">
        <v>62</v>
      </c>
      <c r="AC13" s="0" t="n">
        <v>5</v>
      </c>
      <c r="AD13" s="0" t="s">
        <v>63</v>
      </c>
      <c r="AE13" s="0" t="n">
        <v>-62.2031</v>
      </c>
      <c r="AF13" s="0" t="n">
        <v>-58.9208</v>
      </c>
      <c r="AG13" s="0" t="str">
        <f aca="false">-AE13&amp;" S " &amp; -AF13 &amp;" W"</f>
        <v>62.2031 S 58.9208 W</v>
      </c>
      <c r="AH13" s="0" t="s">
        <v>64</v>
      </c>
      <c r="AI13" s="0" t="s">
        <v>65</v>
      </c>
      <c r="AJ13" s="5" t="n">
        <v>0.8857</v>
      </c>
      <c r="AK13" s="5" t="n">
        <v>33.925033</v>
      </c>
      <c r="AL13" s="6" t="n">
        <v>8.315333</v>
      </c>
      <c r="AM13" s="6" t="n">
        <v>5.739083</v>
      </c>
      <c r="AN13" s="6" t="n">
        <v>0.232967</v>
      </c>
      <c r="AS13" s="7" t="n">
        <v>67411.764706</v>
      </c>
      <c r="AT13" s="7" t="n">
        <v>1212.678937</v>
      </c>
      <c r="AU13" s="7" t="n">
        <v>3713.701431</v>
      </c>
      <c r="AV13" s="7" t="n">
        <v>159.509202</v>
      </c>
    </row>
  </sheetData>
  <autoFilter ref="A1:AV1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2020-07-09T11:50:25Z</dcterms:created>
  <dc:creator/>
  <dc:description/>
  <dc:language>en-US</dc:language>
  <cp:lastModifiedBy/>
  <dcterms:modified xsi:type="dcterms:W3CDTF">2020-07-10T14:43:17Z</dcterms:modified>
  <cp:revision>6</cp:revision>
  <dc:subject/>
  <dc:title/>
</cp:coreProperties>
</file>