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ulot\Google Drive\Scripts\metabarcodes_tutorials\"/>
    </mc:Choice>
  </mc:AlternateContent>
  <bookViews>
    <workbookView xWindow="0" yWindow="0" windowWidth="28800" windowHeight="12900" activeTab="1" xr2:uid="{AB75435D-B415-4300-942B-D107BAEA9897}"/>
  </bookViews>
  <sheets>
    <sheet name="comparison species" sheetId="6" r:id="rId1"/>
    <sheet name="comparison class" sheetId="8" r:id="rId2"/>
    <sheet name="dada2 ee 2" sheetId="5" r:id="rId3"/>
    <sheet name="dada2 ee inf" sheetId="1" r:id="rId4"/>
    <sheet name="dada2 nseq" sheetId="4" r:id="rId5"/>
    <sheet name="mothur" sheetId="3" r:id="rId6"/>
  </sheets>
  <definedNames>
    <definedName name="_xlnm._FilterDatabase" localSheetId="2" hidden="1">'dada2 ee 2'!$A$1:$AQ$51</definedName>
    <definedName name="_xlnm._FilterDatabase" localSheetId="3" hidden="1">'dada2 ee inf'!$A$1:$AQ$57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5" l="1"/>
  <c r="J59" i="5"/>
  <c r="J60" i="5"/>
  <c r="J61" i="5"/>
  <c r="J3" i="5"/>
  <c r="J4" i="5"/>
  <c r="J5" i="5"/>
  <c r="J6" i="5"/>
  <c r="J7" i="5"/>
  <c r="J8" i="5"/>
  <c r="J9" i="5"/>
  <c r="J10" i="5"/>
  <c r="J11" i="5"/>
  <c r="J12" i="5"/>
  <c r="J57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2" i="5"/>
  <c r="J55" i="5" s="1"/>
  <c r="G33" i="4"/>
  <c r="F33" i="4"/>
  <c r="E33" i="4"/>
  <c r="D33" i="4"/>
  <c r="C33" i="4"/>
  <c r="B33" i="4"/>
  <c r="C16" i="4"/>
  <c r="D16" i="4"/>
  <c r="E16" i="4"/>
  <c r="F16" i="4"/>
  <c r="B16" i="4"/>
  <c r="G16" i="4"/>
  <c r="J64" i="1"/>
  <c r="J65" i="1"/>
  <c r="J66" i="1"/>
  <c r="J67" i="1"/>
  <c r="J68" i="1"/>
  <c r="J63" i="1"/>
  <c r="Z64" i="1"/>
  <c r="Z65" i="1"/>
  <c r="Z66" i="1"/>
  <c r="Z67" i="1"/>
  <c r="Z68" i="1"/>
  <c r="Z63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2" i="1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J57" i="1" l="1"/>
</calcChain>
</file>

<file path=xl/sharedStrings.xml><?xml version="1.0" encoding="utf-8"?>
<sst xmlns="http://schemas.openxmlformats.org/spreadsheetml/2006/main" count="1869" uniqueCount="638">
  <si>
    <t>120p</t>
  </si>
  <si>
    <t>121p</t>
  </si>
  <si>
    <t>122p</t>
  </si>
  <si>
    <t>125p</t>
  </si>
  <si>
    <t>126p</t>
  </si>
  <si>
    <t>140p</t>
  </si>
  <si>
    <t>141p</t>
  </si>
  <si>
    <t>142p</t>
  </si>
  <si>
    <t>155p</t>
  </si>
  <si>
    <t>156p</t>
  </si>
  <si>
    <t>157p</t>
  </si>
  <si>
    <t>165p</t>
  </si>
  <si>
    <t>166p</t>
  </si>
  <si>
    <t>167p</t>
  </si>
  <si>
    <t>Kingdom</t>
  </si>
  <si>
    <t>Class</t>
  </si>
  <si>
    <t>Order</t>
  </si>
  <si>
    <t>Family</t>
  </si>
  <si>
    <t>Genus</t>
  </si>
  <si>
    <t>Species</t>
  </si>
  <si>
    <t>Eukaryota</t>
  </si>
  <si>
    <t>Hacrobia</t>
  </si>
  <si>
    <t>Haptophyta</t>
  </si>
  <si>
    <t>Prymnesiophyceae</t>
  </si>
  <si>
    <t>Prymnesiophyceae_X</t>
  </si>
  <si>
    <t>Braarudosphaeraceae</t>
  </si>
  <si>
    <t>Braarudosphaeraceae_X</t>
  </si>
  <si>
    <t>Braarudosphaeraceae_X_sp.</t>
  </si>
  <si>
    <t>Stramenopiles</t>
  </si>
  <si>
    <t>Ochrophyta</t>
  </si>
  <si>
    <t>Chrysophyceae</t>
  </si>
  <si>
    <t>Chrysophyceae_X</t>
  </si>
  <si>
    <t>Chrysophyceae_Clade-G</t>
  </si>
  <si>
    <t>Chrysophyceae_Clade-G_X</t>
  </si>
  <si>
    <t>Chrysophyceae_Clade-G_X_sp.</t>
  </si>
  <si>
    <t>Archaeplastida</t>
  </si>
  <si>
    <t>Chlorophyta</t>
  </si>
  <si>
    <t>Mamiellophyceae</t>
  </si>
  <si>
    <t>Mamiellales</t>
  </si>
  <si>
    <t>Bathycoccaceae</t>
  </si>
  <si>
    <t>Bathycoccus</t>
  </si>
  <si>
    <t>Bathycoccus_prasinos</t>
  </si>
  <si>
    <t>Alveolata</t>
  </si>
  <si>
    <t>Dinophyta</t>
  </si>
  <si>
    <t>Syndiniales</t>
  </si>
  <si>
    <t>Dino-Group-III</t>
  </si>
  <si>
    <t>Dino-Group-III_X</t>
  </si>
  <si>
    <t>Dino-Group-III_XX</t>
  </si>
  <si>
    <t>Dino-Group-III_XX_sp.</t>
  </si>
  <si>
    <t>Streptophyta</t>
  </si>
  <si>
    <t>Klebsormidiophyceae</t>
  </si>
  <si>
    <t>Klebsormidiophyceae_X</t>
  </si>
  <si>
    <t>Klebsormidiophyceae_XX</t>
  </si>
  <si>
    <t>Klebsormidium</t>
  </si>
  <si>
    <t>Klebsormidium_nitens</t>
  </si>
  <si>
    <t>Opisthokonta</t>
  </si>
  <si>
    <t>Fungi</t>
  </si>
  <si>
    <t>Basidiomycota</t>
  </si>
  <si>
    <t>Agaricomycotina</t>
  </si>
  <si>
    <t>Agaricomycetes</t>
  </si>
  <si>
    <t>Hyphodontia</t>
  </si>
  <si>
    <t>Hyphodontia_sp.</t>
  </si>
  <si>
    <t>Dinophyceae</t>
  </si>
  <si>
    <t>Dinophyceae_X</t>
  </si>
  <si>
    <t>Dinophyceae_XX</t>
  </si>
  <si>
    <t>Gonyaulax</t>
  </si>
  <si>
    <t>Gonyaulax_polygramma</t>
  </si>
  <si>
    <t>Prorocentrum</t>
  </si>
  <si>
    <t>Prorocentrum_shikokuense</t>
  </si>
  <si>
    <t>Ostreococcus</t>
  </si>
  <si>
    <t>Ostreococcus_tauri</t>
  </si>
  <si>
    <t>Prorocentrum_sp.</t>
  </si>
  <si>
    <t>Chrysophyceae_Clade-C</t>
  </si>
  <si>
    <t>Chrysophyceae_Clade-C_X</t>
  </si>
  <si>
    <t>Chrysophyceae_Clade-C_X_sp.</t>
  </si>
  <si>
    <t>Dictyochophyceae</t>
  </si>
  <si>
    <t>Dictyochophyceae_X</t>
  </si>
  <si>
    <t>Pedinellales</t>
  </si>
  <si>
    <t>Pedinellales_X</t>
  </si>
  <si>
    <t>Pedinellales_X_sp.</t>
  </si>
  <si>
    <t>Suessiales</t>
  </si>
  <si>
    <t>Suessiales_X</t>
  </si>
  <si>
    <t>Karlodinium</t>
  </si>
  <si>
    <t>Karlodinium_sp.</t>
  </si>
  <si>
    <t>Pelagophyceae</t>
  </si>
  <si>
    <t>Pelagomonadales</t>
  </si>
  <si>
    <t>Pelagomonadaceae</t>
  </si>
  <si>
    <t>Pelagomonas</t>
  </si>
  <si>
    <t>Pelagomonas_calceolata</t>
  </si>
  <si>
    <t>Cryptophyta</t>
  </si>
  <si>
    <t>Cryptophyceae</t>
  </si>
  <si>
    <t>Cryptophyceae_X</t>
  </si>
  <si>
    <t>Cryptomonadales</t>
  </si>
  <si>
    <t>Teleaulax</t>
  </si>
  <si>
    <t>Teleaulax_sp.</t>
  </si>
  <si>
    <t>Stramenopiles_X</t>
  </si>
  <si>
    <t>Bicoecea</t>
  </si>
  <si>
    <t>Borokales</t>
  </si>
  <si>
    <t>Borokaceae</t>
  </si>
  <si>
    <t>Borokaceae_X</t>
  </si>
  <si>
    <t>Borokaceae_X_sp.</t>
  </si>
  <si>
    <t>Bacillariophyta</t>
  </si>
  <si>
    <t>Bacillariophyta_X</t>
  </si>
  <si>
    <t>Raphid-pennate</t>
  </si>
  <si>
    <t>Ascomycota</t>
  </si>
  <si>
    <t>Saccharomycotina</t>
  </si>
  <si>
    <t>Saccharomycetales</t>
  </si>
  <si>
    <t>Debaryomyces</t>
  </si>
  <si>
    <t>Debaryomyces_hansenii</t>
  </si>
  <si>
    <t>Braarudosphaera</t>
  </si>
  <si>
    <t>Braarudosphaera_bigelowii</t>
  </si>
  <si>
    <t>Prymnesiales</t>
  </si>
  <si>
    <t>Chrysochromulinaceae</t>
  </si>
  <si>
    <t>Chrysochromulina</t>
  </si>
  <si>
    <t>Chrysochromulina_sp.</t>
  </si>
  <si>
    <t>Coccolithales</t>
  </si>
  <si>
    <t>Calcidiscaceae</t>
  </si>
  <si>
    <t>Oolithus</t>
  </si>
  <si>
    <t>Oolithotus_fragilis</t>
  </si>
  <si>
    <t>Pichia</t>
  </si>
  <si>
    <t>Pichia_burtonii</t>
  </si>
  <si>
    <t>Cylindrotheca</t>
  </si>
  <si>
    <t>Cylindrotheca_closterium</t>
  </si>
  <si>
    <t>MOCH</t>
  </si>
  <si>
    <t>MOCH-5</t>
  </si>
  <si>
    <t>MOCH-5_X</t>
  </si>
  <si>
    <t>MOCH-5_XX</t>
  </si>
  <si>
    <t>MOCH-5_XX_sp.</t>
  </si>
  <si>
    <t>Ostreococcus_lucimarinus</t>
  </si>
  <si>
    <t>Metazoa</t>
  </si>
  <si>
    <t>Craniata</t>
  </si>
  <si>
    <t>Craniata_X</t>
  </si>
  <si>
    <t>Craniata_XX</t>
  </si>
  <si>
    <t>Capra</t>
  </si>
  <si>
    <t>Capra_hircus</t>
  </si>
  <si>
    <t>Sarcinochrysidales</t>
  </si>
  <si>
    <t>Sarcinochrysidaceae</t>
  </si>
  <si>
    <t>MOCH-2</t>
  </si>
  <si>
    <t>MOCH-2_X</t>
  </si>
  <si>
    <t>MOCH-2_XX</t>
  </si>
  <si>
    <t>MOCH-2_XX_sp.</t>
  </si>
  <si>
    <t>Dinophyceae_XXX</t>
  </si>
  <si>
    <t>Dinophyceae_XXX_sp.</t>
  </si>
  <si>
    <t>Chrysophyceae_Clade-H</t>
  </si>
  <si>
    <t>Chrysophyceae_Clade-H_X</t>
  </si>
  <si>
    <t>Chrysophyceae_Clade-H_X_sp.</t>
  </si>
  <si>
    <t>Gyrodinium</t>
  </si>
  <si>
    <t>Gyrodinium_spirale</t>
  </si>
  <si>
    <t>Raphid-pennate_X</t>
  </si>
  <si>
    <t>Raphid-pennate_X_sp.</t>
  </si>
  <si>
    <t>Mamiellaceae</t>
  </si>
  <si>
    <t>Micromonas</t>
  </si>
  <si>
    <t>Micromonas_Clade-B.E.3</t>
  </si>
  <si>
    <t>Micromonas_Clade-B..4</t>
  </si>
  <si>
    <t>Chrysophyceae_Clade-I</t>
  </si>
  <si>
    <t>Chrysophyceae_Clade-I_X</t>
  </si>
  <si>
    <t>Chrysophyceae_Clade-I_X_sp.</t>
  </si>
  <si>
    <t>Centroheliozoa</t>
  </si>
  <si>
    <t>Centroheliozoa_X</t>
  </si>
  <si>
    <t>Pterocystida</t>
  </si>
  <si>
    <t>Pterocystida_X</t>
  </si>
  <si>
    <t>Pterocystida_XX</t>
  </si>
  <si>
    <t>Pterocystida_XX_sp.</t>
  </si>
  <si>
    <t>Embryophyceae</t>
  </si>
  <si>
    <t>Embryophyceae_X</t>
  </si>
  <si>
    <t>Embryophyceae_XX</t>
  </si>
  <si>
    <t>Apium</t>
  </si>
  <si>
    <t>Apium_graveolens</t>
  </si>
  <si>
    <t>Nitzschia</t>
  </si>
  <si>
    <t>Florenciellales</t>
  </si>
  <si>
    <t>Florenciella</t>
  </si>
  <si>
    <t>Florenciella_parvula</t>
  </si>
  <si>
    <t>Meyerozyma</t>
  </si>
  <si>
    <t>Meyerozyma_guilliermondii</t>
  </si>
  <si>
    <t>Teleaulax_gracilis</t>
  </si>
  <si>
    <t>Hanseniaspora</t>
  </si>
  <si>
    <t>Hanseniaspora_uvarum</t>
  </si>
  <si>
    <t>nseq</t>
  </si>
  <si>
    <t>Supergroup</t>
  </si>
  <si>
    <t>Division</t>
  </si>
  <si>
    <t>seq</t>
  </si>
  <si>
    <t>otu</t>
  </si>
  <si>
    <t>otu01</t>
  </si>
  <si>
    <t>otu02</t>
  </si>
  <si>
    <t>otu03</t>
  </si>
  <si>
    <t>otu04</t>
  </si>
  <si>
    <t>otu05</t>
  </si>
  <si>
    <t>otu06</t>
  </si>
  <si>
    <t>otu07</t>
  </si>
  <si>
    <t>otu08</t>
  </si>
  <si>
    <t>otu09</t>
  </si>
  <si>
    <t>otu10</t>
  </si>
  <si>
    <t>otu11</t>
  </si>
  <si>
    <t>otu12</t>
  </si>
  <si>
    <t>otu13</t>
  </si>
  <si>
    <t>otu14</t>
  </si>
  <si>
    <t>otu15</t>
  </si>
  <si>
    <t>otu16</t>
  </si>
  <si>
    <t>otu17</t>
  </si>
  <si>
    <t>otu18</t>
  </si>
  <si>
    <t>otu19</t>
  </si>
  <si>
    <t>otu20</t>
  </si>
  <si>
    <t>otu21</t>
  </si>
  <si>
    <t>otu22</t>
  </si>
  <si>
    <t>otu23</t>
  </si>
  <si>
    <t>otu24</t>
  </si>
  <si>
    <t>otu25</t>
  </si>
  <si>
    <t>otu26</t>
  </si>
  <si>
    <t>otu27</t>
  </si>
  <si>
    <t>otu28</t>
  </si>
  <si>
    <t>otu29</t>
  </si>
  <si>
    <t>otu30</t>
  </si>
  <si>
    <t>otu31</t>
  </si>
  <si>
    <t>otu32</t>
  </si>
  <si>
    <t>otu33</t>
  </si>
  <si>
    <t>otu34</t>
  </si>
  <si>
    <t>otu35</t>
  </si>
  <si>
    <t>otu36</t>
  </si>
  <si>
    <t>otu37</t>
  </si>
  <si>
    <t>otu38</t>
  </si>
  <si>
    <t>otu39</t>
  </si>
  <si>
    <t>otu40</t>
  </si>
  <si>
    <t>otu41</t>
  </si>
  <si>
    <t>otu42</t>
  </si>
  <si>
    <t>otu43</t>
  </si>
  <si>
    <t>otu44</t>
  </si>
  <si>
    <t>otu45</t>
  </si>
  <si>
    <t>otu46</t>
  </si>
  <si>
    <t>otu47</t>
  </si>
  <si>
    <t>otu48</t>
  </si>
  <si>
    <t>otu49</t>
  </si>
  <si>
    <t>otu50</t>
  </si>
  <si>
    <t>otu51</t>
  </si>
  <si>
    <t>otu52</t>
  </si>
  <si>
    <t>otu53</t>
  </si>
  <si>
    <t>otu54</t>
  </si>
  <si>
    <t>otu55</t>
  </si>
  <si>
    <t>fasta</t>
  </si>
  <si>
    <t>OTUNumber</t>
  </si>
  <si>
    <t>repSeqName</t>
  </si>
  <si>
    <t>repSeq</t>
  </si>
  <si>
    <t>OTUConTaxonomy</t>
  </si>
  <si>
    <t>Otu01</t>
  </si>
  <si>
    <t>M02439_22_000000000-AD0LA_1_1101_14247_1437</t>
  </si>
  <si>
    <t>....................AGCTCCAATAGCGTATATTAAAGTTGTTGCAGTTAAAACGCTCGTAGTC-GGATTTCG-G-GGC-AG-G--TT-T-GC-CGGT-C-T-G-CC---GA-TG-----GG-T-A-T-GCA-C-TG--G--T-A--G-A-A-CTGT-C-CT-TCC----TTCCGGAGA--CGG-C-GCC-TACTCTTAACTGAGCG--GG-T-G-TCGG-AGACGGATCGTTTACTTTGAAAAAATCAGAGTGTTTCAAGCAGGC--AG-CTC---GCTT-T-TGC-ATGGATTAGCATGGGATAATGAAATAGGAC-T--T--T-G-G--TGC--T--A-TT-TT--GTTGGTT-TCGAACACC-GAA-GTAATGATTAACAGGGACAGTCAGGGGCACTCGTATTCCGCCGAGAGAGGTGAAATTCTTAGACCAGCGGAAGACGAACCACTGCGAAAGCATTTGCCAGGGATGTTT.</t>
  </si>
  <si>
    <t>Eukaryota;Hacrobia;Haptophyta;Prymnesiophyceae;Prymnesiophyceae_X;Braarudosphaeraceae;Braarudosphaeraceae_X;Braarudosphaeraceae_X_sp.;</t>
  </si>
  <si>
    <t>Otu02</t>
  </si>
  <si>
    <t>M02439_22_000000000-AD0LA_1_1101_19672_1911</t>
  </si>
  <si>
    <t>....................AGCTCCAATAGCGTATATTTAAGTTGTTGCAGTTAAAAAGCTCGTAGTT-GGATTTTG-G-TTA-AG-A--GG-G-CG-CGGT-C-G-G-CC--GTT-T------GG-T-C-T-GTA-C-TG--C--G-T--T-G-T-CTTG-A-CT-TC-----CTGATGA---GGACATGCTC-T-TGGTT-AACGCT-G--AG-A-C-ATGGAGTCATCGT-GGTTACTTTGAAAAAATTAGAGTGTTCAAAGCGGGC---T-TAC---GC-T---TGA-ATATATTAGCATGGAATAACACTATAGGAC-T--C--C-T-G--TCC--T--A-TC-TC--GTTGGTC-T-CGGGATG-GGA-GTAATGATTAAGAGGAACAGTTGGGGGCATTCGTATTTCATTGTCAGAGGTGAAATTCTTGGATTTATGAAAGACGAACTTCTGCGAAAGCATTTGCCAAGGATGTTT.</t>
  </si>
  <si>
    <t>Eukaryota;Archaeplastida;Chlorophyta;Mamiellophyceae;Mamiellales;Bathycoccaceae;Bathycoccus;Bathycoccus_prasinos;</t>
  </si>
  <si>
    <t>Otu03</t>
  </si>
  <si>
    <t>M02439_22_000000000-AD0LA_1_1101_15404_2203</t>
  </si>
  <si>
    <t>....................AGCTCCAATAGCGTATATTTAAGTTGTTGCAGTTAAAAAGCTCGTAGTC-GGATTTTG-G-CTG-AG-A--AC-G-AA-CGGT-C-C-G-CCG--T--T----A-GG-T-G-T-GCA-C-TG--T--T-T--G-G-T-CTCA-G-CT-TC-----CTGGTGAGG-A-G--G-T-G-T-G-C-TTCACGGC-----C-A-C--T-TAGTCACCGT-GGTTACTTTGAAAAAATTAGAGTGTTCAAAGCGGGC---T-TAC---GC-T---TGA-ATATATTAGCATGGAATAACACCATAGGAC-T--C--C-T-G--TCC--T--A-TT-TC--GTTGGTC-T-CGGGACG-GGA-GTAATGATTAAGAGGAACAGTTGGGGGCATTCGTATTTCATTGTCAGAGGTGAAATTCTTGGATTTATGAAAGACGAACTTCTGCGAAAGCATTTGCCAAGGATGTTT.</t>
  </si>
  <si>
    <t>Eukaryota;Archaeplastida;Chlorophyta;Mamiellophyceae;Mamiellales;Bathycoccaceae;Ostreococcus;Ostreococcus_tauri;</t>
  </si>
  <si>
    <t>Otu04</t>
  </si>
  <si>
    <t>M02439_22_000000000-AD0LA_1_1101_10390_2702</t>
  </si>
  <si>
    <t>....................AGCTCCAATAGCGTATACTAAAGTTGTTGCAGTTAAAAAGCTCGTAGTT-GGATTTCT-G-GTC-GA-A--GC-A-GC-CGCT-C-T-G-TTAC--T-AG-T-T-AG-C-A-C-GCA---GC--G--T-G-CG-C-T-TCGT-C-CA-TTT----TTGTAAAGA--CTA-T-GTC-TGTCATTAAGTTGGTG--GG-C-A-TAGG-ACTTGCATCATTTACTGTGAGCAAAATAGAGTGTTCAAAGCAGGC---T-TAG---GC-CA--TGA-ATATCTTAGCATGGAATAATAAGATAAGAC-C--T--T-G-G--TCT--A----TT-TT--GTTGGTT-A-GCATTCC-GAG-GTAATGATTAATAGGGATAGTTGGGGGTATTCGTATTCAATTGTCAGAGGTGAAATTCTTGGATTTATTGAAGACGAACTACTGCGAAAGCATTTACCAAGGATGTTT.</t>
  </si>
  <si>
    <t>Eukaryota;Stramenopiles;Ochrophyta;Chrysophyceae;Chrysophyceae_X;Chrysophyceae_Clade-G;Chrysophyceae_Clade-G_X;Chrysophyceae_Clade-G_X_sp.;</t>
  </si>
  <si>
    <t>Otu05</t>
  </si>
  <si>
    <t>M02439_22_000000000-AD0LA_1_1101_18876_1928</t>
  </si>
  <si>
    <t>....................AGCTCCAATAGCGTATATTAAAGTTGTTGCAGTTAAAAAGCTCGTAGTT-GAACTTCA-G-ACT-TG-G--CC---GG-TGGT-C-T-G-CC---TA-AC-----GG-T-A-T-GTA-C-TG--C--T-T--G-G-C-TGAG-T-CT-TAC----CTCTTGGTG-AGCC-G-GCA-TGTCCTTCACTGGATG--TG-T-C-GGGGAACCAGGAT-CTTTACCTTGAGAAAATCAGAGTGTTCAAAGCAGGC---C-TAT---GC-C---CGA-ATGCATTAGCAGGGAATAATAAAATAGGAC-GT-G--T-G-T--CTC--T--A-TT-TT--GTTGGTTTC-TAGTGAC-GCC-GTAATGATTAATAGGGACAGTTGGGGGCATTAGTATTCGGTTGCTAGAGGTGAAATTCTTGGATTTACCGAAGACTAACTACTGCGAAAGCATTTGCCAAGGATGTTT.</t>
  </si>
  <si>
    <t>Eukaryota;Opisthokonta;Fungi;Basidiomycota;Agaricomycotina;Agaricomycetes;Hyphodontia;Hyphodontia_sp.;</t>
  </si>
  <si>
    <t>Otu06</t>
  </si>
  <si>
    <t>M02439_22_000000000-AD0LA_1_1101_13969_1802</t>
  </si>
  <si>
    <t>....................AGCTCCAATAGCGTATATTAAAGTTGTTGCGGTTAAAAAGCTCGTAGTT-GGATTTCT-G-CTG-GG-G--AC-A-AC-TGGT-C-T-G-CCT--AC-T----G-GG-T-A-A-GTATT-TG--TG-T-G--T---C-TCAA-G-CA-TGT----TCTTGGATG--GCA-C-TTC-TGCACTTGACTGTGTG--GT---G-TGAT-CTCCAAGGTTGTTACTTTGAGGAAATCAGAGTGCTTCCAGCAGGC---A-AAT---GT-T-T-TGA-ATACATTAGCATGGAATAATAAGATGAGAC-T--T--C-G-G--TTT--T--A-TT-TT--GTTGGTTTT-TAAAAGT-GAA-GTAATGATTGACAGGGATAGTTAGGGGCATTTGTATTCAACTGTCAGAGGTGAAATTCTTGGATTTGTTAAAGACAAACAACTGCGAAAGCATTTGCCAAGGATGTTT.</t>
  </si>
  <si>
    <t>Eukaryota;Alveolata;Dinophyta;Dinophyceae;Dinophyceae_X;Dinophyceae_XX;Gonyaulax;Gonyaulax_polygramma;</t>
  </si>
  <si>
    <t>Otu07</t>
  </si>
  <si>
    <t>M02439_22_000000000-AD0LA_1_1101_13661_1520</t>
  </si>
  <si>
    <t>....................AGCTCCAATAGCGTATATTAAAGTTGTTGCGGTTAAAAAGCTCGTAGTT-GGATTTCT-G-CCG-AG-G--AC-G-AC-CGGT-C-C-G-CCC--TG-T----G-GG-T-G-A-GCATC-TG--GA-T-C--G-G-C-CTGG-G-CA-TCT----TCTTGGGGA--ACG-T-AGC-TGCACTTGACTGTGTG--GT---G-CGGT-ATCCAGGACTTTTACCTTGAGGAAATTAGAGTGTTTCAAGCAGGC---G-CAC---GC-C-T-TGA-ATACATTAGCATGGAATAATAAGATAGGAC-C--T--C-G-G--TTC--T--A-TT-TT--GTTGGTTTC-TAGAGCT-GAG-GTAATGATTAATAGGGATAGTTGGGGGCATTCGTATTTAACTGTCAGAGGTGAAATTCTTGGATTTGTTAAAGACGGACTACTGCGAAAGCATTTGCCAAGGATGTTT.</t>
  </si>
  <si>
    <t>Eukaryota;Alveolata;Dinophyta;Dinophyceae;Dinophyceae_X;Dinophyceae_XX;Prorocentrum;Prorocentrum_sp.;</t>
  </si>
  <si>
    <t>Otu08</t>
  </si>
  <si>
    <t>M02439_22_000000000-AD0LA_1_1101_11753_2023</t>
  </si>
  <si>
    <t>....................AGCTCCAATAGCGTATATTTAAGTTGTTGCAGTTAAAAAGCTCGTAGTT-GGATTTTG-G-GTT-GG-G--GC-A-GC-CGGT-C-C-G---C-CTC--A---C-GG-T-G-T-GCA-C-CG--G--C-T--G-A-C-CCAT-C-CT-TC-----TTGCCGGGG-ACGC-GCTCC-TGGCCTTAACTGGTCG--GG-A-C-GTGGAGTCGGCGA-TGTTACTTTGAAAAAATTAGAGTGTTCAAAGCAGGC---C-TAC---GC-T-C-TGA-ATACATTAGCATGGAATAACGTGATAGGAC-T--C--T-G-G--TCC--T--A-TT-GT--GTTGGTCTT-CGGGACC-GGA-GTAATGATTAATAGGGACAGTTGGGGATATTCGTATTTCATTGTCAGAGGTGAAATTCTTGGATTTATGAAAGACGAACTTCTGCGAAAGCATTTATCAAGGATGTTT.</t>
  </si>
  <si>
    <t>Eukaryota;Archaeplastida;Streptophyta;Klebsormidiophyceae;Klebsormidiophyceae_X;Klebsormidiophyceae_XX;Klebsormidium;Klebsormidium_nitens;</t>
  </si>
  <si>
    <t>Otu09</t>
  </si>
  <si>
    <t>M02439_22_000000000-AD0LA_1_1101_15928_2255</t>
  </si>
  <si>
    <t>....................AGCTCCAATAGCGTATATTAAAGTTGTTGCGGTTAAAAAGCTCGTAGTT-GGATTTCT-G-CTT-GG-G--AC-G-AC-CGGT-C-C-G-CCC--TC-T----G-GG-T-GTT-GTATC-TG--GT-T-C--G-G-C-CCGG-G-CA-TCT----TCTTGAGGA--ACG-T-TGC-TGCACTTGAGTGTGTG--GT---G-CGGA-ACTCAAGACTTTCACTTTGAGGAAATTAGAGTGTTTCACGCAGGC---T-TTT---GC-C-T-TGA-ATACGCTAGCATGGAATGATAAGATAGGAC-C--T--C-G-T--CCC--T--A-CC-TT--GTTGGTTTG-TAGAGAT-GAG-GTAATGATTAATAGGGATAGTCGGGGGCATTCGTACTTAACTGTCAGAGGTGAAATTCTTGGATTTGTTAAAGACGGACTACTGCGAAAGCATTTGCCAAGGATGTTT.</t>
  </si>
  <si>
    <t>Eukaryota;Alveolata;Dinophyta;Syndiniales;Dino-Group-III;Dino-Group-III_X;Dino-Group-III_XX;Dino-Group-III_XX_sp.;</t>
  </si>
  <si>
    <t>Otu10</t>
  </si>
  <si>
    <t>M02439_22_000000000-AD0LA_1_1101_20169_3857</t>
  </si>
  <si>
    <t>....................AGCTCCAATAGCGTATATTAAAGTTGTTGCGGTTAAAAAGCTCGTAGTT-GGATTTCT-G-CTG-AG-G--AC-G-AC-CGGT-C-C-G-CCC--TC-T----G-GG-T-G-T-GTATC-TG--GC-T-C--A-G-C-CTCG-G-CA-TCT----TCTTGGAGA--ACG-T-AAC-TGCACTTGACTGTGTG--GT---A-CGGT-ATCCAAGACTTTTACTTTGAGGAAATTAGAGTGTTTCAAGCAGGC---G-CAC---GC-C-T-TGA-ATACATTAGCATGGAATAATAAGATAGGAC-C--T--T-G-G--TTC--T--A-TT-TT--GTTGGTTTC-TAGAGCT-GAG-GTAATGATTAATAGGGATAGTTGGGGGCATTCGTATTTAACTGTCAGAGGTGAAATTCTTGGATTTGTTAAAGACGGACTACTGCGAAAGCATTTGCCAAGGATGTTT.</t>
  </si>
  <si>
    <t>Eukaryota;Alveolata;Dinophyta;Dinophyceae;Dinophyceae_X;Dinophyceae_XX;Dinophyceae_XX_unclassified;Dinophyceae_XX_unclassified;</t>
  </si>
  <si>
    <t>Otu11</t>
  </si>
  <si>
    <t>M02439_22_000000000-AD0LA_1_1101_21083_2801</t>
  </si>
  <si>
    <t>....................AGCTCCAATAGCGTATATTAATGTTGTTGCAGTTAAAAAGCTCGTAGTT-GGATTTCT-G-GTC-GG-T--TC-G-TC-TATC-C-G-G-GTCAG-C-AA-T-G-GC-T-C-G--T--G-TG-TG--C-C-GC-A-A-CCTG-C-CA-TCC---TCAGGTGTTC--TTT-T-CAC-TGGCATTCAGTTGTCG--GT-G-G-CTTG-ATGCCTGTCGTTTACTGTGAACAAATTAGAGTGTTCAAAGCAAG----G-T-G---TT-C-T-TGA-ATACATTAGCATGGAATAATAAGATAGGAC-T--C--T-G-GTGGTTCTTTTTGATATTTTGTTGGTT-T-GCACGCC-AAA-GTAATGATTAATAGGAGCAGTTGGGGGTATTCGTATTCAATTGTCAGAGGTGAAATTCTTGGATTTATAGAAGACGAACTACTGCGAAAGCATTTACCAAGGATGTTT.</t>
  </si>
  <si>
    <t>Eukaryota;Stramenopiles;Ochrophyta;Dictyochophyceae;Dictyochophyceae_X;Pedinellales;Pedinellales_X;Pedinellales_X_sp.;</t>
  </si>
  <si>
    <t>Otu12</t>
  </si>
  <si>
    <t>M02439_22_000000000-AD0LA_1_1101_12640_1759</t>
  </si>
  <si>
    <t>....................AGCTCCAATAGCGTATATTAAAGTTGTTGCGGTTAAAAAGCTCGTAGTT-GGATTTCT-G-CCG-AG-G--AC-G-AC-CGGT-C-C-G-CCC--TC-T----G-GG-T-G-A-GTATC-TG--GC-T-C--G-G-C-CTGG-G-CA-TCT----TCTTGGAGA--ACG-T-GTC-TGCACTTGACTGTGTG--GT---G-CGGT-ATCCAGGACTTTTACTTTGAGGAAATTAGAGTGTTTCAAGCAGGC---T-TAC---GC-C-T-TGA-ATACATTAGCATGGAATAATAAGATAGGAC-C--T--C-G-G--TTC--T--A-TT-TT--GTTGGTTTC-TAGAGCT-GAG-GTAATGATTAATAGGGATAGTTGGGGGCATTCGTATTTAACTGTCAGAGGTGAAATTCTTGGATTTGTTAAAGACGGACTACTGCGAAAGCATTTGCCAAGGATGTTT.</t>
  </si>
  <si>
    <t>Eukaryota;Alveolata;Dinophyta;Dinophyceae;Dinophyceae_X;Dinophyceae_XX;Prorocentrum;Prorocentrum_unclassified;</t>
  </si>
  <si>
    <t>Otu13</t>
  </si>
  <si>
    <t>M02439_22_000000000-AD0LA_1_1101_10982_3643</t>
  </si>
  <si>
    <t>....................AGCTCCAATAGCGTATATTAAAGTTGTTGCAGTTAAAAAGCTCGTAGTT-GGATTTGT-G-GCT-GT-C--CC-G-AG-CGGC-C-T-A-ACAC-TT-A--G-T-GT-T-A-G-TGT-C-AG--CT---T--G-G-G-TC-G-C-CA-TCC----TTGGGTGGA--ACC-T-ATG-TGGCATTAGGTTGTCG--TG-T-A-GGGG-ATGCCCATCGTTTACTGTGAAAAAATTAGAGTGTTCAAAGCAGGC---T-TAT---GC-CGT-TGA-ATATATTAGCATGGAATAATAAGATAGGAC-C--T--T-G-G--TAC--T--A-TT-TT--GTTGGTT-T-GCGCACC-AAG-GTAATGATTAATAGGGACAGTTGGGGGTATTCGTATTCCATTGTCAGAGGTGAAATTCTTGGATTTTTGGAAGACGAACTACTGCGAAAGCATTTACCAAGGATGTTT.</t>
  </si>
  <si>
    <t>Eukaryota;Stramenopiles;Ochrophyta;Bacillariophyta;Bacillariophyta_X;Raphid-pennate;Raphid-pennate_unclassified;Raphid-pennate_unclassified;</t>
  </si>
  <si>
    <t>Otu14</t>
  </si>
  <si>
    <t>M02439_22_000000000-AD0LA_1_1101_13885_2174</t>
  </si>
  <si>
    <t>....................AGCTCCAATAGCGTATATTAAAGTTGTTGCAGTTAAAAAGCTCGTAGTT-GGATTTCT-GATGG-GG-A--CT-G-CC-GGTC-CGA-G-GCTT-TT-G--GCC-TT-G-T-G-T-A-C-TG-GT--G-T--G-T-T-CTTG-T-CT-TTT----TTGTGGGGA--ACT-T-GTC-TGGCATTGGTTTGTCG--GG-C-T-TGGG-AGCCACATCATTTACTGTGAAAAAATTAGAGTGTTTAAAGCAGGC---A-TAT---GC-C-T-TGA-ATACATTAGCATGGAATAATAAGATAGGAC-T--T--T-G----GCC--T--A-TT-TT--GTTGGTT-T-GCGGGCT-AGA-GTAATGATTAATAGGGATAGTTGGGGGTATTCGTATTTAATTGTCAGAGGTGAAATTCTTGGATTTATGAAAGACGAACAACTGCGAAAGCATTTACCAAGGATGTTT.</t>
  </si>
  <si>
    <t>Eukaryota;Stramenopiles;Stramenopiles_X;Bicoecea;Borokales;Borokaceae;Borokaceae_X;Borokaceae_X_sp.;</t>
  </si>
  <si>
    <t>Otu15</t>
  </si>
  <si>
    <t>M02439_22_000000000-AD0LA_1_1101_23817_4231</t>
  </si>
  <si>
    <t>....................AGCTCCAATAGCGTATATTAAAGTTGTTGCAGTTAAAAAGCTCGTAGTT-GAACCTTG-G-GCT-TG-G--TT-G-GC-CGGT-C-C-G-CC--TTT-TT-----GG-C-G-A-GTA-C-TG--G-AC-C-CA-A-C-CGAG-C-CT-TTC----CTTCTGGCT-AACC-T---T-TCGCCCTTGT-GGTGT--T----T-GGCGAACCAGGAC-TTTTACTTTGAAAAAATTAGAGTGTTCAAAGCAGGC---C-TTT---GC-T---CGA-ATATATTAGCATGGAATAATAGAATAGGAC-GTTA--T-G-G--TTC--T--A-TT-TT--GTTGGTTTC-TAGGACC-ATC-GTAATGATTAATAGGGACGGTCGGGGGCATCAGTATTCAGTTGTCAGAGGTGAAATTCTTGGATTACCTGAAGACTAACTACTGCGAAAGCATTTGCCAAGGACGTTT.</t>
  </si>
  <si>
    <t>Eukaryota;Opisthokonta;Fungi;Ascomycota;Saccharomycotina;Saccharomycetales;Debaryomyces;Debaryomyces_hansenii;</t>
  </si>
  <si>
    <t>Otu16</t>
  </si>
  <si>
    <t>M02439_22_000000000-AD0LA_1_1101_14825_1957</t>
  </si>
  <si>
    <t>....................AGCTCTAATAGCGTATATTAAAGTTGTTGCAGTTAAAAAGCTCGTAGTC-GGATGTCG-G-GCT-CG-G--GC-AGG--CTGT-C-G-G-----CTT-CG------G-T-C-G-G-A-C-GG-----CAG--G-C-T-CGGG-T-CT-TTC----TGCCTGAGG---AT-C-C-A-TCTCATTCACTTG-GG--GT-G-G--GGA-CGCAGGCC-GTTTACTTTGAAAAAATTAGAGTGTTCAAAGCAGGC---C-TAC---GC-T---TGA-ATACATTAGCATGGAATAATGGAATAGGAC-T--T--T-G-G--TGC--T--A-TT-TT--GTTGGTTTA-TGGGACC-GAA-GTAATGATTAACAGGGACAGTTGGGGCCGTTTATATTTCGTTGTCAGAGGTGAAATTCTTGGATTTACGAAAGATAAACTTCTGCGAAAGCATTCGGCAAGGATGTTT.</t>
  </si>
  <si>
    <t>Eukaryota;Hacrobia;Cryptophyta;Cryptophyceae;Cryptophyceae_X;Cryptomonadales;Teleaulax;Teleaulax_sp.;</t>
  </si>
  <si>
    <t>Otu17</t>
  </si>
  <si>
    <t>M02439_22_000000000-AD0LA_1_1101_15534_1841</t>
  </si>
  <si>
    <t>....................AGCTCCAATAGCGTATACTAAAGTTGTTGCAGTTAAAAAGCTCGTAGTT-GAATTTCT-G-ACT-TC-G--GA-T-GT-CGGT---C---TGCC-CC-AA-G-G-GG-T-T-G-GTA-C-CT--GA-C-T-GT-T-C-GGAG-T-CA-TCC----TCGAGATGA--AGA-T-GTC-TGTCATTAAGTTGATG--GG-C-A-TGGG-ATTCTCGTCATTTACTGTGAGTAAAATAGAGTGTTCAAAGCAGACA--T-TAT---GT-CAA-TGA-ATACGTTAGCATGGAATAATAAGATAGGAC-C--T--T-G-G--TCT--A----TT-TT--GTTGGTT-T-G-ACTCC-AAG-GTAATGATTAATAGGGACAGTTGGGGGTATTCGTATTCAATTGTCAGAGGTGAAATTCTTGGATTTATGGAAGACGAACTACTGCGAAAGCATTTACCAAGGATGTTT.</t>
  </si>
  <si>
    <t>Eukaryota;Stramenopiles;Ochrophyta;Chrysophyceae;Chrysophyceae_X;Chrysophyceae_X_unclassified;Chrysophyceae_X_unclassified;Chrysophyceae_X_unclassified;</t>
  </si>
  <si>
    <t>Otu18</t>
  </si>
  <si>
    <t>M02439_22_000000000-AD0LA_1_1101_15300_1691</t>
  </si>
  <si>
    <t>....................AGCTCCAATAGCGTATATTAAAGTTGTTGCGGTTAAAAAGCTCGTAGTT-GGATTTCT-G-CCG-AG-G--AC-G-AC-CGGT-C-T-G-CCC--AT-T----G-GG-T-A-C-GTATC-TG--GC-T-C--G-G-C-CTGG-G-CA-TCT----TCTTGGAGA--ACG-T-ATC-TGCACTTGACTGTGTG--GT---G-CGGT-ATCCAGGACTTTTACTTTGAGGAAATTAGAGTGTTTCAAGCAGGC---A-CAC---GC-C-T-TGA-ATACATTAGCATGGAATAATAAGATAGGAC-C--T--C-G-G--TTC--T--A-TT-TT--GTTGGTTTC-TAGAGCT-GAG-GTAATGATTAATAGGGATAGTTGGGGGCATTCGTATTTAACTGTCAGAGGTGAAATTCTTGGATTTGTTAAAGACGGACTACTGCGAAAGCATTTGCCAAGGATGTTT.</t>
  </si>
  <si>
    <t>Eukaryota;Alveolata;Dinophyta;Dinophyceae;Suessiales;Suessiales_X;Karlodinium;Karlodinium_sp.;</t>
  </si>
  <si>
    <t>Otu19</t>
  </si>
  <si>
    <t>M02439_22_000000000-AD0LA_1_1101_21123_2562</t>
  </si>
  <si>
    <t>....................AGCTCCAATAGCGTATATTAATGTTGTTGCAGTTAAAAAGCTCGTAGTT-GGATTCCT-G-ACCTGG-G--GT-A-GC-CGGT-C-C-G-CCTT-GC-AA-A-A-GG-T-G-C-GCA-C-TGA-G--C-G--G-C-C-TCGG-T-CA-TCC-----TTGAGAAG-AGCG-G-TCC-TGGCATTCAGTTGTCG--GG-G-T-CGGGATTCTCG-ACGTTTACTGTGAAAAAATCAGAGTGTTCAACGCAGGC---T-TAC---GC-C-T-TGA-ATACATTAGCATGGAATAATGAGATAGGAC-C--T--T-G-G--CGG--TCTA-TT-TT--GTTGGTT-T-GCACGCC-GAG-GTAATGATTAAAAGGGACGGTTGGGGTTCTTCGTATTCAATTGTCAGAGGTGAAATTCTTGGATTTATGGAAGACGAACTGCTGCGAAAGCGTCGAACAAGGACGTTC.</t>
  </si>
  <si>
    <t>Eukaryota;Stramenopiles;Ochrophyta;Pelagophyceae;Pelagomonadales;Pelagomonadaceae;Pelagomonas;Pelagomonas_calceolata;</t>
  </si>
  <si>
    <t>Otu20</t>
  </si>
  <si>
    <t>M02439_22_000000000-AD0LA_1_1101_15673_1334</t>
  </si>
  <si>
    <t>....................AGCTCCAATAGCGTATATTAAAGTTGTTGCAGTTAAAAAGCTCGTAGTT-GGATTTCT-G-GTG-AG-A--TG-A-AT-TATG-T-C-T-GGATGGA-A--A-C-GT-C-T-C-GTA---C-ATG----GT-TTG-T-TTTG-C-CC-TTC-----TTGTCAGGAAC-C-C-GT--TGGGATTCACTTCTCGA-CG-G-T-G-GAATG-GCA-TCGTTTACTGTGAAAAAATTAGAGTGTTCAAAGCAGGC-----ATC---GC-CGT-TGA-ATACATTAGCATGGAATAATAAGATAAGAC-T--T--T-G-G--TGG--TCTA-TT-TT--GTTGGTT-T-GCACGCC-AAA-GTAATGATTAATAGGGATAGTTGGGGGTATTCGTATTCTATTGCTAGAGGTGAAATTCTTAAATTTATGGAAGACGAACTACTGCGAAAGCATTTACCAAGGATGTTT.</t>
  </si>
  <si>
    <t>Eukaryota;Stramenopiles;Stramenopiles_X;MOCH;MOCH-5;MOCH-5_X;MOCH-5_XX;MOCH-5_XX_sp.;</t>
  </si>
  <si>
    <t>Otu21</t>
  </si>
  <si>
    <t>M02439_22_000000000-AD0LA_1_1101_16135_1456</t>
  </si>
  <si>
    <t>....................AGCTCCAAGAGCGTATCTTAAAATTGTTGCAGTTAAAAAGCTCGTAGTT-GAACCTTG-G-GTC-TG-G--CT-G-GC-CGGT-C-C-G-CT---TT-TA-----TG-C-G-A-GTA-C-TG--G-AC-C-CA-G-C-CGGG-C-CT-TTC----CTTCTGGCT-AG-------------CCTTTT---------------GGCGAACCAGGAC-TTTTACTTTGAAAAAATTAGAGTGTTCAAAGCAGGC---C-TTT---GC-T---CGA-ATATATTAGCATGGAATAATAGAATAGGAC-GTTA--T-G-G--TTC--T--A-TT-TT--GTTGGTTTC-TAGGACC-ATC-GTAATGATTAATAGGAACGGTCGGGGGCATCAGTATTCAGTTGTCAGAGGTGAAATTCTTGGATTTACTGAAGACTAACTACTGCGAAAGCATTTGCCAAGGACGTTT.</t>
  </si>
  <si>
    <t>Eukaryota;Opisthokonta;Fungi;Ascomycota;Saccharomycotina;Saccharomycetales;Saccharomycetales_unclassified;Saccharomycetales_unclassified;</t>
  </si>
  <si>
    <t>Otu22</t>
  </si>
  <si>
    <t>M02439_22_000000000-AD0LA_1_1101_8127_3978</t>
  </si>
  <si>
    <t>....................AGCTCCAATAGCGTATATTAAAGTTGTTGCAGTTAAAACGCTCGTAGTC-GGATTTCG-G-GGC-GG-G--CC-G-AC-CGGT-C-T-G-CC---GA-TG-----GG-T-A-T-GCA-C-TG--G--C-C--G-G-C-GCGT-C-CT-TCC----TTCCGGAGA--CCG-C-GCC-TACTCTTAACTGAGCG--GG-T-G-CGGG-AGACGGATCGTTTACTTTGAAAAAATCAGAGTGTTTCAAGCAGGC--AG-CTC---GCTC-T-TGC-ATGGATTAGCATGGGATAATGAAATAGGAC-T--T--T-G-G--TGC--T--A-TT-TT--GTTGGTT-TCGAACACC-GAA-GTAATGATTAACAGGGACAGTCAGGGGCACTCGTATTCCGCCGAGAGAGGTGAAATTCTCAGACCAGCGGAAGACGAACCACTGCGAAAGCATTTGCCAGGGATGTTT.</t>
  </si>
  <si>
    <t>Eukaryota;Hacrobia;Haptophyta;Prymnesiophyceae;Prymnesiophyceae_unclassified;Prymnesiophyceae_unclassified;Prymnesiophyceae_unclassified;Prymnesiophyceae_unclassified;</t>
  </si>
  <si>
    <t>Otu23</t>
  </si>
  <si>
    <t>M02439_22_000000000-AD0LA_1_1101_17862_3086</t>
  </si>
  <si>
    <t>....................AGCTCCAATAGCGTATATTAAAGTTGTTGCAGTTAAAAAGCTCGTAGTT-GGATTTGT-G-GTG-TA-C--TT-C-GG-CGGC-C-C-G-TCAC-TA-T--G-T-GA-T-G-G-AGC-T-TG--C----T--GAA-G-TC-G-C-CA-TCC----TTGGGTGGA--TCC-T-GTG-TGGCATTAAGTTGTCG--TG-C-A-GGGG-ATGCCCATCGTTTACTGTGAAAAAATTAGAGTGTTCAAAGCAGGC---T-TAT---GC-CGT-TGA-ATATATTAGCATGGAATAATAAGATAGGAC-C--T--T-G-G--TAC--T--A-TT-TT--GTTGGTT-T-GCGCACC-AAG-GTAATGATTAATAGGGACAGTTGGGGGTATTCGTATTTCATTGTCAGAGGTGAAATTCTTGGATTTTTGAAAGACGAACTACTGCGAAAGCATTTACCAAGGATGTTT.</t>
  </si>
  <si>
    <t>Eukaryota;Stramenopiles;Ochrophyta;Bacillariophyta;Bacillariophyta_X;Raphid-pennate;Cylindrotheca;Cylindrotheca_closterium;</t>
  </si>
  <si>
    <t>Otu24</t>
  </si>
  <si>
    <t>M02439_22_000000000-AD0LA_1_1101_18486_1714</t>
  </si>
  <si>
    <t>....................AGCTCCAATAGCGTATATTAAAGTTGTTGCAGTTAAAAAGCTCGTAGTT-GGATTTCT-A-GCG-GA-C--GC-G-TC-TGGT-C-T-G-CTCC-GC-GA-G-GAGT-C-G-G--TA-C-TGAGT--CGT-CG---T--CTG-T-TA-TCC----TTGAGGAGA--ATA-T-TCC-TGGCATTAAGTTGTCG--GG-A-G-TAGT-ATCCTCATCGTTTACTGTGAAAAAATTAGAGTGTTCAAAGCAAGC---T-TAG---GC-T-C-TGA-ATATATTAGCATGGAATAATAAGATAAGAC-C--C--T-G-G--TGG--TTTA-TT-TT--GTTGGTT-T-GCACGCC-GAG-GTAATGATTAATAGGGATAGTTGGGGGTATTCGTATTCAATTGTCAGAGGTGAAATTCTTGGATTTATGGAAGACGAACTACTGCGAAAGCATTTACCAAGGATGTTT.</t>
  </si>
  <si>
    <t>Eukaryota;Stramenopiles;Stramenopiles_X;MOCH;MOCH-2;MOCH-2_X;MOCH-2_XX;MOCH-2_XX_sp.;</t>
  </si>
  <si>
    <t>Otu25</t>
  </si>
  <si>
    <t>M02439_22_000000000-AD0LA_1_1101_19203_2077</t>
  </si>
  <si>
    <t>....................AGCTCCAATAGCGTATATTTAAGTTGTTGCAGTTAAAAAGCTCGTAGTT-GGATTTCG-G-TTA-AG-A--GC-G-AC-CGGT-C-C-G-CCG--TT-------TGG-T-G-T-GCA-C-TG--G--T-T--G-G-T-TTTA-A-CT-TC-----CTGTAGAGG-ACGT-GCT-C-TGGGTTTAA-CGACCT--GG-A-C-TCGGAGTCTACGT-GGTTACTTTGAAAAAATTAGAGTGTTCAAAGCGGGC---T-TAC---GC-T---TGA-ATATTTCAGCATGGAATAACACTATAGGAC-T--C--C-T-G--TCC--T--A-TT-TC--GTTGGTC-T-CGGGACG-GGA-GTAATGATTAAGAGGAACAGTTGGGGGCATTCGTATTTCATTGTCAGAGGTGAAATTCTTGGATTTATGAAAGACGAACTTCTGCGAAAGCATTTGCCAAGGATGTTT.</t>
  </si>
  <si>
    <t>Eukaryota;Archaeplastida;Chlorophyta;Mamiellophyceae;Mamiellales;Mamiellaceae;Micromonas;Micromonas_Clade-A.ABC.1-2;</t>
  </si>
  <si>
    <t>Otu26</t>
  </si>
  <si>
    <t>M02439_22_000000000-AD0LA_1_1101_20477_2703</t>
  </si>
  <si>
    <t>....................AGCTCCAATAGCGTATATTAAAGTTGTTGCGGTTAAAAAGCTCGTAGTT-GGATTTCT-G-CTG-AG-G--AC-G-AC-CGGT-C-C-G-CCC--TC-T----G-GG-T-G-A-GTATC-TG--GC-T-T--G-G-C-CTTG-G-CA-TCT----TCTTGGAGA--ACG-T-AGC-TGCACTTGACTGTGTG--GT---G-CGGT-ATCCAGGACTTTTACTTTGAGGAAATTAGAGTGTTTCAAGCAGGC---A-CAC---GC-C-T-TGA-ATACATTAGCATGGAATAATAAGATAGGAC-C--T--T-G-G--TTC--T--A-TT-TT--GTTGGTTTC-TAGAGCT-GAG-GTAATGATTAATAGGGATAGTTGGGGGCATTCGTATTTAACTGTCAGAGGTGAAATTCTTGGATTTGTTAAAGACGGACTACTGCGAAAGCATTTGCCAAGGATGTTT.</t>
  </si>
  <si>
    <t>Eukaryota;Alveolata;Dinophyta;Dinophyceae;Dinophyceae_X;Dinophyceae_XX;Gyrodinium;Gyrodinium_fusiforme;</t>
  </si>
  <si>
    <t>Otu27</t>
  </si>
  <si>
    <t>M02439_22_000000000-AD0LA_1_1101_15631_1894</t>
  </si>
  <si>
    <t>....................AGCTCCAATAGCGTATATTAAAGTTGTTGCGGTTAAAAAGCTCGTAGTT-GGATTTCT-G-CTG-AG-G--AC-G-AC-CGGT-C-C-G-CCC--TC-T----G-GG-T-G-A-GCATC-TG--GT-T-C--G-G-C-CTCG-G-CA-TCT----TCTTGGGGA--ACG-T-TGC-TGCACTTGACTGTGTG--GA---G-CGGT-ATCCAGGACTTTTACTTTGAGGAAATTAGAGTGTTTCAAGCAGGC---G-TAC---GC-C-T-TGA-ATACATTAGCATGGAATAATAAGATAGGAC-C--T--C-G-G--TTC--T--A-TT-TT--GTTGGTTTC-TAGAGCT-GAG-GTAATGATTAATAGGGATAGTTGGGGGCATTCGTATTTAACTGTCAGAGGTGAAATTCTTGGATTTGTTAAAGACGGACTACTGCGAAAGCATTTGCCAAGGATGTTT.</t>
  </si>
  <si>
    <t>Otu28</t>
  </si>
  <si>
    <t>M02439_22_000000000-AD0LA_1_1101_23454_4941</t>
  </si>
  <si>
    <t>....................AGCTCCAATAGCGTATACTAAAGTTGTTGCAGTTAAAAAGCTCGTAGTT-GGATTTCT-G-TTT-TT-A--AA-A-AT-CGGT-C-G-T-AACC-TC-AC-G-G-TT-T-C-T-GTA-C-CA--G--G-T-TT-CTT-AAAT-G-CA-TCC----TCAGGGTTC--TGA-T-ATC-TGGTATTAATTTATCG--GA-T-T-TTTG-GTCCTTGTCATTTACTGTGAGCAAAATAGAGTGTTCAAAGCAGGC---T-TAG---GC-C-A-TGA-ATACATTAGCATGGAATAATAAGATAGGAC-C--T--T-G-G--TCT--A----TT-TT--GTTGGTT-T-ACATTCC-AAG-GTAATGATTAATAGGGATAGTTGGGGGTATTCGTATTCAATTGTCAGAGGTGAAATTCTTGGATTTATGGAAGACGAACTACTGCGAAAGCATTTACCAAGGATGTTT.</t>
  </si>
  <si>
    <t>Eukaryota;Stramenopiles;Ochrophyta;Chrysophyceae;Chrysophyceae_X;Chrysophyceae_Clade-I;Chrysophyceae_Clade-I_X;Chrysophyceae_Clade-I_X_sp.;</t>
  </si>
  <si>
    <t>Otu29</t>
  </si>
  <si>
    <t>M02439_22_000000000-AD0LA_1_1101_17297_3308</t>
  </si>
  <si>
    <t>....................AGCTCCAATAGCGTATATTAAAGTTGTTGCAGTTAAAAAGCTCGTAGTT-GGATTTGT-G-G-C-GT-C--CC-T-TG-AGGT-C-C-A-AT-T-TT-G--G-T--A-C-----T-A-T-TG-------A--G-G-G-AT-G-C-CA-TCC----TTGGGTGGA--ACC-T-GTG-TGGCATTAGGTTGTCG--TG-C-A-GGGG-ATGCCCATCTTTTACTGTGAAAAAATTAGAGTGTTCAAAGCAGGC---T-TAT---GC-CGT-TGA-ATATATTAGCATGGAATAATGAGATAGGAC-C--T--T-G-G--T-C--T--A-TT-TT--GTTGGTT-A-GTTTACC-GAG-GTAATGATTAATAGGGACAGTTGGGGGTATTCGTATTCCATTGTCAGAGGTGAAATTCTTGGATTTCTGGAAGACGAACTACTGCGAAAGCATTTACCAAGGATGTTT.</t>
  </si>
  <si>
    <t>Otu30</t>
  </si>
  <si>
    <t>M02439_22_000000000-AD0LA_1_1101_13238_1977</t>
  </si>
  <si>
    <t>....................AGCTCCAATAGCGTATATTAAAGTTGTTGCAGTTAAAAAGCTCGTAGTT-GGATTTGT-G-GTG-TA-C--GC-C-GG-CGGC-C---C-GT-C-GC-A----A-GA-C-G-G-AGC-T-TG--CT---T--G-C-G-TC-G-C-CA-TCC----TTGGGTGGA--TCC-T-GTG-TGGCATTCAGTTGTCG--TG-C-A-GGGG-ATGCCCATCGTTTACTGTGAAAAAATTAGAGTGTTCAAAGCAGGC---T-TAT---GC-CGT-TGA-ATATATTAGCATGGAATAATAAGATAGGAC-C--T--T-G-G--TAC--T--A-TT-TT--GTTGGTT-T-GCGCACC-AAG-GTAATGATTAATAGGGACAGTTGGGGGTATTCGTATTCCATTGTCAGAGGTGAAATTCTTGGATTTTTGGAAGACGAACTACTGCGAAAGCATTTACCAAGGATGTTT.</t>
  </si>
  <si>
    <t>Otu31</t>
  </si>
  <si>
    <t>M02439_22_000000000-AD0LA_1_1101_15730_1737</t>
  </si>
  <si>
    <t>....................AGCTCCAATAGCGTATATTAATGTTGTTGCAGTTAAAAAGCTCGTAGTT-GGATTTCT-G-ATC-GG-T--TC-G-GT-TATC-C-G-G-GTCCG-C-AA-G-G-AT-C-C-G--T--G-TG-TA--T-C-GT-A-A-CCTG-T-CA-TCC----TCAGGGGGA-GACT-T-CAC-TGGCATTCAGTTGTCG--GT-G-T-GTCG-ACGCCTGTCGTTTACTGTGAACAAATTAGAGTGTTCAAAGCAAG----G-T-G---TT-C-T-TGA-ATACATTAGCATGGAATAATAAGATAGGACTC--TG-TCGGTTCTTTTTGATA-TT-TT--GTTGGTT-T-GCACGCC-AGA-GTAATGATTAATAGGAGCAGTTGGGGGTATTCGTATTCAATTGTCAGAGGTGAAATTCTTGGATTTATAGAAGACGAACTACTGCGAAAGCATTTACCAAGGATGTTT.</t>
  </si>
  <si>
    <t>Otu32</t>
  </si>
  <si>
    <t>M02439_22_000000000-AD0LA_1_1101_13591_3768</t>
  </si>
  <si>
    <t>....................AGCTCCAATAGCGTATATTAAAGTTGCTGCAGTTAAAAAGCTCGTAGTT-GGATCTTG-G-GA---GCG-GGC-G-GG-CGGT-C-C-G-CC---GC-GA-----GG-C-GAG-CCA-C-CG--C--C-C--G-T-C-CCCG-C-CC-CTTGCC-TCTCGGCG--CCCC-CTCGA-TGCTCTTAGCTGAGTG--TC-CCGCGGGG--CCCGAAGCGTTTACTTTGAAAAAATTAGAGTGTTCAAAGCAGGC-CCG-AGCC--GC-C---TGG-ATACCGCAGCTAGGAATAATGGAATAGGAC-C--G--C-G-G--TTC--T--A-TT-TT--GTTGGTTTT-CGGAACT-GAG-GCCATGATTAAGAGGGACGGCCGGGGGCATTCGTATTGCGCCGCTAGAGGTGAAATTCTTGGACCGGCGCAAGACGGACCAGAGCGAAAGCATTTGCCAAGAATGTTT.</t>
  </si>
  <si>
    <t>Eukaryota;Opisthokonta;Metazoa;Craniata;Craniata_X;Craniata_XX;Capra;Capra_hircus;</t>
  </si>
  <si>
    <t>Otu33</t>
  </si>
  <si>
    <t>M02439_22_000000000-AD0LA_1_1101_15052_2855</t>
  </si>
  <si>
    <t>....................AGCTCCAATAGCGTATACTAAAGTTGTTGCAGTTAAAAAGCTCGTAGTT-GAATTTCT-G-GAT-GC-G--AA-A-GA-TGGT-C-G-G-CACC-TC-AC-G-G-TG-T-C-T-GCA-C-CT--A--T-C-AT-T-C-GCGT-T-CA-TCC----TCGGGAGGA--ACG-T-GTT-GTCTCTTTAGTGAGCC--GG-C-T-CGGG-AATCTCGTCATTTACTGTGAGCAAAATAGAGTGTTCAAAGCAGGC---T-TAT---GC-CGT-TGA-ATATATTAGCATGGAATAATAAGATACGAC-T--T--T-G-G--TCT--A----TT-TT--GTTGGTT-T-GCATTCC-AAA-GTAATGATTAATAGGGATAGTTGGGGGTATTCGTATTCAATTGTCAGAGGTGAAATTCTTGGATTTATGGAAGACGAACTACTGCGAAAGCATTTACCAAGGATGTTT.</t>
  </si>
  <si>
    <t>Eukaryota;Stramenopiles;Ochrophyta;Chrysophyceae;Chrysophyceae_X;Chrysophyceae_Clade-H;Chrysophyceae_Clade-H_X;Chrysophyceae_Clade-H_X_sp.;</t>
  </si>
  <si>
    <t>Otu34</t>
  </si>
  <si>
    <t>M02439_22_000000000-AD0LA_1_1101_21626_3346</t>
  </si>
  <si>
    <t>....................AGCTCCAATAGCGTATATTAAAGTTGTTGCAGTTAAAAAGCTCGTAGTC-GGATTTCG-G-GGC-GG-G--GC-G-AC-CGGT-C-T-G-CC---GA-TG-----GG-T-A-T-GCA-C-TG--G--T-C--G-G-C-GCGT-C-CT-TCC----TTCCGGAGA--CCG-T-GCC-TACTCTTAACTGAGCG--GG-G-G-CGGG-AGACGGATCGTTTACTTTGAAAAAATCAGAGTGTTTCAAGCAGGC--GT-CTC---GCCT-T-TGC-ATGGATTAGCATGGGATAATGAAATAGGAC-T--T--T-G-G--TGC--T--A-TT-TT--GTTGGTT-TCGAACACC-GAA-GTAATGATTAACAGGGACAGTCAGGGGCACTCGTATTCCGTCGAGAGAGGTGAAATTCTCAGACCAATGGAAGACGAACAACTGCGAAAGCATTTGCCAGGGATGTTT.</t>
  </si>
  <si>
    <t>Eukaryota;Hacrobia;Haptophyta;Prymnesiophyceae;Prymnesiophyceae_Clade_D;Prymnesiophyceae_Clade_D_X;Prymnesiophyceae_Clade_D_XX;Prymnesiophyceae_Clade_D_XX_sp.;</t>
  </si>
  <si>
    <t>Otu35</t>
  </si>
  <si>
    <t>M02439_22_000000000-AD0LA_1_1101_15058_2010</t>
  </si>
  <si>
    <t>....................AGCTCCAATAGCGTATATTAATGTTGTTGCAGTTAAAAAGCTCGTAGTT-GGATTCCT-G-GCACGG-G--GT-A-AC-CGGT-C-C-G-CCTT-GC-AA-A-A-GG-T-G-C-GCA-C-TGC-G--T-G--G-C-C-TCAG-C-CA-TCC-----TTGGGGAG-AGCG-G-CCC-TGGCATTCGGTTGTCG--GG-G-T-TGGGATCCCCG-ACGTTTACTGTGAAAAAATCAGAGTGTTCAACGCAGGC---T-TAC---GC-C-T-TGA-ATACATTAGCATGGAATAATGAGATAGGAC-T--T--T-G-G--CGG--TCTA-TT-TT--GTTGGTT-T-GCACGCC-GAA-GTAATGATTAACAGGGACGGTTGGGGTTCTTCGTATTCAATTGTCAGAGGTGAAATTCTTGGATTTATGGAAGACGAACTGCTGCGAAAGCGTCGAACAAGGACGTTC.</t>
  </si>
  <si>
    <t>Eukaryota;Stramenopiles;Ochrophyta;Pelagophyceae;Pelagophyceae_unclassified;Pelagophyceae_unclassified;Pelagophyceae_unclassified;Pelagophyceae_unclassified;</t>
  </si>
  <si>
    <t>Otu36</t>
  </si>
  <si>
    <t>M02439_22_000000000-AD0LA_1_1101_12252_2742</t>
  </si>
  <si>
    <t>....................AGCTCCAATAGCGTATATTTAAGTTGTTGCAGTTAAAAAGCTCGTAGTT-GGATTTCG-G-TTG-AG-A--AC-G-GC-CGGT-C-C-G-CCG--T--T----T-GG-T-G-T-GCA-C-TG--G--C-T--G-G-T-TTCA-A-CT-TC-----CTGTAGAGG-ACGC-GCT-C-TGG-C-TTCACGGCT---GG-A-C-GCGGAGTCTACGT-GGTTACTTTGAAAAAATTAGAGTGTTCAAAGCGGGC---T-TAC---GC-T---TGA-ATATTTCAGCATGGAATAACACTATAGGAC-T--C--C-T-G--TCC--T--A-TT-TC--GTTGGTC-T-CGGGACG-GGA-GTAATGATTAAGAGGAACAGTTGGGGGCATTCGTATTTCATTGTCAGAGGTGAAATTCTTGGATTTATGAAAGACGAACTTCTGCGAAAGCATTTGCCAAGGATGTTT.</t>
  </si>
  <si>
    <t>Eukaryota;Archaeplastida;Chlorophyta;Mamiellophyceae;Mamiellales;Mamiellaceae;Micromonas;Micromonas_Clade-B.E.3;</t>
  </si>
  <si>
    <t>Otu37</t>
  </si>
  <si>
    <t>M02439_22_000000000-AD0LA_1_1101_19433_2039</t>
  </si>
  <si>
    <t>....................AGCTCCAATAGCGTATACTAAAGTTGTTGCAGTTAAAAAGCTCGTAGTT-GGATTTCT-G-GTC-GA-A--GC-A-GC-CGCC-C-G-G-CTTC--A-AG-T-A-AG-T-T-T-GTG-G-CA--G----G-CG-C-T-TCGG-C-CA-TTT----TTGTAAAGA--CTA-T-ATC-TGTCATTAAGTTGGTG--GG-T-A-TAGG-ACTTGCATCATTTACTGTGAGCAAAATAGAGTGTTCAAAGCAGGC---T-TAG---GC-CA--TGA-ATATCTTAGCATGGAATAATAAGATAAGAC-C--T--T-G-G--TCT--A----TT-TT--GTTGGTT-A-GCATTCC-GAG-GTAATGATTAATAGGGATAGTTGGGGGTATTCGTATTCAATTGTCAGAGGTGAAATTCTTGGATTTATTGAAGACGAACTACTGCGAAAGCATTTACCAAGGATGTTT.</t>
  </si>
  <si>
    <t>Otu38</t>
  </si>
  <si>
    <t>M02439_22_000000000-AD0LA_1_1101_15273_6623</t>
  </si>
  <si>
    <t>....................AGCTCCAATAGCGTATATTAAAGTTGTTGCAGTTAAAAAGCTCGTAGTC-TGATTTTT-G-GGG-GG-C--AA-G-GC-GCGT-C-CGG-GC---T--ACT----GGCCTG-T-GCA-C-GGC-GC-T-T--T-G-T-CTGC-C-ATTGC-----CTTCGGAGG-AGGC-GTGA--TGCTATTAGTTTAGTG--TT-G-C-GTTTATTCCGATA-GTTTACTTTGAGAAAAATAGAGTGTTCAAAGCAGGCG--A-TTG---CC-T---TGA-ATACATTAGCATGGGATAATGGAATAGGAC-G--T--T-G-G--TTC--T--A-TT-TT--GATGGTTT--ACGGACC-GA-CGTAATGATTAATAGGGACAGTTGGGGACATTTGTATTCCATGGCTAGAGGTGAAATTCTTGGATTCATGGAAGACAAACTACTGCGAAAGCATTTGTCAAAGATGTTT.</t>
  </si>
  <si>
    <t>Eukaryota;Hacrobia;Centroheliozoa;Centroheliozoa_X;Pterocystida;Pterocystida_X;Pterocystida_XX;Pterocystida_XX_sp.;</t>
  </si>
  <si>
    <t>Otu39</t>
  </si>
  <si>
    <t>M02439_22_000000000-AD0LA_1_1101_17210_2602</t>
  </si>
  <si>
    <t>....................AGCTCCAATAGCGTATATTTAAGTTGTTGCAGTTAAAAAGCTCGTAGTT-GGATTTCG-G-TTG-CG-A--AC-G-AC-CGGT-C-C-G-CCG--TT-------TGG-T-G-T-GCA-C-TG--G--T-T--G-G-T-TGCA-G-CT-TC-----CTGTAGAGG-ACAC-GCT-C-TGGGGTTAA-CGCTTC--GG-A-C-GTGGAGTCTACGT-GGTTACTTTGAAAAAATTAGAGTGTTCAAAGCGGGC---T-TAC---GC-T---TGA-ATATTTCAGCATGGAATAACACTATAGGAC-T--C--C-T-G--TCC--T--A-TT-TC--GTTGGTC-T-CGGGACG-GGA-GTAATGATTAAGAGGAACAGTTGGGGGCATTCGTATTTCATTGTCAGAGGTGAAATTCTTGGATTTATGAAAGACGAACTTCTGCGAAAGCATTTGCCAAGGATGTTT.</t>
  </si>
  <si>
    <t>Eukaryota;Archaeplastida;Chlorophyta;Mamiellophyceae;Mamiellales;Mamiellaceae;Micromonas;Micromonas_Clade-B..4;</t>
  </si>
  <si>
    <t>Otu40</t>
  </si>
  <si>
    <t>M02439_22_000000000-AD0LA_1_1101_10561_3889</t>
  </si>
  <si>
    <t>....................AGCTCCAATAGCGTATATTTAAGTTGTTGCAGTTAAAAAGCTCGTAGTT-GGACTTTG-G-GTT-GG-G--TC-G-GC-CGGT-C-C-G-CC---GTT-T-----GG-T-G-T-GCA-C-CG--G--T-C--G-C-C-TCGT-C-CC-TT-----CTGCCGGCG-ATGC-GCTCC-TGTCCTTAATTGGCCG--GG-T-C-GTGCCTCCGGCGC-TGTTACTTTGAAGAAATTAGAGTGCTCAAAGCAAGC---C-TAC---GC-T-C-TGT-ATACATTAGCATGGGATAACATCATAGGAT-T--T--C-G-G--TCC--T--A-TT-AC--GTTGGCCTT-CGGGATC-GGA-GTAATGATTAACAGGGACAGTCGGGGGCATTCGTATTTCATAGTCAGAGGTGAAATTCTTGGATTTATGAAAGACGAACAACTGCGAAAGCATTTGCCAAGGATGTTT.</t>
  </si>
  <si>
    <t>Eukaryota;Archaeplastida;Streptophyta;Embryophyceae;Embryophyceae_X;Embryophyceae_XX;Apium;Apium_graveolens;</t>
  </si>
  <si>
    <t>Otu41</t>
  </si>
  <si>
    <t>M02439_22_000000000-AD0LA_1_1101_9531_4620</t>
  </si>
  <si>
    <t>....................AGCTCCAATAGCGTATATTAAAGTTGTTGCAGTTAAAACGCTCGTAGTC-GGATTTCG-G-GGC-GG-G--CC-G-AC-CGGT-C-T-G-CC---GA-TG-----GG-T-A-T-GCA-C-TG--G--C-C--G-G-C-GCGT-C-CT-TCC----ACCCGGAGA--CCG-C-GCC-TACTCTTAACTGAGCG--GG-C-G-CGGG-AGACGGGTCTTTTACTTTGAAAAAATCAGAGTGTTTCAAGCAGGC--AG--TC---GCTC-T-TGC-ATGGATTAGCATGGGATAATGAAATAGGAC-T--C--T-G-G--TGC--T--A-TT-TT--GTTGGTT-TCGAACACC-GGA-GTAATGATTAACAGGGACAGTCAGGGGCACTCGTATTCCGCCGAGAGAGGTGAAATTCTCAGACCAGCGGAAGACGAACCACTGCGAAAGCATTTGCCAGGGATGTTT.</t>
  </si>
  <si>
    <t>Eukaryota;Hacrobia;Haptophyta;Prymnesiophyceae;Isochrysidales;Noelaerhabdaceae;Noelaerhabdaceae_unclassified;Noelaerhabdaceae_unclassified;</t>
  </si>
  <si>
    <t>Otu42</t>
  </si>
  <si>
    <t>M02439_22_000000000-AD0LA_1_1101_14065_1801</t>
  </si>
  <si>
    <t>....................AGCTCCAATAGCGTATATTAAAGTTGTTGCAGTTAAAAAGCTCGTAGTT-GGATTTCT-A-GCG-GA-T--GC-A-AC-CGGT-C-T-G-CTCC-GC-GA-G-G-AG-T-G-G--GA-C-TAGCG---TT-GT-C-G-TCTG-T-TA-TCC----TTGAGAAGA--GCG-G-CCC-TGGCATTCGGTTGTCG--GG-G-T-CGGG-ATTCTCATCGTTTACTGTGAAAAAATTAGAGTGTTCAAAGCAAGC---T-TAG---GC-T-C-TGA-ATATATTAGCATGGAATAATAAGATAAGAC-C--T--T-G-G--TGG--TTTA-TT-TT--GTTGGTT-T-GCACGCC-GAG-GTAATGATTAATAGGGATAGTTGGGGGTATTCGTATTCAATTGTCAGAGGTGAAATTCTTGGATTTATGGAAGACGAACTACTGCGAAAGCATTTACCAAGGATGTTT.</t>
  </si>
  <si>
    <t>Otu43</t>
  </si>
  <si>
    <t>M02439_22_000000000-AD0LA_1_1101_20533_2326</t>
  </si>
  <si>
    <t>....................AGCTCCAATAGCGTATATTAAAGTTGTTGCAGTTAAAAAGCTCGTAGTC-TGACCGTT-G-ATC-GG-C--AT-T-GA-GCGT-C-CGTGGC---T--ACT----GGTCATGT-GTA-C-GC--G--A-G--GTG-C-TGGT-CACT-AC-----CTTCGGAGG-AGCG-TTCG--TGCTTTTAACTAAGTG--CG-T-G-CGGGATTCCGATA-GTTTACTTTGAGAAAAATAGAGTGTTCAAAGCAGGCG--T-TTG---CC-T---TGA-ATACATTAGCATGGGATAATGAAATAGGAC-G--T--T-G-G--TTC--T--A-TT-TT--GATGGTTT--ACGGACC-GA-CGTAATGATTAATAGGGACAGTTGGGGACATTTATATTCCATGGCTAGAGGTGAAATTCTTGGATTCATGGAAGATAAACTACTGCGAAAGCATTTGTCAAAGATGTTT.</t>
  </si>
  <si>
    <t>Otu44</t>
  </si>
  <si>
    <t>M02439_22_000000000-AD0LA_1_1101_9251_4894</t>
  </si>
  <si>
    <t>....................AGCTCCAATAGCGTATATTTAAGTTGTTGCAGTTAAAAAGCTCGTAGTT-GGATTTCG-G-GTG-TG-A--AC-G-AC-CGGT-C-C-G-TC---TT------T-GA-T-G-T-GTA-C-TG--G--T-T--G-G-T-TGCG-C-CT-TA-----TTGTCGAGG-ACGT-GGTTC-TAGCTTTCATTAGCCG--GG-A-C-ACGGAGTCGGCAG-CGTTACTTTGAGAAAATTAGAGTGTTCAAAGCAGGC---T-ATC---GC-TC--TGA-ATACTACAGCATGGAATAACACGATAGGAC-T--C--C-G-A--GCC--T--A-TT-CT--GTTGGTCTT-CGGGACC-GGA-GTAATGATTAAGAGGGACAGTTGGGGGCATTCGTATTCCGATGTCAGAGGTGAAATTCTTGGATTATCGGAAGACGAACATCTGCGAAAGCATTTGCCAAGGATGTTT.</t>
  </si>
  <si>
    <t>Eukaryota;Archaeplastida;Chlorophyta;Prasino-Clade-VII;Prasino-Clade-VII_X;Prasino-Clade-VII-A;Prasino-Clade-VII-A-4;Prasino-Clade-VII-A-4_sp.;</t>
  </si>
  <si>
    <t>Otu45</t>
  </si>
  <si>
    <t>M02439_22_000000000-AD0LA_1_1101_11197_3333</t>
  </si>
  <si>
    <t>....................AGCTCCAAAAGCGTATATTAAAGTTGTTGCAGTTAAAACGCTCGTAGTC-GGATTTCG-G-GGC-GA-G--CC-T-GC-CGGT-C-T-G-CC---GA-TG-----GG-T-A-T-GCA-C-TG--G--C-A--G-G-G-TCGT-C-CT-TCC----TTCCGGAGA--CTG-T-CCC-TACTCTTAACTGAGCG--GG-G-T-CGGG-AGACGGATCGTTTACTTTGAAAAAATCAGAGTGTTTCAAGCAGGC--AG-CTC---GCTC-T-TGC-ATGGATTAGCATGGGATAATGAAATAGGAC-T--T--T-G-G--TGC--T--A-TT-TT--GTTGGTT-TCGAACACC-GAA-GTAATGATTAACAGGGACAGTCAGGGGCACTCGTATTCCGCCGAGAGAGGTGAAATTCTCAGACCAGCGGAAGACGAACCACTGCGAAAGCATTTGCCAGGGATGTTT.</t>
  </si>
  <si>
    <t>Eukaryota;Hacrobia;Haptophyta;Prymnesiophyceae;Prymnesiales;Prymnesiaceae;Prymnesiaceae_unclassified;Prymnesiaceae_unclassified;</t>
  </si>
  <si>
    <t>Otu46</t>
  </si>
  <si>
    <t>M02439_22_000000000-AD0LA_1_1101_10350_3207</t>
  </si>
  <si>
    <t>....................AGCTCCAATAGCGTATATTAAAGTTGTTGCAGTTAAAAAGCTCGTAGTT-GGATTTGT-G-GTT-GA-T--TC-T-AG-CGAC-C-C-A-TCAC-TT-A--G-T-GT-T-G-G-TGT-C-TG--CT---G--G-T-T-TC-G-C-CA-TCC----TTAAAGAGA--TCT-T-TTG-TGGCATTAGGTTGTCG--TGAA-A-GTTG-ACCTTTATCGTTTACTGTGAGAAAATTAGAGTGTTCAAAGCAGGC---T-TAT--GCCTTTATTGA-ATATGTTAGCATGGAATAATAAGATAGGAC-C--T--T-G-G--TAC--T--A-TT-TT--GTTGGTT-T-GCGCACC-GAG-GTAATGATTAATAGGGACAGTTGGGGGTATTCGTATTCCATTGTCAGAGGTGAAATTCTTGGATTTCTGGAAGACGAACTACTGCGAAAGCATTTACCAAGGATGTTT.</t>
  </si>
  <si>
    <t>Otu47</t>
  </si>
  <si>
    <t>M02439_22_000000000-AD0LA_1_1101_20538_5724</t>
  </si>
  <si>
    <t>....................AGCTCCAATAGCGTATATTAAAGTTGTTGCAGTTAAAAAGCTCGTAGTT-GGA-TTTC-G-GAA-GG-T--CC-T-TAGCAGT-C-C-G-CC----C--C-----TT-C-GGG-GAG-C-GG--G--C-T--G-C-T-GGCC-T-CC-TAT----GTTCCCAAC-GGTC-C-TCA-TCCGCGAGGGTGGG-G--AA-T-C-AACCGCTGGGATC-GTTTACTTTGAGGAAATTAGAGTGTTCAAAGCAGGC---GTAACTCGCCTC---CGA-ATACGTTAGCATGGGATAATGGAATACGAC--T-T--C-G-G--TCT--T--G-TT-TC--GTTGGTTTC-GCTTGGCTGAA-GTAATGATTGATAGGGACAGTTGGGGGCATTAGTATTTAGTTGTCAGAGGTGAAATTCTAGGATTTACTAAAGACTGACCAATGCGAAAGCATTTGCCAAGGATGTTT.</t>
  </si>
  <si>
    <t>Eukaryota;Amoebozoa;Lobosa;Tubulinea;Echinamoebida;Vermamoebidae;Hartmannella;Hartmannella_unclassified;</t>
  </si>
  <si>
    <t>Otu48</t>
  </si>
  <si>
    <t>M02439_22_000000000-AD0LA_1_1101_20192_3319</t>
  </si>
  <si>
    <t>....................AGCTCCAATAGCGTATACTAAAGTTGTTGCAGTTAAAAAGCTCGTAGTT-GGATTTCT-G-GTC-GA-A--GC-A-GC-CGCT-C---A-GCTT-CT-AG-T-A-AG-T-T-T-GTA-G-CA--G----G-CG-C-T-TCGT-C-CA-TTT----TTGTAAAGA--CTA-T-ATC-TGTCATTAAGTTGGTG--GG-T-A-TAGG-ACTTGCATCATTTACTGTGAGCAAAATAGAGTGTTCAAAGCAGGC---T-TAG---GC-CA--TGA-ATATCTTAGCATGGAATAATAAGATAAGAC-C--T--T-G-G--TCT--A----TT-TT--GTTGGTT-A-GCATTCC-GAG-GTAATGATTAATAGGGATAGTTGGGGGTATTCGTATTCAATTGTCAGAGGTGAAATTCTTGGATTTATTGAAGACGAACTACTGCGAAAGCATTTACCAAGGATGTTT.</t>
  </si>
  <si>
    <t>Otu49</t>
  </si>
  <si>
    <t>M02439_22_000000000-AD0LA_1_1101_10457_3958</t>
  </si>
  <si>
    <t>....................AGCTCCAATAGCGTATATTAAAGTTGTTGCAGTTAAAAAGCTCGTAGTT-GGATTTCT-G-GTG-TG-A--GT-G-AT-CAGT-T-C-G-ACCT-TA-G--G-T-G--G-A-T-A-C-T-TG-AT--C-A--T-C-T-CATA-C-CA-TCC----TTGGGTCTA--GCC-T-CGC-TGGTATTAAGTTACCG-GCG-T-G-TGCG-ATGCCCATCGTTTACTGTGAACAAAATAGAGTGCTCTAAGCAGGC---T-TAT---GC-CGT-TGA-ATATATTAGCATGGAATAATAAGATAGGAC-T--T--T-G-G--TGC--T--A-TT-TT--GTTGGTT-T-GCGCATC-AAT-GTAATGATAAAAAGGGACAGTTGTGGGTATTTGTATTTTTGTGTAAGAGGTGAAATTCTTAGATTACAAAAAGACAAACGAATGCGAAAGCATTTACCAAGGATGTTT.</t>
  </si>
  <si>
    <t>Eukaryota;Stramenopiles;Ochrophyta;Bacillariophyta;Bacillariophyta_X;Bacillariophyta_X_unclassified;Bacillariophyta_X_unclassified;Bacillariophyta_X_unclassified;</t>
  </si>
  <si>
    <t>Otu50</t>
  </si>
  <si>
    <t>M02439_22_000000000-AD0LA_1_1101_11284_3365</t>
  </si>
  <si>
    <t>....................AGCTCCAATAGCGTATATTAAAGTTGTTGCAGTTAAAAAGCTCGTAGTT-GGATTTCT-G-GTG-GG-G--CT-G-TC-GGCC-T-G-G-CTCC-GA-AA-G-G-GG-T-C-G--TG-G-TTAGT--ACA-CG---C-CTGG-C-CA-TCC----TCGGGGGAA--GCT-T-TGC-TGGCATTAAGTTGTCG--GC-G-G-AGTG-ACGCTCGTCGTTTACTGTGAACAAATTAGAGTGTTCAAAGCAGGC---T-TAG---GC-CGT-TGA-ATACATTAGCATGGAATAATGAGATAGGAC-T--T--T-G-G--TGG--TCTA-TT-TT--GTTGGTT-T-GCACGCC-GAA-GTAATGATTAATAGGGGCGGTTGGGGGTATTCGTATTCAATTGTCAGAGGTGAAATTCTTGGATTTATGGAAGACGAACTACTGCGAAAGCATTTACCAAGGATGTTT.</t>
  </si>
  <si>
    <t>Eukaryota;Stramenopiles;Ochrophyta;Dictyochophyceae;Dictyochophyceae_X;Florenciellales;Florenciella;Florenciella_parvula;</t>
  </si>
  <si>
    <t>Otu51</t>
  </si>
  <si>
    <t>M02439_22_000000000-AD0LA_1_1101_22634_3591</t>
  </si>
  <si>
    <t>....................AGCTCCAATAGCGTATATTAAAGTTGTTGCAGTTAAAACGCTCGTAGTC-GGATTTCG-G-GGC-GT-G--CG-A-GC-CGGT-C-T-G-CC---GA-TG-----GG-T-A-T-GCA-C-TG--G--C-G--T-T-GCGCGT-C-CT-TTC----TTTCGGAGC--CCT-C-CGC-TGCTCTTAGCTGAGCG--GT-G-G-GGGG-AGACGGATCGTTTACTTTGAAAAAATCAGAGTGTTTCAAGCAGGC--AG-CTC---GCTC-T-TGCAT-GGATTAGCATGGGATAATGAAATAGGAC-T--C--T-G-G--TGC--T--A-TT-TT--GTTGGTT-TCGAACACC-GGA-GTAATGGTCAACAGGGACAGTCAGGGGCACTCGTATTCCGCCGAGAGAGGTGAAATTCTCAGACCAGCGGAAGACGAACCACTGCGAAAGCATTTGCCAGGGATGTTT.</t>
  </si>
  <si>
    <t>Eukaryota;Hacrobia;Haptophyta;Prymnesiophyceae;Coccolithales;Calcidiscaceae;Calcidiscaceae_unclassified;Calcidiscaceae_unclassified;</t>
  </si>
  <si>
    <t>Otu52</t>
  </si>
  <si>
    <t>M02439_22_000000000-AD0LA_1_1101_15895_1893</t>
  </si>
  <si>
    <t>....................AGCTCCAATAGCGTATATTAAAGTTGTTGCAGTTAAAAAGCTCGTAGTCTGACCGTTGTC-CTG-GC-AT-TGAGCGT-CCGTGG-T-T-AC---TG-AT-----CA-T-G-T-GTA-CGCG--A--G-G--T-G-C-TGGACA-CT-AC-----CTTCGGAGG-AGCG-T-TCG-TGCTTTTAACTAAGTG--CG-G-G-CGGGATTCCGATA-GTTTACTTTGAGAAAAATAGAGTGTTCAAAGCAGGCG--T-TTG---CC-T---TGA-ATACATTAGCATGGGATAATGAAATAGGAC-G--T--T-G-G--TTC--T--A-TT-TT--GATGGTTT--ACGGACC-GAC-GTAATGATTAATAGGGACAGTTGGGGACATTTATATTCCATGGCTAGAGGTGAAATTCTTGGATTCATGGAAGATAAACTACTGCGAAAGCATTTGTCAAAGATGTTT.</t>
  </si>
  <si>
    <t>Otu53</t>
  </si>
  <si>
    <t>M02439_22_000000000-AD0LA_1_1101_19230_2333</t>
  </si>
  <si>
    <t>....................AGCTCCAATAGCGTATATTAAAGTTGTTGCAGTTAAAAAGCTCGTAGTT-GAACTTTG-G-GCT-TG-G--AG-A-AT-CGGT-C-C-A-AC---TT-T------GT-T-G-T-GTA-C-TG--T--C-T-TC-T-C-CAGG-T-CT-TTC----CTTCTGGTT--CTC-A-T-T-TGGGGTTTA--CTCCA--TT---T-GTTGATCCAGGAT-TTTTACTTTGAAAAAATTAGAGTGTTCAAAGCAGGC--GT-TTT---GC-T---CGA-ATATATTAGCATGGAATAATAGAATAGGAC-GA-T--T-G-G--TTC--T--A-TT-TT--GTTGGTTTC-TAGGACC-ATC-GTAATGATTAATAGGGACGGTCGGGGGCATCAGTATTCAGTTGTCAGAGGTGAAATTCTTGGATTTACTGAAGACTAACTACTGCGAAAGCATTTGTCAAGGACGTTT.</t>
  </si>
  <si>
    <t>Eukaryota;Opisthokonta;Fungi;Ascomycota;Saccharomycotina;Saccharomycetales;Hanseniaspora;Hanseniaspora_uvarum;</t>
  </si>
  <si>
    <t>Otu54</t>
  </si>
  <si>
    <t>M02439_22_000000000-AD0LA_1_1101_16857_2736</t>
  </si>
  <si>
    <t>....................AGCTCCAATAGCGTATATTAATGTTGTTGCAGTTAAAAAGCTCGTAGTT-GGATTTCT-G-GTG-GG-A--GC-A-CT-CGGT-C-G-G-CTCCG-C-AA-G-G-GG-T-T-G--CA-C-TTGTG----T-GT-C-T-CCGG-C-CC-TTT----TCGAGGGAA--GTA-T-GTC-TGGCATTAAGTTGTCG--GG-C-A-TGTG-ACGCTCGTCGTTTACTGTGAACAAATTAGAGTGTTCAAAGCAGGC---T-TAG---GC-CGT-TGA-ATACATTAGCATGGAATAATGAGATAAGAC-T--C--T-G-G--TGG--TCTA-TT-TT--GTTGGTT-T-GCACACC-GGT-GTAATGGTTAATAGGGGCAGTTGGGGGTATTCGTATTCAGTTGTCAGAGGTGAAATTCTTGGATTTACGGAAGACGAACTACTGCGAAAGCATTTACCAAGGATGTTT.</t>
  </si>
  <si>
    <t>Eukaryota;Stramenopiles;Ochrophyta;Dictyochophyceae;Dictyochophyceae_X;Dictyochales;Dictyochales_X;Dictyochales_X_sp.;</t>
  </si>
  <si>
    <t>Otu55</t>
  </si>
  <si>
    <t>M02439_22_000000000-AD0LA_1_1101_14616_3482</t>
  </si>
  <si>
    <t>....................AGCTCCAATAGCGTATATTAAAGTTGTTGCAGTTAAAACGCTCGTAGTC-GGATTTCG-G-GGC-GG-G--CC-T-AC-CGGT-T-T-G-CC---GA-TG-----GG-T-A-T-ATA-C-TG--G--T-G--G-G-T-GCGT-C-CT-TCC----TTCCGGAGA--CCG-C-GCC-TCCTCTTAACTGAGCG--GG-C-G-TGGG-AGACGGATCGTTTACTTTGAAAAAATCAGAGTGTTTCAAGCAGGC--AT-GTC---GCTC-T-TGC-ATGGATTAGCATGGGATAATGAAATAGGAC-T--T--T-G-G--TGC--T--A-TT-TT--GTTGGTT-TCGAACACC-GAA-GTAATGATTAACAGGGACAGTCAGGGGCACTCGTATTCCGCAGAGAGAGGTGAAATTCTCAGACCCGCGGAAGACGAACCACTGCGAAAGCATTTGCCAGGGATGTTT.</t>
  </si>
  <si>
    <t>Eukaryota;Hacrobia;Haptophyta;Prymnesiophyceae;Prymnesiales;Prymnesiophyceae_Clade_B4;Prymnesiophyceae_Clade_B4_X;Prymnesiophyceae_Clade_B4_X_sp.;</t>
  </si>
  <si>
    <t>Otu56</t>
  </si>
  <si>
    <t>M02439_22_000000000-AD0LA_1_1101_20267_5552</t>
  </si>
  <si>
    <t>....................AGCTCCAATAGCGTATATTAAAGTTGTTGCAGTTAAAACGCTCGTAGTC-GGATTTCG-G-GGC-GG-T--TT-T-GC-CGGT-C-T-G-CC---GT-TG-----GG-T-A-T-GCA-C-TG--G--T-G--C-G-A-GCGT-C-CT-TCC----TTCCGGAGA--CGG-C-GCC-TGCTCTTAACTGAGTG--GG-T-G-TCGG-AGACGGATCGTTTACTTTGAAAAAATCAGAGTGTTTCAAGCAGGC--AG-CTC---GCTT-T-TGC-ATGGATTAGCATGGGATAATGAAATAGGAC-T--T--T-G-G--TGC--T--A-TT-TT--GTTGGTT-TCGAACACC-GAA-GTAATGATTAACAGGGACAGTCAGGGGCACTCGTATTCCGCCGAGAGAGGTGAAATTCTCAGACCAGCGGAAGACGCACCACTGCGAAAGCATTTGCCAGGGATGTTT.</t>
  </si>
  <si>
    <t>Eukaryota;Hacrobia;Haptophyta;Prymnesiophyceae;Prymnesiophyceae_X;Braarudosphaeraceae;Braarudosphaera;Braarudosphaera_bigelowii;</t>
  </si>
  <si>
    <t>Otu57</t>
  </si>
  <si>
    <t>M02439_22_000000000-AD0LA_1_1101_21724_3507</t>
  </si>
  <si>
    <t>....................AGCTCTAATAGCGTATATTAAAGTTGTTGCAGTTAAAAAGCTCGTAGTC-GGATGTCG-G-GCT-CG-G--GC-AGG--CTGT-C-G-G-----CTT-CG------G-T-C-G-G-A-C-GG-----CAG--G-C-T-CGGG-T-CT-TTC----TGCCTGAGG--ATC-C-CGTTGCACTTAATTGTGGGG--CG-T-G-GGGA-CGCAGGCC-GTTTACTTTGAAAAAATTAGAGTGTTCAAAGCAGGC---C-TAC---GC-T---TGA-ATACATTAGCATGGAATAATGGAATAGGAC-T--T--T-G-G--TGC--T--A-TT-TT--GTTGGTTTA-TGGGACC-GAA-GTAATGATTAACAGGGACAGTTGGGGCCGTTTATATTTCGTTGTCAGAGGTGAAATTCTTGGATTTACGAAAGATAAACTTCTGCGAAAGCATTCGGCAAGGATGTTT.</t>
  </si>
  <si>
    <t>Eukaryota;Hacrobia;Cryptophyta;Cryptophyceae;Cryptophyceae_X;Cryptomonadales;Teleaulax;Teleaulax_gracilis;</t>
  </si>
  <si>
    <t>Otu58</t>
  </si>
  <si>
    <t>M02439_22_000000000-AD0LA_1_1101_15042_5382</t>
  </si>
  <si>
    <t>....................AGCTCCAATAGCGTATATTTAAGTTGTTGCAGTTAAAAAGCTCGTAGTT-GGATTTCA-G-GTG-GG-T--AT-G-AC-TGGT-C-T-G-CCT--TA------CTGG-T-G-T-GTA-C-TA--T--G-A--C-T-A-TTCA-C-TT-TT-----CTGTCGGGG-ACGC-GCTAC-TGGCCTTAACTGGCTC--GGTA-C-GCGGAGTCGGCGA-TGTTACTTTGAAAAAATTAGAGTGTTCAAAGCAGGC---C-TAC---GC-AT--TGA-ATACATTAGCATGGAATAACGCGATAGGAC-T--C--C-T-A--TCC--T--A-TT-GT--GTTGGTCTT-CGGGACG-GGA-GTAATGATTAAGAGGGACAGTTGGGGGCATTCGTATTTCATTGTCAGAGGTGAAATTCTTGGATTTATGGAAGACGAACTTCTGCGAAAGCATTTGCCAAGGATGTTT.</t>
  </si>
  <si>
    <t>Eukaryota;Archaeplastida;Chlorophyta;Pyramimonadales;Pyramimonadales_X;Pyramimonadales_XX;Halosphaera;Halosphaera_sp.;</t>
  </si>
  <si>
    <t>Otu59</t>
  </si>
  <si>
    <t>M02439_22_000000000-AD0LA_1_1101_20209_4108</t>
  </si>
  <si>
    <t>....................AGCTCCAATAGCGTATACTAAAGTTGTTGCAGTTAAAACGCTCGTAGTC-GGATTTCG-G-GGC-GG-G--CC-G-AC-CGGT-C-T-G-CC---GA-TG-----GG-T-A-T-GCA-C-TG--G--C-C--G-G-C-GCGT-C-CT-TCC----TTCCGGAGA--CCG-C-GCC-TACTCTTAACTGAGCG--GG-C-G-TGGT-ATACGGATCGTTTACTTTGAAAAAATCAGAGTGTTTCAAGCAGGC--AG-CTC---GCTC-T-TGC-ATGGATTAGCATGGGATAATGAAATAGGAC-T--T--T-G-G--TGC--T--A-TT-TT--GTTGGTT-TCGAACACC-GAA-GTAATGATTAACAGGGACAGTCAGGGGCACCCGTATTCCGTCGAGAGAGGTGAAATTCTCAGACCAACGGAAGACGAACCACTGCGAAAGCATTTGCCAGGGATGTTT.</t>
  </si>
  <si>
    <t>Otu60</t>
  </si>
  <si>
    <t>M02439_22_000000000-AD0LA_1_1101_16921_3610</t>
  </si>
  <si>
    <t>....................AGCTCCAATAGCGTATATTTAAGTTGTTGCAGTTAAAAAGCTCGTAGTT-GGATTTTG-G-TTA-AG-A--GG-G-CG-CGGT-C-G-G-CCG--T--T----T-GG-T-C-T-GTA-C-TG--C--G-T--T-G-T-CTTG-A-CT-TC-----CTGATGAGG-ACAT-GCTCT-TGG---TT-AACGCTG--AG-A-C-ATGGAGTCATCGT-GGTTACTTTGAAAAAATTAGAGTGTTCAAAGCGGGC---T-TAC---GC-T---TGA-ATATATTAGCATGGAATAACACTATAGGAC-T--C--C-T-G--TCC--T--A-TC-TC--GTTGGTC-T-CGGGATT-GGA-GTAATGATTAAGAGGAACAGTTGGGGGCATTCGTATTTCATTGTCAGAGGTGAAATTCTTGGATTTATGAAAGACGAACTTCTGCGAAAGCATTTGCCAAGGATGTTT.</t>
  </si>
  <si>
    <t>Otu61</t>
  </si>
  <si>
    <t>M02439_22_000000000-AD0LA_1_1101_19391_2656</t>
  </si>
  <si>
    <t>....................AGCTCCAATAGCGTATACTAAAGTTGTTGCAGTTAAAAAGCTCGTAGTT-GGATTTCT-G-TTA-TT-A--AA-A-AT-CGGT-C-G-T-GTCC-TC-AC-G-G-AT-T-C-T-GTA-C-CA--G--G-T-TT-CTT-AATT-G-CA-TCT----TCAAGGTTC--TGG-T-ATC-TGGTATTAATTTATCG--GG-T-A-TTCG-GTCCTTGTCATTTACTGTGAGCAAAATAGAGTGTTCAAAGCAGGC---T-TAG---GC-C-A-TGA-ATACATTAGCATGGAATAATAAGATAGGAC-C--T--T-G-G--TCT--A----TT-TT--GTTGGTT-T-ACATTCC-AAG-GTAATGATTAATAGGGATAGTTGGGGGTATTTGTATTCAATTGTCAGAGGTGAAATTCTTGGATTTATGGAAGACAAACTACTGCGAAAGCATTTACCAAGGATGTTT.</t>
  </si>
  <si>
    <t>Otu62</t>
  </si>
  <si>
    <t>M02439_22_000000000-AD0LA_1_1101_23896_4583</t>
  </si>
  <si>
    <t>....................AGCTCCAATAGCGTATATTTAAGTTGTTGCAGTTAAAAAGCTCGTAGTT-GGATTTCG-G-GCG-AT-G--CT-G-GC-CGGT-C-C-G-CCG--TT-T----C-GG-T-G-T-GCA-C-TG--G--C-C--G-G-C-GCCG-T-CT-TC-----TTGTCGAGG-ACGC-AGTTC-CGGCCTTCATTGGCTG--GG-G-T-GCGGAGTCGGCGC-TGTTACTTTGAAAAAATTAGAGTGTTCAAAGCGGGC---T-TGC---GC-T---TGA-ATATATTAGCATGGAATAACACTATAGGAC-T--C--C-G-A--TCC--T--A-TT-TT--GTTGGTCTT-CGGGACT-GGA-GTAATGATTAAGAGGAACAGTTGGGGGCATTCGTATTTCATTGTCAGAGGTGAAATTCTTGGATTTATGAAAGACGAACTTCTGCGAAAGCATTTGCCAAGGATGTTT.</t>
  </si>
  <si>
    <t>Eukaryota;Archaeplastida;Chlorophyta;Mamiellophyceae;Dolichomastigales;Dolichomastigaceae;Dolichomastix;Dolichomastix_tenuilepis;</t>
  </si>
  <si>
    <t>Otu63</t>
  </si>
  <si>
    <t>M02439_22_000000000-AD0LA_1_1101_21369_3252</t>
  </si>
  <si>
    <t>....................AGCTCCAATAGCGTATATTAAAGTTGTTGCAGTTAGAACGCTCGTAGTC-GGATTTCG-G-GGC-GG-G--TC-G-AC-CGGT-C-T-G-CC---GA-TG-----GG-T-A-C-GTA-C-TG--G--T-C--G-A-C-GCGT-C-CT-TCC----TTCTGGAGA--CCG-T-GCC-TACTCTTAACTGAGCG--GG-G-G-CGGG-AGACAGAACTTTTACTTTGAAAAAATCAGAGTGTTTCAAGCAGGC--AG-CTC---GCTC-T-TGC-ATGGATTAGCATGGGATAATGAAATAGGAC-T--T--T-G-G--TGC--T--A-TT-TT--GTTGGTT-TCGAACACC-GAA-GTAATGATGAGAAGGGACAGTCAGGGGCACTCGTATTCCGCCGAGAGAGGTGAAATTCTCAGACCAGCGGAAGACGAACCACTGCGAAAGCATTTGCCAGGGATGTTT.</t>
  </si>
  <si>
    <t>Eukaryota;Hacrobia;Haptophyta;Prymnesiophyceae;Prymnesiales;Chrysochromulinaceae;Chrysochromulina;Chrysochromulina_sp.;</t>
  </si>
  <si>
    <t>CACACGTCTAATGTTGCATTGTAAAGCACAAACCACTGTTTTACATTTAGCTGCAGAAAGAGGAACTGTAGAAGATATTGAACTTGATGAAGTAGTAATTCCTGGCTATAACAACGTTTTATGCGTTGAGTCCGGTGGTCCTGAGCCTGGAGTTGGATGTGCTGGTCGTGGTATTATTACTGCTATCAACTTCCTTGAAGAAGAAGGTGCTTACGAAAACCTAGATTTCGTATCTTATGATGTATTAGGAGACGTTGTTTGTGGTGGTTTCGCTATGCCTATCCGTGAAGGAAAAGCACAAGAAATCTACATCGTTAC</t>
  </si>
  <si>
    <t>AGCTCCAATAGCGTATATTAAAGTTGTTGCAGTTAAAACGCTCGTAGTCGGATTTCGGGGCAGGTTTGCCGGTCTGCCGATGGGTATGCACTGGTAGAACTGTCCTTCCTTCCGGAGACGGCGCCTACTCTTAACTGAGCGGGTGTCGGAGACGGATCGTTTACTTTGAAAAAATCAGAGTGTTTCAAGCAGGCAGCTCGCTTTTGCATGGATTAGCATGGGATAATGAAATAGGACTTTGGTGCTATTTTGTTGGTTTCGAACACCGAAGTAATGATTAACAGGGACAGTCAGGGGCACTCGTATTCCGCCGAGAGAGGTGAAATTCTTAGACCAGCGGAAGACGAACCACTGCGAAAGCATTTGCCAGGGATGTTT</t>
  </si>
  <si>
    <t>AGCTCCAATAGCGTATATTTAAGTTGTTGCAGTTAAAAAGCTCGTAGTTGGATTTTGGTTAAGAGGGCGCGGTCGGCCGTTTGGTCTGT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t>
  </si>
  <si>
    <t>AGCTCCAATAGCGTATATTAAAGTTGTTGCGGTTAAAAAGCTCGTAGTTGGATTTCTGCTGGGGACAACTGGTCTGCCTACTGGGTAAGTATTTGTGTGTCTCAAGCATGTTCTTGGATGGCACTTCTGCACTTGACTGTGTGGTGTGATCTCCAAGGTTGTTACTTTGAGGAAATCAGAGTGCTTCCAGCAGGCAAATGTTTTGAATACATTAGCATGGAATAATAAGATGAGACTTCGGTTTTATTTTGTTGGTTTTTAAAAGTGAAGTAATGATTGACAGGGATAGTTAGGGGCATTTGTATTCAACTGTCAGAGGTGAAATTCTTGGATTTGTTAAAGACAAACAACTGCGAAAGCATTTGCCAAGGATGTTT</t>
  </si>
  <si>
    <t>AGCTCCAATAGCGTATATTTAAGTTGTTGCAGTTAAAAAGCTCGTAGTTGGATTTTGGGTTGGGGCAGCCGGTCCGCCTCACGGTGTGCACCGGCTGACCCATCCTTCTTGCCGGGGACGCGCTCCTGGCCTTAACTGGTCGGGACGTGGAGTCGGCGATGTTACTTTGAAAAAATTAGAGTGTTCAAAGCAGGCCTACGCTCTGAATACATTAGCATGGAATAACGTGATAGGACTCTGGTCCTATTGTGTTGGTCTTCGGGACCGGAGTAATGATTAATAGGGACAGTTGGGGATATTCGTATTTCATTGTCAGAGGTGAAATTCTTGGATTTATGAAAGACGAACTTCTGCGAAAGCATTTATCAAGGATGTTT</t>
  </si>
  <si>
    <t>AGCTCCAATAGCGTATATTAAAGTTGTTGCAGTTAAAAAGCTCGTAGTTGAACTTCAGACTTGGCCGGTGGTCTGCCTAACGGTATGTACTGCTTGGCTGAGTCTTACCTCTTGGTGAGCCGGCATGTCCTTCACTGGATGTGTCGGGGAACCAGGATCTTTACCTTGAGAAAATCAGAGTGTTCAAAGCAGGCCTATGCCCGAATGCATTAGCAGGGAATAATAAAATAGGACGTGTGTCTCTATTTTGTTGGTTTCTAGTGACGCCGTAATGATTAATAGGGACAGTTGGGGGCATTAGTATTCGGTTGCTAGAGGTGAAATTCTTGGATTTACCGAAGACTAACTACTGCGAAAGCATTTGCCAAGGATGTTT</t>
  </si>
  <si>
    <t>AGCTCCAATAGCGTATACTAAAGTTGTTGCAGTTAAAAAGCTCGTAGTTGGATTTCTGGTCGAAGCAGCCGCTCTGTTACTAGTTAGCACGCAGCGTGCGCTTCGTCCATTTTTGTAAAGACTATGTCTGTCATTAAGTTGGTGGGCATAGGACTTGCATCATTTACTGTGAGCAAAATAGAGTGTTCAAAGCAGGCTTAGGCCATGAATATCTTAGCATGGAATAATAAGATAAGACCTTGGTCTATTTTGTTGGTTAGCATTCCGAGGTAATGATTAATAGGGATAGTTGGGGGTATTCGTATTCAATTGTCAGAGGTGAAATTCTTGGATTTATTGAAGACGAACTACTGCGAAAGCATTTACCAAGGATGTTT</t>
  </si>
  <si>
    <t>AGCTCCAATAGCGTATATTAAAGTTGTTGCGGTTAAAAAGCTCGTAGTTGGATTTCTGCTTGGGACGACCGGTCCGCCCTCTGGGTGTTGTATCTGGTTCGGCCCGGGCATCTTCTTGAGGAACGTTGCTGCACTTGAGTGTGTGGTGCGGAACTCAAGACTTTCACTTTGAGGAAATTAGAGTGTTTCACGCAGGCTTTTGCCTTGAATACGCTAGCATGGAATGATAAGATAGGACCTCGTCCCTACCTTGTTGGTTTGTAGAGATGAGGTAATGATTAATAGGGATAGTCGGGGGCATTCGTACTTAACTGTCAGAGGTGAAATTCTTGGATTTGTTAAAGACGGACTACTGCGAAAGCATTTGCCAAGGATGTTT</t>
  </si>
  <si>
    <t>AGCTCCAATAGCGTATATTAAAGTTGTTGCGGTTAAAAAGCTCGTAGTTGGATTTCTGCTGAGGACGACCGGTCCGCCCTCTGGGTGTGTATCTGGCTCAGCCTCGGCATCTTCTTGGAGAACGTAACTGCACTTGACTGTGTGGTACGGTATCCAAGACTTTTACTTTGAGGAAATTAGAGTGTTTCAAGCAGGCGCACGCCTTGAATACATTAGCATGGAATAATAAGATAGGACCTTGGTTCTATTTTGTTGGTTTCTAGAGCTGAGGTAATGATTAATAGGGATAGTTGGGGGCATTCGTATTTAACTGTCAGAGGTGAAATTCTTGGATTTGTTAAAGACGGACTACTGCGAAAGCATTTGCCAAGGATGTTT</t>
  </si>
  <si>
    <t>AGCTCCAATAGCGTATATTAAAGTTGTTGCGGTTAAAAAGCTCGTAGTTGGATTTCTGCCGAGGACGACCGGTCCGCCCTGTGGGTGAGCATCTGGAT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</t>
  </si>
  <si>
    <t>AGCTCCAATAGCGTATATTTAAGTTGTTGCAGTTAAAAAGCTCGTAGTCGGATTTTGGCTGAGAACGAACGGTCCGCCGTTAGGTGTGCACTGTTTGGTCTCAGCTTCCTGGTGAGGAGGTGTGCTTCACGGCCACTTAGTCACCGTGGTTACTTTGAAAAAATTAGAGTGTTCAAAGCGGGCTTACGCTTGAATATATTAGCATGGAATAACACCATAGGACTCCTGTCCTATTTCGTTGGTCTCGGGACGGGAGTAATGATTAAGAGGAACAGTTGGGGGCATTCGTATTTCATTGTCAGAGGTGAAATTCTTGGATTTATGAAAGACGAACTTCTGCGAAAGCATTTGCCAAGGATGTTT</t>
  </si>
  <si>
    <t>AGCTCCAATAGCGTATACTAAAGTTGTTGCAGTTAAAAAGCTCGTAGTTGAATTTCTGACTTCGGATGTCGGTCTGCCCCAAGGGGTTGGTACCTGACTGTTCGGAGTCATCCTCGAGATGAAGATGTCTGTCATTAAGTTGATGGGCATGGGATTCTCGTCATTTACTGTGAGTAAAATAGAGTGTTCAAAGCAGACATTATGTCAATGAATACGTTAGCATGGAATAATAAGATAGGACCTTGGTCTATTTTGTTGGTTTGACTCCAAGGTAATGATTAATAGGGACAGTTGGGGGTATTCGTATTCAATTGTCAGAGGTGAAATTCTTGGATTTATGGAAGACGAACTACTGCGAAAGCATTTACCAAGGATGTTT</t>
  </si>
  <si>
    <t>CTCCGTGCCAGCAGCCGCGGTAAGACGGAGGATGCAAGTGTTATCCGGAATTATTGGGCGTAAAGCGTCTGTAGGTTGCCTAACAAGTCTGTTGTTAAAGGTTAAAGCTTAACTTTAAAACTGCAGCAGAAACTGCTAGGCTTGAGTACAGTCGAAGTAGAGGGAATTTCCAGTGAAGCGGTGAAATGCGTAGATATTGGAAGGAACACCAATGGCGAAAGCACTCTACTAGACTTTTACTGACACTCAGAGACGAAAGCTAGGGTAGCAAATGGGATTAGATACCCCAGTAGTCCTAGCCGTAAACGATGGATACTAAACATTGCGTGCATCGATCCGCGTGGTGTTATAGCTAACGCGTTAAGTATCCCGCCTGGGGAGTATGCT</t>
  </si>
  <si>
    <t>AGCTCCAATAGCGTATATTAATGTTGTTGCAGTTAAAAAGCTCGTAGTTGGATTTCTGGTCGGTTCGTCTATCCGGGTCAGCAATGGCTCGTGTGTGCCGCAACCTGCCATCCTCAGGTGTTCTTTTCACTGGCATTCAGTTGTCGGTGGCTTGATGCCTGTCGTTTACTGTGAACAAATTAGAGTGTTCAAAGCAAGGTGTTCTTGAATACATTAGCATGGAATAATAAGATAGGACTCTGGTGGTTCTTTTTGATATTTTGTTGGTTTGCACGCCAAAGTAATGATTAATAGGAGCAGTTGGGGGTATTCGTATTCAATTGTCAGAGGTGAAATTCTTGGATTTATAGAAGACGAACTACTGCGAAAGCATTTACCAAGGATGTTT</t>
  </si>
  <si>
    <t>AGCTCCAATAGCGTATATTAAAGTTGTTGCGGTTAAAAAGCTCGTAGTTGGATTTCTGCCGAGGACGACCGGTCCGCCCTCTGGGTGAGTATCTGGCTCGGCCTGGGCATCTTCTTGGAGAACGTGTCTGCACTTGACTGTGTGGTGCGGTATCCAGGACTTTTACTTTGAGGAAATTAGAGTGTTTCAAGCAGGCTTACGCCTTGAATACATTAGCATGGAATAATAAGATAGGACCTCGGTTCTATTTTGTTGGTTTCTAGAGCTGAGGTAATGATTAATAGGGATAGTTGGGGGCATTCGTATTTAACTGTCAGAGGTGAAATTCTTGGATTTGTTAAAGACGGACTACTGCGAAAGCATTTGCCAAGGATGTTT</t>
  </si>
  <si>
    <t>TACTCGTTTAATCTTAAACGCTAAAGCTCAAACTACTGTACTTCACGTTGCTGCTGAGCGCGGTGCAGTTGAAGACGTAGAACTAGATGAAGTATTGAAACCAGGTTTCGGTGGCATTAAGTGTGTTGAGTCTGGTGGTCCTGAGCCTGGTGTAGGTTGCGCTGGCCGTGGTATTATTACTGCTATCAACTTCCTAGAAGAAGAAGGAGCTTATACCGATCTAGATTTCGTAAGCTATGACGTACTAGGTGACGTTGTTTGCGGTGGATTTGCAATGCCTATCCGTGAAAACAAAGCTCAAGAAATCTACATCGTATG</t>
  </si>
  <si>
    <t>AGCTCTAATAGCGTATATTAAAGTTGTTGCAGTTAAAAAGCTCGTAGTCGGATGTCGGGCTCGGGCAGGCTGTCGGCTTCGGTCGGACGGCAGGCTCGGGTCTTTCTGCCTGAGGATCCATCTCATTCACTTGGGGTGGGGACGCAGGCCGTTTACTTTGAAAAAATTAGAGTGTTCAAAGCAGGCCTACGCTTGAATACATTAGCATGGAATAATGGAATAGGACTTTGGTGCTATTTTGTTGGTTTATGGGACCGAAGTAATGATTAACAGGGACAGTTGGGGCCGTTTATATTTCGTTGTCAGAGGTGAAATTCTTGGATTTACGAAAGATAAACTTCTGCGAAAGCATTCGGCAAGGATGTTT</t>
  </si>
  <si>
    <t>AGCTCCAATAGCGTATATTAAAGTTGTTGCAGTTAAAAAGCTCGTAGTTGGATTTCTGATGGGGACTGCCGGTCCGAGGCTTTTGGCCTTGTGTACTGGTGTGTTCTTGTCTTTTTTGTGGGGAACTTGTCTGGCATTGGTTTGTCGGGCTTGGGAGCCACATCATTTACTGTGAAAAAATTAGAGTGTTTAAAGCAGGCATATGCCTTGAATACATTAGCATGGAATAATAAGATAGGACTTTGGCCTATTTTGTTGGTTTGCGGGCTAGAGTAATGATTAATAGGGATAGTTGGGGGTATTCGTATTTAATTGTCAGAGGTGAAATTCTTGGATTTATGAAAGACGAACAACTGCGAAAGCATTTACCAAGGATGTTT</t>
  </si>
  <si>
    <t>AGCTCCAATAGCGTATATTAAAGTTGTTGCGGTTAAAAAGCTCGTAGTTGGATTTCTGCCGAGGACGACCGGTCTGCCCATTGGGTACGTATCTGGCTCGGCCTGGGCATCTTCTTGGAGAACGTATCTGCACTTGACTGTGTGGTGCGGTATCCAGGACTTTTACTTTGAGGAAATTAGAGTGTTTCAAGCAGGCACACGCCTTGAATACATTAGCATGGAATAATAAGATAGGACCTCGGTTCTATTTTGTTGGTTTCTAGAGCTGAGGTAATGATTAATAGGGATAGTTGGGGGCATTCGTATTTAACTGTCAGAGGTGAAATTCTTGGATTTGTTAAAGACGGACTACTGCGAAAGCATTTGCCAAGGATGTTT</t>
  </si>
  <si>
    <t>AGCTCCAATAGCGTATATTAATGTTGTTGCAGTTAAAAAGCTCGTAGTTGGATTCCTGACCTGGGGTAGCCGGTCCGCCTTGCAAAAGGTGCGCACTGAGCGGCCTCGGTCATCCTTGAGAAGAGCGGTCCTGGCATTCAGTTGTCGGGGTCGGGATTCTCGACGTTTACTGTGAAAAAATCAGAGTGTTCAACGCAGGCTTACGCCTTGAATACATTAGCATGGAATAATGAGATAGGACCTTGGCGGTCTATTTTGTTGGTTTGCACGCCGAGGTAATGATTAAAAGGGACGGTTGGGGTTCTTCGTATTCAATTGTCAGAGGTGAAATTCTTGGATTTATGGAAGACGAACTGCTGCGAAAGCGTCGAACAAGGACGTTC</t>
  </si>
  <si>
    <t>AGCTCCAATAGCGTATATTAAAGTTGTTGCAGTTAAAAAGCTCGTAGTTGGATTTCTGGTGAGATGAATTATGTCTGGATGGAAACGTCTCGTACATGGTTTGTTTTGCCCTTCTTGTCAGGAACCCGTTGGGATTCACTTCTCGACGGTGGAATGGCATCGTTTACTGTGAAAAAATTAGAGTGTTCAAAGCAGGCATCGCCGTTGAATACATTAGCATGGAATAATAAGATAAGACTTTGGTGGTCTATTTTGTTGGTTTGCACGCCAAAGTAATGATTAATAGGGATAGTTGGGGGTATTCGTATTCTATTGCTAGAGGTGAAATTCTTAAATTTATGGAAGACGAACTACTGCGAAAGCATTTACCAAGGATGTTT</t>
  </si>
  <si>
    <t>AGCTCCAATAGCGTATATTTAAGTTGTTGCAGTTAAAAAGCTCGTAGTCGGATTTTGGCTGAGAACGAACGGTCCGCCGTTAGGTGTGCATTGTTTGGTCTCAGCTTCCTGGTGAGGAGGTGTGCTTCACGGCCACTTAGTCACCGTGGTTACTTTGAAAAAATTAGAGTGTTCAAAGCGGGCTTACGCTTGAATATATTAGCATGGAATAACACCATAGGACTCCTGTCCTATTTCGTTGGTCTCGGGACGGGAGTAATGATTAAGAGGAACAGTTGGGGGCATTCGTATTTCATTGTCAGAGGTGAAATTCTTGGATTTATGAAAGACGAACTTCTGCGAAAGCATTTGCCAAGGATGTTT</t>
  </si>
  <si>
    <t>AACTCGTTTGATTCTTCATGAGAAAGCACAAGATACTATCCTTTCTCTTGCAGCGGAAATGGGAACTATCGAAGACGTTGAGATGGATCAAGCGCGTCTTTGGGGTAAAGGTTTGTTTGACCGTGAAACTCCGGGCGGTTGGATCAACTGCACTGAGTCTGGCGGACCAGAGCCGGGAGTAGGTTGTGCAGGTCGTGGGGTTATTACTGCGATTAACTTCCTCGAAGAAGAGGGTGCATACGATGAAGAGGGTCTTGATTTCGTTTCATACGACGTTCTTGGTGACGTTGTTTGTGGTGGATTCGCTATGCCGATTCGTGAAGGTAAAGCACAAGAGATCTACATCGTTAT</t>
  </si>
  <si>
    <t>CACCCGTTTAATGTTGCACTGTAAAGCACAAACCACTGTTTTACATTTAGCTGCAGAAAGAGGAACTGTAGAAGATATTGAACTTGACGAAGTAGTAATTCCTGGTTACAACAACGTTTTATGTGTTGAATCTGGTGGTCCTGAGCCCGGAGTTGGATGTGCTGGTCGTGGTATTATTACTGCTATCAACTTTCTTGAAGAAGAAGGTGCTTACGAAAATCTAGATTTCGTATCTTACGATGTATTAGGAGACGTTGTTTGTGGTGGTTTCGCTATGCCTATCCGTGAAGGAAAAGCACAAGAAATCTACATCGTTAC</t>
  </si>
  <si>
    <t>AGCTCCAATAGCGTATATTAAAGTTGTTGCAGTTAAAAAGCTCGTAGTTGGATTTGTGGCTGTCCCGAGCGGCCTAACACTTAGTGTTAGTGTCAGCTTGGGTCGCCATCCTTGGGTGGAACCTATGTGGCATTAGGTTGTCGTGTAGGGGATGCCCATCGTTTACTGTGAAAAAATTAGAGTGTTCAAAGCAGGCTTATGCCGTTGAATATATTAGCATGGAATAATAAGATAGGACCTTGGTACTATTTTGTTGGTTTGCGCACCAAGGTAATGATTAATAGGGACAGTTGGGGGTATTCGTATTCCATTGTCAGAGGTGAAATTCTTGGATTTTTGGAAGACGAACTACTGCGAAAGCATTTACCAAGGATGTTT</t>
  </si>
  <si>
    <t>AGCTCCAATAGCGTATATTAAAGTTGTTGCAGTTAAAAAGCTCGTAGTTGAACCTTGGGCTTGGTTGGCCGGTCCGCCTTTTTGGCGAGTACTGGACCCAACCGAGCCTTTCCTTCTGGCTAACCTTTCGCCCTTGTGGTGTTTGGCGAACCAGGACTTTTACTTTGAAAAAATTAGAGTGTTCAAAGCAGGCCTTTGCTCGAATATATTAGCATGGAATAATAGAATAGGACGTTATGGTTCTATTTTGTTGGTTTCTAGGACCATCGTAATGATTAATAGGGACGGTCGGGGGCATCAGTATTCAGTTGTCAGAGGTGAAATTCTTGGATTACCTGAAGACTAACTACTGCGAAAGCATTTGCCAAGGACGTTT</t>
  </si>
  <si>
    <t>AGCTCCAATAGCGTATATTAAAGTTGTTGCAGTTAAAAAGCTCGTAGTTGGATTTCTAGCGGACGCGTCTGGTCTGCTCCGCGAGGAGTCGGTACTGAGTCGTCGTCTGTTATCCTTGAGGAGAATATTCCTGGCATTAAGTTGTCGGGAGTAGTATCCTCATCGTTTACTGTGAAAAAATTAGAGTGTTCAAAGCAAGCTTAGGCTCTGAATATATTAGCATGGAATAATAAGATAAGACCCTGGTGGTTTATTTTGTTGGTTTGCACGCCGAGGTAATGATTAATAGGGATAGTTGGGGGTATTCGTATTCAATTGTCAGAGGTGAAATTCTTGGATTTATGGAAGACGAACTACTGCGAAAGCATTTACCAAGGATGTTT</t>
  </si>
  <si>
    <t>AGCTCCAATAGCGTATATTAAAGTTGTTGCAGTTAAAACGCTCGTAGTCGGATTTCGGGGCGGTTTTGCCGGTCTGCCGTTGGGTATGCACTGGTGCGAGCGTCCTTCCTTCCGGAGACGGCGCCTGCTCTTAACTGAGTGGGTGTCGGAGACGGATCGTTTACTTTGAAAAAATCAGAGTGTTTCAAGCAGGCAGCTCGCTTTTGCATGGATTAGCATGGGATAATGAAATAGGACTTTGGTGCTATTTTGTTGGTTTCGAACACCGAAGTAATGATTAACAGGGACAGTCAGGGGCACTCGTATTCCGCCGAGAGAGGTGAAATTCTCAGACCAGCGGAAGACGCACCACTGCGAAAGCATTTGCCAGGGATGTTT</t>
  </si>
  <si>
    <t>AGCTCCAATAGCGTATATTAAAGTTGTTGCGGTTAAAAAGCTCGTAGTTGGATTTCTGCTGAGGACGACCGGTCCGCCCTCTGGGTGAGCATCTGGTTCGGCCTCGGCATCTTCTTGGGGAACGTTGCTGCACTTGACTGTGTGGAGCGGTATCCAGGACTTTTACTTTGAGGAAATTAGAGTGTTTCAAGCAGGCGTACGCCTTGAATACATTAGCATGGAATAATAAGATAGGACCTCGGTTCTATTTTGTTGGTTTCTAGAGCTGAGGTAATGATTAATAGGGATAGTTGGGGGCATTCGTATTTAACTGTCAGAGGTGAAATTCTTGGATTTGTTAAAGACGGACTACTGCGAAAGCATTTGCCAAGGATGTTT</t>
  </si>
  <si>
    <t>CACCCGCCTGATCCTGCACGCAAAGGCTCAGGACACCATCCTGTCGCTGGCCGCTGAAGCCGGTTCGGTGGAAGACCTCGAGATCGATGATGTGATGAAGGTGGGCTATCGCGACATCCGTTGCGTGGAGTCCGGTGGTCCTGAGCCCGGCGTGGGCTGTGCCGGCCGTGGCGTGATCACCTCGATCAACTTCCTGGAAGAAAACGGTGCCTACGAAGGCGTGGACTATGTGTCCTACGACGTGCTGGGCGACGTGGTGTGCGGTGGCTTTGCCATGCCCATCCGTGAGAATAAAGCCCAGGAAATCTACATCGTGAT</t>
  </si>
  <si>
    <t>AGCTCCAAGAGCGTATCTTAAAATTGTTGCAGTTAAAAAGCTCGTAGTTGAACCTTGGGTCTGGCTGGCCGGTCCGCTTTTATGCGAGTACTGGACCCAGCCGGGCCTTTCCTTCTGGCTAGCCTTTTGGCGAACCAGGACTTTTACTTTGAAAAAATTAGAGTGTTCAAAGCAGGCCTTTGCTCGAATATATTAGCATGGAATAATAGAATAGGACGTTATGGTTCTATTTTGTTGGTTTCTAGGACCATCGTAATGATTAATAGGAACGGTCGGGGGCATCAGTATTCAGTTGTCAGAGGTGAAATTCTTGGATTTACTGAAGACTAACTACTGCGAAAGCATTTGCCAAGGACGTTT</t>
  </si>
  <si>
    <t>AGCTCCAATAGCGTATATTAAAGTTGTTGCAGTTAAAACGCTCGTAGTCGGATTTCGGGGCGTGCGAGCCGGTCTGCCGATGGGTATGCACTGGCGTTGCGCGTCCTTTCTTTCGGAGCCCTCCGCTGCTCTTAGCTGAGCGGTGGGGGGAGACGGATCGTTTACTTTGAAAAAATCAGAGTGTTTCAAGCAGGCAGCTCGCTCTTGCATGGATTAGCATGGGATAATGAAATAGGACTCTGGTGCTATTTTGTTGGTTTCGAACACCGGAGTAATGGTCAACAGGGACAGTCAGGGGCACTCGTATTCCGCCGAGAGAGGTGAAATTCTCAGACCAGCGGAAGACGAACCACTGCGAAAGCATTTGCCAGGGATGTTT</t>
  </si>
  <si>
    <t>AGCTCCAATAGCGTATATTAAAGTTGTTGCAGTTAAAAAGCTCGTAGTTGGATTTGTGGTGTACTTCGGCGGCCCGTCACTATGTGATGGAGCTTGCTGAAGTCGCCATCCTTGGGTGGATCCTGTGTGGCATTAAGTTGTCGTGCAGGGGATGCCCATCGTTTACTGTGAAAAAATTAGAGTGTTCAAAGCAGGCTTATGCCGTTGAATATATTAGCATGGAATAATAAGATAGGACCTTGGTACTATTTTGTTGGTTTGCGCACCAAGGTAATGATTAATAGGGACAGTTGGGGGTATTCGTATTTCATTGTCAGAGGTGAAATTCTTGGATTTTTGAAAGACGAACTACTGCGAAAGCATTTACCAAGGATGTTT</t>
  </si>
  <si>
    <t>AGCTCCAATAGCGTATATTTAAGTTGTTGCAGTTAAAAAGCTCGTAGTCGGATTTTGGCTGAGAACGGTCGGTCCGCCGTTAGGTGTGCACTGACTGGTCTCAGCTTCCTGGTGAGGAGGTGTGCTTCATCGCCACTTAGTCACCGTGGTTACTTTGAAAAAATTAGAGTGTTCAAAGCGGGCTTACGCTTGAATATATTAGCATGGAATAACACCATAGGACTCCTGTCCTATTTCGTTGGTCTCGGGACGGGAGTAATGATTAAGAGGAACAGTTGGGGGCATTCGTATTTCATTGTCAGAGGTGAAATTCTTGGATTTATGAAAGACGAACTTCTGCGAAAGCATTTGCCAAGGATGTTT</t>
  </si>
  <si>
    <t>AGCTCCAATAGCGTATATTAAAGTTGCTGCAGTTAAAAAGCTCGTAGTTGGATCTTGGGAGCGGGCGGGCGGTCCGCCGCGAGGCGAGCCACCGCCCGTCCCCGCCCCTTGCCTCTCGGCGCCCCCTCGATGCTCTTAGCTGAGTGTCCCGCGGGGCCCGAAGCGTTTACTTTGAAAAAATTAGAGTGTTCAAAGCAGGCCCGAGCCGCCTGGATACCGCAGCTAGGAATAATGGAATAGGACCGCGGTTCTATTTTGTTGGTTTTCGGAACTGAGGCCATGATTAAGAGGGACGGCCGGGGGCATTCGTATTGCGCCGCTAGAGGTGAAATTCTTGGACCGGCGCAAGACGGACCAGAGCGAAAGCATTTGCCAAGAATGTTT</t>
  </si>
  <si>
    <t>AGCTCCAATAGCGTATATTAAAGTTGTTGCAGTTAAAAAGCTCGTAGTTGGATTTGTGGCTGTCCCGAGCGGCCTAGCACTTAGTGTTAGTGTCAGCTTGGGTCGCCATCCTTGGGTGGAACCTATGTGGCATTAGGTTGTCGTGTAGGGGATGCCCATCGTTTACTGTGAAAAAATTAGAGTGTTCAAAGCAGGCTTATGCCGTTGAATATATTAGCATGGAATAATAAGATAGGACCTTGGTACTATTTTGTTGGTTTGCGCACCAAGGTAATGATTAATAGGGACAGTTGGGGGTATTCGTATTCCATTGTCAGAGGTGAAATTCTTGGATTTTTGGAAGACGAACTACTGCGAAAGCATTTACCAAGGATGTTT</t>
  </si>
  <si>
    <t>AGCTCCAATAGCGTATATTAATGTTGTTGCAGTTAAAAAGCTCGTAGTTGGATTCCTGGCACGGGGTAACCGGTCCGCCTTGCAAAAGGTGCGCACTGCGTGGCCTCAGCCATCCTTGGGGAGAGCGGCCCTGGCATTCGGTTGTCGGGGTCGGGATCCCCGACGTTTACTGTGAAAAAATCAGAGTGTTCAACGCAGGCTTACGCCTTGAATACATTAGCATGGAATAATGAGATAGGACTTTGGCGGTCTATTTTGTTGGTTTGCACGCCGAAGTAATGATTAACAGGGACGGTTGGGGTTCTTCGTATTCAATTGTCAGAGGTGAAATTCTTGGATTTATGGAAGACGAACTGCTGCGAAAGCGTCGAACAAGGACGTTC</t>
  </si>
  <si>
    <t>AGCTCCAATAGCGTATATTAAAGTTGTTGCAGTTAAAACGCTCGTAGTCGGATTTCGGGGCGGGCCGACCGGTCTGCCGATGGGTATGCACTGGCCGGCGCGTCCTTCCTTCCGGAGACCGCGCCTACTCTTAACTGAGCGGGTGCGGGAGACGGATCGTTTACTTTGAAAAAATCAGAGTGTTTCAAGCAGGCAGCTCGCTCTTGCATGGATTAGCATGGGATAATGAAATAGGACTTTGGTGCTATTTTGTTGGTTTCGAACACCGAAGTAATGATGAGAAGGGACAGTCAGGGGCACTCGTATTCCGCCGAGAGAGGTGAAATTCTCAGACCAGCGGAAGACGAACCACTGCGAAAGCATTTGCCAGGGATGTTT</t>
  </si>
  <si>
    <t>AGCTCCAATAGCGTATATTAAAGTTGTTGCGGTTAAAAAGCTCGTAGTTGGATTTCTGCCGAGGACGTCCGGTCCGCCCTCTGGGTGAGTACATGGCACGGCCTGGGCATCTTCTTGGGGAACGTATCTGCACTTGACTGTGTGGTGCGGTATCCAGGACTTTTACTTTGAGGAAATTAGAGTGTTTCAAGCAGGCTCACGCCTTGAATACATTAGCATGGAATAATAAGATAGGACCTCGGTTCTATTTTGTTGGTTTCTAGAGCTGAGGTAATGATTAATAGGGATAGTTGGGGGCATTCGTATTTAACTGTCAGAGGTGAAATTCTTGGATTTGTTAAAGACGGACTACTGCGAAAGCATTTGCCAAGGATGTTT</t>
  </si>
  <si>
    <t>AGCTCCAATAGCGTATACTAAAGTTGTTGCAGTTAAAAAGCTCGTAGTTGAATTTCTGGATGCGAAAGATGGTCGGCACCTCACGGTGTCTGCACCTATCATTCGCGTTCATCCTCGGGAGGAACGTGTTGTCTCTTTAGTGAGCCGGCTCGGGAATCTCGTCATTTACTGTGAGCAAAATAGAGTGTTCAAAGCAGGCTTATGCCGTTGAATATATTAGCATGGAATAATAAGATACGACTTTGGTCTATTTTGTTGGTTTGCATTCCAAAGTAATGATTAATAGGGATAGTTGGGGGTATTCGTATTCAATTGTCAGAGGTGAAATTCTTGGATTTATGGAAGACGAACTACTGCGAAAGCATTTACCAAGGATGTTT</t>
  </si>
  <si>
    <t>AGCTCCAATAGCGTATATTAAAGTTGTTGCGGTTAAAAAGCTCGTAGTTGGATTTCTGCTGAGGACGACCGGTCCGCCCTCTGGGTGAGTATCTGGCTTGGCCTTGGCATCTTCTTGGAGAACGTAGCTGCACTTGACTGTGTGGTGCGGTATCCAGGACTTTTACTTTGAGGAAATTAGAGTGTTTCAAGCAGGCACACGCCTTGAATACATTAGCATGGAATAATAAGATAGGACCTCGGTTCTATTTTGTTGGTTTCTAGAGCTGAGGTAATGATTAATAGGGATAGTTGGGGGCATTCGTATTTAACTGTCAGAGGTGAAATTCTTGGATTTGTTAAAGACGGACTACTGCGAAAGCATTTGCCAAGGATGTTT</t>
  </si>
  <si>
    <t>AGCTCCAATAGCGTATATTAAAGTTGTTGCAGTTAAAAAGCTCGTAGTTGGATTTGTGGTGTACGCCGGCGGCCCGTCGCAAGACGGAGCTTGCTTGCGTCGCCATCCTTGGGTGGATCCTGTGTGGCATTCAGTTGTCGTGCAGGGGATGCCCATCGTTTACTGTGAAAAAATTAGAGTGTTCAAAGCAGGCTTATGCCGTTGAATATATTAGCATGGAATAATAAGATAGGACCTTGGTACTATTTTGTTGGTTTGCGCACCAAGGTAATGATTAATAGGGACAGTTGGGGGTATTCGTATTCCATTGTCAGAGGTGAAATTCTTGGATTTTTGGAAGACGAACTACTGCGAAAGCATTTACCAAGGATGTTT</t>
  </si>
  <si>
    <t>AGCTCCAATAGCGTATATTAAAGTTGTTGCAGTTAAAAAGCTCGTAGTTGGATTTGTGGCGTCCCTTGAGGTCCAATTTTGGTACTATTGAGGGATGCCATCCTTGGGTGGAACCTGTGTGGCATTAGGTTGTCGTGCAGGGGATGCCCATCTTTTACTGTGAAAAAATTAGAGTGTTCAAAGCAGGCTTATGCCGTTGAATATATTAGCATGGAATAATGAGATAGGACCTTGGTCTATTTTGTTGGTTAGTTTACCGAGGTAATGATTAATAGGGACAGTTGGGGGTATTCGTATTCCATTGTCAGAGGTGAAATTCTTGGATTTCTGGAAGACGAACTACTGCGAAAGCATTTACCAAGGATGTTT</t>
  </si>
  <si>
    <t>AGCTCCAATAGCGTATATTTAAGTTGTTGCAGTTAAAAAGCTCGTAGTTGGATTTCGGTTGAGAACGGCCGGTCCGCCGTTTGGTGTGCACTGGCTGGTTTCAACTTCCTGTAGAGGACGCGCTCTGGCTTCACGGCTGGACGCGGAGTCTACGTGGTTACTTTGAAAAAATTAGAGTGTTCAAAGCGGGCTTACGCTTGAATATTTCAGCATGGAATAACACTATAGGACTCCTGTCCTATTTCGTTGGTCTCGGGACGGGAGTAATGATTAAGAGGAACAGTTGGGGGCATTCGTATTTCATTGTCAGAGGTGAAATTCTTGGATTTATGAAAGACGAACTTCTGCGAAAGCATTTGCCAAGGATGTTT</t>
  </si>
  <si>
    <t>AGCTCCAATAGCGTATATTTAAGTTGTTGCAGTTAAAAAGCTCGTAGTTGGATTTCGGTTGCGAACGACCGGTCCGCCGTTTGGTGTGCACTGGTTGGTTGCAGCTTCCTGTAGAGGACACGCTCTGGGGTTAACGCTTCGGACGTGGAGTCTACGTGGTTACTTTGAAAAAATTAGAGTGTTCAAAGCGGGCTTACGCTTGAATATTTCAGCATGGAATAACACTATAGGACTCCTGTCCTATTTCGTTGGTCTCGGGACGGGAGTAATGATTAAGAGGAACAGTTGGGGGCATTCGTATTTCATTGTCAGAGGTGAAATTCTTGGATTTATGAAAGACGAACTTCTGCGAAAGCATTTGCCAAGGATGTTT</t>
  </si>
  <si>
    <t>AGCTCCAATAGCGTATACTAAAGTTGTTGCAGTTAAAAAGCTCGTAGTTGGATTTCTGGTCGAAGCAGCCGCCCGGCTTCAAGTAAGTTTGTGGCAGGCGCTTCGGCCATTTTTGTAAAGACTATATCTGTCATTAAGTTGGTGGGTATAGGACTTGCATCATTTACTGTGAGCAAAATAGAGTGTTCAAAGCAGGCTTAGGCCATGAATATCTTAGCATGGAATAATAAGATAAGACCTTGGTCTATTTTGTTGGTTAGCATTCCGAGGTAATGATTAATAGGGATAGTTGGGGGTATTCGTATTCAATTGTCAGAGGTGAAATTCTTGGATTTATTGAAGACGAACTACTGCGAAAGCATTTACCAAGGATGTTT</t>
  </si>
  <si>
    <t>AGCTCCAATAGCGTATATTAAAGTTGTTGCAGTTAAAAAGCTCGTAGTTGGATTTCTAGCGGATGCAACCGGTCTGCTCCGCGAGGAGTGGGACTAGCGTTGTCGTCTGTTATCCTTGAGAAGAGCGGCCCTGGCATTCGGTTGTCGGGGTCGGGATTCTCATCGTTTACTGTGAAAAAATTAGAGTGTTCAAAGCAAGCTTAGGCTCTGAATATATTAGCATGGAATAATAAGATAAGACCTTGGTGGTTTATTTTGTTGGTTTGCACGCCGAGGTAATGATTAATAGGGATAGTTGGGGGTATTCGTATTCAATTGTCAGAGGTGAAATTCTTGGATTTATGGAAGACGAACTACTGCGAAAGCATTTACCAAGGATGTTT</t>
  </si>
  <si>
    <t>AGCTCCAATAGCGTATACTAAAGTTGTTGCAGTTAAAAAGCTCGTAGTTGGATTTCTGTTTTTAAAAATCGGTCGTAACCTCACGGTTTCTGTACCAGGTTTCTTAAATGCATCCTCAGGGTTCTGATATCTGGTATTAATTTATCGGATTTTTGGTCCTTGTCATTTACTGTGAGCAAAATAGAGTGTTCAAAGCAGGCTTAGGCCATGAATACATTAGCATGGAATAATAAGATAGGACCTTGGTCTATTTTGTTGGTTTACATTCCAAGGTAATGATTAATAGGGATAGTTGGGGGTATTCGTATTCAATTGTCAGAGGTGAAATTCTTGGATTTATGGAAGACGAACTACTGCGAAAGCATTTACCAAGGATGTTT</t>
  </si>
  <si>
    <t>AGCTCCAATAGCGTATATTAATGTTGTTGCAGTTAAAAAGCTCGTAGTTGGATTTCTGATCGGTTCGGTTATCCGGGTCCGCAAGGATCCGTGTGTATCGTAACCTGTCATCCTCAGGGGGAGACTTCACTGGCATTCAGTTGTCGGTGTGTCGACGCCTGTCGTTTACTGTGAACAAATTAGAGTGTTCAAAGCAAGGTGTTCTTGAATACATTAGCATGGAATAATAAGATAGGACTCTGTCGGTTCTTTTTGATATTTTGTTGGTTTGCACGCCAGAGTAATGATTAATAGGAGCAGTTGGGGGTATTCGTATTCAATTGTCAGAGGTGAAATTCTTGGATTTATAGAAGACGAACTACTGCGAAAGCATTTACCAAGGATGTTT</t>
  </si>
  <si>
    <t>AGCTCCAATAGCGTATATTAAAGTTGTTGCAGTTAAAAAGCTCGTAGTCTGACCGTTGATCGGCATTGAGCGTCCGTGGCTACTGGTCATGTGTACGCGAGGTGCTGGTCACTACCTTCGGAGGAGCGTTCGTGCTTTTAACTAAGTGCGTGCGGGATTCCGATAGTTTACTTTGAGAAAAATAGAGTGTTCAAAGCAGGCGTTTGCCTTGAATACATTAGCATGGGATAATGAAATAGGACGTTGGTTCTATTTTGATGGTTTACGGACCGACGTAATGATTAATAGGGACAGTTGGGGACATTTATATTCCATGGCTAGAGGTGAAATTCTTGGATTCATGGAAGATAAACTACTGCGAAAGCATTTGTCAAAGATGTTT</t>
  </si>
  <si>
    <t>AGCTCCAATAGCGTATATTAAAGTTGTTGCAGTTAAAAAGCTCGTAGTCTGACCGTTGTCCTGGCATTGAGCGTCCGTGGTTACTGATCATGTGTACGCGAGGTGCTGGACACTACCTTCGGAGGAGCGTTCGTGCTTTTAACTAAGTGCGGGCGGGATTCCGATAGTTTACTTTGAGAAAAATAGAGTGTTCAAAGCAGGCGTTTGCCTTGAATACATTAGCATGGGATAATGAAATAGGACGTTGGTTCTATTTTGATGGTTTACGGACCGACGTAATGATTAATAGGGACAGTTGGGGACATTTATATTCCATGGCTAGAGGTGAAATTCTTGGATTCATGGAAGATAAACTACTGCGAAAGCATTTGTCAAAGATGTTT</t>
  </si>
  <si>
    <t>AGCTCCAATAGCGTATATTAAAGTTGTTGCAGTTAAAAAGCTCGTAGTTGGATTTGTGGCTGTCCCGAGCGGCCTAACACTTAGTGTTAGTGTCAGCTTGGGTCGCCATCCTTGGGTGGAACCTATGTGGCATTAGGTTGTCGTGTAGGGGATGCCCATCGTTTACTGTGAAAAAATTAGAGTGTTCAAAGCAGGCTTATGCCGTTGAATATATTAGCATGGAATAATAAGATAGGACCTTGGTACTATTTTGTTGGTTTGCGCACCAAGGTAATGATTAATAGGGACAGTTGGGGGTATTCGTATTTCATTGTCAGAGGTGAAATTCTTGGATTTTTGAAAGACGAACTACTGCGAAAGCATTTACCAAGGATGTTT</t>
  </si>
  <si>
    <t>AGCTCCAATAGCGTATATTAATGTTGTTGCAGTTAAAAAGCTCGTAGTTGGATTTCTGGTCGGTTCGTCTATCCGGGTCAGCAATGGCTCGTGTGTGCCGCAACCTGCCATCCTCAGGTGTTCTTTTCACTGGCATTCAGTTGTCGGTGGCTTGATGCCTGTCGTTTACTGTGAACAAATTAGAGTGTTCAAAGCAAGGTGTTCTTGAATACATTAGCATGGAATAATAAGATAGGACTCTGTCGGTTCTTTTTGATATTTTGTTGGTTTGCACGCCAGAGTAATGATTAATAGGAGCAGTTGGGGGTATTCGTATTCAATTGTCAGAGGTGAAATTCTTGGATTTATAGAAGACGAACTACTGCGAAAGCATTTACCAAGGATGTTT</t>
  </si>
  <si>
    <t>AGCTCCAATAGCGTATATTTAAGTTGTTGCAGTTAAAAAGCTCGTAGTTGGACTTTGGGTTGGGTCGGCCGGTCCGCCGTTTGGTGTGCACCGGTCGCCTCGTCCCTTCTGCCGGCGATGCGCTCCTGTCCTTAATTGGCCGGGTCGTGCCTCCGGCGCTGTTACTTTGAAGAAATTAGAGTGCTCAAAGCAAGCCTACGCTCTGTATACATTAGCATGGGATAACATCATAGGATTTCGGTCCTATTACGTTGGCCTTCGGGATCGGAGTAATGATTAACAGGGACAGTCGGGGGCATTCGTATTTCATAGTCAGAGGTGAAATTCTTGGATTTATGAAAGACGAACAACTGCGAAAGCATTTGCCAAGGATGTTT</t>
  </si>
  <si>
    <t>AGCTCCAATAGCGTATATTAAAGTTGTTGCAGTTAAAAAGCTCGTAGTTGGATTTGTGGTTGATTCTAGCGACCCATCACTTAGTGTTGGTGTCTGCTGGTTTCGCCATCCTTAAAGAGATCTTTTGTGGCATTAGGTTGTCGTGAAAGTTGACCTTTATCGTTTACTGTGAGAAAATTAGAGTGTTCAAAGCAGGCTTATGCCTTTATTGAATATGTTAGCATGGAATAATAAGATAGGACCTTGGTACTATTTTGTTGGTTTGCGCACCGAGGTAATGATTAATAGGGACAGTTGGGGGTATTCGTATTCCATTGTCAGAGGTGAAATTCTTGGATTTCTGGAAGACGAACTACTGCGAAAGCATTTACCAAGGATGTTT</t>
  </si>
  <si>
    <t>AGCTCCAATAGCGTATATTAAAGTTGTTGCAGTTAAAAAGCTCGTAGTTGGATTTCTGGTGGGGCTGTCGGCCTGGCTCCGAAAGGGGTCGTGGTTAGTACACGCCTGGCCATCCTCGGGGGAAGCTTTGCTGGCATTAAGTTGTCGGCGGAGTGACGCTCGTCGTTTACTGTGAACAAATTAGAGTGTTCAAAGCAGGCTTAGGCCGTTGAATACATTAGCATGGAATAATGAGATAGGACTTTGGTGGTCTATTTTGTTGGTTTGCACGCCGAAGTAATGATTAATAGGGGCGGTTGGGGGTATTCGTATTCAATTGTCAGAGGTGAAATTCTTGGATTTATGGAAGACGAACTACTGCGAAAGCATTTACCAAGGATGTTT</t>
  </si>
  <si>
    <t>AGCTCCAATAGCGTATACTAAAGTTGTTGCAGTTAAAAAGCTCGTAGTTGGATTTCTGGTCGAAGCAGCCGCTCAGCTTCTAGTAAGTTTGTAGCAGGCGCTTCGTCCATTTTTGTAAAGACTATATCTGTCATTAAGTTGGTGGGTATAGGACTTGCATCATTTACTGTGAGCAAAATAGAGTGTTCAAAGCAGGCTTAGGCCATGAATATCTTAGCATGGAATAATAAGATAAGACCTTGGTCTATTTTGTTGGTTAGCATTCCGAGGTAATGATTAATAGGGATAGTTGGGGGTATTCGTATTCAATTGTCAGAGGTGAAATTCTTGGATTTATTGAAGACGAACTACTGCGAAAGCATTTACCAAGGATGTTT</t>
  </si>
  <si>
    <t>AGCTCTAATAGCGTATATTAAAGTTGTTGCAGTTAAAAAGCTCGTAGTCGGATGTCGGGCTCGGGCAGGCTGTCGGCTTCGGTCGGACGGCAGGCTCGGGTCTTTCTGCCTGAGGATCCCGTTGCACTTAATTGTGGGGCGTGGGGACGCAGGCCGTTTACTTTGAAAAAATTAGAGTGTTCAAAGCAGGCCTACGCTTGAATACATTAGCATGGAATAATGGAATAGGACTTTGGTGCTATTTTGTTGGTTTATGGGACCGAAGTAATGATTAACAGGGACAGTTGGGGCCGTTTATATTTCGTTGTCAGAGGTGAAATTCTTGGATTTACGAAAGATAAACTTCTGCGAAAGCATTCGGCAAGGATGTTT</t>
  </si>
  <si>
    <t>AGCTCCAATAGCGTATATTAAAGTTGTTGCAGTTAAAAAGCTCGTAGTTGAACTTTGGGCTTGGTTGGCCGGTCCGCCTTTTTGGCGAGTACTGGACCCAACCGAGCCTTTCCTTCTGGCTAACCATTCGCCCTTGTGGTGTTTGGCGAACCAGGACTTTTACTTTGAAAAAATTAGAGTGTTCAAAGCAGGCCTTTGCTCGAATATATTAGCATGGAATAATAGAATAGGACGTTATGGTTCTATTTTGTTGGTTTCTAGGACCATCGTAATGATTAATAGGGACGGTCGGGGGCATCAGTATTCAGTTGTCAGAGGTGAAATTCTTAGATTTACTGAAGACTAACTACTGCGAAAGCATTTGCCAAGGACGTTT</t>
  </si>
  <si>
    <t>AGCTCCAATAGCGTATATTAAAGTTGTTGCAGTTAAAAAGCTCGTAGTTGAACTTTGGGCTTGGAGAATCGGTCCAACTTTGTTGTGTACTGTCTTCTCCAGGTCTTTCCTTCTGGTTCTCATTTGGGGTTTACTCCATTTGTTGATCCAGGATTTTTACTTTGAAAAAATTAGAGTGTTCAAAGCAGGCGTTTTGCTCGAATATATTAGCATGGAATAATAGAATAGGACGATTGGTTCTATTTTGTTGGTTTCTAGGACCATCGTAATGATTAATAGGGACGGTCGGGGGCATCAGTATTCAGTTGTCAGAGGTGAAATTCTTGGATTTACTGAAGACTAACTACTGCGAAAGCATTTGTCAAGGACGTTT</t>
  </si>
  <si>
    <t>AGCTCCAATAGCGTATATTAAAGTTGTTGCAGTTAAAAAGCTCGTAGTTGGATTTCTGGTGTGAGTGATCAGTTCGACCTTAGGTGGATACTTGATCATCTCATACCATCCTTGGGTCTAGCCTCGCTGGTATTAAGTTACCGGCGTGTGCGATGCCCATCGTTTACTGTGAACAAAATAGAGTGCTCTAAGCAGGCTTATGCCGTTGAATATATTAGCATGGAATAATAAGATAGGACTTTGGTGCTATTTTGTTGGTTTGCGCATCAATGTAATGATAAAAAGGGACAGTTGTGGGTATTTGTATTTTTGTGTAAGAGGTGAAATTCTTAGATTACAAAAAGACAAACGAATGCGAAAGCATTTACCAAGGATGTTT</t>
  </si>
  <si>
    <t>Amoebozoa</t>
  </si>
  <si>
    <t>Conosa</t>
  </si>
  <si>
    <t>Archamoebea</t>
  </si>
  <si>
    <t>Mastigamoebida</t>
  </si>
  <si>
    <t>Endolimacidae</t>
  </si>
  <si>
    <t>Endolimax</t>
  </si>
  <si>
    <t>Endolimax_nana</t>
  </si>
  <si>
    <t>Chlorophyceae</t>
  </si>
  <si>
    <t>Sphaeropleales</t>
  </si>
  <si>
    <t>Sphaeropleales_X</t>
  </si>
  <si>
    <t>Scenedesmus</t>
  </si>
  <si>
    <t>Scenedesmus_arcuatus_var._platydiscus</t>
  </si>
  <si>
    <t>Arthropoda</t>
  </si>
  <si>
    <t>Crustacea</t>
  </si>
  <si>
    <t>Malacostraca</t>
  </si>
  <si>
    <t>Paropsurus</t>
  </si>
  <si>
    <t>Paropsurus_giganteus</t>
  </si>
  <si>
    <t>Mycetozoa-Myxogastrea</t>
  </si>
  <si>
    <t>Pelobiontida</t>
  </si>
  <si>
    <t>Pelomyxidae</t>
  </si>
  <si>
    <t>Pelomyxa</t>
  </si>
  <si>
    <t>Pelomyxa_stagnalis</t>
  </si>
  <si>
    <t>Rhizaria</t>
  </si>
  <si>
    <t>Foraminifera</t>
  </si>
  <si>
    <t>Monothalamids</t>
  </si>
  <si>
    <t>Monothalamids_Clade-C</t>
  </si>
  <si>
    <t>Monothalamids_Clade-C_X</t>
  </si>
  <si>
    <t>Shinkaiya</t>
  </si>
  <si>
    <t>Shinkaiya_lindsayi</t>
  </si>
  <si>
    <t>Bacillaria</t>
  </si>
  <si>
    <t>Bacillaria_paxillifer</t>
  </si>
  <si>
    <t>Excavata</t>
  </si>
  <si>
    <t>Discoba</t>
  </si>
  <si>
    <t>Euglenozoa</t>
  </si>
  <si>
    <t>Euglenida</t>
  </si>
  <si>
    <t>Euglenales</t>
  </si>
  <si>
    <t>Strombomonas</t>
  </si>
  <si>
    <t>Strombomonas_eurystoma</t>
  </si>
  <si>
    <t>Sarcinochrysis</t>
  </si>
  <si>
    <t>Sarcinochrysis_sp.</t>
  </si>
  <si>
    <t>Cymbella</t>
  </si>
  <si>
    <t>Cymbella_bruyanti</t>
  </si>
  <si>
    <t>Nitzschia_linearis</t>
  </si>
  <si>
    <t>Halamphora</t>
  </si>
  <si>
    <t>Halamphora_fluminensis</t>
  </si>
  <si>
    <t>other01</t>
  </si>
  <si>
    <t>other02</t>
  </si>
  <si>
    <t>other03</t>
  </si>
  <si>
    <t>other04</t>
  </si>
  <si>
    <t>other05</t>
  </si>
  <si>
    <t>other06</t>
  </si>
  <si>
    <t>nifH</t>
  </si>
  <si>
    <t>16S</t>
  </si>
  <si>
    <t>input</t>
  </si>
  <si>
    <t>filtered</t>
  </si>
  <si>
    <t>denoised</t>
  </si>
  <si>
    <t>merged</t>
  </si>
  <si>
    <t>tabled</t>
  </si>
  <si>
    <t>nonchim</t>
  </si>
  <si>
    <t>ee = inf</t>
  </si>
  <si>
    <t>ee=2</t>
  </si>
  <si>
    <t>n_methods</t>
  </si>
  <si>
    <t>dada2</t>
  </si>
  <si>
    <t>mothur</t>
  </si>
  <si>
    <t>NA</t>
  </si>
  <si>
    <t>Dolichomastix</t>
  </si>
  <si>
    <t>Dolichomastix_tenuilepis</t>
  </si>
  <si>
    <t>Micromonas_Clade-A.ABC.1-2</t>
  </si>
  <si>
    <t>Prasino-Clade-VII</t>
  </si>
  <si>
    <t>Prasino-Clade-VII-A-4</t>
  </si>
  <si>
    <t>Prasino-Clade-VII-A-4_sp.</t>
  </si>
  <si>
    <t>Pyramimonadales</t>
  </si>
  <si>
    <t>Halosphaera</t>
  </si>
  <si>
    <t>Halosphaera_sp.</t>
  </si>
  <si>
    <t>Dinophyceae_XX_unclassified</t>
  </si>
  <si>
    <t>Gyrodinium_fusiforme</t>
  </si>
  <si>
    <t>Prorocentrum_unclassified</t>
  </si>
  <si>
    <t>Saccharomycetales_unclassified</t>
  </si>
  <si>
    <t>Calcidiscaceae_unclassified</t>
  </si>
  <si>
    <t>Noelaerhabdaceae_unclassified</t>
  </si>
  <si>
    <t>Prymnesiaceae_unclassified</t>
  </si>
  <si>
    <t>Prymnesiophyceae_Clade_B4_X</t>
  </si>
  <si>
    <t>Prymnesiophyceae_Clade_B4_X_sp.</t>
  </si>
  <si>
    <t>Prymnesiophyceae_Clade_D_XX</t>
  </si>
  <si>
    <t>Prymnesiophyceae_Clade_D_XX_sp.</t>
  </si>
  <si>
    <t>Prymnesiophyceae_unclassified</t>
  </si>
  <si>
    <t>Lobosa</t>
  </si>
  <si>
    <t>Tubulinea</t>
  </si>
  <si>
    <t>Hartmannella</t>
  </si>
  <si>
    <t>Hartmannella_unclassified</t>
  </si>
  <si>
    <t>Bacillariophyta_X_unclassified</t>
  </si>
  <si>
    <t>Raphid-pennate_unclassified</t>
  </si>
  <si>
    <t>Chrysophyceae_X_unclassified</t>
  </si>
  <si>
    <t>Dictyochales_X</t>
  </si>
  <si>
    <t>Dictyochales_X_sp.</t>
  </si>
  <si>
    <t>Pelagophyceae_unclassified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</si>
</sst>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9"/>
      <color rgb="FF000000"/>
      <name val="Lucida Console"/>
      <family val="3"/>
    </font>
    <font>
      <b/>
      <sz val="9"/>
      <color rgb="FF000000"/>
      <name val="Lucida Console"/>
      <family val="3"/>
    </font>
    <font>
      <b/>
      <sz val="8"/>
      <color rgb="FF000000"/>
      <name val="DejaVu Sans"/>
      <family val="2"/>
    </font>
    <font>
      <sz val="8"/>
      <color theme="1"/>
      <name val="DejaVu Sans"/>
      <family val="2"/>
    </font>
    <font>
      <i/>
      <sz val="8"/>
      <color rgb="FFB0B0B0"/>
      <name val="DejaVu Sans"/>
      <family val="2"/>
    </font>
    <font>
      <sz val="8"/>
      <color rgb="FF000000"/>
      <name val="DejaVu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rgb="FFD6DADC"/>
      </left>
      <right style="medium">
        <color rgb="FFD6DADC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vertical="center" wrapText="1"/>
    </xf>
    <xf numFmtId="0" fontId="0" fillId="2" borderId="0" xfId="0" applyFill="1"/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9843-7E2B-444F-9813-5A3C7D761F75}">
  <dimension ref="A1:G65"/>
  <sheetViews>
    <sheetView workbookViewId="0">
      <selection activeCell="H26" sqref="H26"/>
    </sheetView>
  </sheetViews>
  <sheetFormatPr baseColWidth="10" defaultColWidth="12.375" defaultRowHeight="14.25" x14ac:dyDescent="0.2"/>
  <cols>
    <col min="4" max="4" width="26.625" bestFit="1" customWidth="1"/>
  </cols>
  <sheetData>
    <row r="1" spans="1:7" ht="15" thickBot="1" x14ac:dyDescent="0.25">
      <c r="A1" s="7" t="s">
        <v>179</v>
      </c>
      <c r="B1" s="11" t="s">
        <v>15</v>
      </c>
      <c r="C1" s="11" t="s">
        <v>18</v>
      </c>
      <c r="D1" s="11" t="s">
        <v>19</v>
      </c>
      <c r="E1" s="11" t="s">
        <v>603</v>
      </c>
      <c r="F1" s="11" t="s">
        <v>604</v>
      </c>
      <c r="G1" s="11" t="s">
        <v>605</v>
      </c>
    </row>
    <row r="2" spans="1:7" ht="15" thickBot="1" x14ac:dyDescent="0.25">
      <c r="A2" s="8" t="s">
        <v>22</v>
      </c>
      <c r="B2" s="8" t="s">
        <v>23</v>
      </c>
      <c r="C2" s="8" t="s">
        <v>26</v>
      </c>
      <c r="D2" s="8" t="s">
        <v>27</v>
      </c>
      <c r="E2" s="9">
        <v>2</v>
      </c>
      <c r="F2" s="9">
        <v>729</v>
      </c>
      <c r="G2" s="9">
        <v>382</v>
      </c>
    </row>
    <row r="3" spans="1:7" ht="15" thickBot="1" x14ac:dyDescent="0.25">
      <c r="A3" s="8" t="s">
        <v>36</v>
      </c>
      <c r="B3" s="8" t="s">
        <v>37</v>
      </c>
      <c r="C3" s="8" t="s">
        <v>40</v>
      </c>
      <c r="D3" s="8" t="s">
        <v>41</v>
      </c>
      <c r="E3" s="9">
        <v>2</v>
      </c>
      <c r="F3" s="9">
        <v>368</v>
      </c>
      <c r="G3" s="9">
        <v>249</v>
      </c>
    </row>
    <row r="4" spans="1:7" ht="15" thickBot="1" x14ac:dyDescent="0.25">
      <c r="A4" s="8" t="s">
        <v>56</v>
      </c>
      <c r="B4" s="8" t="s">
        <v>57</v>
      </c>
      <c r="C4" s="8" t="s">
        <v>60</v>
      </c>
      <c r="D4" s="8" t="s">
        <v>61</v>
      </c>
      <c r="E4" s="9">
        <v>2</v>
      </c>
      <c r="F4" s="9">
        <v>283</v>
      </c>
      <c r="G4" s="9">
        <v>154</v>
      </c>
    </row>
    <row r="5" spans="1:7" ht="15" thickBot="1" x14ac:dyDescent="0.25">
      <c r="A5" s="8" t="s">
        <v>29</v>
      </c>
      <c r="B5" s="8" t="s">
        <v>30</v>
      </c>
      <c r="C5" s="8" t="s">
        <v>33</v>
      </c>
      <c r="D5" s="8" t="s">
        <v>34</v>
      </c>
      <c r="E5" s="9">
        <v>2</v>
      </c>
      <c r="F5" s="9">
        <v>283</v>
      </c>
      <c r="G5" s="9">
        <v>172</v>
      </c>
    </row>
    <row r="6" spans="1:7" ht="15" thickBot="1" x14ac:dyDescent="0.25">
      <c r="A6" s="8" t="s">
        <v>43</v>
      </c>
      <c r="B6" s="8" t="s">
        <v>62</v>
      </c>
      <c r="C6" s="8" t="s">
        <v>65</v>
      </c>
      <c r="D6" s="8" t="s">
        <v>66</v>
      </c>
      <c r="E6" s="9">
        <v>2</v>
      </c>
      <c r="F6" s="9">
        <v>246</v>
      </c>
      <c r="G6" s="9">
        <v>134</v>
      </c>
    </row>
    <row r="7" spans="1:7" ht="15" thickBot="1" x14ac:dyDescent="0.25">
      <c r="A7" s="8" t="s">
        <v>43</v>
      </c>
      <c r="B7" s="8" t="s">
        <v>62</v>
      </c>
      <c r="C7" s="8" t="s">
        <v>141</v>
      </c>
      <c r="D7" s="8" t="s">
        <v>142</v>
      </c>
      <c r="E7" s="9">
        <v>1</v>
      </c>
      <c r="F7" s="9">
        <v>241</v>
      </c>
      <c r="G7" s="10" t="s">
        <v>606</v>
      </c>
    </row>
    <row r="8" spans="1:7" ht="15" thickBot="1" x14ac:dyDescent="0.25">
      <c r="A8" s="8" t="s">
        <v>36</v>
      </c>
      <c r="B8" s="8" t="s">
        <v>37</v>
      </c>
      <c r="C8" s="8" t="s">
        <v>69</v>
      </c>
      <c r="D8" s="8" t="s">
        <v>70</v>
      </c>
      <c r="E8" s="9">
        <v>2</v>
      </c>
      <c r="F8" s="9">
        <v>223</v>
      </c>
      <c r="G8" s="9">
        <v>155</v>
      </c>
    </row>
    <row r="9" spans="1:7" ht="15" thickBot="1" x14ac:dyDescent="0.25">
      <c r="A9" s="8" t="s">
        <v>43</v>
      </c>
      <c r="B9" s="8" t="s">
        <v>44</v>
      </c>
      <c r="C9" s="8" t="s">
        <v>47</v>
      </c>
      <c r="D9" s="8" t="s">
        <v>48</v>
      </c>
      <c r="E9" s="9">
        <v>2</v>
      </c>
      <c r="F9" s="9">
        <v>214</v>
      </c>
      <c r="G9" s="9">
        <v>100</v>
      </c>
    </row>
    <row r="10" spans="1:7" ht="15" thickBot="1" x14ac:dyDescent="0.25">
      <c r="A10" s="8" t="s">
        <v>43</v>
      </c>
      <c r="B10" s="8" t="s">
        <v>62</v>
      </c>
      <c r="C10" s="8" t="s">
        <v>67</v>
      </c>
      <c r="D10" s="8" t="s">
        <v>71</v>
      </c>
      <c r="E10" s="9">
        <v>2</v>
      </c>
      <c r="F10" s="9">
        <v>204</v>
      </c>
      <c r="G10" s="9">
        <v>103</v>
      </c>
    </row>
    <row r="11" spans="1:7" ht="15" thickBot="1" x14ac:dyDescent="0.25">
      <c r="A11" s="8" t="s">
        <v>49</v>
      </c>
      <c r="B11" s="8" t="s">
        <v>50</v>
      </c>
      <c r="C11" s="8" t="s">
        <v>53</v>
      </c>
      <c r="D11" s="8" t="s">
        <v>54</v>
      </c>
      <c r="E11" s="9">
        <v>2</v>
      </c>
      <c r="F11" s="9">
        <v>199</v>
      </c>
      <c r="G11" s="9">
        <v>101</v>
      </c>
    </row>
    <row r="12" spans="1:7" ht="15" thickBot="1" x14ac:dyDescent="0.25">
      <c r="A12" s="8" t="s">
        <v>29</v>
      </c>
      <c r="B12" s="8" t="s">
        <v>75</v>
      </c>
      <c r="C12" s="8" t="s">
        <v>78</v>
      </c>
      <c r="D12" s="8" t="s">
        <v>79</v>
      </c>
      <c r="E12" s="9">
        <v>2</v>
      </c>
      <c r="F12" s="9">
        <v>172</v>
      </c>
      <c r="G12" s="9">
        <v>87</v>
      </c>
    </row>
    <row r="13" spans="1:7" ht="15" thickBot="1" x14ac:dyDescent="0.25">
      <c r="A13" s="8" t="s">
        <v>29</v>
      </c>
      <c r="B13" s="8" t="s">
        <v>30</v>
      </c>
      <c r="C13" s="8" t="s">
        <v>73</v>
      </c>
      <c r="D13" s="8" t="s">
        <v>74</v>
      </c>
      <c r="E13" s="9">
        <v>1</v>
      </c>
      <c r="F13" s="9">
        <v>109</v>
      </c>
      <c r="G13" s="10" t="s">
        <v>606</v>
      </c>
    </row>
    <row r="14" spans="1:7" ht="15" thickBot="1" x14ac:dyDescent="0.25">
      <c r="A14" s="8" t="s">
        <v>43</v>
      </c>
      <c r="B14" s="8" t="s">
        <v>62</v>
      </c>
      <c r="C14" s="8" t="s">
        <v>67</v>
      </c>
      <c r="D14" s="8" t="s">
        <v>68</v>
      </c>
      <c r="E14" s="9">
        <v>1</v>
      </c>
      <c r="F14" s="9">
        <v>107</v>
      </c>
      <c r="G14" s="10" t="s">
        <v>606</v>
      </c>
    </row>
    <row r="15" spans="1:7" ht="15" thickBot="1" x14ac:dyDescent="0.25">
      <c r="A15" s="8" t="s">
        <v>95</v>
      </c>
      <c r="B15" s="8" t="s">
        <v>96</v>
      </c>
      <c r="C15" s="8" t="s">
        <v>99</v>
      </c>
      <c r="D15" s="8" t="s">
        <v>100</v>
      </c>
      <c r="E15" s="9">
        <v>2</v>
      </c>
      <c r="F15" s="9">
        <v>101</v>
      </c>
      <c r="G15" s="9">
        <v>51</v>
      </c>
    </row>
    <row r="16" spans="1:7" ht="15" thickBot="1" x14ac:dyDescent="0.25">
      <c r="A16" s="8" t="s">
        <v>89</v>
      </c>
      <c r="B16" s="8" t="s">
        <v>90</v>
      </c>
      <c r="C16" s="8" t="s">
        <v>93</v>
      </c>
      <c r="D16" s="8" t="s">
        <v>94</v>
      </c>
      <c r="E16" s="9">
        <v>2</v>
      </c>
      <c r="F16" s="9">
        <v>92</v>
      </c>
      <c r="G16" s="9">
        <v>44</v>
      </c>
    </row>
    <row r="17" spans="1:7" ht="15" thickBot="1" x14ac:dyDescent="0.25">
      <c r="A17" s="8" t="s">
        <v>43</v>
      </c>
      <c r="B17" s="8" t="s">
        <v>62</v>
      </c>
      <c r="C17" s="8" t="s">
        <v>82</v>
      </c>
      <c r="D17" s="8" t="s">
        <v>83</v>
      </c>
      <c r="E17" s="9">
        <v>2</v>
      </c>
      <c r="F17" s="9">
        <v>92</v>
      </c>
      <c r="G17" s="9">
        <v>44</v>
      </c>
    </row>
    <row r="18" spans="1:7" ht="15" thickBot="1" x14ac:dyDescent="0.25">
      <c r="A18" s="8" t="s">
        <v>29</v>
      </c>
      <c r="B18" s="8" t="s">
        <v>101</v>
      </c>
      <c r="C18" s="8" t="s">
        <v>571</v>
      </c>
      <c r="D18" s="8" t="s">
        <v>572</v>
      </c>
      <c r="E18" s="9">
        <v>1</v>
      </c>
      <c r="F18" s="9">
        <v>89</v>
      </c>
      <c r="G18" s="10" t="s">
        <v>606</v>
      </c>
    </row>
    <row r="19" spans="1:7" ht="15" thickBot="1" x14ac:dyDescent="0.25">
      <c r="A19" s="8" t="s">
        <v>95</v>
      </c>
      <c r="B19" s="8" t="s">
        <v>123</v>
      </c>
      <c r="C19" s="8" t="s">
        <v>139</v>
      </c>
      <c r="D19" s="8" t="s">
        <v>140</v>
      </c>
      <c r="E19" s="9">
        <v>2</v>
      </c>
      <c r="F19" s="9">
        <v>73</v>
      </c>
      <c r="G19" s="9">
        <v>31</v>
      </c>
    </row>
    <row r="20" spans="1:7" ht="15" thickBot="1" x14ac:dyDescent="0.25">
      <c r="A20" s="8" t="s">
        <v>95</v>
      </c>
      <c r="B20" s="8" t="s">
        <v>123</v>
      </c>
      <c r="C20" s="8" t="s">
        <v>126</v>
      </c>
      <c r="D20" s="8" t="s">
        <v>127</v>
      </c>
      <c r="E20" s="9">
        <v>2</v>
      </c>
      <c r="F20" s="9">
        <v>73</v>
      </c>
      <c r="G20" s="9">
        <v>40</v>
      </c>
    </row>
    <row r="21" spans="1:7" ht="15" thickBot="1" x14ac:dyDescent="0.25">
      <c r="A21" s="8" t="s">
        <v>29</v>
      </c>
      <c r="B21" s="8" t="s">
        <v>84</v>
      </c>
      <c r="C21" s="8" t="s">
        <v>87</v>
      </c>
      <c r="D21" s="8" t="s">
        <v>88</v>
      </c>
      <c r="E21" s="9">
        <v>2</v>
      </c>
      <c r="F21" s="9">
        <v>72</v>
      </c>
      <c r="G21" s="9">
        <v>41</v>
      </c>
    </row>
    <row r="22" spans="1:7" ht="15" thickBot="1" x14ac:dyDescent="0.25">
      <c r="A22" s="8" t="s">
        <v>56</v>
      </c>
      <c r="B22" s="8" t="s">
        <v>104</v>
      </c>
      <c r="C22" s="8" t="s">
        <v>107</v>
      </c>
      <c r="D22" s="8" t="s">
        <v>108</v>
      </c>
      <c r="E22" s="9">
        <v>2</v>
      </c>
      <c r="F22" s="9">
        <v>62</v>
      </c>
      <c r="G22" s="9">
        <v>47</v>
      </c>
    </row>
    <row r="23" spans="1:7" ht="15" thickBot="1" x14ac:dyDescent="0.25">
      <c r="A23" s="8" t="s">
        <v>56</v>
      </c>
      <c r="B23" s="8" t="s">
        <v>104</v>
      </c>
      <c r="C23" s="8" t="s">
        <v>119</v>
      </c>
      <c r="D23" s="8" t="s">
        <v>120</v>
      </c>
      <c r="E23" s="9">
        <v>1</v>
      </c>
      <c r="F23" s="9">
        <v>51</v>
      </c>
      <c r="G23" s="10" t="s">
        <v>606</v>
      </c>
    </row>
    <row r="24" spans="1:7" ht="15" thickBot="1" x14ac:dyDescent="0.25">
      <c r="A24" s="8" t="s">
        <v>29</v>
      </c>
      <c r="B24" s="8" t="s">
        <v>101</v>
      </c>
      <c r="C24" s="8" t="s">
        <v>121</v>
      </c>
      <c r="D24" s="8" t="s">
        <v>122</v>
      </c>
      <c r="E24" s="9">
        <v>2</v>
      </c>
      <c r="F24" s="9">
        <v>50</v>
      </c>
      <c r="G24" s="9">
        <v>24</v>
      </c>
    </row>
    <row r="25" spans="1:7" ht="15" thickBot="1" x14ac:dyDescent="0.25">
      <c r="A25" s="8" t="s">
        <v>29</v>
      </c>
      <c r="B25" s="8" t="s">
        <v>101</v>
      </c>
      <c r="C25" s="8" t="s">
        <v>148</v>
      </c>
      <c r="D25" s="8" t="s">
        <v>149</v>
      </c>
      <c r="E25" s="9">
        <v>1</v>
      </c>
      <c r="F25" s="9">
        <v>47</v>
      </c>
      <c r="G25" s="10" t="s">
        <v>606</v>
      </c>
    </row>
    <row r="26" spans="1:7" ht="15" thickBot="1" x14ac:dyDescent="0.25">
      <c r="A26" s="8" t="s">
        <v>36</v>
      </c>
      <c r="B26" s="8" t="s">
        <v>37</v>
      </c>
      <c r="C26" s="8" t="s">
        <v>69</v>
      </c>
      <c r="D26" s="8" t="s">
        <v>128</v>
      </c>
      <c r="E26" s="9">
        <v>1</v>
      </c>
      <c r="F26" s="9">
        <v>37</v>
      </c>
      <c r="G26" s="10" t="s">
        <v>606</v>
      </c>
    </row>
    <row r="27" spans="1:7" ht="15" thickBot="1" x14ac:dyDescent="0.25">
      <c r="A27" s="8" t="s">
        <v>22</v>
      </c>
      <c r="B27" s="8" t="s">
        <v>23</v>
      </c>
      <c r="C27" s="8" t="s">
        <v>117</v>
      </c>
      <c r="D27" s="8" t="s">
        <v>118</v>
      </c>
      <c r="E27" s="9">
        <v>1</v>
      </c>
      <c r="F27" s="9">
        <v>33</v>
      </c>
      <c r="G27" s="10" t="s">
        <v>606</v>
      </c>
    </row>
    <row r="28" spans="1:7" ht="15" thickBot="1" x14ac:dyDescent="0.25">
      <c r="A28" s="8" t="s">
        <v>129</v>
      </c>
      <c r="B28" s="8" t="s">
        <v>130</v>
      </c>
      <c r="C28" s="8" t="s">
        <v>133</v>
      </c>
      <c r="D28" s="8" t="s">
        <v>134</v>
      </c>
      <c r="E28" s="9">
        <v>2</v>
      </c>
      <c r="F28" s="9">
        <v>28</v>
      </c>
      <c r="G28" s="9">
        <v>14</v>
      </c>
    </row>
    <row r="29" spans="1:7" ht="15" thickBot="1" x14ac:dyDescent="0.25">
      <c r="A29" s="8" t="s">
        <v>29</v>
      </c>
      <c r="B29" s="8" t="s">
        <v>84</v>
      </c>
      <c r="C29" s="8" t="s">
        <v>580</v>
      </c>
      <c r="D29" s="8" t="s">
        <v>581</v>
      </c>
      <c r="E29" s="9">
        <v>1</v>
      </c>
      <c r="F29" s="9">
        <v>28</v>
      </c>
      <c r="G29" s="10" t="s">
        <v>606</v>
      </c>
    </row>
    <row r="30" spans="1:7" ht="15" thickBot="1" x14ac:dyDescent="0.25">
      <c r="A30" s="8" t="s">
        <v>43</v>
      </c>
      <c r="B30" s="8" t="s">
        <v>62</v>
      </c>
      <c r="C30" s="8" t="s">
        <v>146</v>
      </c>
      <c r="D30" s="8" t="s">
        <v>147</v>
      </c>
      <c r="E30" s="9">
        <v>1</v>
      </c>
      <c r="F30" s="9">
        <v>26</v>
      </c>
      <c r="G30" s="10" t="s">
        <v>606</v>
      </c>
    </row>
    <row r="31" spans="1:7" ht="15" thickBot="1" x14ac:dyDescent="0.25">
      <c r="A31" s="8" t="s">
        <v>29</v>
      </c>
      <c r="B31" s="8" t="s">
        <v>30</v>
      </c>
      <c r="C31" s="8" t="s">
        <v>144</v>
      </c>
      <c r="D31" s="8" t="s">
        <v>145</v>
      </c>
      <c r="E31" s="9">
        <v>2</v>
      </c>
      <c r="F31" s="9">
        <v>26</v>
      </c>
      <c r="G31" s="9">
        <v>12</v>
      </c>
    </row>
    <row r="32" spans="1:7" ht="15" thickBot="1" x14ac:dyDescent="0.25">
      <c r="A32" s="8" t="s">
        <v>29</v>
      </c>
      <c r="B32" s="8" t="s">
        <v>30</v>
      </c>
      <c r="C32" s="8" t="s">
        <v>155</v>
      </c>
      <c r="D32" s="8" t="s">
        <v>156</v>
      </c>
      <c r="E32" s="9">
        <v>2</v>
      </c>
      <c r="F32" s="9">
        <v>23</v>
      </c>
      <c r="G32" s="9">
        <v>22</v>
      </c>
    </row>
    <row r="33" spans="1:7" ht="15" thickBot="1" x14ac:dyDescent="0.25">
      <c r="A33" s="8" t="s">
        <v>157</v>
      </c>
      <c r="B33" s="8" t="s">
        <v>158</v>
      </c>
      <c r="C33" s="8" t="s">
        <v>161</v>
      </c>
      <c r="D33" s="8" t="s">
        <v>162</v>
      </c>
      <c r="E33" s="9">
        <v>2</v>
      </c>
      <c r="F33" s="9">
        <v>21</v>
      </c>
      <c r="G33" s="9">
        <v>24</v>
      </c>
    </row>
    <row r="34" spans="1:7" ht="15" thickBot="1" x14ac:dyDescent="0.25">
      <c r="A34" s="8" t="s">
        <v>36</v>
      </c>
      <c r="B34" s="8" t="s">
        <v>37</v>
      </c>
      <c r="C34" s="8" t="s">
        <v>151</v>
      </c>
      <c r="D34" s="8" t="s">
        <v>152</v>
      </c>
      <c r="E34" s="9">
        <v>2</v>
      </c>
      <c r="F34" s="9">
        <v>20</v>
      </c>
      <c r="G34" s="9">
        <v>11</v>
      </c>
    </row>
    <row r="35" spans="1:7" ht="15" thickBot="1" x14ac:dyDescent="0.25">
      <c r="A35" s="8" t="s">
        <v>36</v>
      </c>
      <c r="B35" s="8" t="s">
        <v>37</v>
      </c>
      <c r="C35" s="8" t="s">
        <v>151</v>
      </c>
      <c r="D35" s="8" t="s">
        <v>153</v>
      </c>
      <c r="E35" s="9">
        <v>2</v>
      </c>
      <c r="F35" s="9">
        <v>19</v>
      </c>
      <c r="G35" s="9">
        <v>10</v>
      </c>
    </row>
    <row r="36" spans="1:7" ht="15" thickBot="1" x14ac:dyDescent="0.25">
      <c r="A36" s="8" t="s">
        <v>29</v>
      </c>
      <c r="B36" s="8" t="s">
        <v>101</v>
      </c>
      <c r="C36" s="8" t="s">
        <v>168</v>
      </c>
      <c r="D36" s="8" t="s">
        <v>584</v>
      </c>
      <c r="E36" s="9">
        <v>1</v>
      </c>
      <c r="F36" s="9">
        <v>12</v>
      </c>
      <c r="G36" s="10" t="s">
        <v>606</v>
      </c>
    </row>
    <row r="37" spans="1:7" ht="15" thickBot="1" x14ac:dyDescent="0.25">
      <c r="A37" s="8" t="s">
        <v>29</v>
      </c>
      <c r="B37" s="8" t="s">
        <v>101</v>
      </c>
      <c r="C37" s="8" t="s">
        <v>582</v>
      </c>
      <c r="D37" s="8" t="s">
        <v>583</v>
      </c>
      <c r="E37" s="9">
        <v>1</v>
      </c>
      <c r="F37" s="9">
        <v>10</v>
      </c>
      <c r="G37" s="10" t="s">
        <v>606</v>
      </c>
    </row>
    <row r="38" spans="1:7" ht="15" thickBot="1" x14ac:dyDescent="0.25">
      <c r="A38" s="8" t="s">
        <v>49</v>
      </c>
      <c r="B38" s="8" t="s">
        <v>163</v>
      </c>
      <c r="C38" s="8" t="s">
        <v>166</v>
      </c>
      <c r="D38" s="8" t="s">
        <v>167</v>
      </c>
      <c r="E38" s="9">
        <v>2</v>
      </c>
      <c r="F38" s="9">
        <v>10</v>
      </c>
      <c r="G38" s="9">
        <v>10</v>
      </c>
    </row>
    <row r="39" spans="1:7" ht="15" thickBot="1" x14ac:dyDescent="0.25">
      <c r="A39" s="8" t="s">
        <v>89</v>
      </c>
      <c r="B39" s="8" t="s">
        <v>90</v>
      </c>
      <c r="C39" s="8" t="s">
        <v>93</v>
      </c>
      <c r="D39" s="8" t="s">
        <v>174</v>
      </c>
      <c r="E39" s="9">
        <v>2</v>
      </c>
      <c r="F39" s="9">
        <v>8</v>
      </c>
      <c r="G39" s="9">
        <v>4</v>
      </c>
    </row>
    <row r="40" spans="1:7" ht="15" thickBot="1" x14ac:dyDescent="0.25">
      <c r="A40" s="8" t="s">
        <v>29</v>
      </c>
      <c r="B40" s="8" t="s">
        <v>75</v>
      </c>
      <c r="C40" s="8" t="s">
        <v>170</v>
      </c>
      <c r="D40" s="8" t="s">
        <v>171</v>
      </c>
      <c r="E40" s="9">
        <v>2</v>
      </c>
      <c r="F40" s="9">
        <v>8</v>
      </c>
      <c r="G40" s="9">
        <v>6</v>
      </c>
    </row>
    <row r="41" spans="1:7" ht="15" thickBot="1" x14ac:dyDescent="0.25">
      <c r="A41" s="8" t="s">
        <v>56</v>
      </c>
      <c r="B41" s="8" t="s">
        <v>104</v>
      </c>
      <c r="C41" s="8" t="s">
        <v>172</v>
      </c>
      <c r="D41" s="8" t="s">
        <v>173</v>
      </c>
      <c r="E41" s="9">
        <v>1</v>
      </c>
      <c r="F41" s="9">
        <v>7</v>
      </c>
      <c r="G41" s="10" t="s">
        <v>606</v>
      </c>
    </row>
    <row r="42" spans="1:7" ht="15" thickBot="1" x14ac:dyDescent="0.25">
      <c r="A42" s="8" t="s">
        <v>29</v>
      </c>
      <c r="B42" s="8" t="s">
        <v>101</v>
      </c>
      <c r="C42" s="8" t="s">
        <v>585</v>
      </c>
      <c r="D42" s="8" t="s">
        <v>586</v>
      </c>
      <c r="E42" s="9">
        <v>1</v>
      </c>
      <c r="F42" s="9">
        <v>5</v>
      </c>
      <c r="G42" s="10" t="s">
        <v>606</v>
      </c>
    </row>
    <row r="43" spans="1:7" ht="15" thickBot="1" x14ac:dyDescent="0.25">
      <c r="A43" s="8" t="s">
        <v>56</v>
      </c>
      <c r="B43" s="8" t="s">
        <v>104</v>
      </c>
      <c r="C43" s="8" t="s">
        <v>175</v>
      </c>
      <c r="D43" s="8" t="s">
        <v>176</v>
      </c>
      <c r="E43" s="9">
        <v>2</v>
      </c>
      <c r="F43" s="9">
        <v>4</v>
      </c>
      <c r="G43" s="9">
        <v>5</v>
      </c>
    </row>
    <row r="44" spans="1:7" ht="15" thickBot="1" x14ac:dyDescent="0.25">
      <c r="A44" s="8" t="s">
        <v>36</v>
      </c>
      <c r="B44" s="8" t="s">
        <v>37</v>
      </c>
      <c r="C44" s="8" t="s">
        <v>607</v>
      </c>
      <c r="D44" s="8" t="s">
        <v>608</v>
      </c>
      <c r="E44" s="9">
        <v>1</v>
      </c>
      <c r="F44" s="10" t="s">
        <v>606</v>
      </c>
      <c r="G44" s="9">
        <v>3</v>
      </c>
    </row>
    <row r="45" spans="1:7" ht="15" thickBot="1" x14ac:dyDescent="0.25">
      <c r="A45" s="8" t="s">
        <v>36</v>
      </c>
      <c r="B45" s="8" t="s">
        <v>37</v>
      </c>
      <c r="C45" s="8" t="s">
        <v>151</v>
      </c>
      <c r="D45" s="8" t="s">
        <v>609</v>
      </c>
      <c r="E45" s="9">
        <v>1</v>
      </c>
      <c r="F45" s="10" t="s">
        <v>606</v>
      </c>
      <c r="G45" s="9">
        <v>21</v>
      </c>
    </row>
    <row r="46" spans="1:7" ht="15" thickBot="1" x14ac:dyDescent="0.25">
      <c r="A46" s="8" t="s">
        <v>36</v>
      </c>
      <c r="B46" s="8" t="s">
        <v>610</v>
      </c>
      <c r="C46" s="8" t="s">
        <v>611</v>
      </c>
      <c r="D46" s="8" t="s">
        <v>612</v>
      </c>
      <c r="E46" s="9">
        <v>1</v>
      </c>
      <c r="F46" s="10" t="s">
        <v>606</v>
      </c>
      <c r="G46" s="9">
        <v>7</v>
      </c>
    </row>
    <row r="47" spans="1:7" ht="15" thickBot="1" x14ac:dyDescent="0.25">
      <c r="A47" s="8" t="s">
        <v>36</v>
      </c>
      <c r="B47" s="8" t="s">
        <v>613</v>
      </c>
      <c r="C47" s="8" t="s">
        <v>614</v>
      </c>
      <c r="D47" s="8" t="s">
        <v>615</v>
      </c>
      <c r="E47" s="9">
        <v>1</v>
      </c>
      <c r="F47" s="10" t="s">
        <v>606</v>
      </c>
      <c r="G47" s="9">
        <v>3</v>
      </c>
    </row>
    <row r="48" spans="1:7" ht="15" thickBot="1" x14ac:dyDescent="0.25">
      <c r="A48" s="8" t="s">
        <v>43</v>
      </c>
      <c r="B48" s="8" t="s">
        <v>62</v>
      </c>
      <c r="C48" s="8" t="s">
        <v>616</v>
      </c>
      <c r="D48" s="8" t="s">
        <v>616</v>
      </c>
      <c r="E48" s="9">
        <v>1</v>
      </c>
      <c r="F48" s="10" t="s">
        <v>606</v>
      </c>
      <c r="G48" s="9">
        <v>109</v>
      </c>
    </row>
    <row r="49" spans="1:7" ht="15" thickBot="1" x14ac:dyDescent="0.25">
      <c r="A49" s="8" t="s">
        <v>43</v>
      </c>
      <c r="B49" s="8" t="s">
        <v>62</v>
      </c>
      <c r="C49" s="8" t="s">
        <v>146</v>
      </c>
      <c r="D49" s="8" t="s">
        <v>617</v>
      </c>
      <c r="E49" s="9">
        <v>1</v>
      </c>
      <c r="F49" s="10" t="s">
        <v>606</v>
      </c>
      <c r="G49" s="9">
        <v>20</v>
      </c>
    </row>
    <row r="50" spans="1:7" ht="15" thickBot="1" x14ac:dyDescent="0.25">
      <c r="A50" s="8" t="s">
        <v>43</v>
      </c>
      <c r="B50" s="8" t="s">
        <v>62</v>
      </c>
      <c r="C50" s="8" t="s">
        <v>67</v>
      </c>
      <c r="D50" s="8" t="s">
        <v>618</v>
      </c>
      <c r="E50" s="9">
        <v>1</v>
      </c>
      <c r="F50" s="10" t="s">
        <v>606</v>
      </c>
      <c r="G50" s="9">
        <v>58</v>
      </c>
    </row>
    <row r="51" spans="1:7" ht="15" thickBot="1" x14ac:dyDescent="0.25">
      <c r="A51" s="8" t="s">
        <v>56</v>
      </c>
      <c r="B51" s="8" t="s">
        <v>104</v>
      </c>
      <c r="C51" s="8" t="s">
        <v>619</v>
      </c>
      <c r="D51" s="8" t="s">
        <v>619</v>
      </c>
      <c r="E51" s="9">
        <v>1</v>
      </c>
      <c r="F51" s="10" t="s">
        <v>606</v>
      </c>
      <c r="G51" s="9">
        <v>32</v>
      </c>
    </row>
    <row r="52" spans="1:7" ht="15" thickBot="1" x14ac:dyDescent="0.25">
      <c r="A52" s="8" t="s">
        <v>22</v>
      </c>
      <c r="B52" s="8" t="s">
        <v>23</v>
      </c>
      <c r="C52" s="8" t="s">
        <v>109</v>
      </c>
      <c r="D52" s="8" t="s">
        <v>110</v>
      </c>
      <c r="E52" s="9">
        <v>1</v>
      </c>
      <c r="F52" s="10" t="s">
        <v>606</v>
      </c>
      <c r="G52" s="9">
        <v>4</v>
      </c>
    </row>
    <row r="53" spans="1:7" ht="15" thickBot="1" x14ac:dyDescent="0.25">
      <c r="A53" s="8" t="s">
        <v>22</v>
      </c>
      <c r="B53" s="8" t="s">
        <v>23</v>
      </c>
      <c r="C53" s="8" t="s">
        <v>620</v>
      </c>
      <c r="D53" s="8" t="s">
        <v>620</v>
      </c>
      <c r="E53" s="9">
        <v>1</v>
      </c>
      <c r="F53" s="10" t="s">
        <v>606</v>
      </c>
      <c r="G53" s="9">
        <v>5</v>
      </c>
    </row>
    <row r="54" spans="1:7" ht="15" thickBot="1" x14ac:dyDescent="0.25">
      <c r="A54" s="8" t="s">
        <v>22</v>
      </c>
      <c r="B54" s="8" t="s">
        <v>23</v>
      </c>
      <c r="C54" s="8" t="s">
        <v>113</v>
      </c>
      <c r="D54" s="8" t="s">
        <v>114</v>
      </c>
      <c r="E54" s="9">
        <v>1</v>
      </c>
      <c r="F54" s="10" t="s">
        <v>606</v>
      </c>
      <c r="G54" s="9">
        <v>3</v>
      </c>
    </row>
    <row r="55" spans="1:7" ht="15" thickBot="1" x14ac:dyDescent="0.25">
      <c r="A55" s="8" t="s">
        <v>22</v>
      </c>
      <c r="B55" s="8" t="s">
        <v>23</v>
      </c>
      <c r="C55" s="8" t="s">
        <v>621</v>
      </c>
      <c r="D55" s="8" t="s">
        <v>621</v>
      </c>
      <c r="E55" s="9">
        <v>1</v>
      </c>
      <c r="F55" s="10" t="s">
        <v>606</v>
      </c>
      <c r="G55" s="9">
        <v>9</v>
      </c>
    </row>
    <row r="56" spans="1:7" ht="15" thickBot="1" x14ac:dyDescent="0.25">
      <c r="A56" s="8" t="s">
        <v>22</v>
      </c>
      <c r="B56" s="8" t="s">
        <v>23</v>
      </c>
      <c r="C56" s="8" t="s">
        <v>622</v>
      </c>
      <c r="D56" s="8" t="s">
        <v>622</v>
      </c>
      <c r="E56" s="9">
        <v>1</v>
      </c>
      <c r="F56" s="10" t="s">
        <v>606</v>
      </c>
      <c r="G56" s="9">
        <v>7</v>
      </c>
    </row>
    <row r="57" spans="1:7" ht="15" thickBot="1" x14ac:dyDescent="0.25">
      <c r="A57" s="8" t="s">
        <v>22</v>
      </c>
      <c r="B57" s="8" t="s">
        <v>23</v>
      </c>
      <c r="C57" s="8" t="s">
        <v>623</v>
      </c>
      <c r="D57" s="8" t="s">
        <v>624</v>
      </c>
      <c r="E57" s="9">
        <v>1</v>
      </c>
      <c r="F57" s="10" t="s">
        <v>606</v>
      </c>
      <c r="G57" s="9">
        <v>5</v>
      </c>
    </row>
    <row r="58" spans="1:7" ht="15" thickBot="1" x14ac:dyDescent="0.25">
      <c r="A58" s="8" t="s">
        <v>22</v>
      </c>
      <c r="B58" s="8" t="s">
        <v>23</v>
      </c>
      <c r="C58" s="8" t="s">
        <v>625</v>
      </c>
      <c r="D58" s="8" t="s">
        <v>626</v>
      </c>
      <c r="E58" s="9">
        <v>1</v>
      </c>
      <c r="F58" s="10" t="s">
        <v>606</v>
      </c>
      <c r="G58" s="9">
        <v>12</v>
      </c>
    </row>
    <row r="59" spans="1:7" ht="15" thickBot="1" x14ac:dyDescent="0.25">
      <c r="A59" s="8" t="s">
        <v>22</v>
      </c>
      <c r="B59" s="8" t="s">
        <v>23</v>
      </c>
      <c r="C59" s="8" t="s">
        <v>627</v>
      </c>
      <c r="D59" s="8" t="s">
        <v>627</v>
      </c>
      <c r="E59" s="9">
        <v>1</v>
      </c>
      <c r="F59" s="10" t="s">
        <v>606</v>
      </c>
      <c r="G59" s="9">
        <v>30</v>
      </c>
    </row>
    <row r="60" spans="1:7" ht="15" thickBot="1" x14ac:dyDescent="0.25">
      <c r="A60" s="8" t="s">
        <v>628</v>
      </c>
      <c r="B60" s="8" t="s">
        <v>629</v>
      </c>
      <c r="C60" s="8" t="s">
        <v>630</v>
      </c>
      <c r="D60" s="8" t="s">
        <v>631</v>
      </c>
      <c r="E60" s="9">
        <v>1</v>
      </c>
      <c r="F60" s="10" t="s">
        <v>606</v>
      </c>
      <c r="G60" s="9">
        <v>7</v>
      </c>
    </row>
    <row r="61" spans="1:7" ht="15" thickBot="1" x14ac:dyDescent="0.25">
      <c r="A61" s="8" t="s">
        <v>29</v>
      </c>
      <c r="B61" s="8" t="s">
        <v>101</v>
      </c>
      <c r="C61" s="8" t="s">
        <v>632</v>
      </c>
      <c r="D61" s="8" t="s">
        <v>632</v>
      </c>
      <c r="E61" s="9">
        <v>1</v>
      </c>
      <c r="F61" s="10" t="s">
        <v>606</v>
      </c>
      <c r="G61" s="9">
        <v>6</v>
      </c>
    </row>
    <row r="62" spans="1:7" ht="15" thickBot="1" x14ac:dyDescent="0.25">
      <c r="A62" s="8" t="s">
        <v>29</v>
      </c>
      <c r="B62" s="8" t="s">
        <v>101</v>
      </c>
      <c r="C62" s="8" t="s">
        <v>633</v>
      </c>
      <c r="D62" s="8" t="s">
        <v>633</v>
      </c>
      <c r="E62" s="9">
        <v>1</v>
      </c>
      <c r="F62" s="10" t="s">
        <v>606</v>
      </c>
      <c r="G62" s="9">
        <v>95</v>
      </c>
    </row>
    <row r="63" spans="1:7" ht="15" thickBot="1" x14ac:dyDescent="0.25">
      <c r="A63" s="8" t="s">
        <v>29</v>
      </c>
      <c r="B63" s="8" t="s">
        <v>30</v>
      </c>
      <c r="C63" s="8" t="s">
        <v>634</v>
      </c>
      <c r="D63" s="8" t="s">
        <v>634</v>
      </c>
      <c r="E63" s="9">
        <v>1</v>
      </c>
      <c r="F63" s="10" t="s">
        <v>606</v>
      </c>
      <c r="G63" s="9">
        <v>44</v>
      </c>
    </row>
    <row r="64" spans="1:7" ht="15" thickBot="1" x14ac:dyDescent="0.25">
      <c r="A64" s="8" t="s">
        <v>29</v>
      </c>
      <c r="B64" s="8" t="s">
        <v>75</v>
      </c>
      <c r="C64" s="8" t="s">
        <v>635</v>
      </c>
      <c r="D64" s="8" t="s">
        <v>636</v>
      </c>
      <c r="E64" s="9">
        <v>1</v>
      </c>
      <c r="F64" s="10" t="s">
        <v>606</v>
      </c>
      <c r="G64" s="9">
        <v>5</v>
      </c>
    </row>
    <row r="65" spans="1:7" ht="15" thickBot="1" x14ac:dyDescent="0.25">
      <c r="A65" s="8" t="s">
        <v>29</v>
      </c>
      <c r="B65" s="8" t="s">
        <v>84</v>
      </c>
      <c r="C65" s="8" t="s">
        <v>637</v>
      </c>
      <c r="D65" s="8" t="s">
        <v>637</v>
      </c>
      <c r="E65" s="9">
        <v>1</v>
      </c>
      <c r="F65" s="10" t="s">
        <v>606</v>
      </c>
      <c r="G65" s="9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467E-3BDC-4F65-827F-CEF9736B6DD7}">
  <dimension ref="A1:D21"/>
  <sheetViews>
    <sheetView tabSelected="1" workbookViewId="0">
      <selection activeCell="E10" sqref="E10"/>
    </sheetView>
  </sheetViews>
  <sheetFormatPr baseColWidth="10" defaultRowHeight="14.25" x14ac:dyDescent="0.2"/>
  <sheetData>
    <row r="1" spans="1:4" x14ac:dyDescent="0.2">
      <c r="A1" s="15" t="s">
        <v>179</v>
      </c>
      <c r="B1" s="15" t="s">
        <v>15</v>
      </c>
      <c r="C1" s="15" t="s">
        <v>604</v>
      </c>
      <c r="D1" s="12" t="s">
        <v>605</v>
      </c>
    </row>
    <row r="2" spans="1:4" ht="15" thickBot="1" x14ac:dyDescent="0.25">
      <c r="A2" s="13" t="s">
        <v>43</v>
      </c>
      <c r="B2" s="13" t="s">
        <v>62</v>
      </c>
      <c r="C2" s="14">
        <v>916</v>
      </c>
      <c r="D2" s="14">
        <v>468</v>
      </c>
    </row>
    <row r="3" spans="1:4" ht="15" thickBot="1" x14ac:dyDescent="0.25">
      <c r="A3" s="13" t="s">
        <v>22</v>
      </c>
      <c r="B3" s="13" t="s">
        <v>23</v>
      </c>
      <c r="C3" s="14">
        <v>762</v>
      </c>
      <c r="D3" s="14">
        <v>457</v>
      </c>
    </row>
    <row r="4" spans="1:4" ht="15" thickBot="1" x14ac:dyDescent="0.25">
      <c r="A4" s="13" t="s">
        <v>36</v>
      </c>
      <c r="B4" s="13" t="s">
        <v>37</v>
      </c>
      <c r="C4" s="14">
        <v>667</v>
      </c>
      <c r="D4" s="14">
        <v>449</v>
      </c>
    </row>
    <row r="5" spans="1:4" ht="15" thickBot="1" x14ac:dyDescent="0.25">
      <c r="A5" s="13" t="s">
        <v>29</v>
      </c>
      <c r="B5" s="13" t="s">
        <v>30</v>
      </c>
      <c r="C5" s="14">
        <v>441</v>
      </c>
      <c r="D5" s="14">
        <v>250</v>
      </c>
    </row>
    <row r="6" spans="1:4" ht="15" thickBot="1" x14ac:dyDescent="0.25">
      <c r="A6" s="13" t="s">
        <v>56</v>
      </c>
      <c r="B6" s="13" t="s">
        <v>57</v>
      </c>
      <c r="C6" s="14">
        <v>283</v>
      </c>
      <c r="D6" s="14">
        <v>154</v>
      </c>
    </row>
    <row r="7" spans="1:4" ht="15" thickBot="1" x14ac:dyDescent="0.25">
      <c r="A7" s="13" t="s">
        <v>43</v>
      </c>
      <c r="B7" s="13" t="s">
        <v>44</v>
      </c>
      <c r="C7" s="14">
        <v>214</v>
      </c>
      <c r="D7" s="14">
        <v>100</v>
      </c>
    </row>
    <row r="8" spans="1:4" ht="15" thickBot="1" x14ac:dyDescent="0.25">
      <c r="A8" s="13" t="s">
        <v>29</v>
      </c>
      <c r="B8" s="13" t="s">
        <v>101</v>
      </c>
      <c r="C8" s="14">
        <v>213</v>
      </c>
      <c r="D8" s="14">
        <v>125</v>
      </c>
    </row>
    <row r="9" spans="1:4" ht="15" thickBot="1" x14ac:dyDescent="0.25">
      <c r="A9" s="13" t="s">
        <v>49</v>
      </c>
      <c r="B9" s="13" t="s">
        <v>50</v>
      </c>
      <c r="C9" s="14">
        <v>199</v>
      </c>
      <c r="D9" s="14">
        <v>101</v>
      </c>
    </row>
    <row r="10" spans="1:4" ht="15" thickBot="1" x14ac:dyDescent="0.25">
      <c r="A10" s="13" t="s">
        <v>29</v>
      </c>
      <c r="B10" s="13" t="s">
        <v>75</v>
      </c>
      <c r="C10" s="14">
        <v>180</v>
      </c>
      <c r="D10" s="14">
        <v>98</v>
      </c>
    </row>
    <row r="11" spans="1:4" ht="15" thickBot="1" x14ac:dyDescent="0.25">
      <c r="A11" s="13" t="s">
        <v>95</v>
      </c>
      <c r="B11" s="13" t="s">
        <v>123</v>
      </c>
      <c r="C11" s="14">
        <v>146</v>
      </c>
      <c r="D11" s="14">
        <v>71</v>
      </c>
    </row>
    <row r="12" spans="1:4" ht="15" thickBot="1" x14ac:dyDescent="0.25">
      <c r="A12" s="13" t="s">
        <v>56</v>
      </c>
      <c r="B12" s="13" t="s">
        <v>104</v>
      </c>
      <c r="C12" s="14">
        <v>124</v>
      </c>
      <c r="D12" s="14">
        <v>84</v>
      </c>
    </row>
    <row r="13" spans="1:4" ht="15" thickBot="1" x14ac:dyDescent="0.25">
      <c r="A13" s="13" t="s">
        <v>95</v>
      </c>
      <c r="B13" s="13" t="s">
        <v>96</v>
      </c>
      <c r="C13" s="14">
        <v>101</v>
      </c>
      <c r="D13" s="14">
        <v>51</v>
      </c>
    </row>
    <row r="14" spans="1:4" ht="15" thickBot="1" x14ac:dyDescent="0.25">
      <c r="A14" s="13" t="s">
        <v>89</v>
      </c>
      <c r="B14" s="13" t="s">
        <v>90</v>
      </c>
      <c r="C14" s="14">
        <v>100</v>
      </c>
      <c r="D14" s="14">
        <v>48</v>
      </c>
    </row>
    <row r="15" spans="1:4" ht="15" thickBot="1" x14ac:dyDescent="0.25">
      <c r="A15" s="13" t="s">
        <v>29</v>
      </c>
      <c r="B15" s="13" t="s">
        <v>84</v>
      </c>
      <c r="C15" s="14">
        <v>100</v>
      </c>
      <c r="D15" s="14">
        <v>52</v>
      </c>
    </row>
    <row r="16" spans="1:4" ht="15" thickBot="1" x14ac:dyDescent="0.25">
      <c r="A16" s="13" t="s">
        <v>129</v>
      </c>
      <c r="B16" s="13" t="s">
        <v>130</v>
      </c>
      <c r="C16" s="14">
        <v>28</v>
      </c>
      <c r="D16" s="14">
        <v>14</v>
      </c>
    </row>
    <row r="17" spans="1:4" ht="15" thickBot="1" x14ac:dyDescent="0.25">
      <c r="A17" s="13" t="s">
        <v>157</v>
      </c>
      <c r="B17" s="13" t="s">
        <v>158</v>
      </c>
      <c r="C17" s="14">
        <v>21</v>
      </c>
      <c r="D17" s="14">
        <v>24</v>
      </c>
    </row>
    <row r="18" spans="1:4" ht="15" thickBot="1" x14ac:dyDescent="0.25">
      <c r="A18" s="13" t="s">
        <v>49</v>
      </c>
      <c r="B18" s="13" t="s">
        <v>163</v>
      </c>
      <c r="C18" s="14">
        <v>10</v>
      </c>
      <c r="D18" s="14">
        <v>10</v>
      </c>
    </row>
    <row r="19" spans="1:4" ht="15" thickBot="1" x14ac:dyDescent="0.25">
      <c r="A19" s="13" t="s">
        <v>36</v>
      </c>
      <c r="B19" s="13" t="s">
        <v>610</v>
      </c>
      <c r="C19" s="14">
        <v>0</v>
      </c>
      <c r="D19" s="14">
        <v>7</v>
      </c>
    </row>
    <row r="20" spans="1:4" ht="15" thickBot="1" x14ac:dyDescent="0.25">
      <c r="A20" s="13" t="s">
        <v>36</v>
      </c>
      <c r="B20" s="13" t="s">
        <v>613</v>
      </c>
      <c r="C20" s="14">
        <v>0</v>
      </c>
      <c r="D20" s="14">
        <v>3</v>
      </c>
    </row>
    <row r="21" spans="1:4" ht="15" thickBot="1" x14ac:dyDescent="0.25">
      <c r="A21" s="13" t="s">
        <v>628</v>
      </c>
      <c r="B21" s="13" t="s">
        <v>629</v>
      </c>
      <c r="C21" s="14">
        <v>0</v>
      </c>
      <c r="D21" s="14">
        <v>7</v>
      </c>
    </row>
  </sheetData>
  <sortState ref="A2:D21">
    <sortCondition descending="1" ref="C2:C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960B-4A9D-4540-9DB4-A7E23D331CD7}">
  <dimension ref="A1:AH67"/>
  <sheetViews>
    <sheetView workbookViewId="0">
      <pane xSplit="1" ySplit="1" topLeftCell="B30" activePane="bottomRight" state="frozenSplit"/>
      <selection pane="topRight" activeCell="B1" sqref="B1"/>
      <selection pane="bottomLeft" activeCell="A2" sqref="A2"/>
      <selection pane="bottomRight" activeCell="AA1" sqref="AA1:AH1048576"/>
    </sheetView>
  </sheetViews>
  <sheetFormatPr baseColWidth="10" defaultRowHeight="14.25" x14ac:dyDescent="0.2"/>
  <cols>
    <col min="1" max="1" width="7.875" customWidth="1"/>
    <col min="9" max="9" width="26.5" customWidth="1"/>
    <col min="10" max="24" width="4.875" bestFit="1" customWidth="1"/>
    <col min="27" max="34" width="6.625" customWidth="1"/>
  </cols>
  <sheetData>
    <row r="1" spans="1:34" x14ac:dyDescent="0.2">
      <c r="A1" t="s">
        <v>181</v>
      </c>
      <c r="B1" t="s">
        <v>14</v>
      </c>
      <c r="C1" t="s">
        <v>178</v>
      </c>
      <c r="D1" t="s">
        <v>179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177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180</v>
      </c>
      <c r="Z1" t="s">
        <v>237</v>
      </c>
      <c r="AA1" t="s">
        <v>14</v>
      </c>
      <c r="AB1" t="s">
        <v>178</v>
      </c>
      <c r="AC1" t="s">
        <v>179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</row>
    <row r="2" spans="1:34" x14ac:dyDescent="0.2">
      <c r="A2" t="s">
        <v>182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>
        <f>SUM(K2:X2)</f>
        <v>729</v>
      </c>
      <c r="K2">
        <v>160</v>
      </c>
      <c r="L2">
        <v>98</v>
      </c>
      <c r="M2">
        <v>0</v>
      </c>
      <c r="N2">
        <v>21</v>
      </c>
      <c r="O2">
        <v>63</v>
      </c>
      <c r="P2">
        <v>0</v>
      </c>
      <c r="Q2">
        <v>0</v>
      </c>
      <c r="R2">
        <v>45</v>
      </c>
      <c r="S2">
        <v>139</v>
      </c>
      <c r="T2">
        <v>104</v>
      </c>
      <c r="U2">
        <v>33</v>
      </c>
      <c r="V2">
        <v>0</v>
      </c>
      <c r="W2">
        <v>66</v>
      </c>
      <c r="X2">
        <v>0</v>
      </c>
      <c r="Y2" t="s">
        <v>482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</row>
    <row r="3" spans="1:34" x14ac:dyDescent="0.2">
      <c r="A3" t="s">
        <v>183</v>
      </c>
      <c r="B3" t="s">
        <v>20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>
        <f t="shared" ref="J3:J54" si="0">SUM(K3:X3)</f>
        <v>368</v>
      </c>
      <c r="K3">
        <v>0</v>
      </c>
      <c r="L3">
        <v>0</v>
      </c>
      <c r="M3">
        <v>31</v>
      </c>
      <c r="N3">
        <v>0</v>
      </c>
      <c r="O3">
        <v>42</v>
      </c>
      <c r="P3">
        <v>0</v>
      </c>
      <c r="Q3">
        <v>88</v>
      </c>
      <c r="R3">
        <v>22</v>
      </c>
      <c r="S3">
        <v>0</v>
      </c>
      <c r="T3">
        <v>0</v>
      </c>
      <c r="U3">
        <v>172</v>
      </c>
      <c r="V3">
        <v>0</v>
      </c>
      <c r="W3">
        <v>0</v>
      </c>
      <c r="X3">
        <v>13</v>
      </c>
      <c r="Y3" t="s">
        <v>483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</row>
    <row r="4" spans="1:34" s="6" customFormat="1" x14ac:dyDescent="0.2">
      <c r="A4" s="6" t="s">
        <v>184</v>
      </c>
      <c r="B4" s="6" t="s">
        <v>20</v>
      </c>
      <c r="C4" s="6" t="s">
        <v>55</v>
      </c>
      <c r="D4" s="6" t="s">
        <v>56</v>
      </c>
      <c r="E4" s="6" t="s">
        <v>57</v>
      </c>
      <c r="F4" s="6" t="s">
        <v>58</v>
      </c>
      <c r="G4" s="6" t="s">
        <v>59</v>
      </c>
      <c r="H4" s="6" t="s">
        <v>60</v>
      </c>
      <c r="I4" s="6" t="s">
        <v>61</v>
      </c>
      <c r="J4" s="6">
        <f t="shared" si="0"/>
        <v>283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283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 t="s">
        <v>486</v>
      </c>
      <c r="AA4" s="6">
        <v>100</v>
      </c>
      <c r="AB4" s="6">
        <v>100</v>
      </c>
      <c r="AC4" s="6">
        <v>100</v>
      </c>
      <c r="AD4" s="6">
        <v>100</v>
      </c>
      <c r="AE4" s="6">
        <v>100</v>
      </c>
      <c r="AF4" s="6">
        <v>100</v>
      </c>
      <c r="AG4" s="6">
        <v>100</v>
      </c>
      <c r="AH4" s="6">
        <v>100</v>
      </c>
    </row>
    <row r="5" spans="1:34" x14ac:dyDescent="0.2">
      <c r="A5" t="s">
        <v>185</v>
      </c>
      <c r="B5" t="s">
        <v>20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>
        <f t="shared" si="0"/>
        <v>255</v>
      </c>
      <c r="K5">
        <v>13</v>
      </c>
      <c r="L5">
        <v>35</v>
      </c>
      <c r="M5">
        <v>0</v>
      </c>
      <c r="N5">
        <v>28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13</v>
      </c>
      <c r="W5">
        <v>0</v>
      </c>
      <c r="X5">
        <v>166</v>
      </c>
      <c r="Y5" t="s">
        <v>487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</row>
    <row r="6" spans="1:34" x14ac:dyDescent="0.2">
      <c r="A6" t="s">
        <v>186</v>
      </c>
      <c r="B6" t="s">
        <v>20</v>
      </c>
      <c r="C6" t="s">
        <v>42</v>
      </c>
      <c r="D6" t="s">
        <v>43</v>
      </c>
      <c r="E6" t="s">
        <v>62</v>
      </c>
      <c r="F6" t="s">
        <v>63</v>
      </c>
      <c r="G6" t="s">
        <v>64</v>
      </c>
      <c r="H6" t="s">
        <v>65</v>
      </c>
      <c r="I6" t="s">
        <v>66</v>
      </c>
      <c r="J6">
        <f t="shared" si="0"/>
        <v>246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246</v>
      </c>
      <c r="X6">
        <v>0</v>
      </c>
      <c r="Y6" t="s">
        <v>484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</row>
    <row r="7" spans="1:34" x14ac:dyDescent="0.2">
      <c r="A7" t="s">
        <v>187</v>
      </c>
      <c r="B7" t="s">
        <v>20</v>
      </c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  <c r="J7">
        <f t="shared" si="0"/>
        <v>214</v>
      </c>
      <c r="K7">
        <v>0</v>
      </c>
      <c r="L7">
        <v>0</v>
      </c>
      <c r="M7">
        <v>214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t="s">
        <v>488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</row>
    <row r="8" spans="1:34" x14ac:dyDescent="0.2">
      <c r="A8" t="s">
        <v>188</v>
      </c>
      <c r="B8" t="s">
        <v>20</v>
      </c>
      <c r="C8" t="s">
        <v>42</v>
      </c>
      <c r="D8" t="s">
        <v>43</v>
      </c>
      <c r="E8" t="s">
        <v>62</v>
      </c>
      <c r="F8" t="s">
        <v>63</v>
      </c>
      <c r="G8" t="s">
        <v>64</v>
      </c>
      <c r="H8" t="s">
        <v>67</v>
      </c>
      <c r="I8" t="s">
        <v>71</v>
      </c>
      <c r="J8">
        <f t="shared" si="0"/>
        <v>204</v>
      </c>
      <c r="K8">
        <v>0</v>
      </c>
      <c r="L8">
        <v>66</v>
      </c>
      <c r="M8">
        <v>0</v>
      </c>
      <c r="N8">
        <v>0</v>
      </c>
      <c r="O8">
        <v>0</v>
      </c>
      <c r="P8">
        <v>0</v>
      </c>
      <c r="Q8">
        <v>0</v>
      </c>
      <c r="R8">
        <v>138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t="s">
        <v>490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95</v>
      </c>
      <c r="AH8">
        <v>95</v>
      </c>
    </row>
    <row r="9" spans="1:34" x14ac:dyDescent="0.2">
      <c r="A9" t="s">
        <v>189</v>
      </c>
      <c r="B9" t="s">
        <v>20</v>
      </c>
      <c r="C9" t="s">
        <v>35</v>
      </c>
      <c r="D9" t="s">
        <v>49</v>
      </c>
      <c r="E9" t="s">
        <v>50</v>
      </c>
      <c r="F9" t="s">
        <v>51</v>
      </c>
      <c r="G9" t="s">
        <v>52</v>
      </c>
      <c r="H9" t="s">
        <v>53</v>
      </c>
      <c r="I9" t="s">
        <v>54</v>
      </c>
      <c r="J9">
        <f t="shared" si="0"/>
        <v>199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199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t="s">
        <v>485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99</v>
      </c>
    </row>
    <row r="10" spans="1:34" x14ac:dyDescent="0.2">
      <c r="A10" t="s">
        <v>190</v>
      </c>
      <c r="B10" t="s">
        <v>20</v>
      </c>
      <c r="C10" t="s">
        <v>42</v>
      </c>
      <c r="D10" t="s">
        <v>43</v>
      </c>
      <c r="E10" t="s">
        <v>62</v>
      </c>
      <c r="F10" t="s">
        <v>63</v>
      </c>
      <c r="G10" t="s">
        <v>64</v>
      </c>
      <c r="H10" t="s">
        <v>141</v>
      </c>
      <c r="I10" t="s">
        <v>142</v>
      </c>
      <c r="J10">
        <f t="shared" si="0"/>
        <v>163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163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t="s">
        <v>489</v>
      </c>
      <c r="AA10">
        <v>100</v>
      </c>
      <c r="AB10">
        <v>100</v>
      </c>
      <c r="AC10">
        <v>100</v>
      </c>
      <c r="AD10">
        <v>100</v>
      </c>
      <c r="AE10">
        <v>97</v>
      </c>
      <c r="AF10">
        <v>97</v>
      </c>
      <c r="AG10">
        <v>53</v>
      </c>
      <c r="AH10">
        <v>53</v>
      </c>
    </row>
    <row r="11" spans="1:34" x14ac:dyDescent="0.2">
      <c r="A11" t="s">
        <v>191</v>
      </c>
      <c r="B11" t="s">
        <v>20</v>
      </c>
      <c r="C11" t="s">
        <v>35</v>
      </c>
      <c r="D11" t="s">
        <v>36</v>
      </c>
      <c r="E11" t="s">
        <v>37</v>
      </c>
      <c r="F11" t="s">
        <v>38</v>
      </c>
      <c r="G11" t="s">
        <v>39</v>
      </c>
      <c r="H11" t="s">
        <v>69</v>
      </c>
      <c r="I11" t="s">
        <v>70</v>
      </c>
      <c r="J11">
        <f t="shared" si="0"/>
        <v>160</v>
      </c>
      <c r="K11">
        <v>0</v>
      </c>
      <c r="L11">
        <v>0</v>
      </c>
      <c r="M11">
        <v>106</v>
      </c>
      <c r="N11">
        <v>54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t="s">
        <v>491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</row>
    <row r="12" spans="1:34" x14ac:dyDescent="0.2">
      <c r="A12" t="s">
        <v>192</v>
      </c>
      <c r="B12" t="s">
        <v>20</v>
      </c>
      <c r="C12" t="s">
        <v>28</v>
      </c>
      <c r="D12" t="s">
        <v>29</v>
      </c>
      <c r="E12" t="s">
        <v>75</v>
      </c>
      <c r="F12" t="s">
        <v>76</v>
      </c>
      <c r="G12" t="s">
        <v>77</v>
      </c>
      <c r="H12" t="s">
        <v>78</v>
      </c>
      <c r="I12" t="s">
        <v>79</v>
      </c>
      <c r="J12">
        <f t="shared" si="0"/>
        <v>141</v>
      </c>
      <c r="K12">
        <v>0</v>
      </c>
      <c r="L12">
        <v>0</v>
      </c>
      <c r="M12">
        <v>0</v>
      </c>
      <c r="N12">
        <v>12</v>
      </c>
      <c r="O12">
        <v>0</v>
      </c>
      <c r="P12">
        <v>71</v>
      </c>
      <c r="Q12">
        <v>0</v>
      </c>
      <c r="R12">
        <v>0</v>
      </c>
      <c r="S12">
        <v>58</v>
      </c>
      <c r="T12">
        <v>0</v>
      </c>
      <c r="U12">
        <v>0</v>
      </c>
      <c r="V12">
        <v>0</v>
      </c>
      <c r="W12">
        <v>0</v>
      </c>
      <c r="X12">
        <v>0</v>
      </c>
      <c r="Y12" t="s">
        <v>494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</row>
    <row r="13" spans="1:34" x14ac:dyDescent="0.2">
      <c r="A13" t="s">
        <v>193</v>
      </c>
      <c r="B13" t="s">
        <v>20</v>
      </c>
      <c r="C13" t="s">
        <v>28</v>
      </c>
      <c r="D13" t="s">
        <v>29</v>
      </c>
      <c r="E13" t="s">
        <v>30</v>
      </c>
      <c r="F13" t="s">
        <v>31</v>
      </c>
      <c r="G13" t="s">
        <v>72</v>
      </c>
      <c r="H13" t="s">
        <v>73</v>
      </c>
      <c r="I13" t="s">
        <v>74</v>
      </c>
      <c r="J13">
        <f t="shared" si="0"/>
        <v>109</v>
      </c>
      <c r="K13">
        <v>0</v>
      </c>
      <c r="L13">
        <v>0</v>
      </c>
      <c r="M13">
        <v>0</v>
      </c>
      <c r="N13">
        <v>0</v>
      </c>
      <c r="O13">
        <v>109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t="s">
        <v>492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82</v>
      </c>
      <c r="AG13">
        <v>81</v>
      </c>
      <c r="AH13">
        <v>81</v>
      </c>
    </row>
    <row r="14" spans="1:34" x14ac:dyDescent="0.2">
      <c r="A14" t="s">
        <v>194</v>
      </c>
      <c r="B14" t="s">
        <v>20</v>
      </c>
      <c r="C14" t="s">
        <v>42</v>
      </c>
      <c r="D14" t="s">
        <v>43</v>
      </c>
      <c r="E14" t="s">
        <v>62</v>
      </c>
      <c r="F14" t="s">
        <v>63</v>
      </c>
      <c r="G14" t="s">
        <v>64</v>
      </c>
      <c r="H14" t="s">
        <v>67</v>
      </c>
      <c r="I14" t="s">
        <v>68</v>
      </c>
      <c r="J14">
        <f t="shared" si="0"/>
        <v>107</v>
      </c>
      <c r="K14">
        <v>0</v>
      </c>
      <c r="L14">
        <v>0</v>
      </c>
      <c r="M14">
        <v>0</v>
      </c>
      <c r="N14">
        <v>0</v>
      </c>
      <c r="O14">
        <v>107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t="s">
        <v>495</v>
      </c>
      <c r="AA14">
        <v>100</v>
      </c>
      <c r="AB14">
        <v>100</v>
      </c>
      <c r="AC14">
        <v>100</v>
      </c>
      <c r="AD14">
        <v>100</v>
      </c>
      <c r="AE14">
        <v>96</v>
      </c>
      <c r="AF14">
        <v>96</v>
      </c>
      <c r="AG14">
        <v>91</v>
      </c>
      <c r="AH14">
        <v>56</v>
      </c>
    </row>
    <row r="15" spans="1:34" x14ac:dyDescent="0.2">
      <c r="A15" t="s">
        <v>195</v>
      </c>
      <c r="B15" t="s">
        <v>20</v>
      </c>
      <c r="C15" t="s">
        <v>28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>
        <f t="shared" si="0"/>
        <v>101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101</v>
      </c>
      <c r="U15">
        <v>0</v>
      </c>
      <c r="V15">
        <v>0</v>
      </c>
      <c r="W15">
        <v>0</v>
      </c>
      <c r="X15">
        <v>0</v>
      </c>
      <c r="Y15" t="s">
        <v>498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</row>
    <row r="16" spans="1:34" x14ac:dyDescent="0.2">
      <c r="A16" t="s">
        <v>196</v>
      </c>
      <c r="B16" t="s">
        <v>20</v>
      </c>
      <c r="C16" t="s">
        <v>42</v>
      </c>
      <c r="D16" t="s">
        <v>43</v>
      </c>
      <c r="E16" t="s">
        <v>62</v>
      </c>
      <c r="F16" t="s">
        <v>80</v>
      </c>
      <c r="G16" t="s">
        <v>81</v>
      </c>
      <c r="H16" t="s">
        <v>82</v>
      </c>
      <c r="I16" t="s">
        <v>83</v>
      </c>
      <c r="J16">
        <f t="shared" si="0"/>
        <v>92</v>
      </c>
      <c r="K16">
        <v>0</v>
      </c>
      <c r="L16">
        <v>0</v>
      </c>
      <c r="M16">
        <v>0</v>
      </c>
      <c r="N16">
        <v>92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t="s">
        <v>499</v>
      </c>
      <c r="AA16">
        <v>100</v>
      </c>
      <c r="AB16">
        <v>100</v>
      </c>
      <c r="AC16">
        <v>100</v>
      </c>
      <c r="AD16">
        <v>100</v>
      </c>
      <c r="AE16">
        <v>99</v>
      </c>
      <c r="AF16">
        <v>99</v>
      </c>
      <c r="AG16">
        <v>99</v>
      </c>
      <c r="AH16">
        <v>99</v>
      </c>
    </row>
    <row r="17" spans="1:34" x14ac:dyDescent="0.2">
      <c r="A17" t="s">
        <v>197</v>
      </c>
      <c r="B17" t="s">
        <v>20</v>
      </c>
      <c r="C17" t="s">
        <v>21</v>
      </c>
      <c r="D17" t="s">
        <v>89</v>
      </c>
      <c r="E17" t="s">
        <v>90</v>
      </c>
      <c r="F17" t="s">
        <v>91</v>
      </c>
      <c r="G17" t="s">
        <v>92</v>
      </c>
      <c r="H17" t="s">
        <v>93</v>
      </c>
      <c r="I17" t="s">
        <v>94</v>
      </c>
      <c r="J17">
        <f t="shared" si="0"/>
        <v>92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92</v>
      </c>
      <c r="W17">
        <v>0</v>
      </c>
      <c r="X17">
        <v>0</v>
      </c>
      <c r="Y17" t="s">
        <v>497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98</v>
      </c>
    </row>
    <row r="18" spans="1:34" x14ac:dyDescent="0.2">
      <c r="A18" t="s">
        <v>198</v>
      </c>
      <c r="B18" t="s">
        <v>20</v>
      </c>
      <c r="C18" t="s">
        <v>28</v>
      </c>
      <c r="D18" t="s">
        <v>95</v>
      </c>
      <c r="E18" t="s">
        <v>123</v>
      </c>
      <c r="F18" t="s">
        <v>124</v>
      </c>
      <c r="G18" t="s">
        <v>125</v>
      </c>
      <c r="H18" t="s">
        <v>126</v>
      </c>
      <c r="I18" t="s">
        <v>127</v>
      </c>
      <c r="J18">
        <f t="shared" si="0"/>
        <v>73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73</v>
      </c>
      <c r="Y18" t="s">
        <v>501</v>
      </c>
      <c r="AA18"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</row>
    <row r="19" spans="1:34" x14ac:dyDescent="0.2">
      <c r="A19" t="s">
        <v>199</v>
      </c>
      <c r="B19" t="s">
        <v>20</v>
      </c>
      <c r="C19" t="s">
        <v>28</v>
      </c>
      <c r="D19" t="s">
        <v>29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>
        <f t="shared" si="0"/>
        <v>72</v>
      </c>
      <c r="K19">
        <v>0</v>
      </c>
      <c r="L19">
        <v>0</v>
      </c>
      <c r="M19">
        <v>0</v>
      </c>
      <c r="N19">
        <v>24</v>
      </c>
      <c r="O19">
        <v>0</v>
      </c>
      <c r="P19">
        <v>0</v>
      </c>
      <c r="Q19">
        <v>24</v>
      </c>
      <c r="R19">
        <v>0</v>
      </c>
      <c r="S19">
        <v>0</v>
      </c>
      <c r="T19">
        <v>0</v>
      </c>
      <c r="U19">
        <v>0</v>
      </c>
      <c r="V19">
        <v>24</v>
      </c>
      <c r="W19">
        <v>0</v>
      </c>
      <c r="X19">
        <v>0</v>
      </c>
      <c r="Y19" t="s">
        <v>500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</row>
    <row r="20" spans="1:34" x14ac:dyDescent="0.2">
      <c r="A20" t="s">
        <v>200</v>
      </c>
      <c r="B20" t="s">
        <v>20</v>
      </c>
      <c r="C20" t="s">
        <v>35</v>
      </c>
      <c r="D20" t="s">
        <v>36</v>
      </c>
      <c r="E20" t="s">
        <v>37</v>
      </c>
      <c r="F20" t="s">
        <v>38</v>
      </c>
      <c r="G20" t="s">
        <v>39</v>
      </c>
      <c r="H20" t="s">
        <v>69</v>
      </c>
      <c r="I20" t="s">
        <v>70</v>
      </c>
      <c r="J20">
        <f t="shared" si="0"/>
        <v>63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63</v>
      </c>
      <c r="V20">
        <v>0</v>
      </c>
      <c r="W20">
        <v>0</v>
      </c>
      <c r="X20">
        <v>0</v>
      </c>
      <c r="Y20" t="s">
        <v>502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83</v>
      </c>
    </row>
    <row r="21" spans="1:34" x14ac:dyDescent="0.2">
      <c r="A21" t="s">
        <v>201</v>
      </c>
      <c r="B21" t="s">
        <v>20</v>
      </c>
      <c r="C21" t="s">
        <v>55</v>
      </c>
      <c r="D21" t="s">
        <v>56</v>
      </c>
      <c r="E21" t="s">
        <v>104</v>
      </c>
      <c r="F21" t="s">
        <v>105</v>
      </c>
      <c r="G21" t="s">
        <v>106</v>
      </c>
      <c r="H21" t="s">
        <v>107</v>
      </c>
      <c r="I21" t="s">
        <v>108</v>
      </c>
      <c r="J21">
        <f t="shared" si="0"/>
        <v>62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62</v>
      </c>
      <c r="Y21" t="s">
        <v>506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99</v>
      </c>
      <c r="AH21">
        <v>99</v>
      </c>
    </row>
    <row r="22" spans="1:34" x14ac:dyDescent="0.2">
      <c r="A22" t="s">
        <v>202</v>
      </c>
      <c r="B22" t="s">
        <v>20</v>
      </c>
      <c r="C22" t="s">
        <v>28</v>
      </c>
      <c r="D22" t="s">
        <v>95</v>
      </c>
      <c r="E22" t="s">
        <v>123</v>
      </c>
      <c r="F22" t="s">
        <v>137</v>
      </c>
      <c r="G22" t="s">
        <v>138</v>
      </c>
      <c r="H22" t="s">
        <v>139</v>
      </c>
      <c r="I22" t="s">
        <v>140</v>
      </c>
      <c r="J22">
        <f t="shared" si="0"/>
        <v>58</v>
      </c>
      <c r="K22">
        <v>0</v>
      </c>
      <c r="L22">
        <v>38</v>
      </c>
      <c r="M22">
        <v>0</v>
      </c>
      <c r="N22">
        <v>20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t="s">
        <v>507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</row>
    <row r="23" spans="1:34" x14ac:dyDescent="0.2">
      <c r="A23" t="s">
        <v>203</v>
      </c>
      <c r="B23" t="s">
        <v>20</v>
      </c>
      <c r="C23" t="s">
        <v>28</v>
      </c>
      <c r="D23" t="s">
        <v>29</v>
      </c>
      <c r="E23" t="s">
        <v>101</v>
      </c>
      <c r="F23" t="s">
        <v>102</v>
      </c>
      <c r="G23" t="s">
        <v>103</v>
      </c>
      <c r="H23" t="s">
        <v>571</v>
      </c>
      <c r="I23" t="s">
        <v>572</v>
      </c>
      <c r="J23">
        <f t="shared" si="0"/>
        <v>51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51</v>
      </c>
      <c r="W23">
        <v>0</v>
      </c>
      <c r="X23">
        <v>0</v>
      </c>
      <c r="Y23" t="s">
        <v>505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99</v>
      </c>
      <c r="AG23">
        <v>32</v>
      </c>
      <c r="AH23">
        <v>32</v>
      </c>
    </row>
    <row r="24" spans="1:34" x14ac:dyDescent="0.2">
      <c r="A24" t="s">
        <v>204</v>
      </c>
      <c r="B24" t="s">
        <v>20</v>
      </c>
      <c r="C24" t="s">
        <v>55</v>
      </c>
      <c r="D24" t="s">
        <v>56</v>
      </c>
      <c r="E24" t="s">
        <v>104</v>
      </c>
      <c r="F24" t="s">
        <v>105</v>
      </c>
      <c r="G24" t="s">
        <v>106</v>
      </c>
      <c r="H24" t="s">
        <v>119</v>
      </c>
      <c r="I24" t="s">
        <v>120</v>
      </c>
      <c r="J24">
        <f t="shared" si="0"/>
        <v>51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51</v>
      </c>
      <c r="Y24" t="s">
        <v>511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73</v>
      </c>
      <c r="AH24">
        <v>73</v>
      </c>
    </row>
    <row r="25" spans="1:34" x14ac:dyDescent="0.2">
      <c r="A25" t="s">
        <v>205</v>
      </c>
      <c r="B25" t="s">
        <v>20</v>
      </c>
      <c r="C25" t="s">
        <v>28</v>
      </c>
      <c r="D25" t="s">
        <v>29</v>
      </c>
      <c r="E25" t="s">
        <v>101</v>
      </c>
      <c r="F25" t="s">
        <v>102</v>
      </c>
      <c r="G25" t="s">
        <v>103</v>
      </c>
      <c r="H25" t="s">
        <v>121</v>
      </c>
      <c r="I25" t="s">
        <v>122</v>
      </c>
      <c r="J25">
        <f t="shared" si="0"/>
        <v>50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50</v>
      </c>
      <c r="Y25" t="s">
        <v>513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</row>
    <row r="26" spans="1:34" x14ac:dyDescent="0.2">
      <c r="A26" t="s">
        <v>206</v>
      </c>
      <c r="B26" t="s">
        <v>20</v>
      </c>
      <c r="C26" t="s">
        <v>42</v>
      </c>
      <c r="D26" t="s">
        <v>43</v>
      </c>
      <c r="E26" t="s">
        <v>62</v>
      </c>
      <c r="F26" t="s">
        <v>63</v>
      </c>
      <c r="G26" t="s">
        <v>64</v>
      </c>
      <c r="H26" t="s">
        <v>141</v>
      </c>
      <c r="I26" t="s">
        <v>142</v>
      </c>
      <c r="J26">
        <f t="shared" si="0"/>
        <v>47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47</v>
      </c>
      <c r="T26">
        <v>0</v>
      </c>
      <c r="U26">
        <v>0</v>
      </c>
      <c r="V26">
        <v>0</v>
      </c>
      <c r="W26">
        <v>0</v>
      </c>
      <c r="X26">
        <v>0</v>
      </c>
      <c r="Y26" t="s">
        <v>509</v>
      </c>
      <c r="AA26">
        <v>100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34</v>
      </c>
      <c r="AH26">
        <v>34</v>
      </c>
    </row>
    <row r="27" spans="1:34" x14ac:dyDescent="0.2">
      <c r="A27" t="s">
        <v>207</v>
      </c>
      <c r="B27" t="s">
        <v>20</v>
      </c>
      <c r="C27" t="s">
        <v>28</v>
      </c>
      <c r="D27" t="s">
        <v>29</v>
      </c>
      <c r="E27" t="s">
        <v>101</v>
      </c>
      <c r="F27" t="s">
        <v>102</v>
      </c>
      <c r="G27" t="s">
        <v>103</v>
      </c>
      <c r="H27" t="s">
        <v>571</v>
      </c>
      <c r="I27" t="s">
        <v>572</v>
      </c>
      <c r="J27">
        <f t="shared" si="0"/>
        <v>38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38</v>
      </c>
      <c r="U27">
        <v>0</v>
      </c>
      <c r="V27">
        <v>0</v>
      </c>
      <c r="W27">
        <v>0</v>
      </c>
      <c r="X27">
        <v>0</v>
      </c>
      <c r="Y27" t="s">
        <v>516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22</v>
      </c>
      <c r="AH27">
        <v>22</v>
      </c>
    </row>
    <row r="28" spans="1:34" x14ac:dyDescent="0.2">
      <c r="A28" t="s">
        <v>208</v>
      </c>
      <c r="B28" t="s">
        <v>20</v>
      </c>
      <c r="C28" t="s">
        <v>35</v>
      </c>
      <c r="D28" t="s">
        <v>36</v>
      </c>
      <c r="E28" t="s">
        <v>37</v>
      </c>
      <c r="F28" t="s">
        <v>38</v>
      </c>
      <c r="G28" t="s">
        <v>39</v>
      </c>
      <c r="H28" t="s">
        <v>69</v>
      </c>
      <c r="I28" t="s">
        <v>128</v>
      </c>
      <c r="J28">
        <f t="shared" si="0"/>
        <v>37</v>
      </c>
      <c r="K28">
        <v>0</v>
      </c>
      <c r="L28">
        <v>37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t="s">
        <v>514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92</v>
      </c>
    </row>
    <row r="29" spans="1:34" x14ac:dyDescent="0.2">
      <c r="A29" t="s">
        <v>209</v>
      </c>
      <c r="B29" t="s">
        <v>20</v>
      </c>
      <c r="C29" t="s">
        <v>21</v>
      </c>
      <c r="D29" t="s">
        <v>22</v>
      </c>
      <c r="E29" t="s">
        <v>23</v>
      </c>
      <c r="F29" t="s">
        <v>115</v>
      </c>
      <c r="G29" t="s">
        <v>116</v>
      </c>
      <c r="H29" t="s">
        <v>117</v>
      </c>
      <c r="I29" t="s">
        <v>118</v>
      </c>
      <c r="J29">
        <f t="shared" si="0"/>
        <v>33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33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t="s">
        <v>512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93</v>
      </c>
      <c r="AG29">
        <v>59</v>
      </c>
      <c r="AH29">
        <v>59</v>
      </c>
    </row>
    <row r="30" spans="1:34" x14ac:dyDescent="0.2">
      <c r="A30" t="s">
        <v>210</v>
      </c>
      <c r="B30" t="s">
        <v>20</v>
      </c>
      <c r="C30" t="s">
        <v>42</v>
      </c>
      <c r="D30" t="s">
        <v>43</v>
      </c>
      <c r="E30" t="s">
        <v>62</v>
      </c>
      <c r="F30" t="s">
        <v>63</v>
      </c>
      <c r="G30" t="s">
        <v>64</v>
      </c>
      <c r="H30" t="s">
        <v>141</v>
      </c>
      <c r="I30" t="s">
        <v>142</v>
      </c>
      <c r="J30">
        <f t="shared" si="0"/>
        <v>31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31</v>
      </c>
      <c r="V30">
        <v>0</v>
      </c>
      <c r="W30">
        <v>0</v>
      </c>
      <c r="X30">
        <v>0</v>
      </c>
      <c r="Y30" t="s">
        <v>519</v>
      </c>
      <c r="AA30">
        <v>100</v>
      </c>
      <c r="AB30">
        <v>93</v>
      </c>
      <c r="AC30">
        <v>93</v>
      </c>
      <c r="AD30">
        <v>93</v>
      </c>
      <c r="AE30">
        <v>76</v>
      </c>
      <c r="AF30">
        <v>76</v>
      </c>
      <c r="AG30">
        <v>36</v>
      </c>
      <c r="AH30">
        <v>36</v>
      </c>
    </row>
    <row r="31" spans="1:34" x14ac:dyDescent="0.2">
      <c r="A31" t="s">
        <v>211</v>
      </c>
      <c r="B31" t="s">
        <v>20</v>
      </c>
      <c r="C31" t="s">
        <v>55</v>
      </c>
      <c r="D31" t="s">
        <v>129</v>
      </c>
      <c r="E31" t="s">
        <v>130</v>
      </c>
      <c r="F31" t="s">
        <v>131</v>
      </c>
      <c r="G31" t="s">
        <v>132</v>
      </c>
      <c r="H31" t="s">
        <v>133</v>
      </c>
      <c r="I31" t="s">
        <v>134</v>
      </c>
      <c r="J31">
        <f t="shared" si="0"/>
        <v>28</v>
      </c>
      <c r="K31">
        <v>0</v>
      </c>
      <c r="L31">
        <v>0</v>
      </c>
      <c r="M31">
        <v>0</v>
      </c>
      <c r="N31">
        <v>28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t="s">
        <v>515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99</v>
      </c>
      <c r="AG31">
        <v>99</v>
      </c>
      <c r="AH31">
        <v>99</v>
      </c>
    </row>
    <row r="32" spans="1:34" x14ac:dyDescent="0.2">
      <c r="A32" t="s">
        <v>212</v>
      </c>
      <c r="B32" t="s">
        <v>20</v>
      </c>
      <c r="C32" t="s">
        <v>28</v>
      </c>
      <c r="D32" t="s">
        <v>29</v>
      </c>
      <c r="E32" t="s">
        <v>84</v>
      </c>
      <c r="F32" t="s">
        <v>135</v>
      </c>
      <c r="G32" t="s">
        <v>136</v>
      </c>
      <c r="H32" t="s">
        <v>580</v>
      </c>
      <c r="I32" t="s">
        <v>581</v>
      </c>
      <c r="J32">
        <f t="shared" si="0"/>
        <v>28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28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t="s">
        <v>517</v>
      </c>
      <c r="AA32">
        <v>100</v>
      </c>
      <c r="AB32">
        <v>100</v>
      </c>
      <c r="AC32">
        <v>100</v>
      </c>
      <c r="AD32">
        <v>100</v>
      </c>
      <c r="AE32">
        <v>66</v>
      </c>
      <c r="AF32">
        <v>66</v>
      </c>
      <c r="AG32">
        <v>45</v>
      </c>
      <c r="AH32">
        <v>45</v>
      </c>
    </row>
    <row r="33" spans="1:34" x14ac:dyDescent="0.2">
      <c r="A33" t="s">
        <v>213</v>
      </c>
      <c r="B33" t="s">
        <v>20</v>
      </c>
      <c r="C33" t="s">
        <v>42</v>
      </c>
      <c r="D33" t="s">
        <v>43</v>
      </c>
      <c r="E33" t="s">
        <v>62</v>
      </c>
      <c r="F33" t="s">
        <v>63</v>
      </c>
      <c r="G33" t="s">
        <v>64</v>
      </c>
      <c r="H33" t="s">
        <v>146</v>
      </c>
      <c r="I33" t="s">
        <v>147</v>
      </c>
      <c r="J33">
        <f t="shared" si="0"/>
        <v>26</v>
      </c>
      <c r="K33">
        <v>0</v>
      </c>
      <c r="L33">
        <v>0</v>
      </c>
      <c r="M33">
        <v>0</v>
      </c>
      <c r="N33">
        <v>26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t="s">
        <v>521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87</v>
      </c>
      <c r="AH33">
        <v>49</v>
      </c>
    </row>
    <row r="34" spans="1:34" x14ac:dyDescent="0.2">
      <c r="A34" t="s">
        <v>214</v>
      </c>
      <c r="B34" t="s">
        <v>20</v>
      </c>
      <c r="C34" t="s">
        <v>28</v>
      </c>
      <c r="D34" t="s">
        <v>29</v>
      </c>
      <c r="E34" t="s">
        <v>30</v>
      </c>
      <c r="F34" t="s">
        <v>31</v>
      </c>
      <c r="G34" t="s">
        <v>143</v>
      </c>
      <c r="H34" t="s">
        <v>144</v>
      </c>
      <c r="I34" t="s">
        <v>145</v>
      </c>
      <c r="J34">
        <f t="shared" si="0"/>
        <v>26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26</v>
      </c>
      <c r="Y34" t="s">
        <v>520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</row>
    <row r="35" spans="1:34" x14ac:dyDescent="0.2">
      <c r="A35" t="s">
        <v>215</v>
      </c>
      <c r="B35" t="s">
        <v>20</v>
      </c>
      <c r="C35" t="s">
        <v>28</v>
      </c>
      <c r="D35" t="s">
        <v>29</v>
      </c>
      <c r="E35" t="s">
        <v>101</v>
      </c>
      <c r="F35" t="s">
        <v>102</v>
      </c>
      <c r="G35" t="s">
        <v>103</v>
      </c>
      <c r="H35" t="s">
        <v>148</v>
      </c>
      <c r="I35" t="s">
        <v>149</v>
      </c>
      <c r="J35">
        <f t="shared" si="0"/>
        <v>24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24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t="s">
        <v>523</v>
      </c>
      <c r="AA35">
        <v>100</v>
      </c>
      <c r="AB35">
        <v>100</v>
      </c>
      <c r="AC35">
        <v>100</v>
      </c>
      <c r="AD35">
        <v>100</v>
      </c>
      <c r="AE35">
        <v>100</v>
      </c>
      <c r="AF35">
        <v>99</v>
      </c>
      <c r="AG35">
        <v>61</v>
      </c>
      <c r="AH35">
        <v>61</v>
      </c>
    </row>
    <row r="36" spans="1:34" x14ac:dyDescent="0.2">
      <c r="A36" t="s">
        <v>216</v>
      </c>
      <c r="B36" t="s">
        <v>20</v>
      </c>
      <c r="C36" t="s">
        <v>28</v>
      </c>
      <c r="D36" t="s">
        <v>29</v>
      </c>
      <c r="E36" t="s">
        <v>30</v>
      </c>
      <c r="F36" t="s">
        <v>31</v>
      </c>
      <c r="G36" t="s">
        <v>154</v>
      </c>
      <c r="H36" t="s">
        <v>155</v>
      </c>
      <c r="I36" t="s">
        <v>156</v>
      </c>
      <c r="J36">
        <f t="shared" si="0"/>
        <v>23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23</v>
      </c>
      <c r="W36">
        <v>0</v>
      </c>
      <c r="X36">
        <v>0</v>
      </c>
      <c r="Y36" t="s">
        <v>528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</row>
    <row r="37" spans="1:34" x14ac:dyDescent="0.2">
      <c r="A37" t="s">
        <v>217</v>
      </c>
      <c r="B37" t="s">
        <v>20</v>
      </c>
      <c r="C37" t="s">
        <v>28</v>
      </c>
      <c r="D37" t="s">
        <v>29</v>
      </c>
      <c r="E37" t="s">
        <v>101</v>
      </c>
      <c r="F37" t="s">
        <v>102</v>
      </c>
      <c r="G37" t="s">
        <v>103</v>
      </c>
      <c r="H37" t="s">
        <v>148</v>
      </c>
      <c r="I37" t="s">
        <v>149</v>
      </c>
      <c r="J37">
        <f t="shared" si="0"/>
        <v>23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23</v>
      </c>
      <c r="W37">
        <v>0</v>
      </c>
      <c r="X37">
        <v>0</v>
      </c>
      <c r="Y37" t="s">
        <v>522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98</v>
      </c>
      <c r="AG37">
        <v>49</v>
      </c>
      <c r="AH37">
        <v>49</v>
      </c>
    </row>
    <row r="38" spans="1:34" x14ac:dyDescent="0.2">
      <c r="A38" t="s">
        <v>218</v>
      </c>
      <c r="B38" t="s">
        <v>20</v>
      </c>
      <c r="C38" t="s">
        <v>35</v>
      </c>
      <c r="D38" t="s">
        <v>36</v>
      </c>
      <c r="E38" t="s">
        <v>37</v>
      </c>
      <c r="F38" t="s">
        <v>38</v>
      </c>
      <c r="G38" t="s">
        <v>150</v>
      </c>
      <c r="H38" t="s">
        <v>151</v>
      </c>
      <c r="I38" t="s">
        <v>152</v>
      </c>
      <c r="J38">
        <f t="shared" si="0"/>
        <v>20</v>
      </c>
      <c r="K38">
        <v>0</v>
      </c>
      <c r="L38">
        <v>0</v>
      </c>
      <c r="M38">
        <v>0</v>
      </c>
      <c r="N38">
        <v>20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t="s">
        <v>524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99</v>
      </c>
    </row>
    <row r="39" spans="1:34" x14ac:dyDescent="0.2">
      <c r="A39" t="s">
        <v>219</v>
      </c>
      <c r="B39" t="s">
        <v>20</v>
      </c>
      <c r="C39" t="s">
        <v>28</v>
      </c>
      <c r="D39" t="s">
        <v>29</v>
      </c>
      <c r="E39" t="s">
        <v>75</v>
      </c>
      <c r="F39" t="s">
        <v>76</v>
      </c>
      <c r="G39" t="s">
        <v>77</v>
      </c>
      <c r="H39" t="s">
        <v>78</v>
      </c>
      <c r="I39" t="s">
        <v>79</v>
      </c>
      <c r="J39">
        <f t="shared" si="0"/>
        <v>20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20</v>
      </c>
      <c r="U39">
        <v>0</v>
      </c>
      <c r="V39">
        <v>0</v>
      </c>
      <c r="W39">
        <v>0</v>
      </c>
      <c r="X39">
        <v>0</v>
      </c>
      <c r="Y39" t="s">
        <v>529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</row>
    <row r="40" spans="1:34" x14ac:dyDescent="0.2">
      <c r="A40" t="s">
        <v>220</v>
      </c>
      <c r="B40" t="s">
        <v>20</v>
      </c>
      <c r="C40" t="s">
        <v>35</v>
      </c>
      <c r="D40" t="s">
        <v>36</v>
      </c>
      <c r="E40" t="s">
        <v>37</v>
      </c>
      <c r="F40" t="s">
        <v>38</v>
      </c>
      <c r="G40" t="s">
        <v>150</v>
      </c>
      <c r="H40" t="s">
        <v>151</v>
      </c>
      <c r="I40" t="s">
        <v>153</v>
      </c>
      <c r="J40">
        <f t="shared" si="0"/>
        <v>19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19</v>
      </c>
      <c r="U40">
        <v>0</v>
      </c>
      <c r="V40">
        <v>0</v>
      </c>
      <c r="W40">
        <v>0</v>
      </c>
      <c r="X40">
        <v>0</v>
      </c>
      <c r="Y40" t="s">
        <v>525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</row>
    <row r="41" spans="1:34" x14ac:dyDescent="0.2">
      <c r="A41" t="s">
        <v>221</v>
      </c>
      <c r="B41" t="s">
        <v>20</v>
      </c>
      <c r="C41" t="s">
        <v>28</v>
      </c>
      <c r="D41" t="s">
        <v>29</v>
      </c>
      <c r="E41" t="s">
        <v>30</v>
      </c>
      <c r="F41" t="s">
        <v>31</v>
      </c>
      <c r="G41" t="s">
        <v>32</v>
      </c>
      <c r="H41" t="s">
        <v>33</v>
      </c>
      <c r="I41" t="s">
        <v>34</v>
      </c>
      <c r="J41">
        <f t="shared" si="0"/>
        <v>18</v>
      </c>
      <c r="K41">
        <v>0</v>
      </c>
      <c r="L41">
        <v>8</v>
      </c>
      <c r="M41">
        <v>0</v>
      </c>
      <c r="N41">
        <v>0</v>
      </c>
      <c r="O41">
        <v>10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t="s">
        <v>526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</row>
    <row r="42" spans="1:34" x14ac:dyDescent="0.2">
      <c r="A42" t="s">
        <v>222</v>
      </c>
      <c r="B42" t="s">
        <v>20</v>
      </c>
      <c r="C42" t="s">
        <v>28</v>
      </c>
      <c r="D42" t="s">
        <v>95</v>
      </c>
      <c r="E42" t="s">
        <v>123</v>
      </c>
      <c r="F42" t="s">
        <v>137</v>
      </c>
      <c r="G42" t="s">
        <v>138</v>
      </c>
      <c r="H42" t="s">
        <v>139</v>
      </c>
      <c r="I42" t="s">
        <v>140</v>
      </c>
      <c r="J42">
        <f t="shared" si="0"/>
        <v>15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15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t="s">
        <v>527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</row>
    <row r="43" spans="1:34" x14ac:dyDescent="0.2">
      <c r="A43" t="s">
        <v>223</v>
      </c>
      <c r="B43" t="s">
        <v>20</v>
      </c>
      <c r="C43" t="s">
        <v>21</v>
      </c>
      <c r="D43" t="s">
        <v>157</v>
      </c>
      <c r="E43" t="s">
        <v>158</v>
      </c>
      <c r="F43" t="s">
        <v>159</v>
      </c>
      <c r="G43" t="s">
        <v>160</v>
      </c>
      <c r="H43" t="s">
        <v>161</v>
      </c>
      <c r="I43" t="s">
        <v>162</v>
      </c>
      <c r="J43">
        <f t="shared" si="0"/>
        <v>13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13</v>
      </c>
      <c r="X43">
        <v>0</v>
      </c>
      <c r="Y43" t="s">
        <v>530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</row>
    <row r="44" spans="1:34" x14ac:dyDescent="0.2">
      <c r="A44" t="s">
        <v>224</v>
      </c>
      <c r="B44" t="s">
        <v>20</v>
      </c>
      <c r="C44" t="s">
        <v>28</v>
      </c>
      <c r="D44" t="s">
        <v>29</v>
      </c>
      <c r="E44" t="s">
        <v>101</v>
      </c>
      <c r="F44" t="s">
        <v>102</v>
      </c>
      <c r="G44" t="s">
        <v>103</v>
      </c>
      <c r="H44" t="s">
        <v>168</v>
      </c>
      <c r="I44" t="s">
        <v>584</v>
      </c>
      <c r="J44">
        <f t="shared" si="0"/>
        <v>12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12</v>
      </c>
      <c r="U44">
        <v>0</v>
      </c>
      <c r="V44">
        <v>0</v>
      </c>
      <c r="W44">
        <v>0</v>
      </c>
      <c r="X44">
        <v>0</v>
      </c>
      <c r="Y44" t="s">
        <v>535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97</v>
      </c>
      <c r="AG44">
        <v>51</v>
      </c>
      <c r="AH44">
        <v>42</v>
      </c>
    </row>
    <row r="45" spans="1:34" x14ac:dyDescent="0.2">
      <c r="A45" t="s">
        <v>225</v>
      </c>
      <c r="B45" t="s">
        <v>20</v>
      </c>
      <c r="C45" t="s">
        <v>28</v>
      </c>
      <c r="D45" t="s">
        <v>29</v>
      </c>
      <c r="E45" t="s">
        <v>75</v>
      </c>
      <c r="F45" t="s">
        <v>76</v>
      </c>
      <c r="G45" t="s">
        <v>77</v>
      </c>
      <c r="H45" t="s">
        <v>78</v>
      </c>
      <c r="I45" t="s">
        <v>79</v>
      </c>
      <c r="J45">
        <f t="shared" si="0"/>
        <v>11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11</v>
      </c>
      <c r="U45">
        <v>0</v>
      </c>
      <c r="V45">
        <v>0</v>
      </c>
      <c r="W45">
        <v>0</v>
      </c>
      <c r="X45">
        <v>0</v>
      </c>
      <c r="Y45" t="s">
        <v>533</v>
      </c>
      <c r="AA45">
        <v>100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</row>
    <row r="46" spans="1:34" x14ac:dyDescent="0.2">
      <c r="A46" t="s">
        <v>226</v>
      </c>
      <c r="B46" t="s">
        <v>20</v>
      </c>
      <c r="C46" t="s">
        <v>35</v>
      </c>
      <c r="D46" t="s">
        <v>49</v>
      </c>
      <c r="E46" t="s">
        <v>163</v>
      </c>
      <c r="F46" t="s">
        <v>164</v>
      </c>
      <c r="G46" t="s">
        <v>165</v>
      </c>
      <c r="H46" t="s">
        <v>166</v>
      </c>
      <c r="I46" t="s">
        <v>167</v>
      </c>
      <c r="J46">
        <f t="shared" si="0"/>
        <v>10</v>
      </c>
      <c r="K46">
        <v>0</v>
      </c>
      <c r="L46">
        <v>0</v>
      </c>
      <c r="M46">
        <v>10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t="s">
        <v>534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88</v>
      </c>
      <c r="AH46">
        <v>88</v>
      </c>
    </row>
    <row r="47" spans="1:34" x14ac:dyDescent="0.2">
      <c r="A47" t="s">
        <v>227</v>
      </c>
      <c r="B47" t="s">
        <v>20</v>
      </c>
      <c r="C47" t="s">
        <v>28</v>
      </c>
      <c r="D47" t="s">
        <v>29</v>
      </c>
      <c r="E47" t="s">
        <v>30</v>
      </c>
      <c r="F47" t="s">
        <v>31</v>
      </c>
      <c r="G47" t="s">
        <v>32</v>
      </c>
      <c r="H47" t="s">
        <v>33</v>
      </c>
      <c r="I47" t="s">
        <v>34</v>
      </c>
      <c r="J47">
        <f t="shared" si="0"/>
        <v>10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10</v>
      </c>
      <c r="U47">
        <v>0</v>
      </c>
      <c r="V47">
        <v>0</v>
      </c>
      <c r="W47">
        <v>0</v>
      </c>
      <c r="X47">
        <v>0</v>
      </c>
      <c r="Y47" t="s">
        <v>537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</row>
    <row r="48" spans="1:34" x14ac:dyDescent="0.2">
      <c r="A48" t="s">
        <v>228</v>
      </c>
      <c r="B48" t="s">
        <v>20</v>
      </c>
      <c r="C48" t="s">
        <v>28</v>
      </c>
      <c r="D48" t="s">
        <v>29</v>
      </c>
      <c r="E48" t="s">
        <v>101</v>
      </c>
      <c r="F48" t="s">
        <v>102</v>
      </c>
      <c r="G48" t="s">
        <v>103</v>
      </c>
      <c r="H48" t="s">
        <v>582</v>
      </c>
      <c r="I48" t="s">
        <v>583</v>
      </c>
      <c r="J48">
        <f t="shared" si="0"/>
        <v>10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10</v>
      </c>
      <c r="Y48" t="s">
        <v>532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38</v>
      </c>
      <c r="AH48">
        <v>24</v>
      </c>
    </row>
    <row r="49" spans="1:34" x14ac:dyDescent="0.2">
      <c r="A49" t="s">
        <v>229</v>
      </c>
      <c r="B49" t="s">
        <v>20</v>
      </c>
      <c r="C49" t="s">
        <v>21</v>
      </c>
      <c r="D49" t="s">
        <v>157</v>
      </c>
      <c r="E49" t="s">
        <v>158</v>
      </c>
      <c r="F49" t="s">
        <v>159</v>
      </c>
      <c r="G49" t="s">
        <v>160</v>
      </c>
      <c r="H49" t="s">
        <v>161</v>
      </c>
      <c r="I49" t="s">
        <v>162</v>
      </c>
      <c r="J49">
        <f t="shared" si="0"/>
        <v>8</v>
      </c>
      <c r="K49">
        <v>0</v>
      </c>
      <c r="L49">
        <v>0</v>
      </c>
      <c r="M49">
        <v>0</v>
      </c>
      <c r="N49">
        <v>0</v>
      </c>
      <c r="O49">
        <v>8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531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</row>
    <row r="50" spans="1:34" x14ac:dyDescent="0.2">
      <c r="A50" t="s">
        <v>230</v>
      </c>
      <c r="B50" t="s">
        <v>20</v>
      </c>
      <c r="C50" t="s">
        <v>28</v>
      </c>
      <c r="D50" t="s">
        <v>29</v>
      </c>
      <c r="E50" t="s">
        <v>75</v>
      </c>
      <c r="F50" t="s">
        <v>76</v>
      </c>
      <c r="G50" t="s">
        <v>169</v>
      </c>
      <c r="H50" t="s">
        <v>170</v>
      </c>
      <c r="I50" t="s">
        <v>171</v>
      </c>
      <c r="J50">
        <f t="shared" si="0"/>
        <v>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8</v>
      </c>
      <c r="V50">
        <v>0</v>
      </c>
      <c r="W50">
        <v>0</v>
      </c>
      <c r="X50">
        <v>0</v>
      </c>
      <c r="Y50" t="s">
        <v>536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</row>
    <row r="51" spans="1:34" x14ac:dyDescent="0.2">
      <c r="A51" t="s">
        <v>231</v>
      </c>
      <c r="B51" t="s">
        <v>20</v>
      </c>
      <c r="C51" t="s">
        <v>21</v>
      </c>
      <c r="D51" t="s">
        <v>89</v>
      </c>
      <c r="E51" t="s">
        <v>90</v>
      </c>
      <c r="F51" t="s">
        <v>91</v>
      </c>
      <c r="G51" t="s">
        <v>92</v>
      </c>
      <c r="H51" t="s">
        <v>93</v>
      </c>
      <c r="I51" t="s">
        <v>174</v>
      </c>
      <c r="J51">
        <f t="shared" si="0"/>
        <v>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8</v>
      </c>
      <c r="X51">
        <v>0</v>
      </c>
      <c r="Y51" t="s">
        <v>538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</row>
    <row r="52" spans="1:34" x14ac:dyDescent="0.2">
      <c r="A52" t="s">
        <v>232</v>
      </c>
      <c r="B52" t="s">
        <v>20</v>
      </c>
      <c r="C52" t="s">
        <v>55</v>
      </c>
      <c r="D52" t="s">
        <v>56</v>
      </c>
      <c r="E52" t="s">
        <v>104</v>
      </c>
      <c r="F52" t="s">
        <v>105</v>
      </c>
      <c r="G52" t="s">
        <v>106</v>
      </c>
      <c r="H52" t="s">
        <v>172</v>
      </c>
      <c r="I52" t="s">
        <v>173</v>
      </c>
      <c r="J52">
        <f t="shared" si="0"/>
        <v>7</v>
      </c>
      <c r="K52">
        <v>0</v>
      </c>
      <c r="L52">
        <v>0</v>
      </c>
      <c r="M52">
        <v>7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t="s">
        <v>539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99</v>
      </c>
      <c r="AH52">
        <v>99</v>
      </c>
    </row>
    <row r="53" spans="1:34" x14ac:dyDescent="0.2">
      <c r="A53" t="s">
        <v>233</v>
      </c>
      <c r="B53" t="s">
        <v>20</v>
      </c>
      <c r="C53" t="s">
        <v>28</v>
      </c>
      <c r="D53" t="s">
        <v>29</v>
      </c>
      <c r="E53" t="s">
        <v>101</v>
      </c>
      <c r="F53" t="s">
        <v>102</v>
      </c>
      <c r="G53" t="s">
        <v>103</v>
      </c>
      <c r="H53" t="s">
        <v>585</v>
      </c>
      <c r="I53" t="s">
        <v>586</v>
      </c>
      <c r="J53">
        <f t="shared" si="0"/>
        <v>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5</v>
      </c>
      <c r="V53">
        <v>0</v>
      </c>
      <c r="W53">
        <v>0</v>
      </c>
      <c r="X53">
        <v>0</v>
      </c>
      <c r="Y53" t="s">
        <v>541</v>
      </c>
      <c r="AA53">
        <v>100</v>
      </c>
      <c r="AB53">
        <v>85</v>
      </c>
      <c r="AC53">
        <v>83</v>
      </c>
      <c r="AD53">
        <v>83</v>
      </c>
      <c r="AE53">
        <v>83</v>
      </c>
      <c r="AF53">
        <v>43</v>
      </c>
      <c r="AG53">
        <v>20</v>
      </c>
      <c r="AH53">
        <v>15</v>
      </c>
    </row>
    <row r="54" spans="1:34" x14ac:dyDescent="0.2">
      <c r="A54" t="s">
        <v>234</v>
      </c>
      <c r="B54" t="s">
        <v>20</v>
      </c>
      <c r="C54" t="s">
        <v>55</v>
      </c>
      <c r="D54" t="s">
        <v>56</v>
      </c>
      <c r="E54" t="s">
        <v>104</v>
      </c>
      <c r="F54" t="s">
        <v>105</v>
      </c>
      <c r="G54" t="s">
        <v>106</v>
      </c>
      <c r="H54" t="s">
        <v>175</v>
      </c>
      <c r="I54" t="s">
        <v>176</v>
      </c>
      <c r="J54">
        <f t="shared" si="0"/>
        <v>4</v>
      </c>
      <c r="K54">
        <v>0</v>
      </c>
      <c r="L54">
        <v>0</v>
      </c>
      <c r="M54">
        <v>0</v>
      </c>
      <c r="N54">
        <v>0</v>
      </c>
      <c r="O54">
        <v>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t="s">
        <v>540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</row>
    <row r="55" spans="1:34" ht="15" x14ac:dyDescent="0.25">
      <c r="J55" s="1">
        <f>SUM(J2:J54)</f>
        <v>4505</v>
      </c>
    </row>
    <row r="57" spans="1:34" x14ac:dyDescent="0.2">
      <c r="J57">
        <f>SUM(K57:X57)</f>
        <v>112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112</v>
      </c>
      <c r="Y57" t="s">
        <v>496</v>
      </c>
      <c r="AA57">
        <v>100</v>
      </c>
      <c r="AB57">
        <v>59</v>
      </c>
      <c r="AC57">
        <v>58</v>
      </c>
      <c r="AD57">
        <v>26</v>
      </c>
      <c r="AE57">
        <v>18</v>
      </c>
      <c r="AF57">
        <v>15</v>
      </c>
      <c r="AG57">
        <v>1</v>
      </c>
      <c r="AH57">
        <v>1</v>
      </c>
    </row>
    <row r="58" spans="1:34" x14ac:dyDescent="0.2">
      <c r="J58">
        <f t="shared" ref="J58:J61" si="1">SUM(K58:X58)</f>
        <v>1183</v>
      </c>
      <c r="K58">
        <v>64</v>
      </c>
      <c r="L58">
        <v>122</v>
      </c>
      <c r="M58">
        <v>0</v>
      </c>
      <c r="N58">
        <v>141</v>
      </c>
      <c r="O58">
        <v>0</v>
      </c>
      <c r="P58">
        <v>0</v>
      </c>
      <c r="Q58">
        <v>28</v>
      </c>
      <c r="R58">
        <v>97</v>
      </c>
      <c r="S58">
        <v>205</v>
      </c>
      <c r="T58">
        <v>114</v>
      </c>
      <c r="U58">
        <v>35</v>
      </c>
      <c r="V58">
        <v>223</v>
      </c>
      <c r="W58">
        <v>154</v>
      </c>
      <c r="X58">
        <v>0</v>
      </c>
      <c r="Y58" t="s">
        <v>481</v>
      </c>
      <c r="AA58">
        <v>100</v>
      </c>
      <c r="AB58">
        <v>16</v>
      </c>
      <c r="AC58">
        <v>14</v>
      </c>
      <c r="AD58">
        <v>13</v>
      </c>
      <c r="AE58">
        <v>12</v>
      </c>
      <c r="AF58">
        <v>11</v>
      </c>
      <c r="AG58">
        <v>11</v>
      </c>
      <c r="AH58">
        <v>11</v>
      </c>
    </row>
    <row r="59" spans="1:34" x14ac:dyDescent="0.2">
      <c r="J59">
        <f t="shared" si="1"/>
        <v>68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68</v>
      </c>
      <c r="V59">
        <v>0</v>
      </c>
      <c r="W59">
        <v>0</v>
      </c>
      <c r="X59">
        <v>0</v>
      </c>
      <c r="Y59" t="s">
        <v>504</v>
      </c>
      <c r="AA59">
        <v>100</v>
      </c>
      <c r="AB59">
        <v>21</v>
      </c>
      <c r="AC59">
        <v>19</v>
      </c>
      <c r="AD59">
        <v>11</v>
      </c>
      <c r="AE59">
        <v>7</v>
      </c>
      <c r="AF59">
        <v>7</v>
      </c>
      <c r="AG59">
        <v>7</v>
      </c>
      <c r="AH59">
        <v>7</v>
      </c>
    </row>
    <row r="60" spans="1:34" x14ac:dyDescent="0.2">
      <c r="J60">
        <f t="shared" si="1"/>
        <v>63</v>
      </c>
      <c r="K60">
        <v>0</v>
      </c>
      <c r="L60">
        <v>0</v>
      </c>
      <c r="M60">
        <v>0</v>
      </c>
      <c r="N60">
        <v>0</v>
      </c>
      <c r="O60">
        <v>0</v>
      </c>
      <c r="P60">
        <v>39</v>
      </c>
      <c r="Q60">
        <v>0</v>
      </c>
      <c r="R60">
        <v>0</v>
      </c>
      <c r="S60">
        <v>0</v>
      </c>
      <c r="T60">
        <v>0</v>
      </c>
      <c r="U60">
        <v>24</v>
      </c>
      <c r="V60">
        <v>0</v>
      </c>
      <c r="W60">
        <v>0</v>
      </c>
      <c r="X60">
        <v>0</v>
      </c>
      <c r="Y60" t="s">
        <v>493</v>
      </c>
      <c r="AA60">
        <v>100</v>
      </c>
      <c r="AB60">
        <v>10</v>
      </c>
      <c r="AC60">
        <v>8</v>
      </c>
      <c r="AD60">
        <v>4</v>
      </c>
      <c r="AE60">
        <v>4</v>
      </c>
      <c r="AF60">
        <v>4</v>
      </c>
      <c r="AG60">
        <v>4</v>
      </c>
      <c r="AH60">
        <v>4</v>
      </c>
    </row>
    <row r="61" spans="1:34" x14ac:dyDescent="0.2">
      <c r="J61">
        <f t="shared" si="1"/>
        <v>48</v>
      </c>
      <c r="K61">
        <v>0</v>
      </c>
      <c r="L61">
        <v>0</v>
      </c>
      <c r="M61">
        <v>0</v>
      </c>
      <c r="N61">
        <v>0</v>
      </c>
      <c r="O61">
        <v>0</v>
      </c>
      <c r="P61">
        <v>48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t="s">
        <v>503</v>
      </c>
      <c r="AA61">
        <v>100</v>
      </c>
      <c r="AB61">
        <v>23</v>
      </c>
      <c r="AC61">
        <v>20</v>
      </c>
      <c r="AD61">
        <v>18</v>
      </c>
      <c r="AE61">
        <v>14</v>
      </c>
      <c r="AF61">
        <v>14</v>
      </c>
      <c r="AG61">
        <v>14</v>
      </c>
      <c r="AH61">
        <v>14</v>
      </c>
    </row>
    <row r="62" spans="1:34" x14ac:dyDescent="0.2">
      <c r="B62" s="2"/>
    </row>
    <row r="64" spans="1:34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</sheetData>
  <autoFilter ref="A1:AQ51" xr:uid="{AC5D62C2-25FF-480C-B90D-34D3FEAB9AAB}"/>
  <conditionalFormatting sqref="AA1:AH1048576">
    <cfRule type="cellIs" dxfId="0" priority="1" operator="greaterThan">
      <formula>80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C160F-3D95-44EE-9050-3DC67BEE2C6C}">
  <dimension ref="A1:AH68"/>
  <sheetViews>
    <sheetView workbookViewId="0">
      <pane xSplit="1" ySplit="1" topLeftCell="E2" activePane="bottomRight" state="frozenSplit"/>
      <selection pane="topRight" activeCell="B1" sqref="B1"/>
      <selection pane="bottomLeft" activeCell="A2" sqref="A2"/>
      <selection pane="bottomRight" activeCell="I17" sqref="I17"/>
    </sheetView>
  </sheetViews>
  <sheetFormatPr baseColWidth="10" defaultRowHeight="14.25" x14ac:dyDescent="0.2"/>
  <cols>
    <col min="1" max="1" width="7.875" customWidth="1"/>
    <col min="9" max="9" width="27.875" customWidth="1"/>
    <col min="10" max="24" width="4.875" bestFit="1" customWidth="1"/>
    <col min="27" max="34" width="6.625" customWidth="1"/>
  </cols>
  <sheetData>
    <row r="1" spans="1:34" x14ac:dyDescent="0.2">
      <c r="A1" t="s">
        <v>181</v>
      </c>
      <c r="B1" t="s">
        <v>14</v>
      </c>
      <c r="C1" t="s">
        <v>178</v>
      </c>
      <c r="D1" t="s">
        <v>179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177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180</v>
      </c>
      <c r="Z1" t="s">
        <v>237</v>
      </c>
      <c r="AA1" t="s">
        <v>14</v>
      </c>
      <c r="AB1" t="s">
        <v>178</v>
      </c>
      <c r="AC1" t="s">
        <v>179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</row>
    <row r="2" spans="1:34" x14ac:dyDescent="0.2">
      <c r="A2" t="s">
        <v>182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>
        <f>SUM(K2:X2)</f>
        <v>1556</v>
      </c>
      <c r="K2">
        <v>398</v>
      </c>
      <c r="L2">
        <v>232</v>
      </c>
      <c r="M2">
        <v>0</v>
      </c>
      <c r="N2">
        <v>35</v>
      </c>
      <c r="O2">
        <v>134</v>
      </c>
      <c r="P2">
        <v>0</v>
      </c>
      <c r="Q2">
        <v>0</v>
      </c>
      <c r="R2">
        <v>80</v>
      </c>
      <c r="S2">
        <v>245</v>
      </c>
      <c r="T2">
        <v>190</v>
      </c>
      <c r="U2">
        <v>104</v>
      </c>
      <c r="V2">
        <v>0</v>
      </c>
      <c r="W2">
        <v>138</v>
      </c>
      <c r="X2">
        <v>0</v>
      </c>
      <c r="Y2" t="s">
        <v>482</v>
      </c>
      <c r="Z2" t="str">
        <f>"&gt;"&amp;A2&amp;"_"&amp;I2&amp;"|"&amp;Y2</f>
        <v>&gt;otu01_Braarudosphaeraceae_X_sp.|AGCTCCAATAGCGTATATTAAAGTTGTTGCAGTTAAAACGCTCGTAGTCGGATTTCGGGGCAGGTTTGCCGGTCTGCCGATGGGTATGCACTGGTAGAACTGTCCTTCCTTCCGGAGACGGCGCCTACTCTTAACTGAGCGGGTGTCGGAGACGGATCGTTTACTTTGAAAAAATCAGAGTGTTTCAAGCAGGCAGCTCGCTTTTGCATGGATTAGCATGGGATAATGAAATAGGACTTTGGTGCTATTTTGTTGGTTTCGAACACCGAAGTAATGATTAACAGGGACAGTCAGGGGCACTCGTATTCCGCCGAGAGAGGTGAAATTCTTAGACCAGCGGAAGACGAACCACTGCGAAAGCATTTGCCAGGGATGTTT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</row>
    <row r="3" spans="1:34" x14ac:dyDescent="0.2">
      <c r="A3" t="s">
        <v>183</v>
      </c>
      <c r="B3" t="s">
        <v>20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>
        <f t="shared" ref="J3:J56" si="0">SUM(K3:X3)</f>
        <v>588</v>
      </c>
      <c r="K3">
        <v>0</v>
      </c>
      <c r="L3">
        <v>0</v>
      </c>
      <c r="M3">
        <v>45</v>
      </c>
      <c r="N3">
        <v>0</v>
      </c>
      <c r="O3">
        <v>62</v>
      </c>
      <c r="P3">
        <v>0</v>
      </c>
      <c r="Q3">
        <v>140</v>
      </c>
      <c r="R3">
        <v>33</v>
      </c>
      <c r="S3">
        <v>0</v>
      </c>
      <c r="T3">
        <v>0</v>
      </c>
      <c r="U3">
        <v>289</v>
      </c>
      <c r="V3">
        <v>0</v>
      </c>
      <c r="W3">
        <v>0</v>
      </c>
      <c r="X3">
        <v>19</v>
      </c>
      <c r="Y3" t="s">
        <v>483</v>
      </c>
      <c r="Z3" t="str">
        <f t="shared" ref="Z3:Z56" si="1">"&gt;"&amp;A3&amp;"_"&amp;I3&amp;"|"&amp;Y3</f>
        <v>&gt;otu02_Bathycoccus_prasinos|AGCTCCAATAGCGTATATTTAAGTTGTTGCAGTTAAAAAGCTCGTAGTTGGATTTTGGTTAAGAGGGCGCGGTCGGCCGTTTGGTCTGTACTGCGTTGTCTTGACTTCCTGATGAGGACATGCTCTTGGTTAACGCTGAGACATGGAGTCATCGTGGTTACTTTGAAAAAATTAGAGTGTTCAAAGCGGGCTTACGCTTGAATATATTAGCATGGAATAACACTATAGGACTCCTGTCCTATCTCGTTGGTCTCGGGATGGGAGTAATGATTAAGAGGAACAGTTGGGGGCATTCGTATTTCATTGTCAGAGGTGAAATTCTTGGATTTATGAAAGACGAACTTCTGCGAAAGCATTTGCCAAGGATGTTT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</row>
    <row r="4" spans="1:34" x14ac:dyDescent="0.2">
      <c r="A4" t="s">
        <v>184</v>
      </c>
      <c r="B4" t="s">
        <v>20</v>
      </c>
      <c r="C4" t="s">
        <v>42</v>
      </c>
      <c r="D4" t="s">
        <v>43</v>
      </c>
      <c r="E4" t="s">
        <v>62</v>
      </c>
      <c r="F4" t="s">
        <v>63</v>
      </c>
      <c r="G4" t="s">
        <v>64</v>
      </c>
      <c r="H4" t="s">
        <v>65</v>
      </c>
      <c r="I4" t="s">
        <v>66</v>
      </c>
      <c r="J4">
        <f t="shared" si="0"/>
        <v>389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389</v>
      </c>
      <c r="X4">
        <v>0</v>
      </c>
      <c r="Y4" t="s">
        <v>484</v>
      </c>
      <c r="Z4" t="str">
        <f t="shared" si="1"/>
        <v>&gt;otu03_Gonyaulax_polygramma|AGCTCCAATAGCGTATATTAAAGTTGTTGCGGTTAAAAAGCTCGTAGTTGGATTTCTGCTGGGGACAACTGGTCTGCCTACTGGGTAAGTATTTGTGTGTCTCAAGCATGTTCTTGGATGGCACTTCTGCACTTGACTGTGTGGTGTGATCTCCAAGGTTGTTACTTTGAGGAAATCAGAGTGCTTCCAGCAGGCAAATGTTTTGAATACATTAGCATGGAATAATAAGATGAGACTTCGGTTTTATTTTGTTGGTTTTTAAAAGTGAAGTAATGATTGACAGGGATAGTTAGGGGCATTTGTATTCAACTGTCAGAGGTGAAATTCTTGGATTTGTTAAAGACAAACAACTGCGAAAGCATTTGCCAAGGATGTTT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</row>
    <row r="5" spans="1:34" x14ac:dyDescent="0.2">
      <c r="A5" t="s">
        <v>185</v>
      </c>
      <c r="B5" t="s">
        <v>20</v>
      </c>
      <c r="C5" t="s">
        <v>35</v>
      </c>
      <c r="D5" t="s">
        <v>49</v>
      </c>
      <c r="E5" t="s">
        <v>50</v>
      </c>
      <c r="F5" t="s">
        <v>51</v>
      </c>
      <c r="G5" t="s">
        <v>52</v>
      </c>
      <c r="H5" t="s">
        <v>53</v>
      </c>
      <c r="I5" t="s">
        <v>54</v>
      </c>
      <c r="J5">
        <f t="shared" si="0"/>
        <v>382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382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t="s">
        <v>485</v>
      </c>
      <c r="Z5" t="str">
        <f t="shared" si="1"/>
        <v>&gt;otu04_Klebsormidium_nitens|AGCTCCAATAGCGTATATTTAAGTTGTTGCAGTTAAAAAGCTCGTAGTTGGATTTTGGGTTGGGGCAGCCGGTCCGCCTCACGGTGTGCACCGGCTGACCCATCCTTCTTGCCGGGGACGCGCTCCTGGCCTTAACTGGTCGGGACGTGGAGTCGGCGATGTTACTTTGAAAAAATTAGAGTGTTCAAAGCAGGCCTACGCTCTGAATACATTAGCATGGAATAACGTGATAGGACTCTGGTCCTATTGTGTTGGTCTTCGGGACCGGAGTAATGATTAATAGGGACAGTTGGGGATATTCGTATTTCATTGTCAGAGGTGAAATTCTTGGATTTATGAAAGACGAACTTCTGCGAAAGCATTTATCAAGGATGTTT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</row>
    <row r="6" spans="1:34" x14ac:dyDescent="0.2">
      <c r="A6" t="s">
        <v>186</v>
      </c>
      <c r="B6" t="s">
        <v>20</v>
      </c>
      <c r="C6" t="s">
        <v>55</v>
      </c>
      <c r="D6" t="s">
        <v>56</v>
      </c>
      <c r="E6" t="s">
        <v>57</v>
      </c>
      <c r="F6" t="s">
        <v>58</v>
      </c>
      <c r="G6" t="s">
        <v>59</v>
      </c>
      <c r="H6" t="s">
        <v>60</v>
      </c>
      <c r="I6" t="s">
        <v>61</v>
      </c>
      <c r="J6">
        <f t="shared" si="0"/>
        <v>375</v>
      </c>
      <c r="K6">
        <v>0</v>
      </c>
      <c r="L6">
        <v>0</v>
      </c>
      <c r="M6">
        <v>0</v>
      </c>
      <c r="N6">
        <v>0</v>
      </c>
      <c r="O6">
        <v>0</v>
      </c>
      <c r="P6">
        <v>375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t="s">
        <v>486</v>
      </c>
      <c r="Z6" t="str">
        <f t="shared" si="1"/>
        <v>&gt;otu05_Hyphodontia_sp.|AGCTCCAATAGCGTATATTAAAGTTGTTGCAGTTAAAAAGCTCGTAGTTGAACTTCAGACTTGGCCGGTGGTCTGCCTAACGGTATGTACTGCTTGGCTGAGTCTTACCTCTTGGTGAGCCGGCATGTCCTTCACTGGATGTGTCGGGGAACCAGGATCTTTACCTTGAGAAAATCAGAGTGTTCAAAGCAGGCCTATGCCCGAATGCATTAGCAGGGAATAATAAAATAGGACGTGTGTCTCTATTTTGTTGGTTTCTAGTGACGCCGTAATGATTAATAGGGACAGTTGGGGGCATTAGTATTCGGTTGCTAGAGGTGAAATTCTTGGATTTACCGAAGACTAACTACTGCGAAAGCATTTGCCAAGGATGTTT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</row>
    <row r="7" spans="1:34" x14ac:dyDescent="0.2">
      <c r="A7" t="s">
        <v>187</v>
      </c>
      <c r="B7" t="s">
        <v>20</v>
      </c>
      <c r="C7" t="s">
        <v>28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>
        <f t="shared" si="0"/>
        <v>364</v>
      </c>
      <c r="K7">
        <v>15</v>
      </c>
      <c r="L7">
        <v>51</v>
      </c>
      <c r="M7">
        <v>0</v>
      </c>
      <c r="N7">
        <v>36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19</v>
      </c>
      <c r="W7">
        <v>0</v>
      </c>
      <c r="X7">
        <v>243</v>
      </c>
      <c r="Y7" t="s">
        <v>487</v>
      </c>
      <c r="Z7" t="str">
        <f t="shared" si="1"/>
        <v>&gt;otu06_Chrysophyceae_Clade-G_X_sp.|AGCTCCAATAGCGTATACTAAAGTTGTTGCAGTTAAAAAGCTCGTAGTTGGATTTCTGGTCGAAGCAGCCGCTCTGTTACTAGTTAGCACGCAGCGTGCGCTTCGTCCATTTTTGTAAAGACTATGTCTGTCATTAAGTTGGTGGGCATAGGACTTGCATCATTTACTGTGAGCAAAATAGAGTGTTCAAAGCAGGCTTAGGCCATGAATATCTTAGCATGGAATAATAAGATAAGACCTTGGTCTATTTTGTTGGTTAGCATTCCGAGGTAATGATTAATAGGGATAGTTGGGGGTATTCGTATTCAATTGTCAGAGGTGAAATTCTTGGATTTATTGAAGACGAACTACTGCGAAAGCATTTACCAAGGATGTTT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</row>
    <row r="8" spans="1:34" x14ac:dyDescent="0.2">
      <c r="A8" t="s">
        <v>188</v>
      </c>
      <c r="B8" t="s">
        <v>20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>
        <f t="shared" si="0"/>
        <v>354</v>
      </c>
      <c r="K8">
        <v>0</v>
      </c>
      <c r="L8">
        <v>0</v>
      </c>
      <c r="M8">
        <v>354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t="s">
        <v>488</v>
      </c>
      <c r="Z8" t="str">
        <f t="shared" si="1"/>
        <v>&gt;otu07_Dino-Group-III_XX_sp.|AGCTCCAATAGCGTATATTAAAGTTGTTGCGGTTAAAAAGCTCGTAGTTGGATTTCTGCTTGGGACGACCGGTCCGCCCTCTGGGTGTTGTATCTGGTTCGGCCCGGGCATCTTCTTGAGGAACGTTGCTGCACTTGAGTGTGTGGTGCGGAACTCAAGACTTTCACTTTGAGGAAATTAGAGTGTTTCACGCAGGCTTTTGCCTTGAATACGCTAGCATGGAATGATAAGATAGGACCTCGTCCCTACCTTGTTGGTTTGTAGAGATGAGGTAATGATTAATAGGGATAGTCGGGGGCATTCGTACTTAACTGTCAGAGGTGAAATTCTTGGATTTGTTAAAGACGGACTACTGCGAAAGCATTTGCCAAGGATGTTT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</row>
    <row r="9" spans="1:34" x14ac:dyDescent="0.2">
      <c r="A9" t="s">
        <v>189</v>
      </c>
      <c r="B9" t="s">
        <v>20</v>
      </c>
      <c r="C9" t="s">
        <v>42</v>
      </c>
      <c r="D9" t="s">
        <v>43</v>
      </c>
      <c r="E9" t="s">
        <v>62</v>
      </c>
      <c r="F9" t="s">
        <v>63</v>
      </c>
      <c r="G9" t="s">
        <v>64</v>
      </c>
      <c r="H9" t="s">
        <v>141</v>
      </c>
      <c r="I9" t="s">
        <v>142</v>
      </c>
      <c r="J9">
        <f t="shared" si="0"/>
        <v>291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291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t="s">
        <v>489</v>
      </c>
      <c r="Z9" t="str">
        <f t="shared" si="1"/>
        <v>&gt;otu08_Dinophyceae_XXX_sp.|AGCTCCAATAGCGTATATTAAAGTTGTTGCGGTTAAAAAGCTCGTAGTTGGATTTCTGCTGAGGACGACCGGTCCGCCCTCTGGGTGTGTATCTGGCTCAGCCTCGGCATCTTCTTGGAGAACGTAACTGCACTTGACTGTGTGGTACGGTATCCAAGACTTTTACTTTGAGGAAATTAGAGTGTTTCAAGCAGGCGCACGCCTTGAATACATTAGCATGGAATAATAAGATAGGACCTTGGTTCTATTTTGTTGGTTTCTAGAGCTGAGGTAATGATTAATAGGGATAGTTGGGGGCATTCGTATTTAACTGTCAGAGGTGAAATTCTTGGATTTGTTAAAGACGGACTACTGCGAAAGCATTTGCCAAGGATGTTT</v>
      </c>
      <c r="AA9">
        <v>100</v>
      </c>
      <c r="AB9">
        <v>100</v>
      </c>
      <c r="AC9">
        <v>100</v>
      </c>
      <c r="AD9">
        <v>100</v>
      </c>
      <c r="AE9">
        <v>97</v>
      </c>
      <c r="AF9">
        <v>96</v>
      </c>
      <c r="AG9">
        <v>45</v>
      </c>
      <c r="AH9">
        <v>45</v>
      </c>
    </row>
    <row r="10" spans="1:34" x14ac:dyDescent="0.2">
      <c r="A10" t="s">
        <v>190</v>
      </c>
      <c r="B10" t="s">
        <v>20</v>
      </c>
      <c r="C10" t="s">
        <v>42</v>
      </c>
      <c r="D10" t="s">
        <v>43</v>
      </c>
      <c r="E10" t="s">
        <v>62</v>
      </c>
      <c r="F10" t="s">
        <v>63</v>
      </c>
      <c r="G10" t="s">
        <v>64</v>
      </c>
      <c r="H10" t="s">
        <v>67</v>
      </c>
      <c r="I10" t="s">
        <v>71</v>
      </c>
      <c r="J10">
        <f t="shared" si="0"/>
        <v>282</v>
      </c>
      <c r="K10">
        <v>0</v>
      </c>
      <c r="L10">
        <v>95</v>
      </c>
      <c r="M10">
        <v>0</v>
      </c>
      <c r="N10">
        <v>0</v>
      </c>
      <c r="O10">
        <v>0</v>
      </c>
      <c r="P10">
        <v>0</v>
      </c>
      <c r="Q10">
        <v>0</v>
      </c>
      <c r="R10">
        <v>187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t="s">
        <v>490</v>
      </c>
      <c r="Z10" t="str">
        <f t="shared" si="1"/>
        <v>&gt;otu09_Prorocentrum_sp.|AGCTCCAATAGCGTATATTAAAGTTGTTGCGGTTAAAAAGCTCGTAGTTGGATTTCTGCCGAGGACGACCGGTCCGCCCTGTGGGTGAGCATCTGGATCGGCCTGGGCATCTTCTTGGGGAACGTAGCTGCACTTGACTGTGTGGTGCGGTATCCAGGACTTTTACCTTGAGGAAATTAGAGTGTTTCAAGCAGGCGCACGCCTTGAATACATTAGCATGGAATAATAAGATAGGACCTCGGTTCTATTTTGTTGGTTTCTAGAGCTGAGGTAATGATTAATAGGGATAGTTGGGGGCATTCGTATTTAACTGTCAGAGGTGAAATTCTTGGATTTGTTAAAGACGGACTACTGCGAAAGCATTTGCCAAGGATGTTT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98</v>
      </c>
      <c r="AH10">
        <v>98</v>
      </c>
    </row>
    <row r="11" spans="1:34" x14ac:dyDescent="0.2">
      <c r="A11" t="s">
        <v>191</v>
      </c>
      <c r="B11" t="s">
        <v>20</v>
      </c>
      <c r="C11" t="s">
        <v>35</v>
      </c>
      <c r="D11" t="s">
        <v>36</v>
      </c>
      <c r="E11" t="s">
        <v>37</v>
      </c>
      <c r="F11" t="s">
        <v>38</v>
      </c>
      <c r="G11" t="s">
        <v>39</v>
      </c>
      <c r="H11" t="s">
        <v>69</v>
      </c>
      <c r="I11" t="s">
        <v>70</v>
      </c>
      <c r="J11">
        <f t="shared" si="0"/>
        <v>246</v>
      </c>
      <c r="K11">
        <v>0</v>
      </c>
      <c r="L11">
        <v>0</v>
      </c>
      <c r="M11">
        <v>150</v>
      </c>
      <c r="N11">
        <v>96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t="s">
        <v>491</v>
      </c>
      <c r="Z11" t="str">
        <f t="shared" si="1"/>
        <v>&gt;otu10_Ostreococcus_tauri|AGCTCCAATAGCGTATATTTAAGTTGTTGCAGTTAAAAAGCTCGTAGTCGGATTTTGGCTGAGAACGAACGGTCCGCCGTTAGGTGTGCACTGTTTGGTCTCAGCTTCCTGGTGAGGAGGTGTGCTTCACGGCCACTTAGTCACCGTGGTTACTTTGAAAAAATTAGAGTGTTCAAAGCGGGCTTACGCTTGAATATATTAGCATGGAATAACACCATAGGACTCCTGTCCTATTTCGTTGGTCTCGGGACGGGAGTAATGATTAAGAGGAACAGTTGGGGGCATTCGTATTTCATTGTCAGAGGTGAAATTCTTGGATTTATGAAAGACGAACTTCTGCGAAAGCATTTGCCAAGGATGTTT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</row>
    <row r="12" spans="1:34" x14ac:dyDescent="0.2">
      <c r="A12" t="s">
        <v>192</v>
      </c>
      <c r="B12" t="s">
        <v>20</v>
      </c>
      <c r="C12" t="s">
        <v>28</v>
      </c>
      <c r="D12" t="s">
        <v>29</v>
      </c>
      <c r="E12" t="s">
        <v>30</v>
      </c>
      <c r="F12" t="s">
        <v>31</v>
      </c>
      <c r="G12" t="s">
        <v>72</v>
      </c>
      <c r="H12" t="s">
        <v>73</v>
      </c>
      <c r="I12" t="s">
        <v>74</v>
      </c>
      <c r="J12">
        <f t="shared" si="0"/>
        <v>216</v>
      </c>
      <c r="K12">
        <v>0</v>
      </c>
      <c r="L12">
        <v>0</v>
      </c>
      <c r="M12">
        <v>0</v>
      </c>
      <c r="N12">
        <v>0</v>
      </c>
      <c r="O12">
        <v>216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t="s">
        <v>492</v>
      </c>
      <c r="Z12" t="str">
        <f t="shared" si="1"/>
        <v>&gt;otu11_Chrysophyceae_Clade-C_X_sp.|AGCTCCAATAGCGTATACTAAAGTTGTTGCAGTTAAAAAGCTCGTAGTTGAATTTCTGACTTCGGATGTCGGTCTGCCCCAAGGGGTTGGTACCTGACTGTTCGGAGTCATCCTCGAGATGAAGATGTCTGTCATTAAGTTGATGGGCATGGGATTCTCGTCATTTACTGTGAGTAAAATAGAGTGTTCAAAGCAGACATTATGTCAATGAATACGTTAGCATGGAATAATAAGATAGGACCTTGGTCTATTTTGTTGGTTTGACTCCAAGGTAATGATTAATAGGGACAGTTGGGGGTATTCGTATTCAATTGTCAGAGGTGAAATTCTTGGATTTATGGAAGACGAACTACTGCGAAAGCATTTACCAAGGATGTTT</v>
      </c>
      <c r="AA12">
        <v>100</v>
      </c>
      <c r="AB12">
        <v>100</v>
      </c>
      <c r="AC12">
        <v>100</v>
      </c>
      <c r="AD12">
        <v>99</v>
      </c>
      <c r="AE12">
        <v>99</v>
      </c>
      <c r="AF12">
        <v>86</v>
      </c>
      <c r="AG12">
        <v>84</v>
      </c>
      <c r="AH12">
        <v>84</v>
      </c>
    </row>
    <row r="13" spans="1:34" x14ac:dyDescent="0.2">
      <c r="A13" t="s">
        <v>193</v>
      </c>
      <c r="B13" t="s">
        <v>20</v>
      </c>
      <c r="C13" t="s">
        <v>28</v>
      </c>
      <c r="D13" t="s">
        <v>29</v>
      </c>
      <c r="E13" t="s">
        <v>75</v>
      </c>
      <c r="F13" t="s">
        <v>76</v>
      </c>
      <c r="G13" t="s">
        <v>77</v>
      </c>
      <c r="H13" t="s">
        <v>78</v>
      </c>
      <c r="I13" t="s">
        <v>79</v>
      </c>
      <c r="J13">
        <f t="shared" si="0"/>
        <v>197</v>
      </c>
      <c r="K13">
        <v>0</v>
      </c>
      <c r="L13">
        <v>0</v>
      </c>
      <c r="M13">
        <v>0</v>
      </c>
      <c r="N13">
        <v>19</v>
      </c>
      <c r="O13">
        <v>0</v>
      </c>
      <c r="P13">
        <v>95</v>
      </c>
      <c r="Q13">
        <v>0</v>
      </c>
      <c r="R13">
        <v>0</v>
      </c>
      <c r="S13">
        <v>83</v>
      </c>
      <c r="T13">
        <v>0</v>
      </c>
      <c r="U13">
        <v>0</v>
      </c>
      <c r="V13">
        <v>0</v>
      </c>
      <c r="W13">
        <v>0</v>
      </c>
      <c r="X13">
        <v>0</v>
      </c>
      <c r="Y13" t="s">
        <v>494</v>
      </c>
      <c r="Z13" t="str">
        <f t="shared" si="1"/>
        <v>&gt;otu12_Pedinellales_X_sp.|AGCTCCAATAGCGTATATTAATGTTGTTGCAGTTAAAAAGCTCGTAGTTGGATTTCTGGTCGGTTCGTCTATCCGGGTCAGCAATGGCTCGTGTGTGCCGCAACCTGCCATCCTCAGGTGTTCTTTTCACTGGCATTCAGTTGTCGGTGGCTTGATGCCTGTCGTTTACTGTGAACAAATTAGAGTGTTCAAAGCAAGGTGTTCTTGAATACATTAGCATGGAATAATAAGATAGGACTCTGGTGGTTCTTTTTGATATTTTGTTGGTTTGCACGCCAAAGTAATGATTAATAGGAGCAGTTGGGGGTATTCGTATTCAATTGTCAGAGGTGAAATTCTTGGATTTATAGAAGACGAACTACTGCGAAAGCATTTACCAAGGATGTTT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</row>
    <row r="14" spans="1:34" x14ac:dyDescent="0.2">
      <c r="A14" t="s">
        <v>194</v>
      </c>
      <c r="B14" t="s">
        <v>20</v>
      </c>
      <c r="C14" t="s">
        <v>42</v>
      </c>
      <c r="D14" t="s">
        <v>43</v>
      </c>
      <c r="E14" t="s">
        <v>62</v>
      </c>
      <c r="F14" t="s">
        <v>63</v>
      </c>
      <c r="G14" t="s">
        <v>64</v>
      </c>
      <c r="H14" t="s">
        <v>67</v>
      </c>
      <c r="I14" t="s">
        <v>68</v>
      </c>
      <c r="J14">
        <f t="shared" si="0"/>
        <v>158</v>
      </c>
      <c r="K14">
        <v>0</v>
      </c>
      <c r="L14">
        <v>0</v>
      </c>
      <c r="M14">
        <v>0</v>
      </c>
      <c r="N14">
        <v>0</v>
      </c>
      <c r="O14">
        <v>158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t="s">
        <v>495</v>
      </c>
      <c r="Z14" t="str">
        <f t="shared" si="1"/>
        <v>&gt;otu13_Prorocentrum_shikokuense|AGCTCCAATAGCGTATATTAAAGTTGTTGCGGTTAAAAAGCTCGTAGTTGGATTTCTGCCGAGGACGACCGGTCCGCCCTCTGGGTGAGTATCTGGCTCGGCCTGGGCATCTTCTTGGAGAACGTGTCTGCACTTGACTGTGTGGTGCGGTATCCAGGACTTTTACTTTGAGGAAATTAGAGTGTTTCAAGCAGGCTTACGCCTTGAATACATTAGCATGGAATAATAAGATAGGACCTCGGTTCTATTTTGTTGGTTTCTAGAGCTGAGGTAATGATTAATAGGGATAGTTGGGGGCATTCGTATTTAACTGTCAGAGGTGAAATTCTTGGATTTGTTAAAGACGGACTACTGCGAAAGCATTTGCCAAGGATGTTT</v>
      </c>
      <c r="AA14">
        <v>100</v>
      </c>
      <c r="AB14">
        <v>100</v>
      </c>
      <c r="AC14">
        <v>100</v>
      </c>
      <c r="AD14">
        <v>100</v>
      </c>
      <c r="AE14">
        <v>97</v>
      </c>
      <c r="AF14">
        <v>97</v>
      </c>
      <c r="AG14">
        <v>95</v>
      </c>
      <c r="AH14">
        <v>71</v>
      </c>
    </row>
    <row r="15" spans="1:34" x14ac:dyDescent="0.2">
      <c r="A15" t="s">
        <v>195</v>
      </c>
      <c r="B15" t="s">
        <v>20</v>
      </c>
      <c r="C15" t="s">
        <v>21</v>
      </c>
      <c r="D15" t="s">
        <v>89</v>
      </c>
      <c r="E15" t="s">
        <v>90</v>
      </c>
      <c r="F15" t="s">
        <v>91</v>
      </c>
      <c r="G15" t="s">
        <v>92</v>
      </c>
      <c r="H15" t="s">
        <v>93</v>
      </c>
      <c r="I15" t="s">
        <v>94</v>
      </c>
      <c r="J15">
        <f t="shared" si="0"/>
        <v>140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140</v>
      </c>
      <c r="W15">
        <v>0</v>
      </c>
      <c r="X15">
        <v>0</v>
      </c>
      <c r="Y15" t="s">
        <v>497</v>
      </c>
      <c r="Z15" t="str">
        <f t="shared" si="1"/>
        <v>&gt;otu14_Teleaulax_sp.|AGCTCTAATAGCGTATATTAAAGTTGTTGCAGTTAAAAAGCTCGTAGTCGGATGTCGGGCTCGGGCAGGCTGTCGGCTTCGGTCGGACGGCAGGCTCGGGTCTTTCTGCCTGAGGATCCATCTCATTCACTTGGGGTGGGGACGCAGGCCGTTTACTTTGAAAAAATTAGAGTGTTCAAAGCAGGCCTACGCTTGAATACATTAGCATGGAATAATGGAATAGGACTTTGGTGCTATTTTGTTGGTTTATGGGACCGAAGTAATGATTAACAGGGACAGTTGGGGCCGTTTATATTTCGTTGTCAGAGGTGAAATTCTTGGATTTACGAAAGATAAACTTCTGCGAAAGCATTCGGCAAGGATGTTT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91</v>
      </c>
    </row>
    <row r="16" spans="1:34" x14ac:dyDescent="0.2">
      <c r="A16" t="s">
        <v>196</v>
      </c>
      <c r="B16" t="s">
        <v>20</v>
      </c>
      <c r="C16" t="s">
        <v>28</v>
      </c>
      <c r="D16" t="s">
        <v>95</v>
      </c>
      <c r="E16" t="s">
        <v>96</v>
      </c>
      <c r="F16" t="s">
        <v>97</v>
      </c>
      <c r="G16" t="s">
        <v>98</v>
      </c>
      <c r="H16" t="s">
        <v>99</v>
      </c>
      <c r="I16" t="s">
        <v>100</v>
      </c>
      <c r="J16">
        <f t="shared" si="0"/>
        <v>135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135</v>
      </c>
      <c r="U16">
        <v>0</v>
      </c>
      <c r="V16">
        <v>0</v>
      </c>
      <c r="W16">
        <v>0</v>
      </c>
      <c r="X16">
        <v>0</v>
      </c>
      <c r="Y16" t="s">
        <v>498</v>
      </c>
      <c r="Z16" t="str">
        <f t="shared" si="1"/>
        <v>&gt;otu15_Borokaceae_X_sp.|AGCTCCAATAGCGTATATTAAAGTTGTTGCAGTTAAAAAGCTCGTAGTTGGATTTCTGATGGGGACTGCCGGTCCGAGGCTTTTGGCCTTGTGTACTGGTGTGTTCTTGTCTTTTTTGTGGGGAACTTGTCTGGCATTGGTTTGTCGGGCTTGGGAGCCACATCATTTACTGTGAAAAAATTAGAGTGTTTAAAGCAGGCATATGCCTTGAATACATTAGCATGGAATAATAAGATAGGACTTTGGCCTATTTTGTTGGTTTGCGGGCTAGAGTAATGATTAATAGGGATAGTTGGGGGTATTCGTATTTAATTGTCAGAGGTGAAATTCTTGGATTTATGAAAGACGAACAACTGCGAAAGCATTTACCAAGGATGTTT</v>
      </c>
      <c r="AA16">
        <v>100</v>
      </c>
      <c r="AB16">
        <v>100</v>
      </c>
      <c r="AC16">
        <v>100</v>
      </c>
      <c r="AD16">
        <v>100</v>
      </c>
      <c r="AE16">
        <v>99</v>
      </c>
      <c r="AF16">
        <v>99</v>
      </c>
      <c r="AG16">
        <v>99</v>
      </c>
      <c r="AH16">
        <v>99</v>
      </c>
    </row>
    <row r="17" spans="1:34" x14ac:dyDescent="0.2">
      <c r="A17" t="s">
        <v>197</v>
      </c>
      <c r="B17" t="s">
        <v>20</v>
      </c>
      <c r="C17" t="s">
        <v>42</v>
      </c>
      <c r="D17" t="s">
        <v>43</v>
      </c>
      <c r="E17" t="s">
        <v>62</v>
      </c>
      <c r="F17" t="s">
        <v>80</v>
      </c>
      <c r="G17" t="s">
        <v>81</v>
      </c>
      <c r="H17" t="s">
        <v>82</v>
      </c>
      <c r="I17" t="s">
        <v>83</v>
      </c>
      <c r="J17">
        <f t="shared" si="0"/>
        <v>130</v>
      </c>
      <c r="K17">
        <v>0</v>
      </c>
      <c r="L17">
        <v>0</v>
      </c>
      <c r="M17">
        <v>0</v>
      </c>
      <c r="N17">
        <v>130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t="s">
        <v>499</v>
      </c>
      <c r="Z17" t="str">
        <f t="shared" si="1"/>
        <v>&gt;otu16_Karlodinium_sp.|AGCTCCAATAGCGTATATTAAAGTTGTTGCGGTTAAAAAGCTCGTAGTTGGATTTCTGCCGAGGACGACCGGTCTGCCCATTGGGTACGTATCTGGCTCGGCCTGGGCATCTTCTTGGAGAACGTATCTGCACTTGACTGTGTGGTGCGGTATCCAGGACTTTTACTTTGAGGAAATTAGAGTGTTTCAAGCAGGCACACGCCTTGAATACATTAGCATGGAATAATAAGATAGGACCTCGGTTCTATTTTGTTGGTTTCTAGAGCTGAGGTAATGATTAATAGGGATAGTTGGGGGCATTCGTATTTAACTGTCAGAGGTGAAATTCTTGGATTTGTTAAAGACGGACTACTGCGAAAGCATTTGCCAAGGATGTTT</v>
      </c>
      <c r="AA17">
        <v>100</v>
      </c>
      <c r="AB17">
        <v>100</v>
      </c>
      <c r="AC17">
        <v>100</v>
      </c>
      <c r="AD17">
        <v>100</v>
      </c>
      <c r="AE17">
        <v>99</v>
      </c>
      <c r="AF17">
        <v>99</v>
      </c>
      <c r="AG17">
        <v>99</v>
      </c>
      <c r="AH17">
        <v>99</v>
      </c>
    </row>
    <row r="18" spans="1:34" x14ac:dyDescent="0.2">
      <c r="A18" t="s">
        <v>198</v>
      </c>
      <c r="B18" t="s">
        <v>20</v>
      </c>
      <c r="C18" t="s">
        <v>28</v>
      </c>
      <c r="D18" t="s">
        <v>29</v>
      </c>
      <c r="E18" t="s">
        <v>84</v>
      </c>
      <c r="F18" t="s">
        <v>85</v>
      </c>
      <c r="G18" t="s">
        <v>86</v>
      </c>
      <c r="H18" t="s">
        <v>87</v>
      </c>
      <c r="I18" t="s">
        <v>88</v>
      </c>
      <c r="J18">
        <f t="shared" si="0"/>
        <v>112</v>
      </c>
      <c r="K18">
        <v>0</v>
      </c>
      <c r="L18">
        <v>0</v>
      </c>
      <c r="M18">
        <v>0</v>
      </c>
      <c r="N18">
        <v>34</v>
      </c>
      <c r="O18">
        <v>0</v>
      </c>
      <c r="P18">
        <v>0</v>
      </c>
      <c r="Q18">
        <v>42</v>
      </c>
      <c r="R18">
        <v>0</v>
      </c>
      <c r="S18">
        <v>0</v>
      </c>
      <c r="T18">
        <v>0</v>
      </c>
      <c r="U18">
        <v>0</v>
      </c>
      <c r="V18">
        <v>36</v>
      </c>
      <c r="W18">
        <v>0</v>
      </c>
      <c r="X18">
        <v>0</v>
      </c>
      <c r="Y18" t="s">
        <v>500</v>
      </c>
      <c r="Z18" t="str">
        <f t="shared" si="1"/>
        <v>&gt;otu17_Pelagomonas_calceolata|AGCTCCAATAGCGTATATTAATGTTGTTGCAGTTAAAAAGCTCGTAGTTGGATTCCTGACCTGGGGTAGCCGGTCCGCCTTGCAAAAGGTGCGCACTGAGCGGCCTCGGTCATCCTTGAGAAGAGCGGTCCTGGCATTCAGTTGTCGGGGTCGGGATTCTCGACGTTTACTGTGAAAAAATCAGAGTGTTCAACGCAGGCTTACGCCTTGAATACATTAGCATGGAATAATGAGATAGGACCTTGGCGGTCTATTTTGTTGGTTTGCACGCCGAGGTAATGATTAAAAGGGACGGTTGGGGTTCTTCGTATTCAATTGTCAGAGGTGAAATTCTTGGATTTATGGAAGACGAACTGCTGCGAAAGCGTCGAACAAGGACGTTC</v>
      </c>
      <c r="AA18"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</row>
    <row r="19" spans="1:34" x14ac:dyDescent="0.2">
      <c r="A19" t="s">
        <v>199</v>
      </c>
      <c r="B19" t="s">
        <v>20</v>
      </c>
      <c r="C19" t="s">
        <v>28</v>
      </c>
      <c r="D19" t="s">
        <v>95</v>
      </c>
      <c r="E19" t="s">
        <v>123</v>
      </c>
      <c r="F19" t="s">
        <v>124</v>
      </c>
      <c r="G19" t="s">
        <v>125</v>
      </c>
      <c r="H19" t="s">
        <v>126</v>
      </c>
      <c r="I19" t="s">
        <v>127</v>
      </c>
      <c r="J19">
        <f t="shared" si="0"/>
        <v>104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104</v>
      </c>
      <c r="Y19" t="s">
        <v>501</v>
      </c>
      <c r="Z19" t="str">
        <f t="shared" si="1"/>
        <v>&gt;otu18_MOCH-5_XX_sp.|AGCTCCAATAGCGTATATTAAAGTTGTTGCAGTTAAAAAGCTCGTAGTTGGATTTCTGGTGAGATGAATTATGTCTGGATGGAAACGTCTCGTACATGGTTTGTTTTGCCCTTCTTGTCAGGAACCCGTTGGGATTCACTTCTCGACGGTGGAATGGCATCGTTTACTGTGAAAAAATTAGAGTGTTCAAAGCAGGCATCGCCGTTGAATACATTAGCATGGAATAATAAGATAAGACTTTGGTGGTCTATTTTGTTGGTTTGCACGCCAAAGTAATGATTAATAGGGATAGTTGGGGGTATTCGTATTCTATTGCTAGAGGTGAAATTCTTAAATTTATGGAAGACGAACTACTGCGAAAGCATTTACCAAGGATGTTT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</row>
    <row r="20" spans="1:34" x14ac:dyDescent="0.2">
      <c r="A20" t="s">
        <v>200</v>
      </c>
      <c r="B20" t="s">
        <v>20</v>
      </c>
      <c r="C20" t="s">
        <v>35</v>
      </c>
      <c r="D20" t="s">
        <v>36</v>
      </c>
      <c r="E20" t="s">
        <v>37</v>
      </c>
      <c r="F20" t="s">
        <v>38</v>
      </c>
      <c r="G20" t="s">
        <v>39</v>
      </c>
      <c r="H20" t="s">
        <v>69</v>
      </c>
      <c r="I20" t="s">
        <v>70</v>
      </c>
      <c r="J20">
        <f t="shared" si="0"/>
        <v>87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87</v>
      </c>
      <c r="V20">
        <v>0</v>
      </c>
      <c r="W20">
        <v>0</v>
      </c>
      <c r="X20">
        <v>0</v>
      </c>
      <c r="Y20" t="s">
        <v>502</v>
      </c>
      <c r="Z20" t="str">
        <f t="shared" si="1"/>
        <v>&gt;otu19_Ostreococcus_tauri|AGCTCCAATAGCGTATATTTAAGTTGTTGCAGTTAAAAAGCTCGTAGTCGGATTTTGGCTGAGAACGAACGGTCCGCCGTTAGGTGTGCATTGTTTGGTCTCAGCTTCCTGGTGAGGAGGTGTGCTTCACGGCCACTTAGTCACCGTGGTTACTTTGAAAAAATTAGAGTGTTCAAAGCGGGCTTACGCTTGAATATATTAGCATGGAATAACACCATAGGACTCCTGTCCTATTTCGTTGGTCTCGGGACGGGAGTAATGATTAAGAGGAACAGTTGGGGGCATTCGTATTTCATTGTCAGAGGTGAAATTCTTGGATTTATGAAAGACGAACTTCTGCGAAAGCATTTGCCAAGGATGTTT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76</v>
      </c>
    </row>
    <row r="21" spans="1:34" x14ac:dyDescent="0.2">
      <c r="A21" t="s">
        <v>201</v>
      </c>
      <c r="B21" t="s">
        <v>20</v>
      </c>
      <c r="C21" t="s">
        <v>28</v>
      </c>
      <c r="D21" t="s">
        <v>29</v>
      </c>
      <c r="E21" t="s">
        <v>101</v>
      </c>
      <c r="F21" t="s">
        <v>102</v>
      </c>
      <c r="G21" t="s">
        <v>103</v>
      </c>
      <c r="H21" t="s">
        <v>571</v>
      </c>
      <c r="I21" t="s">
        <v>572</v>
      </c>
      <c r="J21">
        <f t="shared" si="0"/>
        <v>79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79</v>
      </c>
      <c r="W21">
        <v>0</v>
      </c>
      <c r="X21">
        <v>0</v>
      </c>
      <c r="Y21" t="s">
        <v>505</v>
      </c>
      <c r="Z21" t="str">
        <f t="shared" si="1"/>
        <v>&gt;otu20_Bacillaria_paxillifer|AGCTCCAATAGCGTATATTAAAGTTGTTGCAGTTAAAAAGCTCGTAGTTGGATTTGTGGCTGTCCCGAGCGGCCTAACACTTAGTGTTAGTGTCAGCTTGGGTCGCCATCCTTGGGTGGAACCTATGTGGCATTAGGTTGTCGTGTAGGGGATGCCCATCGTTTACTGTGAAAAAATTAGAGTGTTCAAAGCAGGCTTATGCCGTTGAATATATTAGCATGGAATAATAAGATAGGACCTTGGTACTATTTTGTTGGTTTGCGCACCAAGGTAATGATTAATAGGGACAGTTGGGGGTATTCGTATTCCATTGTCAGAGGTGAAATTCTTGGATTTTTGGAAGACGAACTACTGCGAAAGCATTTACCAAGGATGTTT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32</v>
      </c>
      <c r="AH21">
        <v>32</v>
      </c>
    </row>
    <row r="22" spans="1:34" x14ac:dyDescent="0.2">
      <c r="A22" t="s">
        <v>202</v>
      </c>
      <c r="B22" t="s">
        <v>20</v>
      </c>
      <c r="C22" t="s">
        <v>55</v>
      </c>
      <c r="D22" t="s">
        <v>56</v>
      </c>
      <c r="E22" t="s">
        <v>104</v>
      </c>
      <c r="F22" t="s">
        <v>105</v>
      </c>
      <c r="G22" t="s">
        <v>106</v>
      </c>
      <c r="H22" t="s">
        <v>107</v>
      </c>
      <c r="I22" t="s">
        <v>108</v>
      </c>
      <c r="J22">
        <f t="shared" si="0"/>
        <v>78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78</v>
      </c>
      <c r="Y22" t="s">
        <v>506</v>
      </c>
      <c r="Z22" t="str">
        <f t="shared" si="1"/>
        <v>&gt;otu21_Debaryomyces_hansenii|AGCTCCAATAGCGTATATTAAAGTTGTTGCAGTTAAAAAGCTCGTAGTTGAACCTTGGGCTTGGTTGGCCGGTCCGCCTTTTTGGCGAGTACTGGACCCAACCGAGCCTTTCCTTCTGGCTAACCTTTCGCCCTTGTGGTGTTTGGCGAACCAGGACTTTTACTTTGAAAAAATTAGAGTGTTCAAAGCAGGCCTTTGCTCGAATATATTAGCATGGAATAATAGAATAGGACGTTATGGTTCTATTTTGTTGGTTTCTAGGACCATCGTAATGATTAATAGGGACGGTCGGGGGCATCAGTATTCAGTTGTCAGAGGTGAAATTCTTGGATTACCTGAAGACTAACTACTGCGAAAGCATTTGCCAAGGACGTTT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98</v>
      </c>
      <c r="AH22">
        <v>98</v>
      </c>
    </row>
    <row r="23" spans="1:34" x14ac:dyDescent="0.2">
      <c r="A23" t="s">
        <v>203</v>
      </c>
      <c r="B23" t="s">
        <v>20</v>
      </c>
      <c r="C23" t="s">
        <v>28</v>
      </c>
      <c r="D23" t="s">
        <v>95</v>
      </c>
      <c r="E23" t="s">
        <v>123</v>
      </c>
      <c r="F23" t="s">
        <v>137</v>
      </c>
      <c r="G23" t="s">
        <v>138</v>
      </c>
      <c r="H23" t="s">
        <v>139</v>
      </c>
      <c r="I23" t="s">
        <v>140</v>
      </c>
      <c r="J23">
        <f t="shared" si="0"/>
        <v>76</v>
      </c>
      <c r="K23">
        <v>0</v>
      </c>
      <c r="L23">
        <v>52</v>
      </c>
      <c r="M23">
        <v>0</v>
      </c>
      <c r="N23">
        <v>24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t="s">
        <v>507</v>
      </c>
      <c r="Z23" t="str">
        <f t="shared" si="1"/>
        <v>&gt;otu22_MOCH-2_XX_sp.|AGCTCCAATAGCGTATATTAAAGTTGTTGCAGTTAAAAAGCTCGTAGTTGGATTTCTAGCGGACGCGTCTGGTCTGCTCCGCGAGGAGTCGGTACTGAGTCGTCGTCTGTTATCCTTGAGGAGAATATTCCTGGCATTAAGTTGTCGGGAGTAGTATCCTCATCGTTTACTGTGAAAAAATTAGAGTGTTCAAAGCAAGCTTAGGCTCTGAATATATTAGCATGGAATAATAAGATAAGACCCTGGTGGTTTATTTTGTTGGTTTGCACGCCGAGGTAATGATTAATAGGGATAGTTGGGGGTATTCGTATTCAATTGTCAGAGGTGAAATTCTTGGATTTATGGAAGACGAACTACTGCGAAAGCATTTACCAAGGATGTTT</v>
      </c>
      <c r="AA23">
        <v>100</v>
      </c>
      <c r="AB23">
        <v>99</v>
      </c>
      <c r="AC23">
        <v>99</v>
      </c>
      <c r="AD23">
        <v>99</v>
      </c>
      <c r="AE23">
        <v>99</v>
      </c>
      <c r="AF23">
        <v>99</v>
      </c>
      <c r="AG23">
        <v>99</v>
      </c>
      <c r="AH23">
        <v>99</v>
      </c>
    </row>
    <row r="24" spans="1:34" x14ac:dyDescent="0.2">
      <c r="A24" t="s">
        <v>204</v>
      </c>
      <c r="B24" t="s">
        <v>20</v>
      </c>
      <c r="C24" t="s">
        <v>21</v>
      </c>
      <c r="D24" t="s">
        <v>22</v>
      </c>
      <c r="E24" t="s">
        <v>23</v>
      </c>
      <c r="F24" t="s">
        <v>24</v>
      </c>
      <c r="G24" t="s">
        <v>25</v>
      </c>
      <c r="H24" t="s">
        <v>109</v>
      </c>
      <c r="I24" t="s">
        <v>110</v>
      </c>
      <c r="J24">
        <f t="shared" si="0"/>
        <v>72</v>
      </c>
      <c r="K24">
        <v>0</v>
      </c>
      <c r="L24">
        <v>0</v>
      </c>
      <c r="M24">
        <v>0</v>
      </c>
      <c r="N24">
        <v>0</v>
      </c>
      <c r="O24">
        <v>0</v>
      </c>
      <c r="P24">
        <v>72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t="s">
        <v>508</v>
      </c>
      <c r="Z24" t="str">
        <f t="shared" si="1"/>
        <v>&gt;otu23_Braarudosphaera_bigelowii|AGCTCCAATAGCGTATATTAAAGTTGTTGCAGTTAAAACGCTCGTAGTCGGATTTCGGGGCGGTTTTGCCGGTCTGCCGTTGGGTATGCACTGGTGCGAGCGTCCTTCCTTCCGGAGACGGCGCCTGCTCTTAACTGAGTGGGTGTCGGAGACGGATCGTTTACTTTGAAAAAATCAGAGTGTTTCAAGCAGGCAGCTCGCTTTTGCATGGATTAGCATGGGATAATGAAATAGGACTTTGGTGCTATTTTGTTGGTTTCGAACACCGAAGTAATGATTAACAGGGACAGTCAGGGGCACTCGTATTCCGCCGAGAGAGGTGAAATTCTCAGACCAGCGGAAGACGCACCACTGCGAAAGCATTTGCCAGGGATGTTT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</row>
    <row r="25" spans="1:34" x14ac:dyDescent="0.2">
      <c r="A25" t="s">
        <v>205</v>
      </c>
      <c r="B25" t="s">
        <v>20</v>
      </c>
      <c r="C25" t="s">
        <v>42</v>
      </c>
      <c r="D25" t="s">
        <v>43</v>
      </c>
      <c r="E25" t="s">
        <v>62</v>
      </c>
      <c r="F25" t="s">
        <v>63</v>
      </c>
      <c r="G25" t="s">
        <v>64</v>
      </c>
      <c r="H25" t="s">
        <v>141</v>
      </c>
      <c r="I25" t="s">
        <v>142</v>
      </c>
      <c r="J25">
        <f t="shared" si="0"/>
        <v>72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72</v>
      </c>
      <c r="T25">
        <v>0</v>
      </c>
      <c r="U25">
        <v>0</v>
      </c>
      <c r="V25">
        <v>0</v>
      </c>
      <c r="W25">
        <v>0</v>
      </c>
      <c r="X25">
        <v>0</v>
      </c>
      <c r="Y25" t="s">
        <v>509</v>
      </c>
      <c r="Z25" t="str">
        <f t="shared" si="1"/>
        <v>&gt;otu24_Dinophyceae_XXX_sp.|AGCTCCAATAGCGTATATTAAAGTTGTTGCGGTTAAAAAGCTCGTAGTTGGATTTCTGCTGAGGACGACCGGTCCGCCCTCTGGGTGAGCATCTGGTTCGGCCTCGGCATCTTCTTGGGGAACGTTGCTGCACTTGACTGTGTGGAGCGGTATCCAGGACTTTTACTTTGAGGAAATTAGAGTGTTTCAAGCAGGCGTACGCCTTGAATACATTAGCATGGAATAATAAGATAGGACCTCGGTTCTATTTTGTTGGTTTCTAGAGCTGAGGTAATGATTAATAGGGATAGTTGGGGGCATTCGTATTTAACTGTCAGAGGTGAAATTCTTGGATTTGTTAAAGACGGACTACTGCGAAAGCATTTGCCAAGGATGTTT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24</v>
      </c>
      <c r="AH25">
        <v>24</v>
      </c>
    </row>
    <row r="26" spans="1:34" x14ac:dyDescent="0.2">
      <c r="A26" t="s">
        <v>206</v>
      </c>
      <c r="B26" t="s">
        <v>20</v>
      </c>
      <c r="C26" t="s">
        <v>55</v>
      </c>
      <c r="D26" t="s">
        <v>56</v>
      </c>
      <c r="E26" t="s">
        <v>104</v>
      </c>
      <c r="F26" t="s">
        <v>105</v>
      </c>
      <c r="G26" t="s">
        <v>106</v>
      </c>
      <c r="H26" t="s">
        <v>119</v>
      </c>
      <c r="I26" t="s">
        <v>120</v>
      </c>
      <c r="J26">
        <f t="shared" si="0"/>
        <v>67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67</v>
      </c>
      <c r="Y26" t="s">
        <v>511</v>
      </c>
      <c r="Z26" t="str">
        <f t="shared" si="1"/>
        <v>&gt;otu25_Pichia_burtonii|AGCTCCAAGAGCGTATCTTAAAATTGTTGCAGTTAAAAAGCTCGTAGTTGAACCTTGGGTCTGGCTGGCCGGTCCGCTTTTATGCGAGTACTGGACCCAGCCGGGCCTTTCCTTCTGGCTAGCCTTTTGGCGAACCAGGACTTTTACTTTGAAAAAATTAGAGTGTTCAAAGCAGGCCTTTGCTCGAATATATTAGCATGGAATAATAGAATAGGACGTTATGGTTCTATTTTGTTGGTTTCTAGGACCATCGTAATGATTAATAGGAACGGTCGGGGGCATCAGTATTCAGTTGTCAGAGGTGAAATTCTTGGATTTACTGAAGACTAACTACTGCGAAAGCATTTGCCAAGGACGTTT</v>
      </c>
      <c r="AA26">
        <v>100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64</v>
      </c>
      <c r="AH26">
        <v>64</v>
      </c>
    </row>
    <row r="27" spans="1:34" x14ac:dyDescent="0.2">
      <c r="A27" t="s">
        <v>207</v>
      </c>
      <c r="B27" t="s">
        <v>20</v>
      </c>
      <c r="C27" t="s">
        <v>21</v>
      </c>
      <c r="D27" t="s">
        <v>22</v>
      </c>
      <c r="E27" t="s">
        <v>23</v>
      </c>
      <c r="F27" t="s">
        <v>115</v>
      </c>
      <c r="G27" t="s">
        <v>116</v>
      </c>
      <c r="H27" t="s">
        <v>117</v>
      </c>
      <c r="I27" t="s">
        <v>118</v>
      </c>
      <c r="J27">
        <f t="shared" si="0"/>
        <v>65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65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t="s">
        <v>512</v>
      </c>
      <c r="Z27" t="str">
        <f t="shared" si="1"/>
        <v>&gt;otu26_Oolithotus_fragilis|AGCTCCAATAGCGTATATTAAAGTTGTTGCAGTTAAAACGCTCGTAGTCGGATTTCGGGGCGTGCGAGCCGGTCTGCCGATGGGTATGCACTGGCGTTGCGCGTCCTTTCTTTCGGAGCCCTCCGCTGCTCTTAGCTGAGCGGTGGGGGGAGACGGATCGTTTACTTTGAAAAAATCAGAGTGTTTCAAGCAGGCAGCTCGCTCTTGCATGGATTAGCATGGGATAATGAAATAGGACTCTGGTGCTATTTTGTTGGTTTCGAACACCGGAGTAATGGTCAACAGGGACAGTCAGGGGCACTCGTATTCCGCCGAGAGAGGTGAAATTCTCAGACCAGCGGAAGACGAACCACTGCGAAAGCATTTGCCAGGGATGTTT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94</v>
      </c>
      <c r="AG27">
        <v>59</v>
      </c>
      <c r="AH27">
        <v>59</v>
      </c>
    </row>
    <row r="28" spans="1:34" x14ac:dyDescent="0.2">
      <c r="A28" t="s">
        <v>208</v>
      </c>
      <c r="B28" t="s">
        <v>20</v>
      </c>
      <c r="C28" t="s">
        <v>28</v>
      </c>
      <c r="D28" t="s">
        <v>29</v>
      </c>
      <c r="E28" t="s">
        <v>101</v>
      </c>
      <c r="F28" t="s">
        <v>102</v>
      </c>
      <c r="G28" t="s">
        <v>103</v>
      </c>
      <c r="H28" t="s">
        <v>121</v>
      </c>
      <c r="I28" t="s">
        <v>122</v>
      </c>
      <c r="J28">
        <f t="shared" si="0"/>
        <v>65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65</v>
      </c>
      <c r="Y28" t="s">
        <v>513</v>
      </c>
      <c r="Z28" t="str">
        <f t="shared" si="1"/>
        <v>&gt;otu27_Cylindrotheca_closterium|AGCTCCAATAGCGTATATTAAAGTTGTTGCAGTTAAAAAGCTCGTAGTTGGATTTGTGGTGTACTTCGGCGGCCCGTCACTATGTGATGGAGCTTGCTGAAGTCGCCATCCTTGGGTGGATCCTGTGTGGCATTAAGTTGTCGTGCAGGGGATGCCCATCGTTTACTGTGAAAAAATTAGAGTGTTCAAAGCAGGCTTATGCCGTTGAATATATTAGCATGGAATAATAAGATAGGACCTTGGTACTATTTTGTTGGTTTGCGCACCAAGGTAATGATTAATAGGGACAGTTGGGGGTATTCGTATTTCATTGTCAGAGGTGAAATTCTTGGATTTTTGAAAGACGAACTACTGCGAAAGCATTTACCAAGGATGTTT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</row>
    <row r="29" spans="1:34" x14ac:dyDescent="0.2">
      <c r="A29" t="s">
        <v>209</v>
      </c>
      <c r="B29" t="s">
        <v>20</v>
      </c>
      <c r="C29" t="s">
        <v>35</v>
      </c>
      <c r="D29" t="s">
        <v>36</v>
      </c>
      <c r="E29" t="s">
        <v>37</v>
      </c>
      <c r="F29" t="s">
        <v>38</v>
      </c>
      <c r="G29" t="s">
        <v>39</v>
      </c>
      <c r="H29" t="s">
        <v>69</v>
      </c>
      <c r="I29" t="s">
        <v>128</v>
      </c>
      <c r="J29">
        <f t="shared" si="0"/>
        <v>59</v>
      </c>
      <c r="K29">
        <v>0</v>
      </c>
      <c r="L29">
        <v>59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t="s">
        <v>514</v>
      </c>
      <c r="Z29" t="str">
        <f t="shared" si="1"/>
        <v>&gt;otu28_Ostreococcus_lucimarinus|AGCTCCAATAGCGTATATTTAAGTTGTTGCAGTTAAAAAGCTCGTAGTCGGATTTTGGCTGAGAACGGTCGGTCCGCCGTTAGGTGTGCACTGACTGGTCTCAGCTTCCTGGTGAGGAGGTGTGCTTCATCGCCACTTAGTCACCGTGGTTACTTTGAAAAAATTAGAGTGTTCAAAGCGGGCTTACGCTTGAATATATTAGCATGGAATAACACCATAGGACTCCTGTCCTATTTCGTTGGTCTCGGGACGGGAGTAATGATTAAGAGGAACAGTTGGGGGCATTCGTATTTCATTGTCAGAGGTGAAATTCTTGGATTTATGAAAGACGAACTTCTGCGAAAGCATTTGCCAAGGATGTTT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89</v>
      </c>
    </row>
    <row r="30" spans="1:34" x14ac:dyDescent="0.2">
      <c r="A30" t="s">
        <v>210</v>
      </c>
      <c r="B30" t="s">
        <v>20</v>
      </c>
      <c r="C30" t="s">
        <v>55</v>
      </c>
      <c r="D30" t="s">
        <v>129</v>
      </c>
      <c r="E30" t="s">
        <v>130</v>
      </c>
      <c r="F30" t="s">
        <v>131</v>
      </c>
      <c r="G30" t="s">
        <v>132</v>
      </c>
      <c r="H30" t="s">
        <v>133</v>
      </c>
      <c r="I30" t="s">
        <v>134</v>
      </c>
      <c r="J30">
        <f t="shared" si="0"/>
        <v>58</v>
      </c>
      <c r="K30">
        <v>0</v>
      </c>
      <c r="L30">
        <v>0</v>
      </c>
      <c r="M30">
        <v>0</v>
      </c>
      <c r="N30">
        <v>58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t="s">
        <v>515</v>
      </c>
      <c r="Z30" t="str">
        <f t="shared" si="1"/>
        <v>&gt;otu29_Capra_hircus|AGCTCCAATAGCGTATATTAAAGTTGCTGCAGTTAAAAAGCTCGTAGTTGGATCTTGGGAGCGGGCGGGCGGTCCGCCGCGAGGCGAGCCACCGCCCGTCCCCGCCCCTTGCCTCTCGGCGCCCCCTCGATGCTCTTAGCTGAGTGTCCCGCGGGGCCCGAAGCGTTTACTTTGAAAAAATTAGAGTGTTCAAAGCAGGCCCGAGCCGCCTGGATACCGCAGCTAGGAATAATGGAATAGGACCGCGGTTCTATTTTGTTGGTTTTCGGAACTGAGGCCATGATTAAGAGGGACGGCCGGGGGCATTCGTATTGCGCCGCTAGAGGTGAAATTCTTGGACCGGCGCAAGACGGACCAGAGCGAAAGCATTTGCCAAGAATGTTT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v>99</v>
      </c>
      <c r="AG30">
        <v>99</v>
      </c>
      <c r="AH30">
        <v>99</v>
      </c>
    </row>
    <row r="31" spans="1:34" x14ac:dyDescent="0.2">
      <c r="A31" t="s">
        <v>211</v>
      </c>
      <c r="B31" t="s">
        <v>20</v>
      </c>
      <c r="C31" t="s">
        <v>28</v>
      </c>
      <c r="D31" t="s">
        <v>29</v>
      </c>
      <c r="E31" t="s">
        <v>101</v>
      </c>
      <c r="F31" t="s">
        <v>102</v>
      </c>
      <c r="G31" t="s">
        <v>103</v>
      </c>
      <c r="H31" t="s">
        <v>571</v>
      </c>
      <c r="I31" t="s">
        <v>572</v>
      </c>
      <c r="J31">
        <f t="shared" si="0"/>
        <v>57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57</v>
      </c>
      <c r="U31">
        <v>0</v>
      </c>
      <c r="V31">
        <v>0</v>
      </c>
      <c r="W31">
        <v>0</v>
      </c>
      <c r="X31">
        <v>0</v>
      </c>
      <c r="Y31" t="s">
        <v>516</v>
      </c>
      <c r="Z31" t="str">
        <f t="shared" si="1"/>
        <v>&gt;otu30_Bacillaria_paxillifer|AGCTCCAATAGCGTATATTAAAGTTGTTGCAGTTAAAAAGCTCGTAGTTGGATTTGTGGCTGTCCCGAGCGGCCTAGCACTTAGTGTTAGTGTCAGCTTGGGTCGCCATCCTTGGGTGGAACCTATGTGGCATTAGGTTGTCGTGTAGGGGATGCCCATCGTTTACTGTGAAAAAATTAGAGTGTTCAAAGCAGGCTTATGCCGTTGAATATATTAGCATGGAATAATAAGATAGGACCTTGGTACTATTTTGTTGGTTTGCGCACCAAGGTAATGATTAATAGGGACAGTTGGGGGTATTCGTATTCCATTGTCAGAGGTGAAATTCTTGGATTTTTGGAAGACGAACTACTGCGAAAGCATTTACCAAGGATGTTT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99</v>
      </c>
      <c r="AG31">
        <v>20</v>
      </c>
      <c r="AH31">
        <v>20</v>
      </c>
    </row>
    <row r="32" spans="1:34" x14ac:dyDescent="0.2">
      <c r="A32" t="s">
        <v>212</v>
      </c>
      <c r="B32" t="s">
        <v>20</v>
      </c>
      <c r="C32" t="s">
        <v>28</v>
      </c>
      <c r="D32" t="s">
        <v>29</v>
      </c>
      <c r="E32" t="s">
        <v>84</v>
      </c>
      <c r="F32" t="s">
        <v>135</v>
      </c>
      <c r="G32" t="s">
        <v>136</v>
      </c>
      <c r="H32" t="s">
        <v>580</v>
      </c>
      <c r="I32" t="s">
        <v>581</v>
      </c>
      <c r="J32">
        <f t="shared" si="0"/>
        <v>55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55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t="s">
        <v>517</v>
      </c>
      <c r="Z32" t="str">
        <f t="shared" si="1"/>
        <v>&gt;otu31_Sarcinochrysis_sp.|AGCTCCAATAGCGTATATTAATGTTGTTGCAGTTAAAAAGCTCGTAGTTGGATTCCTGGCACGGGGTAACCGGTCCGCCTTGCAAAAGGTGCGCACTGCGTGGCCTCAGCCATCCTTGGGGAGAGCGGCCCTGGCATTCGGTTGTCGGGGTCGGGATCCCCGACGTTTACTGTGAAAAAATCAGAGTGTTCAACGCAGGCTTACGCCTTGAATACATTAGCATGGAATAATGAGATAGGACTTTGGCGGTCTATTTTGTTGGTTTGCACGCCGAAGTAATGATTAACAGGGACGGTTGGGGTTCTTCGTATTCAATTGTCAGAGGTGAAATTCTTGGATTTATGGAAGACGAACTGCTGCGAAAGCGTCGAACAAGGACGTTC</v>
      </c>
      <c r="AA32">
        <v>100</v>
      </c>
      <c r="AB32">
        <v>100</v>
      </c>
      <c r="AC32">
        <v>100</v>
      </c>
      <c r="AD32">
        <v>100</v>
      </c>
      <c r="AE32">
        <v>60</v>
      </c>
      <c r="AF32">
        <v>60</v>
      </c>
      <c r="AG32">
        <v>32</v>
      </c>
      <c r="AH32">
        <v>32</v>
      </c>
    </row>
    <row r="33" spans="1:34" x14ac:dyDescent="0.2">
      <c r="A33" t="s">
        <v>213</v>
      </c>
      <c r="B33" t="s">
        <v>20</v>
      </c>
      <c r="C33" t="s">
        <v>21</v>
      </c>
      <c r="D33" t="s">
        <v>22</v>
      </c>
      <c r="E33" t="s">
        <v>23</v>
      </c>
      <c r="F33" t="s">
        <v>111</v>
      </c>
      <c r="G33" t="s">
        <v>112</v>
      </c>
      <c r="H33" t="s">
        <v>113</v>
      </c>
      <c r="I33" t="s">
        <v>114</v>
      </c>
      <c r="J33">
        <f t="shared" si="0"/>
        <v>46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46</v>
      </c>
      <c r="U33">
        <v>0</v>
      </c>
      <c r="V33">
        <v>0</v>
      </c>
      <c r="W33">
        <v>0</v>
      </c>
      <c r="X33">
        <v>0</v>
      </c>
      <c r="Y33" t="s">
        <v>518</v>
      </c>
      <c r="Z33" t="str">
        <f t="shared" si="1"/>
        <v>&gt;otu32_Chrysochromulina_sp.|AGCTCCAATAGCGTATATTAAAGTTGTTGCAGTTAAAACGCTCGTAGTCGGATTTCGGGGCGGGCCGACCGGTCTGCCGATGGGTATGCACTGGCCGGCGCGTCCTTCCTTCCGGAGACCGCGCCTACTCTTAACTGAGCGGGTGCGGGAGACGGATCGTTTACTTTGAAAAAATCAGAGTGTTTCAAGCAGGCAGCTCGCTCTTGCATGGATTAGCATGGGATAATGAAATAGGACTTTGGTGCTATTTTGTTGGTTTCGAACACCGAAGTAATGATGAGAAGGGACAGTCAGGGGCACTCGTATTCCGCCGAGAGAGGTGAAATTCTCAGACCAGCGGAAGACGAACCACTGCGAAAGCATTTGCCAGGGATGTTT</v>
      </c>
      <c r="AA33">
        <v>100</v>
      </c>
      <c r="AB33">
        <v>100</v>
      </c>
      <c r="AC33">
        <v>100</v>
      </c>
      <c r="AD33">
        <v>100</v>
      </c>
      <c r="AE33">
        <v>56</v>
      </c>
      <c r="AF33">
        <v>55</v>
      </c>
      <c r="AG33">
        <v>55</v>
      </c>
      <c r="AH33">
        <v>55</v>
      </c>
    </row>
    <row r="34" spans="1:34" x14ac:dyDescent="0.2">
      <c r="A34" t="s">
        <v>214</v>
      </c>
      <c r="B34" t="s">
        <v>20</v>
      </c>
      <c r="C34" t="s">
        <v>42</v>
      </c>
      <c r="D34" t="s">
        <v>43</v>
      </c>
      <c r="E34" t="s">
        <v>62</v>
      </c>
      <c r="F34" t="s">
        <v>63</v>
      </c>
      <c r="G34" t="s">
        <v>64</v>
      </c>
      <c r="H34" t="s">
        <v>141</v>
      </c>
      <c r="I34" t="s">
        <v>142</v>
      </c>
      <c r="J34">
        <f t="shared" si="0"/>
        <v>40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40</v>
      </c>
      <c r="V34">
        <v>0</v>
      </c>
      <c r="W34">
        <v>0</v>
      </c>
      <c r="X34">
        <v>0</v>
      </c>
      <c r="Y34" t="s">
        <v>519</v>
      </c>
      <c r="Z34" t="str">
        <f t="shared" si="1"/>
        <v>&gt;otu33_Dinophyceae_XXX_sp.|AGCTCCAATAGCGTATATTAAAGTTGTTGCGGTTAAAAAGCTCGTAGTTGGATTTCTGCCGAGGACGTCCGGTCCGCCCTCTGGGTGAGTACATGGCACGGCCTGGGCATCTTCTTGGGGAACGTATCTGCACTTGACTGTGTGGTGCGGTATCCAGGACTTTTACTTTGAGGAAATTAGAGTGTTTCAAGCAGGCTCACGCCTTGAATACATTAGCATGGAATAATAAGATAGGACCTCGGTTCTATTTTGTTGGTTTCTAGAGCTGAGGTAATGATTAATAGGGATAGTTGGGGGCATTCGTATTTAACTGTCAGAGGTGAAATTCTTGGATTTGTTAAAGACGGACTACTGCGAAAGCATTTGCCAAGGATGTTT</v>
      </c>
      <c r="AA34">
        <v>100</v>
      </c>
      <c r="AB34">
        <v>91</v>
      </c>
      <c r="AC34">
        <v>91</v>
      </c>
      <c r="AD34">
        <v>91</v>
      </c>
      <c r="AE34">
        <v>81</v>
      </c>
      <c r="AF34">
        <v>81</v>
      </c>
      <c r="AG34">
        <v>41</v>
      </c>
      <c r="AH34">
        <v>41</v>
      </c>
    </row>
    <row r="35" spans="1:34" x14ac:dyDescent="0.2">
      <c r="A35" t="s">
        <v>215</v>
      </c>
      <c r="B35" t="s">
        <v>20</v>
      </c>
      <c r="C35" t="s">
        <v>28</v>
      </c>
      <c r="D35" t="s">
        <v>29</v>
      </c>
      <c r="E35" t="s">
        <v>30</v>
      </c>
      <c r="F35" t="s">
        <v>31</v>
      </c>
      <c r="G35" t="s">
        <v>143</v>
      </c>
      <c r="H35" t="s">
        <v>144</v>
      </c>
      <c r="I35" t="s">
        <v>145</v>
      </c>
      <c r="J35">
        <f t="shared" si="0"/>
        <v>38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38</v>
      </c>
      <c r="Y35" t="s">
        <v>520</v>
      </c>
      <c r="Z35" t="str">
        <f t="shared" si="1"/>
        <v>&gt;otu34_Chrysophyceae_Clade-H_X_sp.|AGCTCCAATAGCGTATACTAAAGTTGTTGCAGTTAAAAAGCTCGTAGTTGAATTTCTGGATGCGAAAGATGGTCGGCACCTCACGGTGTCTGCACCTATCATTCGCGTTCATCCTCGGGAGGAACGTGTTGTCTCTTTAGTGAGCCGGCTCGGGAATCTCGTCATTTACTGTGAGCAAAATAGAGTGTTCAAAGCAGGCTTATGCCGTTGAATATATTAGCATGGAATAATAAGATACGACTTTGGTCTATTTTGTTGGTTTGCATTCCAAAGTAATGATTAATAGGGATAGTTGGGGGTATTCGTATTCAATTGTCAGAGGTGAAATTCTTGGATTTATGGAAGACGAACTACTGCGAAAGCATTTACCAAGGATGTTT</v>
      </c>
      <c r="AA35">
        <v>100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</row>
    <row r="36" spans="1:34" x14ac:dyDescent="0.2">
      <c r="A36" t="s">
        <v>216</v>
      </c>
      <c r="B36" t="s">
        <v>20</v>
      </c>
      <c r="C36" t="s">
        <v>42</v>
      </c>
      <c r="D36" t="s">
        <v>43</v>
      </c>
      <c r="E36" t="s">
        <v>62</v>
      </c>
      <c r="F36" t="s">
        <v>63</v>
      </c>
      <c r="G36" t="s">
        <v>64</v>
      </c>
      <c r="H36" t="s">
        <v>146</v>
      </c>
      <c r="I36" t="s">
        <v>147</v>
      </c>
      <c r="J36">
        <f t="shared" si="0"/>
        <v>37</v>
      </c>
      <c r="K36">
        <v>0</v>
      </c>
      <c r="L36">
        <v>0</v>
      </c>
      <c r="M36">
        <v>0</v>
      </c>
      <c r="N36">
        <v>37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t="s">
        <v>521</v>
      </c>
      <c r="Z36" t="str">
        <f t="shared" si="1"/>
        <v>&gt;otu35_Gyrodinium_spirale|AGCTCCAATAGCGTATATTAAAGTTGTTGCGGTTAAAAAGCTCGTAGTTGGATTTCTGCTGAGGACGACCGGTCCGCCCTCTGGGTGAGTATCTGGCTTGGCCTTGGCATCTTCTTGGAGAACGTAGCTGCACTTGACTGTGTGGTGCGGTATCCAGGACTTTTACTTTGAGGAAATTAGAGTGTTTCAAGCAGGCACACGCCTTGAATACATTAGCATGGAATAATAAGATAGGACCTCGGTTCTATTTTGTTGGTTTCTAGAGCTGAGGTAATGATTAATAGGGATAGTTGGGGGCATTCGTATTTAACTGTCAGAGGTGAAATTCTTGGATTTGTTAAAGACGGACTACTGCGAAAGCATTTGCCAAGGATGTTT</v>
      </c>
      <c r="AA36">
        <v>100</v>
      </c>
      <c r="AB36">
        <v>100</v>
      </c>
      <c r="AC36">
        <v>100</v>
      </c>
      <c r="AD36">
        <v>100</v>
      </c>
      <c r="AE36">
        <v>99</v>
      </c>
      <c r="AF36">
        <v>99</v>
      </c>
      <c r="AG36">
        <v>91</v>
      </c>
      <c r="AH36">
        <v>55</v>
      </c>
    </row>
    <row r="37" spans="1:34" x14ac:dyDescent="0.2">
      <c r="A37" t="s">
        <v>217</v>
      </c>
      <c r="B37" t="s">
        <v>20</v>
      </c>
      <c r="C37" t="s">
        <v>28</v>
      </c>
      <c r="D37" t="s">
        <v>29</v>
      </c>
      <c r="E37" t="s">
        <v>101</v>
      </c>
      <c r="F37" t="s">
        <v>102</v>
      </c>
      <c r="G37" t="s">
        <v>103</v>
      </c>
      <c r="H37" t="s">
        <v>148</v>
      </c>
      <c r="I37" t="s">
        <v>149</v>
      </c>
      <c r="J37">
        <f t="shared" si="0"/>
        <v>37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37</v>
      </c>
      <c r="W37">
        <v>0</v>
      </c>
      <c r="X37">
        <v>0</v>
      </c>
      <c r="Y37" t="s">
        <v>522</v>
      </c>
      <c r="Z37" t="str">
        <f t="shared" si="1"/>
        <v>&gt;otu36_Raphid-pennate_X_sp.|AGCTCCAATAGCGTATATTAAAGTTGTTGCAGTTAAAAAGCTCGTAGTTGGATTTGTGGTGTACGCCGGCGGCCCGTCGCAAGACGGAGCTTGCTTGCGTCGCCATCCTTGGGTGGATCCTGTGTGGCATTCAGTTGTCGTGCAGGGGATGCCCATCGTTTACTGTGAAAAAATTAGAGTGTTCAAAGCAGGCTTATGCCGTTGAATATATTAGCATGGAATAATAAGATAGGACCTTGGTACTATTTTGTTGGTTTGCGCACCAAGGTAATGATTAATAGGGACAGTTGGGGGTATTCGTATTCCATTGTCAGAGGTGAAATTCTTGGATTTTTGGAAGACGAACTACTGCGAAAGCATTTACCAAGGATGTTT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98</v>
      </c>
      <c r="AG37">
        <v>38</v>
      </c>
      <c r="AH37">
        <v>38</v>
      </c>
    </row>
    <row r="38" spans="1:34" x14ac:dyDescent="0.2">
      <c r="A38" t="s">
        <v>218</v>
      </c>
      <c r="B38" t="s">
        <v>20</v>
      </c>
      <c r="C38" t="s">
        <v>28</v>
      </c>
      <c r="D38" t="s">
        <v>29</v>
      </c>
      <c r="E38" t="s">
        <v>101</v>
      </c>
      <c r="F38" t="s">
        <v>102</v>
      </c>
      <c r="G38" t="s">
        <v>103</v>
      </c>
      <c r="H38" t="s">
        <v>148</v>
      </c>
      <c r="I38" t="s">
        <v>149</v>
      </c>
      <c r="J38">
        <f t="shared" si="0"/>
        <v>34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34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t="s">
        <v>523</v>
      </c>
      <c r="Z38" t="str">
        <f t="shared" si="1"/>
        <v>&gt;otu37_Raphid-pennate_X_sp.|AGCTCCAATAGCGTATATTAAAGTTGTTGCAGTTAAAAAGCTCGTAGTTGGATTTGTGGCGTCCCTTGAGGTCCAATTTTGGTACTATTGAGGGATGCCATCCTTGGGTGGAACCTGTGTGGCATTAGGTTGTCGTGCAGGGGATGCCCATCTTTTACTGTGAAAAAATTAGAGTGTTCAAAGCAGGCTTATGCCGTTGAATATATTAGCATGGAATAATGAGATAGGACCTTGGTCTATTTTGTTGGTTAGTTTACCGAGGTAATGATTAATAGGGACAGTTGGGGGTATTCGTATTCCATTGTCAGAGGTGAAATTCTTGGATTTCTGGAAGACGAACTACTGCGAAAGCATTTACCAAGGATGTTT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99</v>
      </c>
      <c r="AG38">
        <v>67</v>
      </c>
      <c r="AH38">
        <v>67</v>
      </c>
    </row>
    <row r="39" spans="1:34" x14ac:dyDescent="0.2">
      <c r="A39" t="s">
        <v>219</v>
      </c>
      <c r="B39" t="s">
        <v>20</v>
      </c>
      <c r="C39" t="s">
        <v>35</v>
      </c>
      <c r="D39" t="s">
        <v>36</v>
      </c>
      <c r="E39" t="s">
        <v>37</v>
      </c>
      <c r="F39" t="s">
        <v>38</v>
      </c>
      <c r="G39" t="s">
        <v>150</v>
      </c>
      <c r="H39" t="s">
        <v>151</v>
      </c>
      <c r="I39" t="s">
        <v>152</v>
      </c>
      <c r="J39">
        <f t="shared" si="0"/>
        <v>29</v>
      </c>
      <c r="K39">
        <v>0</v>
      </c>
      <c r="L39">
        <v>0</v>
      </c>
      <c r="M39">
        <v>0</v>
      </c>
      <c r="N39">
        <v>29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t="s">
        <v>524</v>
      </c>
      <c r="Z39" t="str">
        <f t="shared" si="1"/>
        <v>&gt;otu38_Micromonas_Clade-B.E.3|AGCTCCAATAGCGTATATTTAAGTTGTTGCAGTTAAAAAGCTCGTAGTTGGATTTCGGTTGAGAACGGCCGGTCCGCCGTTTGGTGTGCACTGGCTGGTTTCAACTTCCTGTAGAGGACGCGCTCTGGCTTCACGGCTGGACGCGGAGTCTACGTGGTTACTTTGAAAAAATTAGAGTGTTCAAAGCGGGCTTACGCTTGAATATTTCAGCATGGAATAACACTATAGGACTCCTGTCCTATTTCGTTGGTCTCGGGACGGGAGTAATGATTAAGAGGAACAGTTGGGGGCATTCGTATTTCATTGTCAGAGGTGAAATTCTTGGATTTATGAAAGACGAACTTCTGCGAAAGCATTTGCCAAGGATGTTT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</row>
    <row r="40" spans="1:34" x14ac:dyDescent="0.2">
      <c r="A40" t="s">
        <v>220</v>
      </c>
      <c r="B40" t="s">
        <v>20</v>
      </c>
      <c r="C40" t="s">
        <v>35</v>
      </c>
      <c r="D40" t="s">
        <v>36</v>
      </c>
      <c r="E40" t="s">
        <v>37</v>
      </c>
      <c r="F40" t="s">
        <v>38</v>
      </c>
      <c r="G40" t="s">
        <v>150</v>
      </c>
      <c r="H40" t="s">
        <v>151</v>
      </c>
      <c r="I40" t="s">
        <v>153</v>
      </c>
      <c r="J40">
        <f t="shared" si="0"/>
        <v>29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29</v>
      </c>
      <c r="U40">
        <v>0</v>
      </c>
      <c r="V40">
        <v>0</v>
      </c>
      <c r="W40">
        <v>0</v>
      </c>
      <c r="X40">
        <v>0</v>
      </c>
      <c r="Y40" t="s">
        <v>525</v>
      </c>
      <c r="Z40" t="str">
        <f t="shared" si="1"/>
        <v>&gt;otu39_Micromonas_Clade-B..4|AGCTCCAATAGCGTATATTTAAGTTGTTGCAGTTAAAAAGCTCGTAGTTGGATTTCGGTTGCGAACGACCGGTCCGCCGTTTGGTGTGCACTGGTTGGTTGCAGCTTCCTGTAGAGGACACGCTCTGGGGTTAACGCTTCGGACGTGGAGTCTACGTGGTTACTTTGAAAAAATTAGAGTGTTCAAAGCGGGCTTACGCTTGAATATTTCAGCATGGAATAACACTATAGGACTCCTGTCCTATTTCGTTGGTCTCGGGACGGGAGTAATGATTAAGAGGAACAGTTGGGGGCATTCGTATTTCATTGTCAGAGGTGAAATTCTTGGATTTATGAAAGACGAACTTCTGCGAAAGCATTTGCCAAGGATGTTT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</row>
    <row r="41" spans="1:34" x14ac:dyDescent="0.2">
      <c r="A41" t="s">
        <v>221</v>
      </c>
      <c r="B41" t="s">
        <v>20</v>
      </c>
      <c r="C41" t="s">
        <v>28</v>
      </c>
      <c r="D41" t="s">
        <v>29</v>
      </c>
      <c r="E41" t="s">
        <v>30</v>
      </c>
      <c r="F41" t="s">
        <v>31</v>
      </c>
      <c r="G41" t="s">
        <v>32</v>
      </c>
      <c r="H41" t="s">
        <v>33</v>
      </c>
      <c r="I41" t="s">
        <v>34</v>
      </c>
      <c r="J41">
        <f t="shared" si="0"/>
        <v>28</v>
      </c>
      <c r="K41">
        <v>0</v>
      </c>
      <c r="L41">
        <v>10</v>
      </c>
      <c r="M41">
        <v>0</v>
      </c>
      <c r="N41">
        <v>0</v>
      </c>
      <c r="O41">
        <v>18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t="s">
        <v>526</v>
      </c>
      <c r="Z41" t="str">
        <f t="shared" si="1"/>
        <v>&gt;otu40_Chrysophyceae_Clade-G_X_sp.|AGCTCCAATAGCGTATACTAAAGTTGTTGCAGTTAAAAAGCTCGTAGTTGGATTTCTGGTCGAAGCAGCCGCCCGGCTTCAAGTAAGTTTGTGGCAGGCGCTTCGGCCATTTTTGTAAAGACTATATCTGTCATTAAGTTGGTGGGTATAGGACTTGCATCATTTACTGTGAGCAAAATAGAGTGTTCAAAGCAGGCTTAGGCCATGAATATCTTAGCATGGAATAATAAGATAAGACCTTGGTCTATTTTGTTGGTTAGCATTCCGAGGTAATGATTAATAGGGATAGTTGGGGGTATTCGTATTCAATTGTCAGAGGTGAAATTCTTGGATTTATTGAAGACGAACTACTGCGAAAGCATTTACCAAGGATGTTT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</row>
    <row r="42" spans="1:34" x14ac:dyDescent="0.2">
      <c r="A42" t="s">
        <v>222</v>
      </c>
      <c r="B42" t="s">
        <v>20</v>
      </c>
      <c r="C42" t="s">
        <v>28</v>
      </c>
      <c r="D42" t="s">
        <v>95</v>
      </c>
      <c r="E42" t="s">
        <v>123</v>
      </c>
      <c r="F42" t="s">
        <v>137</v>
      </c>
      <c r="G42" t="s">
        <v>138</v>
      </c>
      <c r="H42" t="s">
        <v>139</v>
      </c>
      <c r="I42" t="s">
        <v>140</v>
      </c>
      <c r="J42">
        <f t="shared" si="0"/>
        <v>27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27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t="s">
        <v>527</v>
      </c>
      <c r="Z42" t="str">
        <f t="shared" si="1"/>
        <v>&gt;otu41_MOCH-2_XX_sp.|AGCTCCAATAGCGTATATTAAAGTTGTTGCAGTTAAAAAGCTCGTAGTTGGATTTCTAGCGGATGCAACCGGTCTGCTCCGCGAGGAGTGGGACTAGCGTTGTCGTCTGTTATCCTTGAGAAGAGCGGCCCTGGCATTCGGTTGTCGGGGTCGGGATTCTCATCGTTTACTGTGAAAAAATTAGAGTGTTCAAAGCAAGCTTAGGCTCTGAATATATTAGCATGGAATAATAAGATAAGACCTTGGTGGTTTATTTTGTTGGTTTGCACGCCGAGGTAATGATTAATAGGGATAGTTGGGGGTATTCGTATTCAATTGTCAGAGGTGAAATTCTTGGATTTATGGAAGACGAACTACTGCGAAAGCATTTACCAAGGATGTTT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</row>
    <row r="43" spans="1:34" x14ac:dyDescent="0.2">
      <c r="A43" t="s">
        <v>223</v>
      </c>
      <c r="B43" t="s">
        <v>20</v>
      </c>
      <c r="C43" t="s">
        <v>28</v>
      </c>
      <c r="D43" t="s">
        <v>29</v>
      </c>
      <c r="E43" t="s">
        <v>30</v>
      </c>
      <c r="F43" t="s">
        <v>31</v>
      </c>
      <c r="G43" t="s">
        <v>154</v>
      </c>
      <c r="H43" t="s">
        <v>155</v>
      </c>
      <c r="I43" t="s">
        <v>156</v>
      </c>
      <c r="J43">
        <f t="shared" si="0"/>
        <v>27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27</v>
      </c>
      <c r="W43">
        <v>0</v>
      </c>
      <c r="X43">
        <v>0</v>
      </c>
      <c r="Y43" t="s">
        <v>528</v>
      </c>
      <c r="Z43" t="str">
        <f t="shared" si="1"/>
        <v>&gt;otu42_Chrysophyceae_Clade-I_X_sp.|AGCTCCAATAGCGTATACTAAAGTTGTTGCAGTTAAAAAGCTCGTAGTTGGATTTCTGTTTTTAAAAATCGGTCGTAACCTCACGGTTTCTGTACCAGGTTTCTTAAATGCATCCTCAGGGTTCTGATATCTGGTATTAATTTATCGGATTTTTGGTCCTTGTCATTTACTGTGAGCAAAATAGAGTGTTCAAAGCAGGCTTAGGCCATGAATACATTAGCATGGAATAATAAGATAGGACCTTGGTCTATTTTGTTGGTTTACATTCCAAGGTAATGATTAATAGGGATAGTTGGGGGTATTCGTATTCAATTGTCAGAGGTGAAATTCTTGGATTTATGGAAGACGAACTACTGCGAAAGCATTTACCAAGGATGTTT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</row>
    <row r="44" spans="1:34" x14ac:dyDescent="0.2">
      <c r="A44" t="s">
        <v>224</v>
      </c>
      <c r="B44" t="s">
        <v>20</v>
      </c>
      <c r="C44" t="s">
        <v>28</v>
      </c>
      <c r="D44" t="s">
        <v>29</v>
      </c>
      <c r="E44" t="s">
        <v>75</v>
      </c>
      <c r="F44" t="s">
        <v>76</v>
      </c>
      <c r="G44" t="s">
        <v>77</v>
      </c>
      <c r="H44" t="s">
        <v>78</v>
      </c>
      <c r="I44" t="s">
        <v>79</v>
      </c>
      <c r="J44">
        <f t="shared" si="0"/>
        <v>26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26</v>
      </c>
      <c r="U44">
        <v>0</v>
      </c>
      <c r="V44">
        <v>0</v>
      </c>
      <c r="W44">
        <v>0</v>
      </c>
      <c r="X44">
        <v>0</v>
      </c>
      <c r="Y44" t="s">
        <v>529</v>
      </c>
      <c r="Z44" t="str">
        <f t="shared" si="1"/>
        <v>&gt;otu43_Pedinellales_X_sp.|AGCTCCAATAGCGTATATTAATGTTGTTGCAGTTAAAAAGCTCGTAGTTGGATTTCTGATCGGTTCGGTTATCCGGGTCCGCAAGGATCCGTGTGTATCGTAACCTGTCATCCTCAGGGGGAGACTTCACTGGCATTCAGTTGTCGGTGTGTCGACGCCTGTCGTTTACTGTGAACAAATTAGAGTGTTCAAAGCAAGGTGTTCTTGAATACATTAGCATGGAATAATAAGATAGGACTCTGTCGGTTCTTTTTGATATTTTGTTGGTTTGCACGCCAGAGTAATGATTAATAGGAGCAGTTGGGGGTATTCGTATTCAATTGTCAGAGGTGAAATTCTTGGATTTATAGAAGACGAACTACTGCGAAAGCATTTACCAAGGATGTTT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</row>
    <row r="45" spans="1:34" x14ac:dyDescent="0.2">
      <c r="A45" t="s">
        <v>225</v>
      </c>
      <c r="B45" t="s">
        <v>20</v>
      </c>
      <c r="C45" t="s">
        <v>21</v>
      </c>
      <c r="D45" t="s">
        <v>157</v>
      </c>
      <c r="E45" t="s">
        <v>158</v>
      </c>
      <c r="F45" t="s">
        <v>159</v>
      </c>
      <c r="G45" t="s">
        <v>160</v>
      </c>
      <c r="H45" t="s">
        <v>161</v>
      </c>
      <c r="I45" t="s">
        <v>162</v>
      </c>
      <c r="J45">
        <f t="shared" si="0"/>
        <v>25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25</v>
      </c>
      <c r="X45">
        <v>0</v>
      </c>
      <c r="Y45" t="s">
        <v>530</v>
      </c>
      <c r="Z45" t="str">
        <f t="shared" si="1"/>
        <v>&gt;otu44_Pterocystida_XX_sp.|AGCTCCAATAGCGTATATTAAAGTTGTTGCAGTTAAAAAGCTCGTAGTCTGACCGTTGATCGGCATTGAGCGTCCGTGGCTACTGGTCATGTGTACGCGAGGTGCTGGTCACTACCTTCGGAGGAGCGTTCGTGCTTTTAACTAAGTGCGTGCGGGATTCCGATAGTTTACTTTGAGAAAAATAGAGTGTTCAAAGCAGGCGTTTGCCTTGAATACATTAGCATGGGATAATGAAATAGGACGTTGGTTCTATTTTGATGGTTTACGGACCGACGTAATGATTAATAGGGACAGTTGGGGACATTTATATTCCATGGCTAGAGGTGAAATTCTTGGATTCATGGAAGATAAACTACTGCGAAAGCATTTGTCAAAGATGTTT</v>
      </c>
      <c r="AA45">
        <v>100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</row>
    <row r="46" spans="1:34" x14ac:dyDescent="0.2">
      <c r="A46" t="s">
        <v>226</v>
      </c>
      <c r="B46" t="s">
        <v>20</v>
      </c>
      <c r="C46" t="s">
        <v>21</v>
      </c>
      <c r="D46" t="s">
        <v>157</v>
      </c>
      <c r="E46" t="s">
        <v>158</v>
      </c>
      <c r="F46" t="s">
        <v>159</v>
      </c>
      <c r="G46" t="s">
        <v>160</v>
      </c>
      <c r="H46" t="s">
        <v>161</v>
      </c>
      <c r="I46" t="s">
        <v>162</v>
      </c>
      <c r="J46">
        <f t="shared" si="0"/>
        <v>18</v>
      </c>
      <c r="K46">
        <v>0</v>
      </c>
      <c r="L46">
        <v>0</v>
      </c>
      <c r="M46">
        <v>0</v>
      </c>
      <c r="N46">
        <v>0</v>
      </c>
      <c r="O46">
        <v>18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t="s">
        <v>531</v>
      </c>
      <c r="Z46" t="str">
        <f t="shared" si="1"/>
        <v>&gt;otu45_Pterocystida_XX_sp.|AGCTCCAATAGCGTATATTAAAGTTGTTGCAGTTAAAAAGCTCGTAGTCTGACCGTTGTCCTGGCATTGAGCGTCCGTGGTTACTGATCATGTGTACGCGAGGTGCTGGACACTACCTTCGGAGGAGCGTTCGTGCTTTTAACTAAGTGCGGGCGGGATTCCGATAGTTTACTTTGAGAAAAATAGAGTGTTCAAAGCAGGCGTTTGCCTTGAATACATTAGCATGGGATAATGAAATAGGACGTTGGTTCTATTTTGATGGTTTACGGACCGACGTAATGATTAATAGGGACAGTTGGGGACATTTATATTCCATGGCTAGAGGTGAAATTCTTGGATTCATGGAAGATAAACTACTGCGAAAGCATTTGTCAAAGATGTTT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</row>
    <row r="47" spans="1:34" x14ac:dyDescent="0.2">
      <c r="A47" t="s">
        <v>227</v>
      </c>
      <c r="B47" t="s">
        <v>20</v>
      </c>
      <c r="C47" t="s">
        <v>28</v>
      </c>
      <c r="D47" t="s">
        <v>29</v>
      </c>
      <c r="E47" t="s">
        <v>101</v>
      </c>
      <c r="F47" t="s">
        <v>102</v>
      </c>
      <c r="G47" t="s">
        <v>103</v>
      </c>
      <c r="H47" t="s">
        <v>582</v>
      </c>
      <c r="I47" t="s">
        <v>583</v>
      </c>
      <c r="J47">
        <f t="shared" si="0"/>
        <v>17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17</v>
      </c>
      <c r="Y47" t="s">
        <v>532</v>
      </c>
      <c r="Z47" t="str">
        <f t="shared" si="1"/>
        <v>&gt;otu46_Cymbella_bruyanti|AGCTCCAATAGCGTATATTAAAGTTGTTGCAGTTAAAAAGCTCGTAGTTGGATTTGTGGCTGTCCCGAGCGGCCTAACACTTAGTGTTAGTGTCAGCTTGGGTCGCCATCCTTGGGTGGAACCTATGTGGCATTAGGTTGTCGTGTAGGGGATGCCCATCGTTTACTGTGAAAAAATTAGAGTGTTCAAAGCAGGCTTATGCCGTTGAATATATTAGCATGGAATAATAAGATAGGACCTTGGTACTATTTTGTTGGTTTGCGCACCAAGGTAATGATTAATAGGGACAGTTGGGGGTATTCGTATTTCATTGTCAGAGGTGAAATTCTTGGATTTTTGAAAGACGAACTACTGCGAAAGCATTTACCAAGGATGTTT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49</v>
      </c>
      <c r="AH47">
        <v>30</v>
      </c>
    </row>
    <row r="48" spans="1:34" x14ac:dyDescent="0.2">
      <c r="A48" t="s">
        <v>228</v>
      </c>
      <c r="B48" t="s">
        <v>20</v>
      </c>
      <c r="C48" t="s">
        <v>28</v>
      </c>
      <c r="D48" t="s">
        <v>29</v>
      </c>
      <c r="E48" t="s">
        <v>75</v>
      </c>
      <c r="F48" t="s">
        <v>76</v>
      </c>
      <c r="G48" t="s">
        <v>77</v>
      </c>
      <c r="H48" t="s">
        <v>78</v>
      </c>
      <c r="I48" t="s">
        <v>79</v>
      </c>
      <c r="J48">
        <f t="shared" si="0"/>
        <v>16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16</v>
      </c>
      <c r="U48">
        <v>0</v>
      </c>
      <c r="V48">
        <v>0</v>
      </c>
      <c r="W48">
        <v>0</v>
      </c>
      <c r="X48">
        <v>0</v>
      </c>
      <c r="Y48" t="s">
        <v>533</v>
      </c>
      <c r="Z48" t="str">
        <f t="shared" si="1"/>
        <v>&gt;otu47_Pedinellales_X_sp.|AGCTCCAATAGCGTATATTAATGTTGTTGCAGTTAAAAAGCTCGTAGTTGGATTTCTGGTCGGTTCGTCTATCCGGGTCAGCAATGGCTCGTGTGTGCCGCAACCTGCCATCCTCAGGTGTTCTTTTCACTGGCATTCAGTTGTCGGTGGCTTGATGCCTGTCGTTTACTGTGAACAAATTAGAGTGTTCAAAGCAAGGTGTTCTTGAATACATTAGCATGGAATAATAAGATAGGACTCTGTCGGTTCTTTTTGATATTTTGTTGGTTTGCACGCCAGAGTAATGATTAATAGGAGCAGTTGGGGGTATTCGTATTCAATTGTCAGAGGTGAAATTCTTGGATTTATAGAAGACGAACTACTGCGAAAGCATTTACCAAGGATGTTT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</row>
    <row r="49" spans="1:34" x14ac:dyDescent="0.2">
      <c r="A49" t="s">
        <v>229</v>
      </c>
      <c r="B49" t="s">
        <v>20</v>
      </c>
      <c r="C49" t="s">
        <v>35</v>
      </c>
      <c r="D49" t="s">
        <v>49</v>
      </c>
      <c r="E49" t="s">
        <v>163</v>
      </c>
      <c r="F49" t="s">
        <v>164</v>
      </c>
      <c r="G49" t="s">
        <v>165</v>
      </c>
      <c r="H49" t="s">
        <v>166</v>
      </c>
      <c r="I49" t="s">
        <v>167</v>
      </c>
      <c r="J49">
        <f t="shared" si="0"/>
        <v>14</v>
      </c>
      <c r="K49">
        <v>0</v>
      </c>
      <c r="L49">
        <v>0</v>
      </c>
      <c r="M49">
        <v>14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534</v>
      </c>
      <c r="Z49" t="str">
        <f t="shared" si="1"/>
        <v>&gt;otu48_Apium_graveolens|AGCTCCAATAGCGTATATTTAAGTTGTTGCAGTTAAAAAGCTCGTAGTTGGACTTTGGGTTGGGTCGGCCGGTCCGCCGTTTGGTGTGCACCGGTCGCCTCGTCCCTTCTGCCGGCGATGCGCTCCTGTCCTTAATTGGCCGGGTCGTGCCTCCGGCGCTGTTACTTTGAAGAAATTAGAGTGCTCAAAGCAAGCCTACGCTCTGTATACATTAGCATGGGATAACATCATAGGATTTCGGTCCTATTACGTTGGCCTTCGGGATCGGAGTAATGATTAACAGGGACAGTCGGGGGCATTCGTATTTCATAGTCAGAGGTGAAATTCTTGGATTTATGAAAGACGAACAACTGCGAAAGCATTTGCCAAGGATGTTT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85</v>
      </c>
      <c r="AH49">
        <v>85</v>
      </c>
    </row>
    <row r="50" spans="1:34" x14ac:dyDescent="0.2">
      <c r="A50" t="s">
        <v>230</v>
      </c>
      <c r="B50" t="s">
        <v>20</v>
      </c>
      <c r="C50" t="s">
        <v>28</v>
      </c>
      <c r="D50" t="s">
        <v>29</v>
      </c>
      <c r="E50" t="s">
        <v>101</v>
      </c>
      <c r="F50" t="s">
        <v>102</v>
      </c>
      <c r="G50" t="s">
        <v>103</v>
      </c>
      <c r="H50" t="s">
        <v>168</v>
      </c>
      <c r="I50" t="s">
        <v>584</v>
      </c>
      <c r="J50">
        <f t="shared" si="0"/>
        <v>14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14</v>
      </c>
      <c r="U50">
        <v>0</v>
      </c>
      <c r="V50">
        <v>0</v>
      </c>
      <c r="W50">
        <v>0</v>
      </c>
      <c r="X50">
        <v>0</v>
      </c>
      <c r="Y50" t="s">
        <v>535</v>
      </c>
      <c r="Z50" t="str">
        <f t="shared" si="1"/>
        <v>&gt;otu49_Nitzschia_linearis|AGCTCCAATAGCGTATATTAAAGTTGTTGCAGTTAAAAAGCTCGTAGTTGGATTTGTGGTTGATTCTAGCGACCCATCACTTAGTGTTGGTGTCTGCTGGTTTCGCCATCCTTAAAGAGATCTTTTGTGGCATTAGGTTGTCGTGAAAGTTGACCTTTATCGTTTACTGTGAGAAAATTAGAGTGTTCAAAGCAGGCTTATGCCTTTATTGAATATGTTAGCATGGAATAATAAGATAGGACCTTGGTACTATTTTGTTGGTTTGCGCACCGAGGTAATGATTAATAGGGACAGTTGGGGGTATTCGTATTCCATTGTCAGAGGTGAAATTCTTGGATTTCTGGAAGACGAACTACTGCGAAAGCATTTACCAAGGATGTTT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94</v>
      </c>
      <c r="AG50">
        <v>58</v>
      </c>
      <c r="AH50">
        <v>47</v>
      </c>
    </row>
    <row r="51" spans="1:34" x14ac:dyDescent="0.2">
      <c r="A51" t="s">
        <v>231</v>
      </c>
      <c r="B51" t="s">
        <v>20</v>
      </c>
      <c r="C51" t="s">
        <v>28</v>
      </c>
      <c r="D51" t="s">
        <v>29</v>
      </c>
      <c r="E51" t="s">
        <v>75</v>
      </c>
      <c r="F51" t="s">
        <v>76</v>
      </c>
      <c r="G51" t="s">
        <v>169</v>
      </c>
      <c r="H51" t="s">
        <v>170</v>
      </c>
      <c r="I51" t="s">
        <v>171</v>
      </c>
      <c r="J51">
        <f t="shared" si="0"/>
        <v>14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14</v>
      </c>
      <c r="V51">
        <v>0</v>
      </c>
      <c r="W51">
        <v>0</v>
      </c>
      <c r="X51">
        <v>0</v>
      </c>
      <c r="Y51" t="s">
        <v>536</v>
      </c>
      <c r="Z51" t="str">
        <f t="shared" si="1"/>
        <v>&gt;otu50_Florenciella_parvula|AGCTCCAATAGCGTATATTAAAGTTGTTGCAGTTAAAAAGCTCGTAGTTGGATTTCTGGTGGGGCTGTCGGCCTGGCTCCGAAAGGGGTCGTGGTTAGTACACGCCTGGCCATCCTCGGGGGAAGCTTTGCTGGCATTAAGTTGTCGGCGGAGTGACGCTCGTCGTTTACTGTGAACAAATTAGAGTGTTCAAAGCAGGCTTAGGCCGTTGAATACATTAGCATGGAATAATGAGATAGGACTTTGGTGGTCTATTTTGTTGGTTTGCACGCCGAAGTAATGATTAATAGGGGCGGTTGGGGGTATTCGTATTCAATTGTCAGAGGTGAAATTCTTGGATTTATGGAAGACGAACTACTGCGAAAGCATTTACCAAGGATGTTT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</row>
    <row r="52" spans="1:34" x14ac:dyDescent="0.2">
      <c r="A52" t="s">
        <v>232</v>
      </c>
      <c r="B52" t="s">
        <v>20</v>
      </c>
      <c r="C52" t="s">
        <v>28</v>
      </c>
      <c r="D52" t="s">
        <v>29</v>
      </c>
      <c r="E52" t="s">
        <v>30</v>
      </c>
      <c r="F52" t="s">
        <v>31</v>
      </c>
      <c r="G52" t="s">
        <v>32</v>
      </c>
      <c r="H52" t="s">
        <v>33</v>
      </c>
      <c r="I52" t="s">
        <v>34</v>
      </c>
      <c r="J52">
        <f t="shared" si="0"/>
        <v>13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13</v>
      </c>
      <c r="U52">
        <v>0</v>
      </c>
      <c r="V52">
        <v>0</v>
      </c>
      <c r="W52">
        <v>0</v>
      </c>
      <c r="X52">
        <v>0</v>
      </c>
      <c r="Y52" t="s">
        <v>537</v>
      </c>
      <c r="Z52" t="str">
        <f t="shared" si="1"/>
        <v>&gt;otu51_Chrysophyceae_Clade-G_X_sp.|AGCTCCAATAGCGTATACTAAAGTTGTTGCAGTTAAAAAGCTCGTAGTTGGATTTCTGGTCGAAGCAGCCGCTCAGCTTCTAGTAAGTTTGTAGCAGGCGCTTCGTCCATTTTTGTAAAGACTATATCTGTCATTAAGTTGGTGGGTATAGGACTTGCATCATTTACTGTGAGCAAAATAGAGTGTTCAAAGCAGGCTTAGGCCATGAATATCTTAGCATGGAATAATAAGATAAGACCTTGGTCTATTTTGTTGGTTAGCATTCCGAGGTAATGATTAATAGGGATAGTTGGGGGTATTCGTATTCAATTGTCAGAGGTGAAATTCTTGGATTTATTGAAGACGAACTACTGCGAAAGCATTTACCAAGGATGTTT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</row>
    <row r="53" spans="1:34" x14ac:dyDescent="0.2">
      <c r="A53" t="s">
        <v>233</v>
      </c>
      <c r="B53" t="s">
        <v>20</v>
      </c>
      <c r="C53" t="s">
        <v>21</v>
      </c>
      <c r="D53" t="s">
        <v>89</v>
      </c>
      <c r="E53" t="s">
        <v>90</v>
      </c>
      <c r="F53" t="s">
        <v>91</v>
      </c>
      <c r="G53" t="s">
        <v>92</v>
      </c>
      <c r="H53" t="s">
        <v>93</v>
      </c>
      <c r="I53" t="s">
        <v>174</v>
      </c>
      <c r="J53">
        <f t="shared" si="0"/>
        <v>13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13</v>
      </c>
      <c r="X53">
        <v>0</v>
      </c>
      <c r="Y53" t="s">
        <v>538</v>
      </c>
      <c r="Z53" t="str">
        <f t="shared" si="1"/>
        <v>&gt;otu52_Teleaulax_gracilis|AGCTCTAATAGCGTATATTAAAGTTGTTGCAGTTAAAAAGCTCGTAGTCGGATGTCGGGCTCGGGCAGGCTGTCGGCTTCGGTCGGACGGCAGGCTCGGGTCTTTCTGCCTGAGGATCCCGTTGCACTTAATTGTGGGGCGTGGGGACGCAGGCCGTTTACTTTGAAAAAATTAGAGTGTTCAAAGCAGGCCTACGCTTGAATACATTAGCATGGAATAATGGAATAGGACTTTGGTGCTATTTTGTTGGTTTATGGGACCGAAGTAATGATTAACAGGGACAGTTGGGGCCGTTTATATTTCGTTGTCAGAGGTGAAATTCTTGGATTTACGAAAGATAAACTTCTGCGAAAGCATTCGGCAAGGATGTTT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</row>
    <row r="54" spans="1:34" x14ac:dyDescent="0.2">
      <c r="A54" t="s">
        <v>234</v>
      </c>
      <c r="B54" t="s">
        <v>20</v>
      </c>
      <c r="C54" t="s">
        <v>55</v>
      </c>
      <c r="D54" t="s">
        <v>56</v>
      </c>
      <c r="E54" t="s">
        <v>104</v>
      </c>
      <c r="F54" t="s">
        <v>105</v>
      </c>
      <c r="G54" t="s">
        <v>106</v>
      </c>
      <c r="H54" t="s">
        <v>172</v>
      </c>
      <c r="I54" t="s">
        <v>173</v>
      </c>
      <c r="J54">
        <f t="shared" si="0"/>
        <v>12</v>
      </c>
      <c r="K54">
        <v>0</v>
      </c>
      <c r="L54">
        <v>0</v>
      </c>
      <c r="M54">
        <v>12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t="s">
        <v>539</v>
      </c>
      <c r="Z54" t="str">
        <f t="shared" si="1"/>
        <v>&gt;otu53_Meyerozyma_guilliermondii|AGCTCCAATAGCGTATATTAAAGTTGTTGCAGTTAAAAAGCTCGTAGTTGAACTTTGGGCTTGGTTGGCCGGTCCGCCTTTTTGGCGAGTACTGGACCCAACCGAGCCTTTCCTTCTGGCTAACCATTCGCCCTTGTGGTGTTTGGCGAACCAGGACTTTTACTTTGAAAAAATTAGAGTGTTCAAAGCAGGCCTTTGCTCGAATATATTAGCATGGAATAATAGAATAGGACGTTATGGTTCTATTTTGTTGGTTTCTAGGACCATCGTAATGATTAATAGGGACGGTCGGGGGCATCAGTATTCAGTTGTCAGAGGTGAAATTCTTAGATTTACTGAAGACTAACTACTGCGAAAGCATTTGCCAAGGACGTTT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99</v>
      </c>
      <c r="AH54">
        <v>99</v>
      </c>
    </row>
    <row r="55" spans="1:34" x14ac:dyDescent="0.2">
      <c r="A55" t="s">
        <v>235</v>
      </c>
      <c r="B55" t="s">
        <v>20</v>
      </c>
      <c r="C55" t="s">
        <v>55</v>
      </c>
      <c r="D55" t="s">
        <v>56</v>
      </c>
      <c r="E55" t="s">
        <v>104</v>
      </c>
      <c r="F55" t="s">
        <v>105</v>
      </c>
      <c r="G55" t="s">
        <v>106</v>
      </c>
      <c r="H55" t="s">
        <v>175</v>
      </c>
      <c r="I55" t="s">
        <v>176</v>
      </c>
      <c r="J55">
        <f t="shared" si="0"/>
        <v>8</v>
      </c>
      <c r="K55">
        <v>0</v>
      </c>
      <c r="L55">
        <v>0</v>
      </c>
      <c r="M55">
        <v>0</v>
      </c>
      <c r="N55">
        <v>0</v>
      </c>
      <c r="O55">
        <v>8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t="s">
        <v>540</v>
      </c>
      <c r="Z55" t="str">
        <f t="shared" si="1"/>
        <v>&gt;otu54_Hanseniaspora_uvarum|AGCTCCAATAGCGTATATTAAAGTTGTTGCAGTTAAAAAGCTCGTAGTTGAACTTTGGGCTTGGAGAATCGGTCCAACTTTGTTGTGTACTGTCTTCTCCAGGTCTTTCCTTCTGGTTCTCATTTGGGGTTTACTCCATTTGTTGATCCAGGATTTTTACTTTGAAAAAATTAGAGTGTTCAAAGCAGGCGTTTTGCTCGAATATATTAGCATGGAATAATAGAATAGGACGATTGGTTCTATTTTGTTGGTTTCTAGGACCATCGTAATGATTAATAGGGACGGTCGGGGGCATCAGTATTCAGTTGTCAGAGGTGAAATTCTTGGATTTACTGAAGACTAACTACTGCGAAAGCATTTGTCAAGGACGTTT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</row>
    <row r="56" spans="1:34" x14ac:dyDescent="0.2">
      <c r="A56" t="s">
        <v>236</v>
      </c>
      <c r="B56" t="s">
        <v>20</v>
      </c>
      <c r="C56" t="s">
        <v>28</v>
      </c>
      <c r="D56" t="s">
        <v>29</v>
      </c>
      <c r="E56" t="s">
        <v>101</v>
      </c>
      <c r="F56" t="s">
        <v>102</v>
      </c>
      <c r="G56" t="s">
        <v>103</v>
      </c>
      <c r="H56" t="s">
        <v>585</v>
      </c>
      <c r="I56" t="s">
        <v>586</v>
      </c>
      <c r="J56">
        <f t="shared" si="0"/>
        <v>6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6</v>
      </c>
      <c r="V56">
        <v>0</v>
      </c>
      <c r="W56">
        <v>0</v>
      </c>
      <c r="X56">
        <v>0</v>
      </c>
      <c r="Y56" t="s">
        <v>541</v>
      </c>
      <c r="Z56" t="str">
        <f t="shared" si="1"/>
        <v>&gt;otu55_Halamphora_fluminensis|AGCTCCAATAGCGTATATTAAAGTTGTTGCAGTTAAAAAGCTCGTAGTTGGATTTCTGGTGTGAGTGATCAGTTCGACCTTAGGTGGATACTTGATCATCTCATACCATCCTTGGGTCTAGCCTCGCTGGTATTAAGTTACCGGCGTGTGCGATGCCCATCGTTTACTGTGAACAAAATAGAGTGCTCTAAGCAGGCTTATGCCGTTGAATATATTAGCATGGAATAATAAGATAGGACTTTGGTGCTATTTTGTTGGTTTGCGCATCAATGTAATGATAAAAAGGGACAGTTGTGGGTATTTGTATTTTTGTGTAAGAGGTGAAATTCTTAGATTACAAAAAGACAAACGAATGCGAAAGCATTTACCAAGGATGTTT</v>
      </c>
      <c r="AA56">
        <v>100</v>
      </c>
      <c r="AB56">
        <v>81</v>
      </c>
      <c r="AC56">
        <v>78</v>
      </c>
      <c r="AD56">
        <v>78</v>
      </c>
      <c r="AE56">
        <v>78</v>
      </c>
      <c r="AF56">
        <v>40</v>
      </c>
      <c r="AG56">
        <v>18</v>
      </c>
      <c r="AH56">
        <v>15</v>
      </c>
    </row>
    <row r="57" spans="1:34" ht="15" x14ac:dyDescent="0.25">
      <c r="J57" s="1">
        <f>SUM(J2:J56)</f>
        <v>7477</v>
      </c>
    </row>
    <row r="63" spans="1:34" x14ac:dyDescent="0.2">
      <c r="A63" t="s">
        <v>587</v>
      </c>
      <c r="B63" s="2" t="s">
        <v>593</v>
      </c>
      <c r="C63" t="s">
        <v>542</v>
      </c>
      <c r="D63" t="s">
        <v>543</v>
      </c>
      <c r="E63" t="s">
        <v>559</v>
      </c>
      <c r="F63" t="s">
        <v>560</v>
      </c>
      <c r="G63" t="s">
        <v>561</v>
      </c>
      <c r="H63" t="s">
        <v>562</v>
      </c>
      <c r="I63" t="s">
        <v>563</v>
      </c>
      <c r="J63">
        <f t="shared" ref="J63:J68" si="2">SUM(K63:X63)</f>
        <v>81</v>
      </c>
      <c r="K63">
        <v>0</v>
      </c>
      <c r="L63">
        <v>0</v>
      </c>
      <c r="M63">
        <v>0</v>
      </c>
      <c r="N63">
        <v>0</v>
      </c>
      <c r="O63">
        <v>0</v>
      </c>
      <c r="P63">
        <v>81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t="s">
        <v>503</v>
      </c>
      <c r="Z63" t="str">
        <f>"&gt;"&amp;A63&amp;"_"&amp;I63&amp;"|"&amp;Y63</f>
        <v>&gt;other01_Pelomyxa_stagnalis|AACTCGTTTGATTCTTCATGAGAAAGCACAAGATACTATCCTTTCTCTTGCAGCGGAAATGGGAACTATCGAAGACGTTGAGATGGATCAAGCGCGTCTTTGGGGTAAAGGTTTGTTTGACCGTGAAACTCCGGGCGGTTGGATCAACTGCACTGAGTCTGGCGGACCAGAGCCGGGAGTAGGTTGTGCAGGTCGTGGGGTTATTACTGCGATTAACTTCCTCGAAGAAGAGGGTGCATACGATGAAGAGGGTCTTGATTTCGTTTCATACGACGTTCTTGGTGACGTTGTTTGTGGTGGATTCGCTATGCCGATTCGTGAAGGTAAAGCACAAGAGATCTACATCGTTAT</v>
      </c>
      <c r="AA63">
        <v>100</v>
      </c>
      <c r="AB63">
        <v>20</v>
      </c>
      <c r="AC63">
        <v>17</v>
      </c>
      <c r="AD63">
        <v>15</v>
      </c>
      <c r="AE63">
        <v>12</v>
      </c>
      <c r="AF63">
        <v>12</v>
      </c>
      <c r="AG63">
        <v>12</v>
      </c>
      <c r="AH63">
        <v>12</v>
      </c>
    </row>
    <row r="64" spans="1:34" x14ac:dyDescent="0.2">
      <c r="A64" t="s">
        <v>588</v>
      </c>
      <c r="B64" t="s">
        <v>594</v>
      </c>
      <c r="C64" t="s">
        <v>35</v>
      </c>
      <c r="D64" t="s">
        <v>36</v>
      </c>
      <c r="E64" t="s">
        <v>549</v>
      </c>
      <c r="F64" t="s">
        <v>550</v>
      </c>
      <c r="G64" t="s">
        <v>551</v>
      </c>
      <c r="H64" t="s">
        <v>552</v>
      </c>
      <c r="I64" t="s">
        <v>553</v>
      </c>
      <c r="J64">
        <f t="shared" si="2"/>
        <v>203</v>
      </c>
      <c r="K64">
        <v>0</v>
      </c>
      <c r="L64">
        <v>0</v>
      </c>
      <c r="M64">
        <v>0</v>
      </c>
      <c r="N64">
        <v>0</v>
      </c>
      <c r="O64">
        <v>0</v>
      </c>
      <c r="P64">
        <v>110</v>
      </c>
      <c r="Q64">
        <v>20</v>
      </c>
      <c r="R64">
        <v>0</v>
      </c>
      <c r="S64">
        <v>0</v>
      </c>
      <c r="T64">
        <v>0</v>
      </c>
      <c r="U64">
        <v>73</v>
      </c>
      <c r="V64">
        <v>0</v>
      </c>
      <c r="W64">
        <v>0</v>
      </c>
      <c r="X64">
        <v>0</v>
      </c>
      <c r="Y64" t="s">
        <v>493</v>
      </c>
      <c r="Z64" t="str">
        <f t="shared" ref="Z64:Z68" si="3">"&gt;"&amp;A64&amp;"_"&amp;I64&amp;"|"&amp;Y64</f>
        <v>&gt;other02_Scenedesmus_arcuatus_var._platydiscus|CTCCGTGCCAGCAGCCGCGGTAAGACGGAGGATGCAAGTGTTATCCGGAATTATTGGGCGTAAAGCGTCTGTAGGTTGCCTAACAAGTCTGTTGTTAAAGGTTAAAGCTTAACTTTAAAACTGCAGCAGAAACTGCTAGGCTTGAGTACAGTCGAAGTAGAGGGAATTTCCAGTGAAGCGGTGAAATGCGTAGATATTGGAAGGAACACCAATGGCGAAAGCACTCTACTAGACTTTTACTGACACTCAGAGACGAAAGCTAGGGTAGCAAATGGGATTAGATACCCCAGTAGTCCTAGCCGTAAACGATGGATACTAAACATTGCGTGCATCGATCCGCGTGGTGTTATAGCTAACGCGTTAAGTATCCCGCCTGGGGAGTATGCT</v>
      </c>
      <c r="AA64">
        <v>100</v>
      </c>
      <c r="AB64">
        <v>10</v>
      </c>
      <c r="AC64">
        <v>6</v>
      </c>
      <c r="AD64">
        <v>4</v>
      </c>
      <c r="AE64">
        <v>4</v>
      </c>
      <c r="AF64">
        <v>4</v>
      </c>
      <c r="AG64">
        <v>4</v>
      </c>
      <c r="AH64">
        <v>4</v>
      </c>
    </row>
    <row r="65" spans="1:34" x14ac:dyDescent="0.2">
      <c r="A65" t="s">
        <v>589</v>
      </c>
      <c r="B65" s="2" t="s">
        <v>593</v>
      </c>
      <c r="C65" t="s">
        <v>55</v>
      </c>
      <c r="D65" t="s">
        <v>129</v>
      </c>
      <c r="E65" t="s">
        <v>554</v>
      </c>
      <c r="F65" t="s">
        <v>555</v>
      </c>
      <c r="G65" t="s">
        <v>556</v>
      </c>
      <c r="H65" t="s">
        <v>557</v>
      </c>
      <c r="I65" t="s">
        <v>558</v>
      </c>
      <c r="J65">
        <f t="shared" si="2"/>
        <v>153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153</v>
      </c>
      <c r="Y65" t="s">
        <v>496</v>
      </c>
      <c r="Z65" t="str">
        <f t="shared" si="3"/>
        <v>&gt;other03_Paropsurus_giganteus|TACTCGTTTAATCTTAAACGCTAAAGCTCAAACTACTGTACTTCACGTTGCTGCTGAGCGCGGTGCAGTTGAAGACGTAGAACTAGATGAAGTATTGAAACCAGGTTTCGGTGGCATTAAGTGTGTTGAGTCTGGTGGTCCTGAGCCTGGTGTAGGTTGCGCTGGCCGTGGTATTATTACTGCTATCAACTTCCTAGAAGAAGAAGGAGCTTATACCGATCTAGATTTCGTAAGCTATGACGTACTAGGTGACGTTGTTTGCGGTGGATTTGCAATGCCTATCCGTGAAAACAAAGCTCAAGAAATCTACATCGTATG</v>
      </c>
      <c r="AA65">
        <v>100</v>
      </c>
      <c r="AB65">
        <v>67</v>
      </c>
      <c r="AC65">
        <v>60</v>
      </c>
      <c r="AD65">
        <v>30</v>
      </c>
      <c r="AE65">
        <v>26</v>
      </c>
      <c r="AF65">
        <v>23</v>
      </c>
      <c r="AG65">
        <v>2</v>
      </c>
      <c r="AH65">
        <v>2</v>
      </c>
    </row>
    <row r="66" spans="1:34" x14ac:dyDescent="0.2">
      <c r="A66" t="s">
        <v>590</v>
      </c>
      <c r="B66" s="2" t="s">
        <v>593</v>
      </c>
      <c r="C66" t="s">
        <v>542</v>
      </c>
      <c r="D66" t="s">
        <v>543</v>
      </c>
      <c r="E66" t="s">
        <v>544</v>
      </c>
      <c r="F66" t="s">
        <v>545</v>
      </c>
      <c r="G66" t="s">
        <v>546</v>
      </c>
      <c r="H66" t="s">
        <v>547</v>
      </c>
      <c r="I66" t="s">
        <v>548</v>
      </c>
      <c r="J66">
        <f t="shared" si="2"/>
        <v>1660</v>
      </c>
      <c r="K66">
        <v>88</v>
      </c>
      <c r="L66">
        <v>160</v>
      </c>
      <c r="M66">
        <v>0</v>
      </c>
      <c r="N66">
        <v>223</v>
      </c>
      <c r="O66">
        <v>0</v>
      </c>
      <c r="P66">
        <v>0</v>
      </c>
      <c r="Q66">
        <v>37</v>
      </c>
      <c r="R66">
        <v>118</v>
      </c>
      <c r="S66">
        <v>336</v>
      </c>
      <c r="T66">
        <v>146</v>
      </c>
      <c r="U66">
        <v>43</v>
      </c>
      <c r="V66">
        <v>318</v>
      </c>
      <c r="W66">
        <v>191</v>
      </c>
      <c r="X66">
        <v>0</v>
      </c>
      <c r="Y66" t="s">
        <v>481</v>
      </c>
      <c r="Z66" t="str">
        <f t="shared" si="3"/>
        <v>&gt;other04_Endolimax_nana|CACACGTCTAATGTTGCATTGTAAAGCACAAACCACTGTTTTACATTTAGCTGCAGAAAGAGGAACTGTAGAAGATATTGAACTTGATGAAGTAGTAATTCCTGGCTATAACAACGTTTTATGCGTTGAGTCCGGTGGTCCTGAGCCTGGAGTTGGATGTGCTGGTCGTGGTATTATTACTGCTATCAACTTCCTTGAAGAAGAAGGTGCTTACGAAAACCTAGATTTCGTATCTTATGATGTATTAGGAGACGTTGTTTGTGGTGGTTTCGCTATGCCTATCCGTGAAGGAAAAGCACAAGAAATCTACATCGTTAC</v>
      </c>
      <c r="AA66">
        <v>100</v>
      </c>
      <c r="AB66">
        <v>14</v>
      </c>
      <c r="AC66">
        <v>14</v>
      </c>
      <c r="AD66">
        <v>10</v>
      </c>
      <c r="AE66">
        <v>10</v>
      </c>
      <c r="AF66">
        <v>10</v>
      </c>
      <c r="AG66">
        <v>10</v>
      </c>
      <c r="AH66">
        <v>10</v>
      </c>
    </row>
    <row r="67" spans="1:34" x14ac:dyDescent="0.2">
      <c r="A67" t="s">
        <v>591</v>
      </c>
      <c r="B67" s="2" t="s">
        <v>593</v>
      </c>
      <c r="C67" t="s">
        <v>564</v>
      </c>
      <c r="D67" t="s">
        <v>565</v>
      </c>
      <c r="E67" t="s">
        <v>566</v>
      </c>
      <c r="F67" t="s">
        <v>567</v>
      </c>
      <c r="G67" t="s">
        <v>568</v>
      </c>
      <c r="H67" t="s">
        <v>569</v>
      </c>
      <c r="I67" t="s">
        <v>570</v>
      </c>
      <c r="J67">
        <f t="shared" si="2"/>
        <v>80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80</v>
      </c>
      <c r="V67">
        <v>0</v>
      </c>
      <c r="W67">
        <v>0</v>
      </c>
      <c r="X67">
        <v>0</v>
      </c>
      <c r="Y67" t="s">
        <v>504</v>
      </c>
      <c r="Z67" t="str">
        <f t="shared" si="3"/>
        <v>&gt;other05_Shinkaiya_lindsayi|CACCCGTTTAATGTTGCACTGTAAAGCACAAACCACTGTTTTACATTTAGCTGCAGAAAGAGGAACTGTAGAAGATATTGAACTTGACGAAGTAGTAATTCCTGGTTACAACAACGTTTTATGTGTTGAATCTGGTGGTCCTGAGCCCGGAGTTGGATGTGCTGGTCGTGGTATTATTACTGCTATCAACTTTCTTGAAGAAGAAGGTGCTTACGAAAATCTAGATTTCGTATCTTACGATGTATTAGGAGACGTTGTTTGTGGTGGTTTCGCTATGCCTATCCGTGAAGGAAAAGCACAAGAAATCTACATCGTTAC</v>
      </c>
      <c r="AA67">
        <v>100</v>
      </c>
      <c r="AB67">
        <v>17</v>
      </c>
      <c r="AC67">
        <v>15</v>
      </c>
      <c r="AD67">
        <v>11</v>
      </c>
      <c r="AE67">
        <v>9</v>
      </c>
      <c r="AF67">
        <v>9</v>
      </c>
      <c r="AG67">
        <v>9</v>
      </c>
      <c r="AH67">
        <v>9</v>
      </c>
    </row>
    <row r="68" spans="1:34" x14ac:dyDescent="0.2">
      <c r="A68" t="s">
        <v>592</v>
      </c>
      <c r="B68" s="2" t="s">
        <v>593</v>
      </c>
      <c r="C68" t="s">
        <v>573</v>
      </c>
      <c r="D68" t="s">
        <v>574</v>
      </c>
      <c r="E68" t="s">
        <v>575</v>
      </c>
      <c r="F68" t="s">
        <v>576</v>
      </c>
      <c r="G68" t="s">
        <v>577</v>
      </c>
      <c r="H68" t="s">
        <v>578</v>
      </c>
      <c r="I68" t="s">
        <v>579</v>
      </c>
      <c r="J68">
        <f t="shared" si="2"/>
        <v>69</v>
      </c>
      <c r="K68">
        <v>0</v>
      </c>
      <c r="L68">
        <v>0</v>
      </c>
      <c r="M68">
        <v>0</v>
      </c>
      <c r="N68">
        <v>0</v>
      </c>
      <c r="O68">
        <v>69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t="s">
        <v>510</v>
      </c>
      <c r="Z68" t="str">
        <f t="shared" si="3"/>
        <v>&gt;other06_Strombomonas_eurystoma|CACCCGCCTGATCCTGCACGCAAAGGCTCAGGACACCATCCTGTCGCTGGCCGCTGAAGCCGGTTCGGTGGAAGACCTCGAGATCGATGATGTGATGAAGGTGGGCTATCGCGACATCCGTTGCGTGGAGTCCGGTGGTCCTGAGCCCGGCGTGGGCTGTGCCGGCCGTGGCGTGATCACCTCGATCAACTTCCTGGAAGAAAACGGTGCCTACGAAGGCGTGGACTATGTGTCCTACGACGTGCTGGGCGACGTGGTGTGCGGTGGCTTTGCCATGCCCATCCGTGAGAATAAAGCCCAGGAAATCTACATCGTGAT</v>
      </c>
      <c r="AA68">
        <v>100</v>
      </c>
      <c r="AB68">
        <v>51</v>
      </c>
      <c r="AC68">
        <v>50</v>
      </c>
      <c r="AD68">
        <v>49</v>
      </c>
      <c r="AE68">
        <v>49</v>
      </c>
      <c r="AF68">
        <v>32</v>
      </c>
      <c r="AG68">
        <v>3</v>
      </c>
      <c r="AH68">
        <v>2</v>
      </c>
    </row>
  </sheetData>
  <autoFilter ref="A1:AQ57" xr:uid="{AC5D62C2-25FF-480C-B90D-34D3FEAB9AA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80C2-7C08-4F62-9742-70985A57368F}">
  <dimension ref="A1:G33"/>
  <sheetViews>
    <sheetView workbookViewId="0">
      <selection activeCell="C21" sqref="C21"/>
    </sheetView>
  </sheetViews>
  <sheetFormatPr baseColWidth="10" defaultRowHeight="14.25" x14ac:dyDescent="0.2"/>
  <sheetData>
    <row r="1" spans="1:7" ht="15" x14ac:dyDescent="0.25">
      <c r="A1" s="1" t="s">
        <v>601</v>
      </c>
      <c r="B1" t="s">
        <v>595</v>
      </c>
      <c r="C1" t="s">
        <v>596</v>
      </c>
      <c r="D1" t="s">
        <v>597</v>
      </c>
      <c r="E1" t="s">
        <v>598</v>
      </c>
      <c r="F1" t="s">
        <v>599</v>
      </c>
      <c r="G1" t="s">
        <v>600</v>
      </c>
    </row>
    <row r="2" spans="1:7" x14ac:dyDescent="0.2">
      <c r="A2" s="3" t="s">
        <v>0</v>
      </c>
      <c r="B2">
        <v>1000</v>
      </c>
      <c r="C2">
        <v>763</v>
      </c>
      <c r="D2">
        <v>763</v>
      </c>
      <c r="E2">
        <v>501</v>
      </c>
      <c r="F2">
        <v>501</v>
      </c>
      <c r="G2">
        <v>501</v>
      </c>
    </row>
    <row r="3" spans="1:7" x14ac:dyDescent="0.2">
      <c r="A3" s="3" t="s">
        <v>1</v>
      </c>
      <c r="B3">
        <v>1000</v>
      </c>
      <c r="C3">
        <v>899</v>
      </c>
      <c r="D3">
        <v>899</v>
      </c>
      <c r="E3">
        <v>659</v>
      </c>
      <c r="F3">
        <v>659</v>
      </c>
      <c r="G3">
        <v>659</v>
      </c>
    </row>
    <row r="4" spans="1:7" x14ac:dyDescent="0.2">
      <c r="A4" s="3" t="s">
        <v>2</v>
      </c>
      <c r="B4">
        <v>1000</v>
      </c>
      <c r="C4">
        <v>790</v>
      </c>
      <c r="D4">
        <v>790</v>
      </c>
      <c r="E4">
        <v>575</v>
      </c>
      <c r="F4">
        <v>575</v>
      </c>
      <c r="G4">
        <v>575</v>
      </c>
    </row>
    <row r="5" spans="1:7" x14ac:dyDescent="0.2">
      <c r="A5" s="3" t="s">
        <v>3</v>
      </c>
      <c r="B5">
        <v>1000</v>
      </c>
      <c r="C5">
        <v>938</v>
      </c>
      <c r="D5">
        <v>938</v>
      </c>
      <c r="E5">
        <v>721</v>
      </c>
      <c r="F5">
        <v>721</v>
      </c>
      <c r="G5">
        <v>721</v>
      </c>
    </row>
    <row r="6" spans="1:7" x14ac:dyDescent="0.2">
      <c r="A6" s="3" t="s">
        <v>4</v>
      </c>
      <c r="B6">
        <v>1000</v>
      </c>
      <c r="C6">
        <v>992</v>
      </c>
      <c r="D6">
        <v>992</v>
      </c>
      <c r="E6">
        <v>683</v>
      </c>
      <c r="F6">
        <v>683</v>
      </c>
      <c r="G6">
        <v>683</v>
      </c>
    </row>
    <row r="7" spans="1:7" x14ac:dyDescent="0.2">
      <c r="A7" s="3" t="s">
        <v>5</v>
      </c>
      <c r="B7">
        <v>1000</v>
      </c>
      <c r="C7">
        <v>942</v>
      </c>
      <c r="D7">
        <v>942</v>
      </c>
      <c r="E7">
        <v>733</v>
      </c>
      <c r="F7">
        <v>733</v>
      </c>
      <c r="G7">
        <v>733</v>
      </c>
    </row>
    <row r="8" spans="1:7" x14ac:dyDescent="0.2">
      <c r="A8" s="3" t="s">
        <v>6</v>
      </c>
      <c r="B8">
        <v>1000</v>
      </c>
      <c r="C8">
        <v>893</v>
      </c>
      <c r="D8">
        <v>893</v>
      </c>
      <c r="E8">
        <v>720</v>
      </c>
      <c r="F8">
        <v>720</v>
      </c>
      <c r="G8">
        <v>720</v>
      </c>
    </row>
    <row r="9" spans="1:7" x14ac:dyDescent="0.2">
      <c r="A9" s="3" t="s">
        <v>7</v>
      </c>
      <c r="B9">
        <v>1000</v>
      </c>
      <c r="C9">
        <v>974</v>
      </c>
      <c r="D9">
        <v>974</v>
      </c>
      <c r="E9">
        <v>791</v>
      </c>
      <c r="F9">
        <v>791</v>
      </c>
      <c r="G9">
        <v>791</v>
      </c>
    </row>
    <row r="10" spans="1:7" x14ac:dyDescent="0.2">
      <c r="A10" s="3" t="s">
        <v>8</v>
      </c>
      <c r="B10">
        <v>1000</v>
      </c>
      <c r="C10">
        <v>927</v>
      </c>
      <c r="D10">
        <v>927</v>
      </c>
      <c r="E10">
        <v>736</v>
      </c>
      <c r="F10">
        <v>736</v>
      </c>
      <c r="G10">
        <v>736</v>
      </c>
    </row>
    <row r="11" spans="1:7" x14ac:dyDescent="0.2">
      <c r="A11" s="3" t="s">
        <v>9</v>
      </c>
      <c r="B11">
        <v>1000</v>
      </c>
      <c r="C11">
        <v>900</v>
      </c>
      <c r="D11">
        <v>900</v>
      </c>
      <c r="E11">
        <v>672</v>
      </c>
      <c r="F11">
        <v>672</v>
      </c>
      <c r="G11">
        <v>672</v>
      </c>
    </row>
    <row r="12" spans="1:7" x14ac:dyDescent="0.2">
      <c r="A12" s="3" t="s">
        <v>10</v>
      </c>
      <c r="B12">
        <v>1000</v>
      </c>
      <c r="C12">
        <v>968</v>
      </c>
      <c r="D12">
        <v>968</v>
      </c>
      <c r="E12">
        <v>736</v>
      </c>
      <c r="F12">
        <v>736</v>
      </c>
      <c r="G12">
        <v>736</v>
      </c>
    </row>
    <row r="13" spans="1:7" x14ac:dyDescent="0.2">
      <c r="A13" s="3" t="s">
        <v>11</v>
      </c>
      <c r="B13">
        <v>1000</v>
      </c>
      <c r="C13">
        <v>910</v>
      </c>
      <c r="D13">
        <v>910</v>
      </c>
      <c r="E13">
        <v>656</v>
      </c>
      <c r="F13">
        <v>656</v>
      </c>
      <c r="G13">
        <v>656</v>
      </c>
    </row>
    <row r="14" spans="1:7" x14ac:dyDescent="0.2">
      <c r="A14" s="3" t="s">
        <v>12</v>
      </c>
      <c r="B14">
        <v>1000</v>
      </c>
      <c r="C14">
        <v>870</v>
      </c>
      <c r="D14">
        <v>870</v>
      </c>
      <c r="E14">
        <v>756</v>
      </c>
      <c r="F14">
        <v>756</v>
      </c>
      <c r="G14">
        <v>756</v>
      </c>
    </row>
    <row r="15" spans="1:7" x14ac:dyDescent="0.2">
      <c r="A15" s="4" t="s">
        <v>13</v>
      </c>
      <c r="B15">
        <v>1000</v>
      </c>
      <c r="C15">
        <v>844</v>
      </c>
      <c r="D15">
        <v>844</v>
      </c>
      <c r="E15">
        <v>785</v>
      </c>
      <c r="F15">
        <v>785</v>
      </c>
      <c r="G15">
        <v>784</v>
      </c>
    </row>
    <row r="16" spans="1:7" ht="15" x14ac:dyDescent="0.25">
      <c r="B16" s="1">
        <f>SUM(B2:B15)</f>
        <v>14000</v>
      </c>
      <c r="C16" s="1">
        <f t="shared" ref="C16:F16" si="0">SUM(C2:C15)</f>
        <v>12610</v>
      </c>
      <c r="D16" s="1">
        <f t="shared" si="0"/>
        <v>12610</v>
      </c>
      <c r="E16" s="1">
        <f t="shared" si="0"/>
        <v>9724</v>
      </c>
      <c r="F16" s="1">
        <f t="shared" si="0"/>
        <v>9724</v>
      </c>
      <c r="G16" s="1">
        <f>SUM(G2:G15)</f>
        <v>9723</v>
      </c>
    </row>
    <row r="18" spans="1:7" x14ac:dyDescent="0.2">
      <c r="A18" s="5" t="s">
        <v>602</v>
      </c>
      <c r="B18" t="s">
        <v>595</v>
      </c>
      <c r="C18" t="s">
        <v>596</v>
      </c>
      <c r="D18" t="s">
        <v>597</v>
      </c>
      <c r="E18" t="s">
        <v>598</v>
      </c>
      <c r="F18" t="s">
        <v>599</v>
      </c>
      <c r="G18" t="s">
        <v>600</v>
      </c>
    </row>
    <row r="19" spans="1:7" x14ac:dyDescent="0.2">
      <c r="A19" s="3" t="s">
        <v>0</v>
      </c>
      <c r="B19">
        <v>1000</v>
      </c>
      <c r="C19">
        <v>256</v>
      </c>
      <c r="D19">
        <v>256</v>
      </c>
      <c r="E19">
        <v>237</v>
      </c>
      <c r="F19">
        <v>237</v>
      </c>
      <c r="G19">
        <v>237</v>
      </c>
    </row>
    <row r="20" spans="1:7" x14ac:dyDescent="0.2">
      <c r="A20" s="3" t="s">
        <v>1</v>
      </c>
      <c r="B20">
        <v>1000</v>
      </c>
      <c r="C20">
        <v>457</v>
      </c>
      <c r="D20">
        <v>457</v>
      </c>
      <c r="E20">
        <v>404</v>
      </c>
      <c r="F20">
        <v>404</v>
      </c>
      <c r="G20">
        <v>404</v>
      </c>
    </row>
    <row r="21" spans="1:7" x14ac:dyDescent="0.2">
      <c r="A21" s="3" t="s">
        <v>2</v>
      </c>
      <c r="B21">
        <v>1000</v>
      </c>
      <c r="C21">
        <v>407</v>
      </c>
      <c r="D21">
        <v>407</v>
      </c>
      <c r="E21">
        <v>368</v>
      </c>
      <c r="F21">
        <v>368</v>
      </c>
      <c r="G21">
        <v>368</v>
      </c>
    </row>
    <row r="22" spans="1:7" x14ac:dyDescent="0.2">
      <c r="A22" s="3" t="s">
        <v>3</v>
      </c>
      <c r="B22">
        <v>1000</v>
      </c>
      <c r="C22">
        <v>553</v>
      </c>
      <c r="D22">
        <v>553</v>
      </c>
      <c r="E22">
        <v>466</v>
      </c>
      <c r="F22">
        <v>466</v>
      </c>
      <c r="G22">
        <v>466</v>
      </c>
    </row>
    <row r="23" spans="1:7" x14ac:dyDescent="0.2">
      <c r="A23" s="3" t="s">
        <v>4</v>
      </c>
      <c r="B23">
        <v>1000</v>
      </c>
      <c r="C23">
        <v>508</v>
      </c>
      <c r="D23">
        <v>508</v>
      </c>
      <c r="E23">
        <v>343</v>
      </c>
      <c r="F23">
        <v>343</v>
      </c>
      <c r="G23">
        <v>343</v>
      </c>
    </row>
    <row r="24" spans="1:7" x14ac:dyDescent="0.2">
      <c r="A24" s="3" t="s">
        <v>5</v>
      </c>
      <c r="B24">
        <v>1000</v>
      </c>
      <c r="C24">
        <v>456</v>
      </c>
      <c r="D24">
        <v>456</v>
      </c>
      <c r="E24">
        <v>441</v>
      </c>
      <c r="F24">
        <v>441</v>
      </c>
      <c r="G24">
        <v>441</v>
      </c>
    </row>
    <row r="25" spans="1:7" x14ac:dyDescent="0.2">
      <c r="A25" s="3" t="s">
        <v>6</v>
      </c>
      <c r="B25">
        <v>1000</v>
      </c>
      <c r="C25">
        <v>473</v>
      </c>
      <c r="D25">
        <v>473</v>
      </c>
      <c r="E25">
        <v>396</v>
      </c>
      <c r="F25">
        <v>396</v>
      </c>
      <c r="G25">
        <v>396</v>
      </c>
    </row>
    <row r="26" spans="1:7" x14ac:dyDescent="0.2">
      <c r="A26" s="3" t="s">
        <v>7</v>
      </c>
      <c r="B26">
        <v>1000</v>
      </c>
      <c r="C26">
        <v>583</v>
      </c>
      <c r="D26">
        <v>583</v>
      </c>
      <c r="E26">
        <v>508</v>
      </c>
      <c r="F26">
        <v>508</v>
      </c>
      <c r="G26">
        <v>508</v>
      </c>
    </row>
    <row r="27" spans="1:7" x14ac:dyDescent="0.2">
      <c r="A27" s="3" t="s">
        <v>8</v>
      </c>
      <c r="B27">
        <v>1000</v>
      </c>
      <c r="C27">
        <v>528</v>
      </c>
      <c r="D27">
        <v>528</v>
      </c>
      <c r="E27">
        <v>449</v>
      </c>
      <c r="F27">
        <v>449</v>
      </c>
      <c r="G27">
        <v>449</v>
      </c>
    </row>
    <row r="28" spans="1:7" x14ac:dyDescent="0.2">
      <c r="A28" s="3" t="s">
        <v>9</v>
      </c>
      <c r="B28">
        <v>1000</v>
      </c>
      <c r="C28">
        <v>530</v>
      </c>
      <c r="D28">
        <v>530</v>
      </c>
      <c r="E28">
        <v>429</v>
      </c>
      <c r="F28">
        <v>429</v>
      </c>
      <c r="G28">
        <v>429</v>
      </c>
    </row>
    <row r="29" spans="1:7" x14ac:dyDescent="0.2">
      <c r="A29" s="3" t="s">
        <v>10</v>
      </c>
      <c r="B29">
        <v>1000</v>
      </c>
      <c r="C29">
        <v>513</v>
      </c>
      <c r="D29">
        <v>513</v>
      </c>
      <c r="E29">
        <v>439</v>
      </c>
      <c r="F29">
        <v>439</v>
      </c>
      <c r="G29">
        <v>439</v>
      </c>
    </row>
    <row r="30" spans="1:7" x14ac:dyDescent="0.2">
      <c r="A30" s="3" t="s">
        <v>11</v>
      </c>
      <c r="B30">
        <v>1000</v>
      </c>
      <c r="C30">
        <v>521</v>
      </c>
      <c r="D30">
        <v>521</v>
      </c>
      <c r="E30">
        <v>449</v>
      </c>
      <c r="F30">
        <v>449</v>
      </c>
      <c r="G30">
        <v>449</v>
      </c>
    </row>
    <row r="31" spans="1:7" x14ac:dyDescent="0.2">
      <c r="A31" s="3" t="s">
        <v>12</v>
      </c>
      <c r="B31">
        <v>1000</v>
      </c>
      <c r="C31">
        <v>519</v>
      </c>
      <c r="D31">
        <v>519</v>
      </c>
      <c r="E31">
        <v>487</v>
      </c>
      <c r="F31">
        <v>487</v>
      </c>
      <c r="G31">
        <v>487</v>
      </c>
    </row>
    <row r="32" spans="1:7" x14ac:dyDescent="0.2">
      <c r="A32" s="4" t="s">
        <v>13</v>
      </c>
      <c r="B32">
        <v>1000</v>
      </c>
      <c r="C32">
        <v>572</v>
      </c>
      <c r="D32">
        <v>572</v>
      </c>
      <c r="E32">
        <v>563</v>
      </c>
      <c r="F32">
        <v>563</v>
      </c>
      <c r="G32">
        <v>563</v>
      </c>
    </row>
    <row r="33" spans="2:7" ht="15" x14ac:dyDescent="0.25">
      <c r="B33" s="1">
        <f>SUM(B19:B32)</f>
        <v>14000</v>
      </c>
      <c r="C33" s="1">
        <f t="shared" ref="C33" si="1">SUM(C19:C32)</f>
        <v>6876</v>
      </c>
      <c r="D33" s="1">
        <f t="shared" ref="D33" si="2">SUM(D19:D32)</f>
        <v>6876</v>
      </c>
      <c r="E33" s="1">
        <f t="shared" ref="E33" si="3">SUM(E19:E32)</f>
        <v>5979</v>
      </c>
      <c r="F33" s="1">
        <f t="shared" ref="F33" si="4">SUM(F19:F32)</f>
        <v>5979</v>
      </c>
      <c r="G33" s="1">
        <f>SUM(G19:G32)</f>
        <v>5979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AA63-B5A0-4214-96E5-8A717799F776}">
  <dimension ref="A1:S65"/>
  <sheetViews>
    <sheetView topLeftCell="A27" workbookViewId="0">
      <selection activeCell="A12" sqref="A12"/>
    </sheetView>
  </sheetViews>
  <sheetFormatPr baseColWidth="10" defaultRowHeight="14.25" x14ac:dyDescent="0.2"/>
  <cols>
    <col min="1" max="1" width="9.75" customWidth="1"/>
    <col min="2" max="2" width="93.5" customWidth="1"/>
    <col min="3" max="17" width="4.875" bestFit="1" customWidth="1"/>
  </cols>
  <sheetData>
    <row r="1" spans="1:19" x14ac:dyDescent="0.2">
      <c r="A1" t="s">
        <v>238</v>
      </c>
      <c r="B1" t="s">
        <v>241</v>
      </c>
      <c r="C1" t="s">
        <v>177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239</v>
      </c>
      <c r="S1" t="s">
        <v>240</v>
      </c>
    </row>
    <row r="2" spans="1:19" x14ac:dyDescent="0.2">
      <c r="A2" t="s">
        <v>242</v>
      </c>
      <c r="B2" t="s">
        <v>245</v>
      </c>
      <c r="C2">
        <f>SUM(D2:Q2)</f>
        <v>382</v>
      </c>
      <c r="D2">
        <v>72</v>
      </c>
      <c r="E2">
        <v>54</v>
      </c>
      <c r="F2">
        <v>0</v>
      </c>
      <c r="G2">
        <v>14</v>
      </c>
      <c r="H2">
        <v>26</v>
      </c>
      <c r="I2">
        <v>0</v>
      </c>
      <c r="J2">
        <v>0</v>
      </c>
      <c r="K2">
        <v>14</v>
      </c>
      <c r="L2">
        <v>81</v>
      </c>
      <c r="M2">
        <v>64</v>
      </c>
      <c r="N2">
        <v>19</v>
      </c>
      <c r="O2">
        <v>0</v>
      </c>
      <c r="P2">
        <v>38</v>
      </c>
      <c r="Q2">
        <v>0</v>
      </c>
      <c r="R2" t="s">
        <v>243</v>
      </c>
      <c r="S2" t="s">
        <v>244</v>
      </c>
    </row>
    <row r="3" spans="1:19" x14ac:dyDescent="0.2">
      <c r="A3" t="s">
        <v>246</v>
      </c>
      <c r="B3" t="s">
        <v>249</v>
      </c>
      <c r="C3">
        <f t="shared" ref="C3:C64" si="0">SUM(D3:Q3)</f>
        <v>246</v>
      </c>
      <c r="D3">
        <v>0</v>
      </c>
      <c r="E3">
        <v>1</v>
      </c>
      <c r="F3">
        <v>22</v>
      </c>
      <c r="G3">
        <v>8</v>
      </c>
      <c r="H3">
        <v>24</v>
      </c>
      <c r="I3">
        <v>0</v>
      </c>
      <c r="J3">
        <v>58</v>
      </c>
      <c r="K3">
        <v>11</v>
      </c>
      <c r="L3">
        <v>0</v>
      </c>
      <c r="M3">
        <v>12</v>
      </c>
      <c r="N3">
        <v>101</v>
      </c>
      <c r="O3">
        <v>0</v>
      </c>
      <c r="P3">
        <v>0</v>
      </c>
      <c r="Q3">
        <v>9</v>
      </c>
      <c r="R3" t="s">
        <v>247</v>
      </c>
      <c r="S3" t="s">
        <v>248</v>
      </c>
    </row>
    <row r="4" spans="1:19" x14ac:dyDescent="0.2">
      <c r="A4" t="s">
        <v>250</v>
      </c>
      <c r="B4" t="s">
        <v>253</v>
      </c>
      <c r="C4">
        <f t="shared" si="0"/>
        <v>155</v>
      </c>
      <c r="D4">
        <v>0</v>
      </c>
      <c r="E4">
        <v>17</v>
      </c>
      <c r="F4">
        <v>62</v>
      </c>
      <c r="G4">
        <v>39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37</v>
      </c>
      <c r="O4">
        <v>0</v>
      </c>
      <c r="P4">
        <v>0</v>
      </c>
      <c r="Q4">
        <v>0</v>
      </c>
      <c r="R4" t="s">
        <v>251</v>
      </c>
      <c r="S4" t="s">
        <v>252</v>
      </c>
    </row>
    <row r="5" spans="1:19" x14ac:dyDescent="0.2">
      <c r="A5" t="s">
        <v>254</v>
      </c>
      <c r="B5" t="s">
        <v>257</v>
      </c>
      <c r="C5">
        <f t="shared" si="0"/>
        <v>154</v>
      </c>
      <c r="D5">
        <v>6</v>
      </c>
      <c r="E5">
        <v>20</v>
      </c>
      <c r="F5">
        <v>0</v>
      </c>
      <c r="G5">
        <v>18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9</v>
      </c>
      <c r="P5">
        <v>0</v>
      </c>
      <c r="Q5">
        <v>100</v>
      </c>
      <c r="R5" t="s">
        <v>255</v>
      </c>
      <c r="S5" t="s">
        <v>256</v>
      </c>
    </row>
    <row r="6" spans="1:19" s="6" customFormat="1" x14ac:dyDescent="0.2">
      <c r="A6" s="6" t="s">
        <v>258</v>
      </c>
      <c r="B6" s="6" t="s">
        <v>261</v>
      </c>
      <c r="C6" s="6">
        <f t="shared" si="0"/>
        <v>154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154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 t="s">
        <v>259</v>
      </c>
      <c r="S6" s="6" t="s">
        <v>260</v>
      </c>
    </row>
    <row r="7" spans="1:19" x14ac:dyDescent="0.2">
      <c r="A7" t="s">
        <v>262</v>
      </c>
      <c r="B7" t="s">
        <v>265</v>
      </c>
      <c r="C7">
        <f t="shared" si="0"/>
        <v>134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134</v>
      </c>
      <c r="Q7">
        <v>0</v>
      </c>
      <c r="R7" t="s">
        <v>263</v>
      </c>
      <c r="S7" t="s">
        <v>264</v>
      </c>
    </row>
    <row r="8" spans="1:19" x14ac:dyDescent="0.2">
      <c r="A8" t="s">
        <v>266</v>
      </c>
      <c r="B8" t="s">
        <v>269</v>
      </c>
      <c r="C8">
        <f t="shared" si="0"/>
        <v>103</v>
      </c>
      <c r="D8">
        <v>0</v>
      </c>
      <c r="E8">
        <v>29</v>
      </c>
      <c r="F8">
        <v>0</v>
      </c>
      <c r="G8">
        <v>0</v>
      </c>
      <c r="H8">
        <v>0</v>
      </c>
      <c r="I8">
        <v>0</v>
      </c>
      <c r="J8">
        <v>0</v>
      </c>
      <c r="K8">
        <v>74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t="s">
        <v>267</v>
      </c>
      <c r="S8" t="s">
        <v>268</v>
      </c>
    </row>
    <row r="9" spans="1:19" x14ac:dyDescent="0.2">
      <c r="A9" t="s">
        <v>270</v>
      </c>
      <c r="B9" t="s">
        <v>273</v>
      </c>
      <c r="C9">
        <f t="shared" si="0"/>
        <v>101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100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271</v>
      </c>
      <c r="S9" t="s">
        <v>272</v>
      </c>
    </row>
    <row r="10" spans="1:19" x14ac:dyDescent="0.2">
      <c r="A10" t="s">
        <v>274</v>
      </c>
      <c r="B10" t="s">
        <v>277</v>
      </c>
      <c r="C10">
        <f t="shared" si="0"/>
        <v>100</v>
      </c>
      <c r="D10">
        <v>0</v>
      </c>
      <c r="E10">
        <v>0</v>
      </c>
      <c r="F10">
        <v>100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275</v>
      </c>
      <c r="S10" t="s">
        <v>276</v>
      </c>
    </row>
    <row r="11" spans="1:19" x14ac:dyDescent="0.2">
      <c r="A11" t="s">
        <v>278</v>
      </c>
      <c r="B11" t="s">
        <v>281</v>
      </c>
      <c r="C11">
        <f t="shared" si="0"/>
        <v>89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279</v>
      </c>
      <c r="S11" t="s">
        <v>280</v>
      </c>
    </row>
    <row r="12" spans="1:19" x14ac:dyDescent="0.2">
      <c r="A12" t="s">
        <v>282</v>
      </c>
      <c r="B12" t="s">
        <v>285</v>
      </c>
      <c r="C12">
        <f t="shared" si="0"/>
        <v>73</v>
      </c>
      <c r="D12">
        <v>0</v>
      </c>
      <c r="E12">
        <v>1</v>
      </c>
      <c r="F12">
        <v>0</v>
      </c>
      <c r="G12">
        <v>5</v>
      </c>
      <c r="H12">
        <v>0</v>
      </c>
      <c r="I12">
        <v>38</v>
      </c>
      <c r="J12">
        <v>0</v>
      </c>
      <c r="K12">
        <v>0</v>
      </c>
      <c r="L12">
        <v>23</v>
      </c>
      <c r="M12">
        <v>6</v>
      </c>
      <c r="N12">
        <v>0</v>
      </c>
      <c r="O12">
        <v>0</v>
      </c>
      <c r="P12">
        <v>0</v>
      </c>
      <c r="Q12">
        <v>0</v>
      </c>
      <c r="R12" t="s">
        <v>283</v>
      </c>
      <c r="S12" t="s">
        <v>284</v>
      </c>
    </row>
    <row r="13" spans="1:19" x14ac:dyDescent="0.2">
      <c r="A13" t="s">
        <v>286</v>
      </c>
      <c r="B13" t="s">
        <v>289</v>
      </c>
      <c r="C13">
        <f t="shared" si="0"/>
        <v>58</v>
      </c>
      <c r="D13">
        <v>0</v>
      </c>
      <c r="E13">
        <v>0</v>
      </c>
      <c r="F13">
        <v>0</v>
      </c>
      <c r="G13">
        <v>0</v>
      </c>
      <c r="H13">
        <v>39</v>
      </c>
      <c r="I13">
        <v>0</v>
      </c>
      <c r="J13">
        <v>0</v>
      </c>
      <c r="K13">
        <v>0</v>
      </c>
      <c r="L13">
        <v>0</v>
      </c>
      <c r="M13">
        <v>0</v>
      </c>
      <c r="N13">
        <v>19</v>
      </c>
      <c r="O13">
        <v>0</v>
      </c>
      <c r="P13">
        <v>0</v>
      </c>
      <c r="Q13">
        <v>0</v>
      </c>
      <c r="R13" t="s">
        <v>287</v>
      </c>
      <c r="S13" t="s">
        <v>288</v>
      </c>
    </row>
    <row r="14" spans="1:19" x14ac:dyDescent="0.2">
      <c r="A14" t="s">
        <v>290</v>
      </c>
      <c r="B14" t="s">
        <v>293</v>
      </c>
      <c r="C14">
        <f t="shared" si="0"/>
        <v>57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8</v>
      </c>
      <c r="K14">
        <v>0</v>
      </c>
      <c r="L14">
        <v>0</v>
      </c>
      <c r="M14">
        <v>21</v>
      </c>
      <c r="N14">
        <v>0</v>
      </c>
      <c r="O14">
        <v>20</v>
      </c>
      <c r="P14">
        <v>0</v>
      </c>
      <c r="Q14">
        <v>8</v>
      </c>
      <c r="R14" t="s">
        <v>291</v>
      </c>
      <c r="S14" t="s">
        <v>292</v>
      </c>
    </row>
    <row r="15" spans="1:19" x14ac:dyDescent="0.2">
      <c r="A15" t="s">
        <v>294</v>
      </c>
      <c r="B15" t="s">
        <v>297</v>
      </c>
      <c r="C15">
        <f t="shared" si="0"/>
        <v>51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51</v>
      </c>
      <c r="N15">
        <v>0</v>
      </c>
      <c r="O15">
        <v>0</v>
      </c>
      <c r="P15">
        <v>0</v>
      </c>
      <c r="Q15">
        <v>0</v>
      </c>
      <c r="R15" t="s">
        <v>295</v>
      </c>
      <c r="S15" t="s">
        <v>296</v>
      </c>
    </row>
    <row r="16" spans="1:19" x14ac:dyDescent="0.2">
      <c r="A16" t="s">
        <v>298</v>
      </c>
      <c r="B16" t="s">
        <v>301</v>
      </c>
      <c r="C16">
        <f t="shared" si="0"/>
        <v>47</v>
      </c>
      <c r="D16">
        <v>0</v>
      </c>
      <c r="E16">
        <v>0</v>
      </c>
      <c r="F16">
        <v>4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41</v>
      </c>
      <c r="R16" t="s">
        <v>299</v>
      </c>
      <c r="S16" t="s">
        <v>300</v>
      </c>
    </row>
    <row r="17" spans="1:19" x14ac:dyDescent="0.2">
      <c r="A17" t="s">
        <v>302</v>
      </c>
      <c r="B17" t="s">
        <v>305</v>
      </c>
      <c r="C17">
        <f t="shared" si="0"/>
        <v>44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44</v>
      </c>
      <c r="P17">
        <v>0</v>
      </c>
      <c r="Q17">
        <v>0</v>
      </c>
      <c r="R17" t="s">
        <v>303</v>
      </c>
      <c r="S17" t="s">
        <v>304</v>
      </c>
    </row>
    <row r="18" spans="1:19" x14ac:dyDescent="0.2">
      <c r="A18" t="s">
        <v>306</v>
      </c>
      <c r="B18" t="s">
        <v>309</v>
      </c>
      <c r="C18">
        <f t="shared" si="0"/>
        <v>44</v>
      </c>
      <c r="D18">
        <v>0</v>
      </c>
      <c r="E18">
        <v>0</v>
      </c>
      <c r="F18">
        <v>0</v>
      </c>
      <c r="G18">
        <v>0</v>
      </c>
      <c r="H18">
        <v>44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307</v>
      </c>
      <c r="S18" t="s">
        <v>308</v>
      </c>
    </row>
    <row r="19" spans="1:19" x14ac:dyDescent="0.2">
      <c r="A19" t="s">
        <v>310</v>
      </c>
      <c r="B19" t="s">
        <v>313</v>
      </c>
      <c r="C19">
        <f t="shared" si="0"/>
        <v>44</v>
      </c>
      <c r="D19">
        <v>0</v>
      </c>
      <c r="E19">
        <v>0</v>
      </c>
      <c r="F19">
        <v>0</v>
      </c>
      <c r="G19">
        <v>44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311</v>
      </c>
      <c r="S19" t="s">
        <v>312</v>
      </c>
    </row>
    <row r="20" spans="1:19" x14ac:dyDescent="0.2">
      <c r="A20" t="s">
        <v>314</v>
      </c>
      <c r="B20" t="s">
        <v>317</v>
      </c>
      <c r="C20">
        <f t="shared" si="0"/>
        <v>41</v>
      </c>
      <c r="D20">
        <v>0</v>
      </c>
      <c r="E20">
        <v>1</v>
      </c>
      <c r="F20">
        <v>0</v>
      </c>
      <c r="G20">
        <v>12</v>
      </c>
      <c r="H20">
        <v>0</v>
      </c>
      <c r="I20">
        <v>0</v>
      </c>
      <c r="J20">
        <v>15</v>
      </c>
      <c r="K20">
        <v>0</v>
      </c>
      <c r="L20">
        <v>0</v>
      </c>
      <c r="M20">
        <v>0</v>
      </c>
      <c r="N20">
        <v>0</v>
      </c>
      <c r="O20">
        <v>10</v>
      </c>
      <c r="P20">
        <v>3</v>
      </c>
      <c r="Q20">
        <v>0</v>
      </c>
      <c r="R20" t="s">
        <v>315</v>
      </c>
      <c r="S20" t="s">
        <v>316</v>
      </c>
    </row>
    <row r="21" spans="1:19" x14ac:dyDescent="0.2">
      <c r="A21" t="s">
        <v>318</v>
      </c>
      <c r="B21" t="s">
        <v>321</v>
      </c>
      <c r="C21">
        <f t="shared" si="0"/>
        <v>40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40</v>
      </c>
      <c r="R21" t="s">
        <v>319</v>
      </c>
      <c r="S21" t="s">
        <v>320</v>
      </c>
    </row>
    <row r="22" spans="1:19" x14ac:dyDescent="0.2">
      <c r="A22" t="s">
        <v>322</v>
      </c>
      <c r="B22" t="s">
        <v>325</v>
      </c>
      <c r="C22">
        <f t="shared" si="0"/>
        <v>32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32</v>
      </c>
      <c r="R22" t="s">
        <v>323</v>
      </c>
      <c r="S22" t="s">
        <v>324</v>
      </c>
    </row>
    <row r="23" spans="1:19" x14ac:dyDescent="0.2">
      <c r="A23" t="s">
        <v>326</v>
      </c>
      <c r="B23" t="s">
        <v>329</v>
      </c>
      <c r="C23">
        <f t="shared" si="0"/>
        <v>27</v>
      </c>
      <c r="D23">
        <v>0</v>
      </c>
      <c r="E23">
        <v>0</v>
      </c>
      <c r="F23">
        <v>0</v>
      </c>
      <c r="G23">
        <v>7</v>
      </c>
      <c r="H23">
        <v>4</v>
      </c>
      <c r="I23">
        <v>0</v>
      </c>
      <c r="J23">
        <v>0</v>
      </c>
      <c r="K23">
        <v>0</v>
      </c>
      <c r="L23">
        <v>0</v>
      </c>
      <c r="M23">
        <v>7</v>
      </c>
      <c r="N23">
        <v>3</v>
      </c>
      <c r="O23">
        <v>4</v>
      </c>
      <c r="P23">
        <v>2</v>
      </c>
      <c r="Q23">
        <v>0</v>
      </c>
      <c r="R23" t="s">
        <v>327</v>
      </c>
      <c r="S23" t="s">
        <v>328</v>
      </c>
    </row>
    <row r="24" spans="1:19" x14ac:dyDescent="0.2">
      <c r="A24" t="s">
        <v>330</v>
      </c>
      <c r="B24" t="s">
        <v>333</v>
      </c>
      <c r="C24">
        <f t="shared" si="0"/>
        <v>24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24</v>
      </c>
      <c r="R24" t="s">
        <v>331</v>
      </c>
      <c r="S24" t="s">
        <v>332</v>
      </c>
    </row>
    <row r="25" spans="1:19" x14ac:dyDescent="0.2">
      <c r="A25" t="s">
        <v>334</v>
      </c>
      <c r="B25" t="s">
        <v>337</v>
      </c>
      <c r="C25">
        <f t="shared" si="0"/>
        <v>22</v>
      </c>
      <c r="D25">
        <v>0</v>
      </c>
      <c r="E25">
        <v>17</v>
      </c>
      <c r="F25">
        <v>0</v>
      </c>
      <c r="G25">
        <v>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335</v>
      </c>
      <c r="S25" t="s">
        <v>336</v>
      </c>
    </row>
    <row r="26" spans="1:19" x14ac:dyDescent="0.2">
      <c r="A26" t="s">
        <v>338</v>
      </c>
      <c r="B26" t="s">
        <v>341</v>
      </c>
      <c r="C26">
        <f t="shared" si="0"/>
        <v>21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15</v>
      </c>
      <c r="K26">
        <v>0</v>
      </c>
      <c r="L26">
        <v>0</v>
      </c>
      <c r="M26">
        <v>0</v>
      </c>
      <c r="N26">
        <v>5</v>
      </c>
      <c r="O26">
        <v>0</v>
      </c>
      <c r="P26">
        <v>0</v>
      </c>
      <c r="Q26">
        <v>0</v>
      </c>
      <c r="R26" t="s">
        <v>339</v>
      </c>
      <c r="S26" t="s">
        <v>340</v>
      </c>
    </row>
    <row r="27" spans="1:19" x14ac:dyDescent="0.2">
      <c r="A27" t="s">
        <v>342</v>
      </c>
      <c r="B27" t="s">
        <v>345</v>
      </c>
      <c r="C27">
        <f t="shared" si="0"/>
        <v>20</v>
      </c>
      <c r="D27">
        <v>0</v>
      </c>
      <c r="E27">
        <v>0</v>
      </c>
      <c r="F27">
        <v>0</v>
      </c>
      <c r="G27">
        <v>20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343</v>
      </c>
      <c r="S27" t="s">
        <v>344</v>
      </c>
    </row>
    <row r="28" spans="1:19" x14ac:dyDescent="0.2">
      <c r="A28" t="s">
        <v>346</v>
      </c>
      <c r="B28" t="s">
        <v>281</v>
      </c>
      <c r="C28">
        <f t="shared" si="0"/>
        <v>20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20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347</v>
      </c>
      <c r="S28" t="s">
        <v>348</v>
      </c>
    </row>
    <row r="29" spans="1:19" x14ac:dyDescent="0.2">
      <c r="A29" t="s">
        <v>349</v>
      </c>
      <c r="B29" t="s">
        <v>352</v>
      </c>
      <c r="C29">
        <f t="shared" si="0"/>
        <v>19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  <c r="N29">
        <v>0</v>
      </c>
      <c r="O29">
        <v>17</v>
      </c>
      <c r="P29">
        <v>0</v>
      </c>
      <c r="Q29">
        <v>0</v>
      </c>
      <c r="R29" t="s">
        <v>350</v>
      </c>
      <c r="S29" t="s">
        <v>351</v>
      </c>
    </row>
    <row r="30" spans="1:19" x14ac:dyDescent="0.2">
      <c r="A30" t="s">
        <v>353</v>
      </c>
      <c r="B30" t="s">
        <v>293</v>
      </c>
      <c r="C30">
        <f t="shared" si="0"/>
        <v>16</v>
      </c>
      <c r="D30">
        <v>0</v>
      </c>
      <c r="E30">
        <v>0</v>
      </c>
      <c r="F30">
        <v>2</v>
      </c>
      <c r="G30">
        <v>0</v>
      </c>
      <c r="H30">
        <v>0</v>
      </c>
      <c r="I30">
        <v>0</v>
      </c>
      <c r="J30">
        <v>14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t="s">
        <v>354</v>
      </c>
      <c r="S30" t="s">
        <v>355</v>
      </c>
    </row>
    <row r="31" spans="1:19" x14ac:dyDescent="0.2">
      <c r="A31" t="s">
        <v>356</v>
      </c>
      <c r="B31" t="s">
        <v>293</v>
      </c>
      <c r="C31">
        <f t="shared" si="0"/>
        <v>15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15</v>
      </c>
      <c r="P31">
        <v>0</v>
      </c>
      <c r="Q31">
        <v>0</v>
      </c>
      <c r="R31" t="s">
        <v>357</v>
      </c>
      <c r="S31" t="s">
        <v>358</v>
      </c>
    </row>
    <row r="32" spans="1:19" x14ac:dyDescent="0.2">
      <c r="A32" t="s">
        <v>359</v>
      </c>
      <c r="B32" t="s">
        <v>285</v>
      </c>
      <c r="C32">
        <f t="shared" si="0"/>
        <v>14</v>
      </c>
      <c r="D32">
        <v>0</v>
      </c>
      <c r="E32">
        <v>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12</v>
      </c>
      <c r="N32">
        <v>0</v>
      </c>
      <c r="O32">
        <v>0</v>
      </c>
      <c r="P32">
        <v>0</v>
      </c>
      <c r="Q32">
        <v>0</v>
      </c>
      <c r="R32" t="s">
        <v>360</v>
      </c>
      <c r="S32" t="s">
        <v>361</v>
      </c>
    </row>
    <row r="33" spans="1:19" x14ac:dyDescent="0.2">
      <c r="A33" t="s">
        <v>362</v>
      </c>
      <c r="B33" t="s">
        <v>365</v>
      </c>
      <c r="C33">
        <f t="shared" si="0"/>
        <v>14</v>
      </c>
      <c r="D33">
        <v>0</v>
      </c>
      <c r="E33">
        <v>0</v>
      </c>
      <c r="F33">
        <v>0</v>
      </c>
      <c r="G33">
        <v>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8</v>
      </c>
      <c r="P33">
        <v>0</v>
      </c>
      <c r="Q33">
        <v>0</v>
      </c>
      <c r="R33" t="s">
        <v>363</v>
      </c>
      <c r="S33" t="s">
        <v>364</v>
      </c>
    </row>
    <row r="34" spans="1:19" x14ac:dyDescent="0.2">
      <c r="A34" t="s">
        <v>366</v>
      </c>
      <c r="B34" t="s">
        <v>369</v>
      </c>
      <c r="C34">
        <f t="shared" si="0"/>
        <v>12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12</v>
      </c>
      <c r="R34" t="s">
        <v>367</v>
      </c>
      <c r="S34" t="s">
        <v>368</v>
      </c>
    </row>
    <row r="35" spans="1:19" x14ac:dyDescent="0.2">
      <c r="A35" t="s">
        <v>370</v>
      </c>
      <c r="B35" t="s">
        <v>373</v>
      </c>
      <c r="C35">
        <f t="shared" si="0"/>
        <v>12</v>
      </c>
      <c r="D35">
        <v>1</v>
      </c>
      <c r="E35">
        <v>0</v>
      </c>
      <c r="F35">
        <v>0</v>
      </c>
      <c r="G35">
        <v>3</v>
      </c>
      <c r="H35">
        <v>0</v>
      </c>
      <c r="I35">
        <v>0</v>
      </c>
      <c r="J35">
        <v>4</v>
      </c>
      <c r="K35">
        <v>2</v>
      </c>
      <c r="L35">
        <v>0</v>
      </c>
      <c r="M35">
        <v>0</v>
      </c>
      <c r="N35">
        <v>2</v>
      </c>
      <c r="O35">
        <v>0</v>
      </c>
      <c r="P35">
        <v>0</v>
      </c>
      <c r="Q35">
        <v>0</v>
      </c>
      <c r="R35" t="s">
        <v>371</v>
      </c>
      <c r="S35" t="s">
        <v>372</v>
      </c>
    </row>
    <row r="36" spans="1:19" x14ac:dyDescent="0.2">
      <c r="A36" t="s">
        <v>374</v>
      </c>
      <c r="B36" t="s">
        <v>377</v>
      </c>
      <c r="C36">
        <f t="shared" si="0"/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t="s">
        <v>375</v>
      </c>
      <c r="S36" t="s">
        <v>376</v>
      </c>
    </row>
    <row r="37" spans="1:19" x14ac:dyDescent="0.2">
      <c r="A37" t="s">
        <v>378</v>
      </c>
      <c r="B37" t="s">
        <v>381</v>
      </c>
      <c r="C37">
        <f t="shared" si="0"/>
        <v>11</v>
      </c>
      <c r="D37">
        <v>0</v>
      </c>
      <c r="E37">
        <v>0</v>
      </c>
      <c r="F37">
        <v>0</v>
      </c>
      <c r="G37">
        <v>11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t="s">
        <v>379</v>
      </c>
      <c r="S37" t="s">
        <v>380</v>
      </c>
    </row>
    <row r="38" spans="1:19" x14ac:dyDescent="0.2">
      <c r="A38" t="s">
        <v>382</v>
      </c>
      <c r="B38" t="s">
        <v>257</v>
      </c>
      <c r="C38">
        <f t="shared" si="0"/>
        <v>11</v>
      </c>
      <c r="D38">
        <v>0</v>
      </c>
      <c r="E38">
        <v>5</v>
      </c>
      <c r="F38">
        <v>0</v>
      </c>
      <c r="G38">
        <v>0</v>
      </c>
      <c r="H38">
        <v>6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t="s">
        <v>383</v>
      </c>
      <c r="S38" t="s">
        <v>384</v>
      </c>
    </row>
    <row r="39" spans="1:19" x14ac:dyDescent="0.2">
      <c r="A39" t="s">
        <v>385</v>
      </c>
      <c r="B39" t="s">
        <v>388</v>
      </c>
      <c r="C39">
        <f t="shared" si="0"/>
        <v>11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10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t="s">
        <v>386</v>
      </c>
      <c r="S39" t="s">
        <v>387</v>
      </c>
    </row>
    <row r="40" spans="1:19" x14ac:dyDescent="0.2">
      <c r="A40" t="s">
        <v>389</v>
      </c>
      <c r="B40" t="s">
        <v>392</v>
      </c>
      <c r="C40">
        <f t="shared" si="0"/>
        <v>10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10</v>
      </c>
      <c r="N40">
        <v>0</v>
      </c>
      <c r="O40">
        <v>0</v>
      </c>
      <c r="P40">
        <v>0</v>
      </c>
      <c r="Q40">
        <v>0</v>
      </c>
      <c r="R40" t="s">
        <v>390</v>
      </c>
      <c r="S40" t="s">
        <v>391</v>
      </c>
    </row>
    <row r="41" spans="1:19" x14ac:dyDescent="0.2">
      <c r="A41" t="s">
        <v>393</v>
      </c>
      <c r="B41" t="s">
        <v>396</v>
      </c>
      <c r="C41">
        <f t="shared" si="0"/>
        <v>10</v>
      </c>
      <c r="D41">
        <v>0</v>
      </c>
      <c r="E41">
        <v>0</v>
      </c>
      <c r="F41">
        <v>6</v>
      </c>
      <c r="G41">
        <v>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394</v>
      </c>
      <c r="S41" t="s">
        <v>395</v>
      </c>
    </row>
    <row r="42" spans="1:19" x14ac:dyDescent="0.2">
      <c r="A42" t="s">
        <v>397</v>
      </c>
      <c r="B42" t="s">
        <v>400</v>
      </c>
      <c r="C42">
        <f t="shared" si="0"/>
        <v>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3</v>
      </c>
      <c r="N42">
        <v>0</v>
      </c>
      <c r="O42">
        <v>5</v>
      </c>
      <c r="P42">
        <v>0</v>
      </c>
      <c r="Q42">
        <v>0</v>
      </c>
      <c r="R42" t="s">
        <v>398</v>
      </c>
      <c r="S42" t="s">
        <v>399</v>
      </c>
    </row>
    <row r="43" spans="1:19" x14ac:dyDescent="0.2">
      <c r="A43" t="s">
        <v>401</v>
      </c>
      <c r="B43" t="s">
        <v>337</v>
      </c>
      <c r="C43">
        <f t="shared" si="0"/>
        <v>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t="s">
        <v>402</v>
      </c>
      <c r="S43" t="s">
        <v>403</v>
      </c>
    </row>
    <row r="44" spans="1:19" x14ac:dyDescent="0.2">
      <c r="A44" t="s">
        <v>404</v>
      </c>
      <c r="B44" t="s">
        <v>388</v>
      </c>
      <c r="C44">
        <f t="shared" si="0"/>
        <v>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8</v>
      </c>
      <c r="Q44">
        <v>0</v>
      </c>
      <c r="R44" t="s">
        <v>405</v>
      </c>
      <c r="S44" t="s">
        <v>406</v>
      </c>
    </row>
    <row r="45" spans="1:19" x14ac:dyDescent="0.2">
      <c r="A45" t="s">
        <v>407</v>
      </c>
      <c r="B45" t="s">
        <v>410</v>
      </c>
      <c r="C45">
        <f t="shared" si="0"/>
        <v>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7</v>
      </c>
      <c r="O45">
        <v>0</v>
      </c>
      <c r="P45">
        <v>0</v>
      </c>
      <c r="Q45">
        <v>0</v>
      </c>
      <c r="R45" t="s">
        <v>408</v>
      </c>
      <c r="S45" t="s">
        <v>409</v>
      </c>
    </row>
    <row r="46" spans="1:19" x14ac:dyDescent="0.2">
      <c r="A46" t="s">
        <v>411</v>
      </c>
      <c r="B46" t="s">
        <v>414</v>
      </c>
      <c r="C46">
        <f t="shared" si="0"/>
        <v>7</v>
      </c>
      <c r="D46">
        <v>0</v>
      </c>
      <c r="E46">
        <v>0</v>
      </c>
      <c r="F46">
        <v>0</v>
      </c>
      <c r="G46">
        <v>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t="s">
        <v>412</v>
      </c>
      <c r="S46" t="s">
        <v>413</v>
      </c>
    </row>
    <row r="47" spans="1:19" x14ac:dyDescent="0.2">
      <c r="A47" t="s">
        <v>415</v>
      </c>
      <c r="B47" t="s">
        <v>293</v>
      </c>
      <c r="C47">
        <f t="shared" si="0"/>
        <v>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</v>
      </c>
      <c r="N47">
        <v>0</v>
      </c>
      <c r="O47">
        <v>0</v>
      </c>
      <c r="P47">
        <v>0</v>
      </c>
      <c r="Q47">
        <v>0</v>
      </c>
      <c r="R47" t="s">
        <v>416</v>
      </c>
      <c r="S47" t="s">
        <v>417</v>
      </c>
    </row>
    <row r="48" spans="1:19" x14ac:dyDescent="0.2">
      <c r="A48" t="s">
        <v>418</v>
      </c>
      <c r="B48" t="s">
        <v>421</v>
      </c>
      <c r="C48">
        <f t="shared" si="0"/>
        <v>7</v>
      </c>
      <c r="D48">
        <v>0</v>
      </c>
      <c r="E48">
        <v>0</v>
      </c>
      <c r="F48">
        <v>0</v>
      </c>
      <c r="G48">
        <v>0</v>
      </c>
      <c r="H48">
        <v>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419</v>
      </c>
      <c r="S48" t="s">
        <v>420</v>
      </c>
    </row>
    <row r="49" spans="1:19" x14ac:dyDescent="0.2">
      <c r="A49" t="s">
        <v>422</v>
      </c>
      <c r="B49" t="s">
        <v>257</v>
      </c>
      <c r="C49">
        <f t="shared" si="0"/>
        <v>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</v>
      </c>
      <c r="N49">
        <v>0</v>
      </c>
      <c r="O49">
        <v>0</v>
      </c>
      <c r="P49">
        <v>0</v>
      </c>
      <c r="Q49">
        <v>0</v>
      </c>
      <c r="R49" t="s">
        <v>423</v>
      </c>
      <c r="S49" t="s">
        <v>424</v>
      </c>
    </row>
    <row r="50" spans="1:19" x14ac:dyDescent="0.2">
      <c r="A50" t="s">
        <v>425</v>
      </c>
      <c r="B50" t="s">
        <v>428</v>
      </c>
      <c r="C50">
        <f t="shared" si="0"/>
        <v>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</v>
      </c>
      <c r="O50">
        <v>0</v>
      </c>
      <c r="P50">
        <v>2</v>
      </c>
      <c r="Q50">
        <v>0</v>
      </c>
      <c r="R50" t="s">
        <v>426</v>
      </c>
      <c r="S50" t="s">
        <v>427</v>
      </c>
    </row>
    <row r="51" spans="1:19" x14ac:dyDescent="0.2">
      <c r="A51" t="s">
        <v>429</v>
      </c>
      <c r="B51" t="s">
        <v>432</v>
      </c>
      <c r="C51">
        <f t="shared" si="0"/>
        <v>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6</v>
      </c>
      <c r="O51">
        <v>0</v>
      </c>
      <c r="P51">
        <v>0</v>
      </c>
      <c r="Q51">
        <v>0</v>
      </c>
      <c r="R51" t="s">
        <v>430</v>
      </c>
      <c r="S51" t="s">
        <v>431</v>
      </c>
    </row>
    <row r="52" spans="1:19" x14ac:dyDescent="0.2">
      <c r="A52" t="s">
        <v>433</v>
      </c>
      <c r="B52" t="s">
        <v>436</v>
      </c>
      <c r="C52">
        <f t="shared" si="0"/>
        <v>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t="s">
        <v>434</v>
      </c>
      <c r="S52" t="s">
        <v>435</v>
      </c>
    </row>
    <row r="53" spans="1:19" x14ac:dyDescent="0.2">
      <c r="A53" t="s">
        <v>437</v>
      </c>
      <c r="B53" t="s">
        <v>388</v>
      </c>
      <c r="C53">
        <f t="shared" si="0"/>
        <v>5</v>
      </c>
      <c r="D53">
        <v>0</v>
      </c>
      <c r="E53">
        <v>0</v>
      </c>
      <c r="F53">
        <v>0</v>
      </c>
      <c r="G53">
        <v>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t="s">
        <v>438</v>
      </c>
      <c r="S53" t="s">
        <v>439</v>
      </c>
    </row>
    <row r="54" spans="1:19" x14ac:dyDescent="0.2">
      <c r="A54" t="s">
        <v>440</v>
      </c>
      <c r="B54" t="s">
        <v>443</v>
      </c>
      <c r="C54">
        <f t="shared" si="0"/>
        <v>5</v>
      </c>
      <c r="D54">
        <v>0</v>
      </c>
      <c r="E54">
        <v>0</v>
      </c>
      <c r="F54">
        <v>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t="s">
        <v>441</v>
      </c>
      <c r="S54" t="s">
        <v>442</v>
      </c>
    </row>
    <row r="55" spans="1:19" x14ac:dyDescent="0.2">
      <c r="A55" t="s">
        <v>444</v>
      </c>
      <c r="B55" t="s">
        <v>447</v>
      </c>
      <c r="C55">
        <f t="shared" si="0"/>
        <v>5</v>
      </c>
      <c r="D55">
        <v>0</v>
      </c>
      <c r="E55">
        <v>0</v>
      </c>
      <c r="F55">
        <v>0</v>
      </c>
      <c r="G55">
        <v>0</v>
      </c>
      <c r="H55">
        <v>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t="s">
        <v>445</v>
      </c>
      <c r="S55" t="s">
        <v>446</v>
      </c>
    </row>
    <row r="56" spans="1:19" x14ac:dyDescent="0.2">
      <c r="A56" t="s">
        <v>448</v>
      </c>
      <c r="B56" t="s">
        <v>451</v>
      </c>
      <c r="C56">
        <f t="shared" si="0"/>
        <v>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5</v>
      </c>
      <c r="Q56">
        <v>0</v>
      </c>
      <c r="R56" t="s">
        <v>449</v>
      </c>
      <c r="S56" t="s">
        <v>450</v>
      </c>
    </row>
    <row r="57" spans="1:19" x14ac:dyDescent="0.2">
      <c r="A57" t="s">
        <v>452</v>
      </c>
      <c r="B57" t="s">
        <v>455</v>
      </c>
      <c r="C57">
        <f t="shared" si="0"/>
        <v>4</v>
      </c>
      <c r="D57">
        <v>0</v>
      </c>
      <c r="E57">
        <v>0</v>
      </c>
      <c r="F57">
        <v>0</v>
      </c>
      <c r="G57">
        <v>0</v>
      </c>
      <c r="H57">
        <v>0</v>
      </c>
      <c r="I57">
        <v>3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 t="s">
        <v>453</v>
      </c>
      <c r="S57" t="s">
        <v>454</v>
      </c>
    </row>
    <row r="58" spans="1:19" x14ac:dyDescent="0.2">
      <c r="A58" t="s">
        <v>456</v>
      </c>
      <c r="B58" t="s">
        <v>459</v>
      </c>
      <c r="C58">
        <f t="shared" si="0"/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4</v>
      </c>
      <c r="Q58">
        <v>0</v>
      </c>
      <c r="R58" t="s">
        <v>457</v>
      </c>
      <c r="S58" t="s">
        <v>458</v>
      </c>
    </row>
    <row r="59" spans="1:19" x14ac:dyDescent="0.2">
      <c r="A59" t="s">
        <v>460</v>
      </c>
      <c r="B59" t="s">
        <v>463</v>
      </c>
      <c r="C59">
        <f t="shared" si="0"/>
        <v>3</v>
      </c>
      <c r="D59">
        <v>0</v>
      </c>
      <c r="E59">
        <v>0</v>
      </c>
      <c r="F59">
        <v>0</v>
      </c>
      <c r="G59">
        <v>0</v>
      </c>
      <c r="H59">
        <v>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t="s">
        <v>461</v>
      </c>
      <c r="S59" t="s">
        <v>462</v>
      </c>
    </row>
    <row r="60" spans="1:19" x14ac:dyDescent="0.2">
      <c r="A60" t="s">
        <v>464</v>
      </c>
      <c r="B60" t="s">
        <v>329</v>
      </c>
      <c r="C60">
        <f t="shared" si="0"/>
        <v>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</v>
      </c>
      <c r="O60">
        <v>0</v>
      </c>
      <c r="P60">
        <v>1</v>
      </c>
      <c r="Q60">
        <v>0</v>
      </c>
      <c r="R60" t="s">
        <v>465</v>
      </c>
      <c r="S60" t="s">
        <v>466</v>
      </c>
    </row>
    <row r="61" spans="1:19" x14ac:dyDescent="0.2">
      <c r="A61" t="s">
        <v>467</v>
      </c>
      <c r="B61" t="s">
        <v>249</v>
      </c>
      <c r="C61">
        <f t="shared" si="0"/>
        <v>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1</v>
      </c>
      <c r="R61" t="s">
        <v>468</v>
      </c>
      <c r="S61" t="s">
        <v>469</v>
      </c>
    </row>
    <row r="62" spans="1:19" x14ac:dyDescent="0.2">
      <c r="A62" t="s">
        <v>470</v>
      </c>
      <c r="B62" t="s">
        <v>352</v>
      </c>
      <c r="C62">
        <f t="shared" si="0"/>
        <v>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t="s">
        <v>471</v>
      </c>
      <c r="S62" t="s">
        <v>472</v>
      </c>
    </row>
    <row r="63" spans="1:19" x14ac:dyDescent="0.2">
      <c r="A63" t="s">
        <v>473</v>
      </c>
      <c r="B63" t="s">
        <v>476</v>
      </c>
      <c r="C63">
        <f t="shared" si="0"/>
        <v>3</v>
      </c>
      <c r="D63">
        <v>0</v>
      </c>
      <c r="E63">
        <v>0</v>
      </c>
      <c r="F63">
        <v>0</v>
      </c>
      <c r="G63">
        <v>0</v>
      </c>
      <c r="H63">
        <v>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t="s">
        <v>474</v>
      </c>
      <c r="S63" t="s">
        <v>475</v>
      </c>
    </row>
    <row r="64" spans="1:19" x14ac:dyDescent="0.2">
      <c r="A64" t="s">
        <v>477</v>
      </c>
      <c r="B64" t="s">
        <v>480</v>
      </c>
      <c r="C64">
        <f t="shared" si="0"/>
        <v>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</v>
      </c>
      <c r="N64">
        <v>0</v>
      </c>
      <c r="O64">
        <v>0</v>
      </c>
      <c r="P64">
        <v>0</v>
      </c>
      <c r="Q64">
        <v>0</v>
      </c>
      <c r="R64" t="s">
        <v>478</v>
      </c>
      <c r="S64" t="s">
        <v>479</v>
      </c>
    </row>
    <row r="65" spans="3:3" ht="15" x14ac:dyDescent="0.25">
      <c r="C65" s="1">
        <f>SUM(C2:C64)</f>
        <v>2573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comparison species</vt:lpstr>
      <vt:lpstr>comparison class</vt:lpstr>
      <vt:lpstr>dada2 ee 2</vt:lpstr>
      <vt:lpstr>dada2 ee inf</vt:lpstr>
      <vt:lpstr>dada2 nseq</vt:lpstr>
      <vt:lpstr>mothur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Vaulot</dc:creator>
  <cp:lastModifiedBy>Daniel Vaulot</cp:lastModifiedBy>
  <dcterms:created xsi:type="dcterms:W3CDTF">2018-01-21T23:12:37Z</dcterms:created>
  <dcterms:modified xsi:type="dcterms:W3CDTF">2018-01-25T02:52:34Z</dcterms:modified>
</cp:coreProperties>
</file>