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Comp-Eng\Git\My_gitlab\dsmc\Data\"/>
    </mc:Choice>
  </mc:AlternateContent>
  <xr:revisionPtr revIDLastSave="0" documentId="13_ncr:1_{5C31C69B-D7C3-464F-9D41-A3C4113B201F}" xr6:coauthVersionLast="47" xr6:coauthVersionMax="47" xr10:uidLastSave="{00000000-0000-0000-0000-000000000000}"/>
  <bookViews>
    <workbookView xWindow="-8496" yWindow="74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J12" i="1"/>
  <c r="N12" i="1"/>
  <c r="N13" i="1" s="1"/>
  <c r="J14" i="1"/>
  <c r="D12" i="1"/>
  <c r="J13" i="1"/>
</calcChain>
</file>

<file path=xl/sharedStrings.xml><?xml version="1.0" encoding="utf-8"?>
<sst xmlns="http://schemas.openxmlformats.org/spreadsheetml/2006/main" count="15" uniqueCount="15">
  <si>
    <t>omega</t>
  </si>
  <si>
    <t>Boltz_const</t>
  </si>
  <si>
    <t>mass (kg)</t>
  </si>
  <si>
    <t>diameter(m)</t>
  </si>
  <si>
    <t>Lcell</t>
  </si>
  <si>
    <t>N_density</t>
  </si>
  <si>
    <t>L&lt;1/3MFP</t>
  </si>
  <si>
    <t>Kn=MFP/L</t>
  </si>
  <si>
    <t>:Hard Sphere</t>
  </si>
  <si>
    <t>PPCELL</t>
  </si>
  <si>
    <t>Fnum</t>
  </si>
  <si>
    <t>Real_molecules</t>
  </si>
  <si>
    <t>MFP=5Lcell</t>
  </si>
  <si>
    <t>vth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</si>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</sst>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E+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1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7</xdr:row>
      <xdr:rowOff>15240</xdr:rowOff>
    </xdr:from>
    <xdr:to>
      <xdr:col>5</xdr:col>
      <xdr:colOff>152400</xdr:colOff>
      <xdr:row>9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883B440-2837-4A4B-B469-E9E283BE7B24}"/>
            </a:ext>
          </a:extLst>
        </xdr:cNvPr>
        <xdr:cNvSpPr/>
      </xdr:nvSpPr>
      <xdr:spPr>
        <a:xfrm>
          <a:off x="1196340" y="1295400"/>
          <a:ext cx="2476500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Gas Defintions</a:t>
          </a:r>
        </a:p>
      </xdr:txBody>
    </xdr:sp>
    <xdr:clientData/>
  </xdr:twoCellAnchor>
  <xdr:twoCellAnchor>
    <xdr:from>
      <xdr:col>6</xdr:col>
      <xdr:colOff>449580</xdr:colOff>
      <xdr:row>7</xdr:row>
      <xdr:rowOff>22860</xdr:rowOff>
    </xdr:from>
    <xdr:to>
      <xdr:col>9</xdr:col>
      <xdr:colOff>518160</xdr:colOff>
      <xdr:row>9</xdr:row>
      <xdr:rowOff>53340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B089BE9-B964-4398-A608-EE2B0EA6B3A1}"/>
            </a:ext>
          </a:extLst>
        </xdr:cNvPr>
        <xdr:cNvSpPr/>
      </xdr:nvSpPr>
      <xdr:spPr>
        <a:xfrm>
          <a:off x="4579620" y="1303020"/>
          <a:ext cx="2232660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Flow characterrestics</a:t>
          </a:r>
        </a:p>
      </xdr:txBody>
    </xdr:sp>
    <xdr:clientData/>
  </xdr:twoCellAnchor>
  <xdr:twoCellAnchor>
    <xdr:from>
      <xdr:col>1</xdr:col>
      <xdr:colOff>344238</xdr:colOff>
      <xdr:row>15</xdr:row>
      <xdr:rowOff>167640</xdr:rowOff>
    </xdr:from>
    <xdr:to>
      <xdr:col>7</xdr:col>
      <xdr:colOff>569904</xdr:colOff>
      <xdr:row>26</xdr:row>
      <xdr:rowOff>91440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2AF0750D-38C5-4C20-B6AA-73A75ECDE26E}"/>
            </a:ext>
          </a:extLst>
        </xdr:cNvPr>
        <xdr:cNvGrpSpPr/>
      </xdr:nvGrpSpPr>
      <xdr:grpSpPr>
        <a:xfrm>
          <a:off x="1068138" y="2971800"/>
          <a:ext cx="4241406" cy="1935480"/>
          <a:chOff x="3178878" y="2887980"/>
          <a:chExt cx="4241406" cy="1935480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B115FCB5-6D55-435D-BECE-2EE4518B69CD}"/>
              </a:ext>
            </a:extLst>
          </xdr:cNvPr>
          <xdr:cNvGrpSpPr/>
        </xdr:nvGrpSpPr>
        <xdr:grpSpPr>
          <a:xfrm>
            <a:off x="3178878" y="2887980"/>
            <a:ext cx="4241406" cy="1935480"/>
            <a:chOff x="3178878" y="2887980"/>
            <a:chExt cx="4241406" cy="1935480"/>
          </a:xfrm>
        </xdr:grpSpPr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B1220E8E-988C-4DFB-9D35-EBB26AD36FDE}"/>
                </a:ext>
              </a:extLst>
            </xdr:cNvPr>
            <xdr:cNvSpPr/>
          </xdr:nvSpPr>
          <xdr:spPr>
            <a:xfrm>
              <a:off x="3909060" y="3314700"/>
              <a:ext cx="1676400" cy="1508760"/>
            </a:xfrm>
            <a:prstGeom prst="rect">
              <a:avLst/>
            </a:prstGeom>
            <a:ln w="762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146292A2-5913-4288-9DA8-619447AB85BD}"/>
                </a:ext>
              </a:extLst>
            </xdr:cNvPr>
            <xdr:cNvCxnSpPr/>
          </xdr:nvCxnSpPr>
          <xdr:spPr>
            <a:xfrm>
              <a:off x="3649980" y="3337560"/>
              <a:ext cx="0" cy="145542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8" name="TextBox 7">
                  <a:extLst>
                    <a:ext uri="{FF2B5EF4-FFF2-40B4-BE49-F238E27FC236}">
                      <a16:creationId xmlns:a16="http://schemas.microsoft.com/office/drawing/2014/main" id="{8259CF7B-26A7-4C16-81C9-DEC6CA98C60E}"/>
                    </a:ext>
                  </a:extLst>
                </xdr:cNvPr>
                <xdr:cNvSpPr txBox="1"/>
              </xdr:nvSpPr>
              <xdr:spPr>
                <a:xfrm rot="16200000">
                  <a:off x="3014378" y="3914826"/>
                  <a:ext cx="734432" cy="40543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sz="20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1" i="1">
                                <a:latin typeface="Cambria Math" panose="02040503050406030204" pitchFamily="18" charset="0"/>
                              </a:rPr>
                              <m:t>𝑳</m:t>
                            </m:r>
                          </m:e>
                          <m:sub>
                            <m:r>
                              <a:rPr lang="en-US" sz="2000" b="1" i="1">
                                <a:latin typeface="Cambria Math" panose="02040503050406030204" pitchFamily="18" charset="0"/>
                              </a:rPr>
                              <m:t>𝒄𝒆𝒍𝒍</m:t>
                            </m:r>
                          </m:sub>
                        </m:sSub>
                      </m:oMath>
                    </m:oMathPara>
                  </a14:m>
                  <a:endParaRPr lang="en-US" sz="1100" b="1"/>
                </a:p>
              </xdr:txBody>
            </xdr:sp>
          </mc:Choice>
          <mc:Fallback xmlns="">
            <xdr:sp macro="" textlink="">
              <xdr:nvSpPr>
                <xdr:cNvPr id="8" name="TextBox 7">
                  <a:extLst>
                    <a:ext uri="{FF2B5EF4-FFF2-40B4-BE49-F238E27FC236}">
                      <a16:creationId xmlns:a16="http://schemas.microsoft.com/office/drawing/2014/main" id="{8259CF7B-26A7-4C16-81C9-DEC6CA98C60E}"/>
                    </a:ext>
                  </a:extLst>
                </xdr:cNvPr>
                <xdr:cNvSpPr txBox="1"/>
              </xdr:nvSpPr>
              <xdr:spPr>
                <a:xfrm rot="16200000">
                  <a:off x="3014378" y="3914826"/>
                  <a:ext cx="734432" cy="40543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sz="2000" b="1" i="0">
                      <a:latin typeface="Cambria Math" panose="02040503050406030204" pitchFamily="18" charset="0"/>
                    </a:rPr>
                    <a:t>𝑳_𝒄𝒆𝒍𝒍</a:t>
                  </a:r>
                  <a:endParaRPr lang="en-US" sz="1100" b="1"/>
                </a:p>
              </xdr:txBody>
            </xdr:sp>
          </mc:Fallback>
        </mc:AlternateContent>
        <xdr:cxnSp macro="">
          <xdr:nvCxnSpPr>
            <xdr:cNvPr id="10" name="Connector: Curved 9">
              <a:extLst>
                <a:ext uri="{FF2B5EF4-FFF2-40B4-BE49-F238E27FC236}">
                  <a16:creationId xmlns:a16="http://schemas.microsoft.com/office/drawing/2014/main" id="{F9C4A01A-F195-4D6D-8DB4-63FECC34E8F3}"/>
                </a:ext>
              </a:extLst>
            </xdr:cNvPr>
            <xdr:cNvCxnSpPr/>
          </xdr:nvCxnSpPr>
          <xdr:spPr>
            <a:xfrm flipV="1">
              <a:off x="5638800" y="3200400"/>
              <a:ext cx="487680" cy="403860"/>
            </a:xfrm>
            <a:prstGeom prst="curvedConnector3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F748C22-36E6-48A8-8AEC-C5D9EBC466FF}"/>
                </a:ext>
              </a:extLst>
            </xdr:cNvPr>
            <xdr:cNvSpPr txBox="1"/>
          </xdr:nvSpPr>
          <xdr:spPr>
            <a:xfrm>
              <a:off x="5897880" y="2887980"/>
              <a:ext cx="152240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>
                  <a:solidFill>
                    <a:srgbClr val="FF0000"/>
                  </a:solidFill>
                </a:rPr>
                <a:t>Periodic Boundary</a:t>
              </a:r>
            </a:p>
          </xdr:txBody>
        </xdr:sp>
      </xdr:grpSp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5ECFA1A4-972C-4D4B-A717-3E2C5C1F6093}"/>
              </a:ext>
            </a:extLst>
          </xdr:cNvPr>
          <xdr:cNvGrpSpPr/>
        </xdr:nvGrpSpPr>
        <xdr:grpSpPr>
          <a:xfrm>
            <a:off x="4137660" y="3451860"/>
            <a:ext cx="1325880" cy="1226820"/>
            <a:chOff x="4137660" y="3451860"/>
            <a:chExt cx="1325880" cy="1226820"/>
          </a:xfrm>
        </xdr:grpSpPr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7B3D9594-F7AC-451D-91A8-AF7C46D20E0C}"/>
                </a:ext>
              </a:extLst>
            </xdr:cNvPr>
            <xdr:cNvSpPr/>
          </xdr:nvSpPr>
          <xdr:spPr>
            <a:xfrm>
              <a:off x="4137660" y="3451860"/>
              <a:ext cx="144780" cy="160020"/>
            </a:xfrm>
            <a:prstGeom prst="ellips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" name="Oval 14">
              <a:extLst>
                <a:ext uri="{FF2B5EF4-FFF2-40B4-BE49-F238E27FC236}">
                  <a16:creationId xmlns:a16="http://schemas.microsoft.com/office/drawing/2014/main" id="{9F131892-2907-4406-97B8-BC6AF7740B76}"/>
                </a:ext>
              </a:extLst>
            </xdr:cNvPr>
            <xdr:cNvSpPr/>
          </xdr:nvSpPr>
          <xdr:spPr>
            <a:xfrm>
              <a:off x="4953000" y="3528060"/>
              <a:ext cx="144780" cy="160020"/>
            </a:xfrm>
            <a:prstGeom prst="ellips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" name="Oval 15">
              <a:extLst>
                <a:ext uri="{FF2B5EF4-FFF2-40B4-BE49-F238E27FC236}">
                  <a16:creationId xmlns:a16="http://schemas.microsoft.com/office/drawing/2014/main" id="{039B9642-2681-4B69-B493-CCE8D4E500DB}"/>
                </a:ext>
              </a:extLst>
            </xdr:cNvPr>
            <xdr:cNvSpPr/>
          </xdr:nvSpPr>
          <xdr:spPr>
            <a:xfrm>
              <a:off x="5273040" y="3672840"/>
              <a:ext cx="144780" cy="160020"/>
            </a:xfrm>
            <a:prstGeom prst="ellips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" name="Oval 16">
              <a:extLst>
                <a:ext uri="{FF2B5EF4-FFF2-40B4-BE49-F238E27FC236}">
                  <a16:creationId xmlns:a16="http://schemas.microsoft.com/office/drawing/2014/main" id="{BFCF85A1-A564-4C47-A10C-09C242701F55}"/>
                </a:ext>
              </a:extLst>
            </xdr:cNvPr>
            <xdr:cNvSpPr/>
          </xdr:nvSpPr>
          <xdr:spPr>
            <a:xfrm>
              <a:off x="5006340" y="4480560"/>
              <a:ext cx="144780" cy="160020"/>
            </a:xfrm>
            <a:prstGeom prst="ellips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Oval 17">
              <a:extLst>
                <a:ext uri="{FF2B5EF4-FFF2-40B4-BE49-F238E27FC236}">
                  <a16:creationId xmlns:a16="http://schemas.microsoft.com/office/drawing/2014/main" id="{341E828A-3EBD-4A4A-A7FF-70DCA9A685EE}"/>
                </a:ext>
              </a:extLst>
            </xdr:cNvPr>
            <xdr:cNvSpPr/>
          </xdr:nvSpPr>
          <xdr:spPr>
            <a:xfrm>
              <a:off x="5318760" y="4427220"/>
              <a:ext cx="144780" cy="160020"/>
            </a:xfrm>
            <a:prstGeom prst="ellips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Oval 18">
              <a:extLst>
                <a:ext uri="{FF2B5EF4-FFF2-40B4-BE49-F238E27FC236}">
                  <a16:creationId xmlns:a16="http://schemas.microsoft.com/office/drawing/2014/main" id="{C7E8A7A3-D692-41B2-A5EE-62BC68F5201C}"/>
                </a:ext>
              </a:extLst>
            </xdr:cNvPr>
            <xdr:cNvSpPr/>
          </xdr:nvSpPr>
          <xdr:spPr>
            <a:xfrm>
              <a:off x="4198620" y="4518660"/>
              <a:ext cx="144780" cy="160020"/>
            </a:xfrm>
            <a:prstGeom prst="ellips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2</xdr:col>
      <xdr:colOff>624840</xdr:colOff>
      <xdr:row>21</xdr:row>
      <xdr:rowOff>137160</xdr:rowOff>
    </xdr:from>
    <xdr:to>
      <xdr:col>4</xdr:col>
      <xdr:colOff>539930</xdr:colOff>
      <xdr:row>23</xdr:row>
      <xdr:rowOff>82896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4CFC804A-EE80-4D9E-AEA4-CFBAB4AC0EB7}"/>
            </a:ext>
          </a:extLst>
        </xdr:cNvPr>
        <xdr:cNvGrpSpPr/>
      </xdr:nvGrpSpPr>
      <xdr:grpSpPr>
        <a:xfrm>
          <a:off x="1958340" y="4038600"/>
          <a:ext cx="1317170" cy="311496"/>
          <a:chOff x="4122420" y="3886200"/>
          <a:chExt cx="1317170" cy="311496"/>
        </a:xfrm>
      </xdr:grpSpPr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6AAC2AA4-FFB3-4A38-B21B-01A9BADAF3F9}"/>
              </a:ext>
            </a:extLst>
          </xdr:cNvPr>
          <xdr:cNvSpPr/>
        </xdr:nvSpPr>
        <xdr:spPr>
          <a:xfrm>
            <a:off x="4122420" y="3985260"/>
            <a:ext cx="144780" cy="160020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DB4F3B62-A520-4F59-BF7A-A2420B8DD992}"/>
              </a:ext>
            </a:extLst>
          </xdr:cNvPr>
          <xdr:cNvSpPr txBox="1"/>
        </xdr:nvSpPr>
        <xdr:spPr>
          <a:xfrm>
            <a:off x="4396740" y="3886200"/>
            <a:ext cx="1042850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ysClr val="windowText" lastClr="000000"/>
                </a:solidFill>
              </a:rPr>
              <a:t>25 Particles</a:t>
            </a:r>
          </a:p>
        </xdr:txBody>
      </xdr:sp>
    </xdr:grpSp>
    <xdr:clientData/>
  </xdr:twoCellAnchor>
  <xdr:twoCellAnchor>
    <xdr:from>
      <xdr:col>8</xdr:col>
      <xdr:colOff>762000</xdr:colOff>
      <xdr:row>15</xdr:row>
      <xdr:rowOff>99060</xdr:rowOff>
    </xdr:from>
    <xdr:to>
      <xdr:col>12</xdr:col>
      <xdr:colOff>22860</xdr:colOff>
      <xdr:row>19</xdr:row>
      <xdr:rowOff>91440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E902726D-2A50-4A7F-83AE-19097E5E83C4}"/>
            </a:ext>
          </a:extLst>
        </xdr:cNvPr>
        <xdr:cNvSpPr/>
      </xdr:nvSpPr>
      <xdr:spPr>
        <a:xfrm>
          <a:off x="6233160" y="2903220"/>
          <a:ext cx="223266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DSMC simulation and output:</a:t>
          </a:r>
        </a:p>
        <a:p>
          <a:pPr algn="ctr"/>
          <a:endParaRPr lang="en-US" sz="1800" b="1"/>
        </a:p>
        <a:p>
          <a:pPr algn="ctr"/>
          <a:endParaRPr lang="en-US" sz="1800" b="1"/>
        </a:p>
      </xdr:txBody>
    </xdr:sp>
    <xdr:clientData/>
  </xdr:twoCellAnchor>
  <xdr:twoCellAnchor>
    <xdr:from>
      <xdr:col>6</xdr:col>
      <xdr:colOff>335280</xdr:colOff>
      <xdr:row>20</xdr:row>
      <xdr:rowOff>22860</xdr:rowOff>
    </xdr:from>
    <xdr:to>
      <xdr:col>13</xdr:col>
      <xdr:colOff>243840</xdr:colOff>
      <xdr:row>23</xdr:row>
      <xdr:rowOff>175260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730E572-00FC-4436-8403-2EE8E481F414}"/>
            </a:ext>
          </a:extLst>
        </xdr:cNvPr>
        <xdr:cNvSpPr/>
      </xdr:nvSpPr>
      <xdr:spPr>
        <a:xfrm>
          <a:off x="4465320" y="3741420"/>
          <a:ext cx="4831080" cy="701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Tracked</a:t>
          </a:r>
          <a:r>
            <a:rPr lang="en-US" sz="1400" b="1" baseline="0">
              <a:solidFill>
                <a:sysClr val="windowText" lastClr="000000"/>
              </a:solidFill>
            </a:rPr>
            <a:t> information for the 25 particles at each sequence of: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&lt;MOVE&gt; &lt;INDEX&gt; &lt;COLLISION&gt; </a:t>
          </a:r>
          <a:r>
            <a:rPr lang="en-US" sz="1400" b="1" baseline="0">
              <a:solidFill>
                <a:schemeClr val="bg1"/>
              </a:solidFill>
            </a:rPr>
            <a:t>&lt;OUTPUT&gt;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15</xdr:col>
      <xdr:colOff>403860</xdr:colOff>
      <xdr:row>9</xdr:row>
      <xdr:rowOff>30480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289BE64-4102-4940-86B9-203196C5E86F}"/>
            </a:ext>
          </a:extLst>
        </xdr:cNvPr>
        <xdr:cNvSpPr/>
      </xdr:nvSpPr>
      <xdr:spPr>
        <a:xfrm>
          <a:off x="8442960" y="1280160"/>
          <a:ext cx="2232660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Particles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B2" sqref="B2"/>
    </sheetView>
  </sheetViews>
  <sheetFormatPr defaultRowHeight="14.4" x14ac:dyDescent="0.3"/>
  <cols>
    <col min="1" max="1" width="10.5546875" bestFit="1" customWidth="1"/>
    <col min="3" max="3" width="11.5546875" bestFit="1" customWidth="1"/>
    <col min="5" max="5" width="11.44140625" bestFit="1" customWidth="1"/>
    <col min="8" max="8" width="10.6640625" customWidth="1"/>
    <col min="9" max="9" width="12" customWidth="1"/>
    <col min="10" max="10" width="13.5546875" customWidth="1"/>
    <col min="13" max="13" width="13.88671875" bestFit="1" customWidth="1"/>
    <col min="14" max="14" width="11.5546875" bestFit="1" customWidth="1"/>
  </cols>
  <sheetData>
    <row r="1" spans="1:14" x14ac:dyDescent="0.3">
      <c r="A1" t="s">
        <v>1</v>
      </c>
      <c r="B1" s="1">
        <v>1.380622E-23</v>
      </c>
    </row>
    <row r="2" spans="1:14" x14ac:dyDescent="0.3">
      <c r="A2" t="s">
        <v>14</v>
      </c>
      <c r="B2">
        <v>273</v>
      </c>
    </row>
    <row r="11" spans="1:14" ht="15.6" x14ac:dyDescent="0.3">
      <c r="C11" s="2" t="s">
        <v>2</v>
      </c>
      <c r="D11" s="3">
        <v>6.6299999999999996E-26</v>
      </c>
      <c r="E11" s="4"/>
      <c r="F11" s="4"/>
      <c r="G11" s="4"/>
      <c r="H11" s="4"/>
      <c r="I11" s="4" t="s">
        <v>4</v>
      </c>
      <c r="J11" s="5">
        <v>1</v>
      </c>
      <c r="M11" s="6" t="s">
        <v>9</v>
      </c>
      <c r="N11" s="6">
        <v>200</v>
      </c>
    </row>
    <row r="12" spans="1:14" ht="15.6" x14ac:dyDescent="0.3">
      <c r="C12" s="2" t="s">
        <v>3</v>
      </c>
      <c r="D12" s="3">
        <f>0.000000000417</f>
        <v>4.1700000000000001E-10</v>
      </c>
      <c r="E12" s="4"/>
      <c r="F12" s="4"/>
      <c r="G12" s="4"/>
      <c r="H12" s="4" t="s">
        <v>6</v>
      </c>
      <c r="I12" s="4" t="s">
        <v>12</v>
      </c>
      <c r="J12" s="5">
        <f>5</f>
        <v>5</v>
      </c>
      <c r="M12" s="6" t="s">
        <v>11</v>
      </c>
      <c r="N12" s="7">
        <f>J14*J11*J11</f>
        <v>2.5887673060317389E+17</v>
      </c>
    </row>
    <row r="13" spans="1:14" ht="15.6" x14ac:dyDescent="0.3">
      <c r="C13" s="2" t="s">
        <v>0</v>
      </c>
      <c r="D13" s="5">
        <v>0.5</v>
      </c>
      <c r="E13" s="4" t="s">
        <v>8</v>
      </c>
      <c r="F13" s="4"/>
      <c r="G13" s="4"/>
      <c r="H13" s="4"/>
      <c r="I13" s="4" t="s">
        <v>7</v>
      </c>
      <c r="J13" s="5">
        <f>J12/J11</f>
        <v>5</v>
      </c>
      <c r="M13" t="s">
        <v>10</v>
      </c>
      <c r="N13" s="9">
        <f>N12/N11</f>
        <v>1294383653015869.5</v>
      </c>
    </row>
    <row r="14" spans="1:14" ht="15.6" x14ac:dyDescent="0.3">
      <c r="C14" s="4"/>
      <c r="D14" s="4"/>
      <c r="E14" s="4"/>
      <c r="F14" s="4"/>
      <c r="G14" s="4"/>
      <c r="H14" s="4"/>
      <c r="I14" s="4" t="s">
        <v>5</v>
      </c>
      <c r="J14" s="8">
        <f>1/(SQRT(2)*PI()*D12*D12*J12)</f>
        <v>2.5887673060317389E+17</v>
      </c>
    </row>
    <row r="17" spans="3:10" x14ac:dyDescent="0.3">
      <c r="J17" s="1"/>
    </row>
    <row r="18" spans="3:10" x14ac:dyDescent="0.3">
      <c r="J18" s="1"/>
    </row>
    <row r="19" spans="3:10" x14ac:dyDescent="0.3">
      <c r="J19" s="1"/>
    </row>
    <row r="21" spans="3:10" x14ac:dyDescent="0.3">
      <c r="J21" s="1"/>
    </row>
    <row r="32" spans="3:10" x14ac:dyDescent="0.3">
      <c r="C32" t="s">
        <v>13</v>
      </c>
      <c r="D32" s="1">
        <f>2*B1/D11</f>
        <v>416.4772247360483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Marzieh Aslani</dc:creator>
  <cp:lastModifiedBy>Marzieh Aslani</cp:lastModifiedBy>
  <dcterms:created xsi:type="dcterms:W3CDTF">2015-06-05T18:17:20Z</dcterms:created>
  <dcterms:modified xsi:type="dcterms:W3CDTF">2021-07-21T20:26:20Z</dcterms:modified>
</cp:coreProperties>
</file>