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kwapichr/tempor/MicrobiomeSLE/Patients Information/"/>
    </mc:Choice>
  </mc:AlternateContent>
  <xr:revisionPtr revIDLastSave="0" documentId="10_ncr:8100000_{9447E47A-910E-D848-943F-3FA0B55C64D7}" xr6:coauthVersionLast="32" xr6:coauthVersionMax="32" xr10:uidLastSave="{00000000-0000-0000-0000-000000000000}"/>
  <bookViews>
    <workbookView xWindow="0" yWindow="440" windowWidth="28800" windowHeight="17060" tabRatio="500" xr2:uid="{00000000-000D-0000-FFFF-FFFF00000000}"/>
  </bookViews>
  <sheets>
    <sheet name="Ethnicity" sheetId="6" r:id="rId1"/>
    <sheet name="Age_histogram" sheetId="2" r:id="rId2"/>
    <sheet name="Cohort" sheetId="5" r:id="rId3"/>
    <sheet name="Gender" sheetId="3" r:id="rId4"/>
    <sheet name="BMI Status" sheetId="4" r:id="rId5"/>
  </sheets>
  <definedNames>
    <definedName name="_xlnm._FilterDatabase" localSheetId="4" hidden="1">'BMI Status'!$B$1:$B$98</definedName>
    <definedName name="_xlnm.Extract" localSheetId="4">'BMI Status'!#REF!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5" l="1"/>
  <c r="C4" i="5"/>
</calcChain>
</file>

<file path=xl/sharedStrings.xml><?xml version="1.0" encoding="utf-8"?>
<sst xmlns="http://schemas.openxmlformats.org/spreadsheetml/2006/main" count="49" uniqueCount="24">
  <si>
    <t>Ethnicity</t>
  </si>
  <si>
    <t>Caucasian</t>
  </si>
  <si>
    <t>Hispanic/Latino</t>
  </si>
  <si>
    <t>Asian/Pacific Islander</t>
  </si>
  <si>
    <t>African American</t>
  </si>
  <si>
    <t>BMI_status</t>
  </si>
  <si>
    <t>Normal</t>
  </si>
  <si>
    <t>Overweight</t>
  </si>
  <si>
    <t>Underweight</t>
  </si>
  <si>
    <t>Obese</t>
  </si>
  <si>
    <t>Not Recorded</t>
  </si>
  <si>
    <t>Multi-racial</t>
  </si>
  <si>
    <t>NA</t>
  </si>
  <si>
    <t>Bin</t>
  </si>
  <si>
    <t>More</t>
  </si>
  <si>
    <t>Frequency</t>
  </si>
  <si>
    <t>JOINT</t>
  </si>
  <si>
    <t>Control</t>
  </si>
  <si>
    <t>SLE</t>
  </si>
  <si>
    <t>CONTROLS</t>
  </si>
  <si>
    <t>FEMALE</t>
  </si>
  <si>
    <t>MALE</t>
  </si>
  <si>
    <t>CONTROL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</si>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</sst>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Ethnicity!$G$2:$G$7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B-9B49-9878-796060D1DDCE}"/>
            </c:ext>
          </c:extLst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Ethnicity!$F$2:$F$7</c:f>
              <c:numCache>
                <c:formatCode>General</c:formatCode>
                <c:ptCount val="6"/>
                <c:pt idx="0">
                  <c:v>21</c:v>
                </c:pt>
                <c:pt idx="1">
                  <c:v>5</c:v>
                </c:pt>
                <c:pt idx="2">
                  <c:v>25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B-9B49-9878-796060D1D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3235040"/>
        <c:axId val="1821221136"/>
      </c:barChart>
      <c:catAx>
        <c:axId val="-20432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1136"/>
        <c:crosses val="autoZero"/>
        <c:auto val="1"/>
        <c:lblAlgn val="ctr"/>
        <c:lblOffset val="100"/>
        <c:noMultiLvlLbl val="0"/>
      </c:catAx>
      <c:valAx>
        <c:axId val="1821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35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78074563883901"/>
          <c:y val="0.228589281178562"/>
          <c:w val="0.21624165864159101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2016 cohort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Ethnicity!$B$2:$B$7</c:f>
              <c:numCache>
                <c:formatCode>General</c:formatCode>
                <c:ptCount val="6"/>
                <c:pt idx="0">
                  <c:v>26</c:v>
                </c:pt>
                <c:pt idx="1">
                  <c:v>8</c:v>
                </c:pt>
                <c:pt idx="2">
                  <c:v>17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B-6849-AEF2-09ECD0725547}"/>
            </c:ext>
          </c:extLst>
        </c:ser>
        <c:ser>
          <c:idx val="1"/>
          <c:order val="1"/>
          <c:tx>
            <c:v>2014 cohort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Ethnicity!$C$2:$C$7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21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B-6849-AEF2-09ECD07255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18786096"/>
        <c:axId val="-2121807904"/>
      </c:barChart>
      <c:catAx>
        <c:axId val="-21187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07904"/>
        <c:crosses val="autoZero"/>
        <c:auto val="1"/>
        <c:lblAlgn val="ctr"/>
        <c:lblOffset val="100"/>
        <c:noMultiLvlLbl val="0"/>
      </c:catAx>
      <c:valAx>
        <c:axId val="-2121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86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71602560471301"/>
          <c:y val="0.16729895859791699"/>
          <c:w val="0.37485753129779598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1"/>
          <c:order val="0"/>
          <c:tx>
            <c:v>2016 cohort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Age_histogram!$G$2:$G$10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Age_histogram!$E$3:$E$10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17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5-A947-B79A-F80D1C15737F}"/>
            </c:ext>
          </c:extLst>
        </c:ser>
        <c:ser>
          <c:idx val="2"/>
          <c:order val="1"/>
          <c:tx>
            <c:v>2014 cohort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Age_histogram!$G$2:$G$10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Age_histogram!$H$3:$H$10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5-A947-B79A-F80D1C157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6644352"/>
        <c:axId val="-2043294896"/>
      </c:barChart>
      <c:catAx>
        <c:axId val="-2046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Age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94896"/>
        <c:crosses val="autoZero"/>
        <c:auto val="1"/>
        <c:lblAlgn val="ctr"/>
        <c:lblOffset val="100"/>
        <c:noMultiLvlLbl val="0"/>
      </c:catAx>
      <c:valAx>
        <c:axId val="-2043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4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55973723623501"/>
          <c:y val="7.6976377952755901E-2"/>
          <c:w val="0.49063273870427199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Age_histogram!$N$2:$N$10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Age_histogram!$L$3:$L$10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F84B-8BF9-4EE84D083FDA}"/>
            </c:ext>
          </c:extLst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Age_histogram!$N$2:$N$10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Age_histogram!$O$3:$O$10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3-F84B-8BF9-4EE84D083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7881952"/>
        <c:axId val="-2088784080"/>
      </c:barChart>
      <c:catAx>
        <c:axId val="1827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Age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84080"/>
        <c:crosses val="autoZero"/>
        <c:auto val="1"/>
        <c:lblAlgn val="ctr"/>
        <c:lblOffset val="100"/>
        <c:noMultiLvlLbl val="0"/>
      </c:catAx>
      <c:valAx>
        <c:axId val="-2088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55973723623501"/>
          <c:y val="7.6976377952755901E-2"/>
          <c:w val="0.28302815961564098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2014 cohort</c:v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Cohort!$A$2:$A$3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Cohort!$B$2:$B$3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D48-B60B-A5C7164A8F2B}"/>
            </c:ext>
          </c:extLst>
        </c:ser>
        <c:ser>
          <c:idx val="1"/>
          <c:order val="1"/>
          <c:tx>
            <c:v>2016 cohort</c:v>
          </c:tx>
          <c:spPr>
            <a:solidFill>
              <a:schemeClr val="accent2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Cohort!$A$2:$A$3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Cohort!$C$2:$C$3</c:f>
              <c:numCache>
                <c:formatCode>General</c:formatCode>
                <c:ptCount val="2"/>
                <c:pt idx="0">
                  <c:v>21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4D48-B60B-A5C7164A8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0800192"/>
        <c:axId val="-2043080640"/>
      </c:barChart>
      <c:catAx>
        <c:axId val="18208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Health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5476662066726198"/>
              <c:y val="0.90488960493771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80640"/>
        <c:crosses val="autoZero"/>
        <c:auto val="1"/>
        <c:lblAlgn val="ctr"/>
        <c:lblOffset val="100"/>
        <c:noMultiLvlLbl val="0"/>
      </c:catAx>
      <c:valAx>
        <c:axId val="-20430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00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33751501401299"/>
          <c:y val="0.118911861823724"/>
          <c:w val="0.44763914819925898"/>
          <c:h val="8.57498468311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Females</c:v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Gender!$B$1:$C$1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Gender!$B$2:$C$2</c:f>
              <c:numCache>
                <c:formatCode>General</c:formatCode>
                <c:ptCount val="2"/>
                <c:pt idx="0">
                  <c:v>33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8-6C42-9199-7E56796BAED3}"/>
            </c:ext>
          </c:extLst>
        </c:ser>
        <c:ser>
          <c:idx val="1"/>
          <c:order val="1"/>
          <c:tx>
            <c:v>Males</c:v>
          </c:tx>
          <c:spPr>
            <a:solidFill>
              <a:schemeClr val="accent2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Gender!$B$1:$C$1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Gender!$B$3:$C$3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8-6C42-9199-7E56796BA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16763824"/>
        <c:axId val="1839417984"/>
      </c:barChart>
      <c:catAx>
        <c:axId val="18167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Health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7984"/>
        <c:crosses val="autoZero"/>
        <c:auto val="1"/>
        <c:lblAlgn val="ctr"/>
        <c:lblOffset val="100"/>
        <c:noMultiLvlLbl val="0"/>
      </c:catAx>
      <c:valAx>
        <c:axId val="1839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63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753710870887"/>
          <c:y val="0.17052476504953001"/>
          <c:w val="0.32494906357044301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299"/>
          <c:y val="5.2953156822810599E-2"/>
          <c:w val="0.81255466863065795"/>
          <c:h val="0.78367513382860998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Status'!$A$2:$A$6</c:f>
              <c:strCache>
                <c:ptCount val="5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NA</c:v>
                </c:pt>
                <c:pt idx="4">
                  <c:v>Underweight</c:v>
                </c:pt>
              </c:strCache>
            </c:strRef>
          </c:cat>
          <c:val>
            <c:numRef>
              <c:f>'BMI Status'!$B$2:$B$6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2-BB4F-B048-08A45F1F6A79}"/>
            </c:ext>
          </c:extLst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Status'!$A$2:$A$6</c:f>
              <c:strCache>
                <c:ptCount val="5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NA</c:v>
                </c:pt>
                <c:pt idx="4">
                  <c:v>Underweight</c:v>
                </c:pt>
              </c:strCache>
            </c:strRef>
          </c:cat>
          <c:val>
            <c:numRef>
              <c:f>'BMI Status'!$C$2:$C$6</c:f>
              <c:numCache>
                <c:formatCode>General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2-BB4F-B048-08A45F1F6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39573648"/>
        <c:axId val="1840141744"/>
      </c:barChart>
      <c:catAx>
        <c:axId val="1839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BMI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41744"/>
        <c:crosses val="autoZero"/>
        <c:auto val="1"/>
        <c:lblAlgn val="ctr"/>
        <c:lblOffset val="100"/>
        <c:noMultiLvlLbl val="0"/>
      </c:catAx>
      <c:valAx>
        <c:axId val="1840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7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766893545086"/>
          <c:y val="0.20600863601727201"/>
          <c:w val="0.26711864406779701"/>
          <c:h val="9.5984505969011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0</xdr:rowOff>
    </xdr:from>
    <xdr:to>
      <xdr:col>13</xdr:col>
      <xdr:colOff>584200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25</xdr:col>
      <xdr:colOff>571500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17</xdr:row>
      <xdr:rowOff>165100</xdr:rowOff>
    </xdr:from>
    <xdr:to>
      <xdr:col>8</xdr:col>
      <xdr:colOff>584200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18</xdr:row>
      <xdr:rowOff>12700</xdr:rowOff>
    </xdr:from>
    <xdr:to>
      <xdr:col>18</xdr:col>
      <xdr:colOff>723900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5</xdr:row>
      <xdr:rowOff>190500</xdr:rowOff>
    </xdr:from>
    <xdr:to>
      <xdr:col>13</xdr:col>
      <xdr:colOff>749300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114300</xdr:rowOff>
    </xdr:from>
    <xdr:to>
      <xdr:col>13</xdr:col>
      <xdr:colOff>673100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9</xdr:row>
      <xdr:rowOff>139700</xdr:rowOff>
    </xdr:from>
    <xdr:to>
      <xdr:col>13</xdr:col>
      <xdr:colOff>342900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B14" sqref="B14"/>
    </sheetView>
  </sheetViews>
  <sheetFormatPr baseColWidth="10" defaultRowHeight="16"/>
  <sheetData>
    <row r="1" spans="1:7">
      <c r="A1" t="s">
        <v>0</v>
      </c>
      <c r="B1">
        <v>2016</v>
      </c>
      <c r="C1">
        <v>2014</v>
      </c>
      <c r="E1" t="s">
        <v>0</v>
      </c>
      <c r="F1" t="s">
        <v>18</v>
      </c>
      <c r="G1" t="s">
        <v>22</v>
      </c>
    </row>
    <row r="2" spans="1:7">
      <c r="A2" t="s">
        <v>4</v>
      </c>
      <c r="B2">
        <v>26</v>
      </c>
      <c r="C2">
        <v>7</v>
      </c>
      <c r="E2" t="s">
        <v>4</v>
      </c>
      <c r="F2">
        <v>21</v>
      </c>
      <c r="G2">
        <v>12</v>
      </c>
    </row>
    <row r="3" spans="1:7">
      <c r="A3" t="s">
        <v>3</v>
      </c>
      <c r="B3">
        <v>8</v>
      </c>
      <c r="C3">
        <v>0</v>
      </c>
      <c r="E3" t="s">
        <v>3</v>
      </c>
      <c r="F3">
        <v>5</v>
      </c>
      <c r="G3">
        <v>3</v>
      </c>
    </row>
    <row r="4" spans="1:7">
      <c r="A4" t="s">
        <v>1</v>
      </c>
      <c r="B4">
        <v>17</v>
      </c>
      <c r="C4">
        <v>21</v>
      </c>
      <c r="E4" t="s">
        <v>1</v>
      </c>
      <c r="F4">
        <v>25</v>
      </c>
      <c r="G4">
        <v>13</v>
      </c>
    </row>
    <row r="5" spans="1:7">
      <c r="A5" t="s">
        <v>2</v>
      </c>
      <c r="B5">
        <v>15</v>
      </c>
      <c r="C5">
        <v>0</v>
      </c>
      <c r="E5" t="s">
        <v>2</v>
      </c>
      <c r="F5">
        <v>10</v>
      </c>
      <c r="G5">
        <v>5</v>
      </c>
    </row>
    <row r="6" spans="1:7">
      <c r="A6" t="s">
        <v>11</v>
      </c>
      <c r="B6">
        <v>0</v>
      </c>
      <c r="C6">
        <v>2</v>
      </c>
      <c r="E6" t="s">
        <v>11</v>
      </c>
      <c r="F6">
        <v>2</v>
      </c>
      <c r="G6">
        <v>0</v>
      </c>
    </row>
    <row r="7" spans="1:7">
      <c r="A7" t="s">
        <v>10</v>
      </c>
      <c r="B7">
        <v>0</v>
      </c>
      <c r="C7">
        <v>1</v>
      </c>
      <c r="E7" t="s">
        <v>10</v>
      </c>
      <c r="F7">
        <v>0</v>
      </c>
      <c r="G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K36" sqref="K36"/>
    </sheetView>
  </sheetViews>
  <sheetFormatPr baseColWidth="10" defaultRowHeight="16"/>
  <sheetData>
    <row r="1" spans="1:15">
      <c r="A1" s="5" t="s">
        <v>13</v>
      </c>
      <c r="B1" s="5" t="s">
        <v>15</v>
      </c>
      <c r="D1" s="5" t="s">
        <v>13</v>
      </c>
      <c r="E1" s="5" t="s">
        <v>15</v>
      </c>
      <c r="G1" s="5" t="s">
        <v>13</v>
      </c>
      <c r="H1" s="5" t="s">
        <v>15</v>
      </c>
      <c r="K1" s="5" t="s">
        <v>13</v>
      </c>
      <c r="L1" s="5" t="s">
        <v>15</v>
      </c>
      <c r="N1" s="5" t="s">
        <v>13</v>
      </c>
      <c r="O1" s="5" t="s">
        <v>15</v>
      </c>
    </row>
    <row r="2" spans="1:15">
      <c r="A2" s="2">
        <v>10</v>
      </c>
      <c r="B2" s="3">
        <v>0</v>
      </c>
      <c r="D2" s="2">
        <v>10</v>
      </c>
      <c r="E2" s="3">
        <v>0</v>
      </c>
      <c r="G2" s="2">
        <v>10</v>
      </c>
      <c r="H2" s="3">
        <v>0</v>
      </c>
      <c r="K2" s="2">
        <v>10</v>
      </c>
      <c r="L2" s="3">
        <v>0</v>
      </c>
      <c r="N2" s="2">
        <v>10</v>
      </c>
      <c r="O2" s="3">
        <v>0</v>
      </c>
    </row>
    <row r="3" spans="1:15">
      <c r="A3" s="2">
        <v>20</v>
      </c>
      <c r="B3" s="3">
        <v>0</v>
      </c>
      <c r="D3" s="2">
        <v>20</v>
      </c>
      <c r="E3" s="3">
        <v>0</v>
      </c>
      <c r="G3" s="2">
        <v>20</v>
      </c>
      <c r="H3" s="3">
        <v>0</v>
      </c>
      <c r="K3" s="2">
        <v>20</v>
      </c>
      <c r="L3" s="3">
        <v>0</v>
      </c>
      <c r="N3" s="2">
        <v>20</v>
      </c>
      <c r="O3" s="3">
        <v>0</v>
      </c>
    </row>
    <row r="4" spans="1:15">
      <c r="A4" s="2">
        <v>30</v>
      </c>
      <c r="B4" s="3">
        <v>15</v>
      </c>
      <c r="C4" s="2"/>
      <c r="D4" s="2">
        <v>30</v>
      </c>
      <c r="E4" s="3">
        <v>10</v>
      </c>
      <c r="G4" s="2">
        <v>30</v>
      </c>
      <c r="H4" s="3">
        <v>5</v>
      </c>
      <c r="K4" s="2">
        <v>30</v>
      </c>
      <c r="L4" s="3">
        <v>3</v>
      </c>
      <c r="N4" s="2">
        <v>30</v>
      </c>
      <c r="O4" s="3">
        <v>12</v>
      </c>
    </row>
    <row r="5" spans="1:15">
      <c r="A5" s="2">
        <v>40</v>
      </c>
      <c r="B5" s="3">
        <v>32</v>
      </c>
      <c r="C5" s="2"/>
      <c r="D5" s="2">
        <v>40</v>
      </c>
      <c r="E5" s="3">
        <v>26</v>
      </c>
      <c r="G5" s="2">
        <v>40</v>
      </c>
      <c r="H5" s="3">
        <v>6</v>
      </c>
      <c r="K5" s="2">
        <v>40</v>
      </c>
      <c r="L5" s="3">
        <v>13</v>
      </c>
      <c r="N5" s="2">
        <v>40</v>
      </c>
      <c r="O5" s="3">
        <v>19</v>
      </c>
    </row>
    <row r="6" spans="1:15">
      <c r="A6" s="2">
        <v>50</v>
      </c>
      <c r="B6" s="3">
        <v>22</v>
      </c>
      <c r="C6" s="2"/>
      <c r="D6" s="2">
        <v>50</v>
      </c>
      <c r="E6" s="3">
        <v>17</v>
      </c>
      <c r="G6" s="2">
        <v>50</v>
      </c>
      <c r="H6" s="3">
        <v>5</v>
      </c>
      <c r="K6" s="2">
        <v>50</v>
      </c>
      <c r="L6" s="3">
        <v>7</v>
      </c>
      <c r="N6" s="2">
        <v>50</v>
      </c>
      <c r="O6" s="3">
        <v>15</v>
      </c>
    </row>
    <row r="7" spans="1:15">
      <c r="A7" s="2">
        <v>60</v>
      </c>
      <c r="B7" s="3">
        <v>23</v>
      </c>
      <c r="C7" s="2"/>
      <c r="D7" s="2">
        <v>60</v>
      </c>
      <c r="E7" s="3">
        <v>11</v>
      </c>
      <c r="G7" s="2">
        <v>60</v>
      </c>
      <c r="H7" s="3">
        <v>12</v>
      </c>
      <c r="K7" s="2">
        <v>60</v>
      </c>
      <c r="L7" s="3">
        <v>10</v>
      </c>
      <c r="N7" s="2">
        <v>60</v>
      </c>
      <c r="O7" s="3">
        <v>13</v>
      </c>
    </row>
    <row r="8" spans="1:15">
      <c r="A8" s="2">
        <v>70</v>
      </c>
      <c r="B8" s="3">
        <v>4</v>
      </c>
      <c r="C8" s="2"/>
      <c r="D8" s="2">
        <v>70</v>
      </c>
      <c r="E8" s="3">
        <v>2</v>
      </c>
      <c r="G8" s="2">
        <v>70</v>
      </c>
      <c r="H8" s="3">
        <v>2</v>
      </c>
      <c r="K8" s="2">
        <v>70</v>
      </c>
      <c r="L8" s="3">
        <v>1</v>
      </c>
      <c r="N8" s="2">
        <v>70</v>
      </c>
      <c r="O8" s="3">
        <v>3</v>
      </c>
    </row>
    <row r="9" spans="1:15">
      <c r="A9" s="2">
        <v>80</v>
      </c>
      <c r="B9" s="3">
        <v>1</v>
      </c>
      <c r="C9" s="2"/>
      <c r="D9" s="2">
        <v>80</v>
      </c>
      <c r="E9" s="3">
        <v>0</v>
      </c>
      <c r="G9" s="2">
        <v>80</v>
      </c>
      <c r="H9" s="3">
        <v>1</v>
      </c>
      <c r="K9" s="2">
        <v>80</v>
      </c>
      <c r="L9" s="3">
        <v>0</v>
      </c>
      <c r="N9" s="2">
        <v>80</v>
      </c>
      <c r="O9" s="3">
        <v>1</v>
      </c>
    </row>
    <row r="10" spans="1:15">
      <c r="A10" s="2">
        <v>90</v>
      </c>
      <c r="B10" s="3">
        <v>0</v>
      </c>
      <c r="C10" s="2"/>
      <c r="D10" s="2">
        <v>90</v>
      </c>
      <c r="E10" s="3">
        <v>0</v>
      </c>
      <c r="G10" s="2">
        <v>90</v>
      </c>
      <c r="H10" s="3">
        <v>0</v>
      </c>
      <c r="K10" s="2">
        <v>90</v>
      </c>
      <c r="L10" s="3">
        <v>0</v>
      </c>
      <c r="N10" s="2">
        <v>90</v>
      </c>
      <c r="O10" s="3">
        <v>0</v>
      </c>
    </row>
    <row r="11" spans="1:15">
      <c r="A11" s="2">
        <v>100</v>
      </c>
      <c r="B11" s="3">
        <v>0</v>
      </c>
      <c r="C11" s="2"/>
      <c r="D11" s="2">
        <v>100</v>
      </c>
      <c r="E11" s="3">
        <v>0</v>
      </c>
      <c r="G11" s="2">
        <v>100</v>
      </c>
      <c r="H11" s="3">
        <v>0</v>
      </c>
      <c r="K11" s="2">
        <v>100</v>
      </c>
      <c r="L11" s="3">
        <v>0</v>
      </c>
      <c r="N11" s="2">
        <v>100</v>
      </c>
      <c r="O11" s="3">
        <v>0</v>
      </c>
    </row>
    <row r="12" spans="1:15" ht="17" thickBot="1">
      <c r="A12" s="4" t="s">
        <v>14</v>
      </c>
      <c r="B12" s="4">
        <v>0</v>
      </c>
      <c r="C12" s="2"/>
      <c r="D12" s="4" t="s">
        <v>14</v>
      </c>
      <c r="E12" s="4">
        <v>0</v>
      </c>
      <c r="G12" s="4" t="s">
        <v>14</v>
      </c>
      <c r="H12" s="4">
        <v>0</v>
      </c>
      <c r="K12" s="4" t="s">
        <v>14</v>
      </c>
      <c r="L12" s="4">
        <v>0</v>
      </c>
      <c r="N12" s="4" t="s">
        <v>14</v>
      </c>
      <c r="O12" s="4">
        <v>0</v>
      </c>
    </row>
    <row r="14" spans="1:15">
      <c r="A14" s="6" t="s">
        <v>16</v>
      </c>
      <c r="B14" s="6"/>
      <c r="D14" s="6">
        <v>2016</v>
      </c>
      <c r="E14" s="6"/>
      <c r="G14" s="6">
        <v>2014</v>
      </c>
      <c r="H14" s="6"/>
      <c r="K14" s="6" t="s">
        <v>19</v>
      </c>
      <c r="L14" s="6"/>
      <c r="N14" s="6" t="s">
        <v>18</v>
      </c>
      <c r="O14" s="6"/>
    </row>
  </sheetData>
  <sortState ref="N2:N11">
    <sortCondition ref="N5"/>
  </sortState>
  <mergeCells count="5">
    <mergeCell ref="A14:B14"/>
    <mergeCell ref="D14:E14"/>
    <mergeCell ref="G14:H14"/>
    <mergeCell ref="K14:L14"/>
    <mergeCell ref="N14:O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K34" sqref="K34"/>
    </sheetView>
  </sheetViews>
  <sheetFormatPr baseColWidth="10" defaultRowHeight="16"/>
  <sheetData>
    <row r="1" spans="1:3">
      <c r="B1">
        <v>2014</v>
      </c>
      <c r="C1">
        <v>2016</v>
      </c>
    </row>
    <row r="2" spans="1:3">
      <c r="A2" t="s">
        <v>17</v>
      </c>
      <c r="B2">
        <v>13</v>
      </c>
      <c r="C2">
        <v>21</v>
      </c>
    </row>
    <row r="3" spans="1:3">
      <c r="A3" t="s">
        <v>18</v>
      </c>
      <c r="B3">
        <v>18</v>
      </c>
      <c r="C3">
        <v>45</v>
      </c>
    </row>
    <row r="4" spans="1:3">
      <c r="A4" t="s">
        <v>23</v>
      </c>
      <c r="B4">
        <f>SUM(B2:B3)</f>
        <v>31</v>
      </c>
      <c r="C4">
        <f>SUM(C2:C3)</f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J29" sqref="J29"/>
    </sheetView>
  </sheetViews>
  <sheetFormatPr baseColWidth="10" defaultRowHeight="16"/>
  <sheetData>
    <row r="1" spans="1:3">
      <c r="B1" t="s">
        <v>22</v>
      </c>
      <c r="C1" t="s">
        <v>18</v>
      </c>
    </row>
    <row r="2" spans="1:3">
      <c r="A2" t="s">
        <v>20</v>
      </c>
      <c r="B2">
        <v>33</v>
      </c>
      <c r="C2">
        <v>61</v>
      </c>
    </row>
    <row r="3" spans="1:3">
      <c r="A3" t="s">
        <v>21</v>
      </c>
      <c r="B3">
        <v>1</v>
      </c>
      <c r="C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E13" sqref="E13"/>
    </sheetView>
  </sheetViews>
  <sheetFormatPr baseColWidth="10" defaultRowHeight="16"/>
  <sheetData>
    <row r="1" spans="1:3">
      <c r="A1" s="1" t="s">
        <v>5</v>
      </c>
      <c r="B1" t="s">
        <v>17</v>
      </c>
      <c r="C1" t="s">
        <v>18</v>
      </c>
    </row>
    <row r="2" spans="1:3">
      <c r="A2" t="s">
        <v>6</v>
      </c>
      <c r="B2">
        <v>6</v>
      </c>
      <c r="C2">
        <v>18</v>
      </c>
    </row>
    <row r="3" spans="1:3">
      <c r="A3" t="s">
        <v>9</v>
      </c>
      <c r="B3">
        <v>17</v>
      </c>
      <c r="C3">
        <v>21</v>
      </c>
    </row>
    <row r="4" spans="1:3">
      <c r="A4" t="s">
        <v>7</v>
      </c>
      <c r="B4">
        <v>10</v>
      </c>
      <c r="C4">
        <v>19</v>
      </c>
    </row>
    <row r="5" spans="1:3">
      <c r="A5" t="s">
        <v>12</v>
      </c>
      <c r="B5">
        <v>1</v>
      </c>
      <c r="C5">
        <v>3</v>
      </c>
    </row>
    <row r="6" spans="1:3">
      <c r="A6" t="s">
        <v>8</v>
      </c>
      <c r="B6">
        <v>0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Ethnicity</vt:lpstr>
      <vt:lpstr>Age_histogram</vt:lpstr>
      <vt:lpstr>Cohort</vt:lpstr>
      <vt:lpstr>Gender</vt:lpstr>
      <vt:lpstr>BMI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Kwapich</dc:creator>
  <cp:lastModifiedBy>Robert Kwapich</cp:lastModifiedBy>
  <dcterms:created xsi:type="dcterms:W3CDTF">2017-03-26T20:53:23Z</dcterms:created>
  <dcterms:modified xsi:type="dcterms:W3CDTF">2018-05-03T19:12:39Z</dcterms:modified>
</cp:coreProperties>
</file>