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wapichr/Dropbox/Microbiome/Magisterka/MicrobiomeSLE/Data/Analysis/16S/"/>
    </mc:Choice>
  </mc:AlternateContent>
  <bookViews>
    <workbookView xWindow="-36420" yWindow="-2280" windowWidth="28800" windowHeight="16700" tabRatio="500"/>
  </bookViews>
  <sheets>
    <sheet name="otu_table_normalized_predicted_" sheetId="1" r:id="rId1"/>
    <sheet name="Sheet2" sheetId="3" r:id="rId2"/>
    <sheet name="Sheet1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D35" i="1"/>
  <c r="D41" i="1"/>
  <c r="D63" i="1"/>
  <c r="D77" i="1"/>
  <c r="D52" i="1"/>
  <c r="D4" i="1"/>
  <c r="D85" i="1"/>
  <c r="D65" i="1"/>
  <c r="D66" i="1"/>
  <c r="D80" i="1"/>
  <c r="D28" i="1"/>
  <c r="D54" i="1"/>
  <c r="D68" i="1"/>
  <c r="D43" i="1"/>
  <c r="D81" i="1"/>
  <c r="D15" i="1"/>
  <c r="D11" i="1"/>
  <c r="D34" i="1"/>
  <c r="D3" i="1"/>
  <c r="D50" i="1"/>
  <c r="D70" i="1"/>
  <c r="D26" i="1"/>
  <c r="D20" i="1"/>
  <c r="D16" i="1"/>
  <c r="D60" i="1"/>
  <c r="D7" i="1"/>
  <c r="D8" i="1"/>
  <c r="D97" i="1"/>
  <c r="D79" i="1"/>
  <c r="D90" i="1"/>
  <c r="D49" i="1"/>
  <c r="D9" i="1"/>
  <c r="D61" i="1"/>
  <c r="D17" i="1"/>
  <c r="D30" i="1"/>
  <c r="D29" i="1"/>
  <c r="D40" i="1"/>
  <c r="D13" i="1"/>
  <c r="D14" i="1"/>
  <c r="D88" i="1"/>
  <c r="D57" i="1"/>
  <c r="D59" i="1"/>
  <c r="D38" i="1"/>
  <c r="D18" i="1"/>
  <c r="D10" i="1"/>
  <c r="D83" i="1"/>
  <c r="D69" i="1"/>
  <c r="D89" i="1"/>
  <c r="D78" i="1"/>
  <c r="D56" i="1"/>
  <c r="D5" i="1"/>
  <c r="D84" i="1"/>
  <c r="D21" i="1"/>
  <c r="D47" i="1"/>
  <c r="D27" i="1"/>
  <c r="D92" i="1"/>
  <c r="D82" i="1"/>
  <c r="D42" i="1"/>
  <c r="D98" i="1"/>
  <c r="D37" i="1"/>
  <c r="D25" i="1"/>
  <c r="D73" i="1"/>
  <c r="D76" i="1"/>
  <c r="D91" i="1"/>
  <c r="D86" i="1"/>
  <c r="D31" i="1"/>
  <c r="D62" i="1"/>
  <c r="D22" i="1"/>
  <c r="D53" i="1"/>
  <c r="D64" i="1"/>
  <c r="D94" i="1"/>
  <c r="D44" i="1"/>
  <c r="D93" i="1"/>
  <c r="D6" i="1"/>
  <c r="D95" i="1"/>
  <c r="D71" i="1"/>
  <c r="D55" i="1"/>
  <c r="D39" i="1"/>
  <c r="D51" i="1"/>
  <c r="D87" i="1"/>
  <c r="D72" i="1"/>
  <c r="D46" i="1"/>
  <c r="D32" i="1"/>
  <c r="D45" i="1"/>
  <c r="D67" i="1"/>
  <c r="D96" i="1"/>
  <c r="D33" i="1"/>
  <c r="D75" i="1"/>
  <c r="D48" i="1"/>
  <c r="D23" i="1"/>
  <c r="D58" i="1"/>
  <c r="D24" i="1"/>
  <c r="D12" i="1"/>
  <c r="D2" i="1"/>
  <c r="D19" i="1"/>
  <c r="D74" i="1"/>
</calcChain>
</file>

<file path=xl/sharedStrings.xml><?xml version="1.0" encoding="utf-8"?>
<sst xmlns="http://schemas.openxmlformats.org/spreadsheetml/2006/main" count="1258" uniqueCount="271">
  <si>
    <t>#Sample</t>
  </si>
  <si>
    <t>Metric</t>
  </si>
  <si>
    <t>Value</t>
  </si>
  <si>
    <t>LC01F</t>
  </si>
  <si>
    <t>Weighted NSTI</t>
  </si>
  <si>
    <t>LC02F</t>
  </si>
  <si>
    <t>LC03F</t>
  </si>
  <si>
    <t>LC05F</t>
  </si>
  <si>
    <t>LC06F</t>
  </si>
  <si>
    <t>LC07F</t>
  </si>
  <si>
    <t>LC08F</t>
  </si>
  <si>
    <t>LC09F</t>
  </si>
  <si>
    <t>LC10F</t>
  </si>
  <si>
    <t>LC11F</t>
  </si>
  <si>
    <t>LC12F</t>
  </si>
  <si>
    <t>LC13F</t>
  </si>
  <si>
    <t>LP02F</t>
  </si>
  <si>
    <t>LP03F</t>
  </si>
  <si>
    <t>LP04F</t>
  </si>
  <si>
    <t>LP06F</t>
  </si>
  <si>
    <t>LP08FREDO</t>
  </si>
  <si>
    <t>LP09F</t>
  </si>
  <si>
    <t>LP10F</t>
  </si>
  <si>
    <t>LP11F</t>
  </si>
  <si>
    <t>LP13FREDO</t>
  </si>
  <si>
    <t>LP14F</t>
  </si>
  <si>
    <t>LP16F</t>
  </si>
  <si>
    <t>LP17F</t>
  </si>
  <si>
    <t>LP18F</t>
  </si>
  <si>
    <t>LP19F</t>
  </si>
  <si>
    <t>LP20F</t>
  </si>
  <si>
    <t>s21911</t>
  </si>
  <si>
    <t>s28408</t>
  </si>
  <si>
    <t>s28535</t>
  </si>
  <si>
    <t>s29396</t>
  </si>
  <si>
    <t>s29527</t>
  </si>
  <si>
    <t>s29848</t>
  </si>
  <si>
    <t>s30012</t>
  </si>
  <si>
    <t>s30731</t>
  </si>
  <si>
    <t>s30879</t>
  </si>
  <si>
    <t>s31202</t>
  </si>
  <si>
    <t>s31369</t>
  </si>
  <si>
    <t>s31686</t>
  </si>
  <si>
    <t>s32679</t>
  </si>
  <si>
    <t>s29556</t>
  </si>
  <si>
    <t>s33833</t>
  </si>
  <si>
    <t>s24010</t>
  </si>
  <si>
    <t>LP05F</t>
  </si>
  <si>
    <t>s11367</t>
  </si>
  <si>
    <t>s20844</t>
  </si>
  <si>
    <t>s27796</t>
  </si>
  <si>
    <t>s29523</t>
  </si>
  <si>
    <t>s31166</t>
  </si>
  <si>
    <t>s31716</t>
  </si>
  <si>
    <t>s31904</t>
  </si>
  <si>
    <t>s33276</t>
  </si>
  <si>
    <t>s11287</t>
  </si>
  <si>
    <t>s22683</t>
  </si>
  <si>
    <t>s29404</t>
  </si>
  <si>
    <t>s29586</t>
  </si>
  <si>
    <t>s29934</t>
  </si>
  <si>
    <t>s27403</t>
  </si>
  <si>
    <t>s29763</t>
  </si>
  <si>
    <t>s26917</t>
  </si>
  <si>
    <t>s32186</t>
  </si>
  <si>
    <t>LP12F</t>
  </si>
  <si>
    <t>s10832</t>
  </si>
  <si>
    <t>s10852</t>
  </si>
  <si>
    <t>s12389</t>
  </si>
  <si>
    <t>s21944</t>
  </si>
  <si>
    <t>s22756</t>
  </si>
  <si>
    <t>s22787</t>
  </si>
  <si>
    <t>s26891</t>
  </si>
  <si>
    <t>s27111</t>
  </si>
  <si>
    <t>s273219596</t>
  </si>
  <si>
    <t>s27555</t>
  </si>
  <si>
    <t>s28504</t>
  </si>
  <si>
    <t>s28791</t>
  </si>
  <si>
    <t>s29745</t>
  </si>
  <si>
    <t>s29753</t>
  </si>
  <si>
    <t>s29777</t>
  </si>
  <si>
    <t>s297809504</t>
  </si>
  <si>
    <t>s30239</t>
  </si>
  <si>
    <t>s31091</t>
  </si>
  <si>
    <t>s31219</t>
  </si>
  <si>
    <t>s31407</t>
  </si>
  <si>
    <t>s31475</t>
  </si>
  <si>
    <t>s31659</t>
  </si>
  <si>
    <t>s31761</t>
  </si>
  <si>
    <t>s31943</t>
  </si>
  <si>
    <t>s32025</t>
  </si>
  <si>
    <t>s32109</t>
  </si>
  <si>
    <t>s32573</t>
  </si>
  <si>
    <t>s32994</t>
  </si>
  <si>
    <t>sAI9042</t>
  </si>
  <si>
    <t>s1624</t>
  </si>
  <si>
    <t>sAI9328</t>
  </si>
  <si>
    <t>s25149</t>
  </si>
  <si>
    <t>sAI5316</t>
  </si>
  <si>
    <t>LP01F</t>
  </si>
  <si>
    <t>LC04F</t>
  </si>
  <si>
    <t>Study_year</t>
  </si>
  <si>
    <t>2014_study</t>
  </si>
  <si>
    <t>2016_study</t>
  </si>
  <si>
    <t>Status</t>
  </si>
  <si>
    <t>Control</t>
  </si>
  <si>
    <t>SLE</t>
  </si>
  <si>
    <t>#SampleID</t>
  </si>
  <si>
    <t>Container_ID</t>
  </si>
  <si>
    <t>Type</t>
  </si>
  <si>
    <t>Sex</t>
  </si>
  <si>
    <t>Race_standarized</t>
  </si>
  <si>
    <t>Age_status</t>
  </si>
  <si>
    <t>Index</t>
  </si>
  <si>
    <t>BMI_index</t>
  </si>
  <si>
    <t>BMI_status</t>
  </si>
  <si>
    <t>SLEDAI_PGA_mm</t>
  </si>
  <si>
    <t>SelenaScore</t>
  </si>
  <si>
    <t>LC01-F</t>
  </si>
  <si>
    <t>fecal</t>
  </si>
  <si>
    <t>Female</t>
  </si>
  <si>
    <t>Caucasian</t>
  </si>
  <si>
    <t>Older adults</t>
  </si>
  <si>
    <t xml:space="preserve"> TCTGAGGTTGCC</t>
  </si>
  <si>
    <t>NA</t>
  </si>
  <si>
    <t>Obese</t>
  </si>
  <si>
    <t>LC02-F</t>
  </si>
  <si>
    <t>Middle age</t>
  </si>
  <si>
    <t xml:space="preserve"> TCCAACTGCAGA</t>
  </si>
  <si>
    <t>LC03-F</t>
  </si>
  <si>
    <t xml:space="preserve"> ATAATTGCCGAG</t>
  </si>
  <si>
    <t>Normal</t>
  </si>
  <si>
    <t>LC04-F</t>
  </si>
  <si>
    <t xml:space="preserve"> CGGAGTAATCCT</t>
  </si>
  <si>
    <t>LC05-F</t>
  </si>
  <si>
    <t>African_American</t>
  </si>
  <si>
    <t xml:space="preserve"> ATAGGCTGTAGT</t>
  </si>
  <si>
    <t>LC06-F</t>
  </si>
  <si>
    <t>Male</t>
  </si>
  <si>
    <t xml:space="preserve"> CTTGACGAGGTT</t>
  </si>
  <si>
    <t>LC07-F</t>
  </si>
  <si>
    <t xml:space="preserve"> AACCGATGTACC</t>
  </si>
  <si>
    <t>LC08-F</t>
  </si>
  <si>
    <t xml:space="preserve"> CGATCGAACACT</t>
  </si>
  <si>
    <t>Overweight</t>
  </si>
  <si>
    <t>LC09-F</t>
  </si>
  <si>
    <t xml:space="preserve"> CGATGTGTGGTT</t>
  </si>
  <si>
    <t>LC10-F</t>
  </si>
  <si>
    <t>Young adult</t>
  </si>
  <si>
    <t xml:space="preserve"> TAAAGACCCGTA</t>
  </si>
  <si>
    <t>LC11-F</t>
  </si>
  <si>
    <t xml:space="preserve"> GGCATGTTATCG</t>
  </si>
  <si>
    <t>LC12-F</t>
  </si>
  <si>
    <t xml:space="preserve"> TGTACATCGCCG</t>
  </si>
  <si>
    <t>LC13-F</t>
  </si>
  <si>
    <t xml:space="preserve"> TGTGTAGCCATG</t>
  </si>
  <si>
    <t>LP01-F</t>
  </si>
  <si>
    <t xml:space="preserve"> AGACATACCGTA</t>
  </si>
  <si>
    <t>LP02-F</t>
  </si>
  <si>
    <t xml:space="preserve"> TGTATCTTCACC</t>
  </si>
  <si>
    <t>LP03-F</t>
  </si>
  <si>
    <t xml:space="preserve"> AGGCACAGTAGG</t>
  </si>
  <si>
    <t>LP04-F</t>
  </si>
  <si>
    <t xml:space="preserve"> TGTTAAGCAGCA</t>
  </si>
  <si>
    <t>LP05-F</t>
  </si>
  <si>
    <t xml:space="preserve"> AAGGGCGCTGAA</t>
  </si>
  <si>
    <t>LP06-F</t>
  </si>
  <si>
    <t xml:space="preserve"> CTCTGCCTAATT</t>
  </si>
  <si>
    <t>LP08-F-REDO</t>
  </si>
  <si>
    <t>CAACGTGCTCCA</t>
  </si>
  <si>
    <t>LP09-F</t>
  </si>
  <si>
    <t xml:space="preserve"> GATCCTCATGCG</t>
  </si>
  <si>
    <t>Underweight</t>
  </si>
  <si>
    <t>LP10-F</t>
  </si>
  <si>
    <t xml:space="preserve"> GACTGACTCGTC</t>
  </si>
  <si>
    <t>LP11-F</t>
  </si>
  <si>
    <t xml:space="preserve"> CTACTTACATCC</t>
  </si>
  <si>
    <t>LP12-F</t>
  </si>
  <si>
    <t xml:space="preserve"> ACGGCGTTATGT</t>
  </si>
  <si>
    <t>LP13-F-REDO</t>
  </si>
  <si>
    <t>Multi_racial</t>
  </si>
  <si>
    <t>CCAGATATAGCA</t>
  </si>
  <si>
    <t>LP14-F</t>
  </si>
  <si>
    <t xml:space="preserve"> ATATGACCCAGC</t>
  </si>
  <si>
    <t>LP16-F</t>
  </si>
  <si>
    <t xml:space="preserve"> CCTACATGAGAC</t>
  </si>
  <si>
    <t>LP17-F</t>
  </si>
  <si>
    <t xml:space="preserve"> ATTATCGTCCCT</t>
  </si>
  <si>
    <t>LP18-F</t>
  </si>
  <si>
    <t xml:space="preserve"> TCGTGGATAGCT</t>
  </si>
  <si>
    <t>LP19-F</t>
  </si>
  <si>
    <t xml:space="preserve"> CTCTTCTGATCA</t>
  </si>
  <si>
    <t>LP20-F</t>
  </si>
  <si>
    <t xml:space="preserve"> ACTTTGCTTTGC</t>
  </si>
  <si>
    <t>TCCCTTGTCTCC</t>
  </si>
  <si>
    <t>Hispanic_Latino</t>
  </si>
  <si>
    <t>ACGAGACTGATT</t>
  </si>
  <si>
    <t>GCTGTACGGATT</t>
  </si>
  <si>
    <t>AI-9042</t>
  </si>
  <si>
    <t>ATCACCAGGTGT</t>
  </si>
  <si>
    <t>Asian</t>
  </si>
  <si>
    <t>TGGTCAACGATA</t>
  </si>
  <si>
    <t>ATCGCACAGTAA</t>
  </si>
  <si>
    <t>GTCGTGTAGCCT</t>
  </si>
  <si>
    <t>AGCGGAGGTTAG</t>
  </si>
  <si>
    <t>ATCCTTTGGTTC</t>
  </si>
  <si>
    <t>TACAGCGCATAC</t>
  </si>
  <si>
    <t>TGCATACACTGG</t>
  </si>
  <si>
    <t>AGTCGAACGAGG</t>
  </si>
  <si>
    <t>ACCAGTGACTCA</t>
  </si>
  <si>
    <t>GAATACCAAGTC</t>
  </si>
  <si>
    <t>GTAGATCGTGTA</t>
  </si>
  <si>
    <t>TAACGTGTGTGC</t>
  </si>
  <si>
    <t>CATTATGGCGTG</t>
  </si>
  <si>
    <t>CCAATACGCCTG</t>
  </si>
  <si>
    <t>GATCTGCGATCC</t>
  </si>
  <si>
    <t>CAGCTCATCAGC</t>
  </si>
  <si>
    <t>CAAACAACAGCT</t>
  </si>
  <si>
    <t>GCGATATATCGC</t>
  </si>
  <si>
    <t>CGAGCAATCCTA</t>
  </si>
  <si>
    <t>AGTCGTGCACAT</t>
  </si>
  <si>
    <t>GTATCTGCGCGT</t>
  </si>
  <si>
    <t>CGAGGGAAAGTC</t>
  </si>
  <si>
    <t>CAAATTCGGGAT</t>
  </si>
  <si>
    <t>AGATTGACCAAC</t>
  </si>
  <si>
    <t>29780-9504</t>
  </si>
  <si>
    <t>GCATATGCACTG</t>
  </si>
  <si>
    <t>AGTTACGAGCTA</t>
  </si>
  <si>
    <t>CAACTCCCGTGA</t>
  </si>
  <si>
    <t>CACTACGCTAGA</t>
  </si>
  <si>
    <t>TGCAGTCCTCGA</t>
  </si>
  <si>
    <t>ACCATAGCTCCG</t>
  </si>
  <si>
    <t>TCGACATCTCTT</t>
  </si>
  <si>
    <t>GAACACTTTGGA</t>
  </si>
  <si>
    <t>GAGCCATCTGTA</t>
  </si>
  <si>
    <t>TTGGGTACACGT</t>
  </si>
  <si>
    <t>AAGGCGCTCCTT</t>
  </si>
  <si>
    <t>TAATACGGATCG</t>
  </si>
  <si>
    <t>TGTGAATTCGGA</t>
  </si>
  <si>
    <t>TACTACGTGGCC</t>
  </si>
  <si>
    <t>GGCCAGTTCCTA</t>
  </si>
  <si>
    <t>GATGTTCGCTAG</t>
  </si>
  <si>
    <t>CTATCTCCTGTC</t>
  </si>
  <si>
    <t>Caucasian/African American</t>
  </si>
  <si>
    <t>ACTCACAGGAAT</t>
  </si>
  <si>
    <t>ATGATGAGCCTC</t>
  </si>
  <si>
    <t>AI-5316</t>
  </si>
  <si>
    <t>GTCGACAGAGGA</t>
  </si>
  <si>
    <t>TGTCGCAAATAG</t>
  </si>
  <si>
    <t>CATCCCTCTACT</t>
  </si>
  <si>
    <t>CGGTCAATTGAC</t>
  </si>
  <si>
    <t>GTGGAGTCTCAT</t>
  </si>
  <si>
    <t>GCTCGAAGATTC</t>
  </si>
  <si>
    <t>AGGCTTACGTGT</t>
  </si>
  <si>
    <t>AI-9328</t>
  </si>
  <si>
    <t>TCTCTACCACTC</t>
  </si>
  <si>
    <t>CTCACCTAGGAA</t>
  </si>
  <si>
    <t>GTGTTGTCGTGC</t>
  </si>
  <si>
    <t>CCACAGATCGAT</t>
  </si>
  <si>
    <t>TATCGACACAAG</t>
  </si>
  <si>
    <t>GGTGACTAGTTC</t>
  </si>
  <si>
    <t>TAGGCATGCTTG</t>
  </si>
  <si>
    <t>AACTAGTTCAGG</t>
  </si>
  <si>
    <t>ATTCTGCCGAAG</t>
  </si>
  <si>
    <t>AGCATGTCCCGT</t>
  </si>
  <si>
    <t>27321-9596</t>
  </si>
  <si>
    <t>GTACGATATGAC</t>
  </si>
  <si>
    <t>GTGGTGGTTTCC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</si>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</sst>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NSTI Scores for study 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0.02600832641</c:v>
                </c:pt>
                <c:pt idx="1">
                  <c:v>0.0422135192587778</c:v>
                </c:pt>
                <c:pt idx="2">
                  <c:v>0.0584187121075555</c:v>
                </c:pt>
                <c:pt idx="3">
                  <c:v>0.0746239049563333</c:v>
                </c:pt>
                <c:pt idx="4">
                  <c:v>0.0908290978051111</c:v>
                </c:pt>
                <c:pt idx="5">
                  <c:v>0.107034290653889</c:v>
                </c:pt>
                <c:pt idx="6">
                  <c:v>0.123239483502667</c:v>
                </c:pt>
                <c:pt idx="7">
                  <c:v>0.139444676351444</c:v>
                </c:pt>
                <c:pt idx="8">
                  <c:v>0.155649869200222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25.0</c:v>
                </c:pt>
                <c:pt idx="5">
                  <c:v>12.0</c:v>
                </c:pt>
                <c:pt idx="6">
                  <c:v>12.0</c:v>
                </c:pt>
                <c:pt idx="7">
                  <c:v>9.0</c:v>
                </c:pt>
                <c:pt idx="8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420032"/>
        <c:axId val="-2080503600"/>
      </c:scatterChart>
      <c:valAx>
        <c:axId val="-209042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NSTI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503600"/>
        <c:crosses val="autoZero"/>
        <c:crossBetween val="midCat"/>
      </c:valAx>
      <c:valAx>
        <c:axId val="-20805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42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50800</xdr:rowOff>
    </xdr:from>
    <xdr:to>
      <xdr:col>9</xdr:col>
      <xdr:colOff>520700</xdr:colOff>
      <xdr:row>15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topLeftCell="A89" workbookViewId="0">
      <selection activeCell="E96" sqref="E96:G99"/>
    </sheetView>
  </sheetViews>
  <sheetFormatPr baseColWidth="10" defaultRowHeight="16" x14ac:dyDescent="0.2"/>
  <cols>
    <col min="2" max="2" width="13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104</v>
      </c>
    </row>
    <row r="2" spans="1:4" x14ac:dyDescent="0.2">
      <c r="A2" t="s">
        <v>99</v>
      </c>
      <c r="B2" t="s">
        <v>4</v>
      </c>
      <c r="C2">
        <v>2.6008326410000001E-2</v>
      </c>
      <c r="D2" t="str">
        <f>VLOOKUP(A2,Sheet1!$A$2:$M$98,8,FALSE)</f>
        <v>SLE</v>
      </c>
    </row>
    <row r="3" spans="1:4" x14ac:dyDescent="0.2">
      <c r="A3" t="s">
        <v>24</v>
      </c>
      <c r="B3" t="s">
        <v>4</v>
      </c>
      <c r="C3">
        <v>3.4651151858000002E-2</v>
      </c>
      <c r="D3" t="str">
        <f>VLOOKUP(A3,Sheet1!$A$2:$M$98,8,FALSE)</f>
        <v>SLE</v>
      </c>
    </row>
    <row r="4" spans="1:4" x14ac:dyDescent="0.2">
      <c r="A4" t="s">
        <v>11</v>
      </c>
      <c r="B4" t="s">
        <v>4</v>
      </c>
      <c r="C4">
        <v>3.86557611169E-2</v>
      </c>
      <c r="D4" t="str">
        <f>VLOOKUP(A4,Sheet1!$A$2:$M$98,8,FALSE)</f>
        <v>Control</v>
      </c>
    </row>
    <row r="5" spans="1:4" x14ac:dyDescent="0.2">
      <c r="A5" t="s">
        <v>56</v>
      </c>
      <c r="B5" t="s">
        <v>4</v>
      </c>
      <c r="C5">
        <v>3.9428800869899999E-2</v>
      </c>
      <c r="D5" t="str">
        <f>VLOOKUP(A5,Sheet1!$A$2:$M$98,8,FALSE)</f>
        <v>SLE</v>
      </c>
    </row>
    <row r="6" spans="1:4" x14ac:dyDescent="0.2">
      <c r="A6" t="s">
        <v>79</v>
      </c>
      <c r="B6" t="s">
        <v>4</v>
      </c>
      <c r="C6">
        <v>3.9589666472100001E-2</v>
      </c>
      <c r="D6" t="str">
        <f>VLOOKUP(A6,Sheet1!$A$2:$M$98,8,FALSE)</f>
        <v>SLE</v>
      </c>
    </row>
    <row r="7" spans="1:4" x14ac:dyDescent="0.2">
      <c r="A7" t="s">
        <v>31</v>
      </c>
      <c r="B7" t="s">
        <v>4</v>
      </c>
      <c r="C7">
        <v>4.0459610789800003E-2</v>
      </c>
      <c r="D7" t="str">
        <f>VLOOKUP(A7,Sheet1!$A$2:$M$98,8,FALSE)</f>
        <v>SLE</v>
      </c>
    </row>
    <row r="8" spans="1:4" x14ac:dyDescent="0.2">
      <c r="A8" t="s">
        <v>32</v>
      </c>
      <c r="B8" t="s">
        <v>4</v>
      </c>
      <c r="C8">
        <v>4.6090494753900001E-2</v>
      </c>
      <c r="D8" t="str">
        <f>VLOOKUP(A8,Sheet1!$A$2:$M$98,8,FALSE)</f>
        <v>SLE</v>
      </c>
    </row>
    <row r="9" spans="1:4" x14ac:dyDescent="0.2">
      <c r="A9" t="s">
        <v>37</v>
      </c>
      <c r="B9" t="s">
        <v>4</v>
      </c>
      <c r="C9">
        <v>4.6251098520999998E-2</v>
      </c>
      <c r="D9" t="str">
        <f>VLOOKUP(A9,Sheet1!$A$2:$M$98,8,FALSE)</f>
        <v>Control</v>
      </c>
    </row>
    <row r="10" spans="1:4" x14ac:dyDescent="0.2">
      <c r="A10" t="s">
        <v>50</v>
      </c>
      <c r="B10" t="s">
        <v>4</v>
      </c>
      <c r="C10">
        <v>4.8491466444E-2</v>
      </c>
      <c r="D10" t="str">
        <f>VLOOKUP(A10,Sheet1!$A$2:$M$98,8,FALSE)</f>
        <v>SLE</v>
      </c>
    </row>
    <row r="11" spans="1:4" x14ac:dyDescent="0.2">
      <c r="A11" t="s">
        <v>22</v>
      </c>
      <c r="B11" t="s">
        <v>4</v>
      </c>
      <c r="C11">
        <v>4.9005968572599999E-2</v>
      </c>
      <c r="D11" t="str">
        <f>VLOOKUP(A11,Sheet1!$A$2:$M$98,8,FALSE)</f>
        <v>SLE</v>
      </c>
    </row>
    <row r="12" spans="1:4" x14ac:dyDescent="0.2">
      <c r="A12" t="s">
        <v>98</v>
      </c>
      <c r="B12" t="s">
        <v>4</v>
      </c>
      <c r="C12">
        <v>4.9832282383500001E-2</v>
      </c>
      <c r="D12" t="str">
        <f>VLOOKUP(A12,Sheet1!$A$2:$M$98,8,FALSE)</f>
        <v>SLE</v>
      </c>
    </row>
    <row r="13" spans="1:4" x14ac:dyDescent="0.2">
      <c r="A13" t="s">
        <v>43</v>
      </c>
      <c r="B13" t="s">
        <v>4</v>
      </c>
      <c r="C13">
        <v>5.3512184614099997E-2</v>
      </c>
      <c r="D13" t="str">
        <f>VLOOKUP(A13,Sheet1!$A$2:$M$98,8,FALSE)</f>
        <v>SLE</v>
      </c>
    </row>
    <row r="14" spans="1:4" x14ac:dyDescent="0.2">
      <c r="A14" t="s">
        <v>44</v>
      </c>
      <c r="B14" t="s">
        <v>4</v>
      </c>
      <c r="C14">
        <v>5.5478676608000002E-2</v>
      </c>
      <c r="D14" t="str">
        <f>VLOOKUP(A14,Sheet1!$A$2:$M$98,8,FALSE)</f>
        <v>SLE</v>
      </c>
    </row>
    <row r="15" spans="1:4" x14ac:dyDescent="0.2">
      <c r="A15" t="s">
        <v>21</v>
      </c>
      <c r="B15" t="s">
        <v>4</v>
      </c>
      <c r="C15">
        <v>5.5746218318499997E-2</v>
      </c>
      <c r="D15" t="str">
        <f>VLOOKUP(A15,Sheet1!$A$2:$M$98,8,FALSE)</f>
        <v>SLE</v>
      </c>
    </row>
    <row r="16" spans="1:4" x14ac:dyDescent="0.2">
      <c r="A16" t="s">
        <v>29</v>
      </c>
      <c r="B16" t="s">
        <v>4</v>
      </c>
      <c r="C16">
        <v>5.76028212808E-2</v>
      </c>
      <c r="D16" t="str">
        <f>VLOOKUP(A16,Sheet1!$A$2:$M$98,8,FALSE)</f>
        <v>SLE</v>
      </c>
    </row>
    <row r="17" spans="1:4" x14ac:dyDescent="0.2">
      <c r="A17" t="s">
        <v>39</v>
      </c>
      <c r="B17" t="s">
        <v>4</v>
      </c>
      <c r="C17">
        <v>5.8123547415800003E-2</v>
      </c>
      <c r="D17" t="str">
        <f>VLOOKUP(A17,Sheet1!$A$2:$M$98,8,FALSE)</f>
        <v>SLE</v>
      </c>
    </row>
    <row r="18" spans="1:4" x14ac:dyDescent="0.2">
      <c r="A18" t="s">
        <v>49</v>
      </c>
      <c r="B18" t="s">
        <v>4</v>
      </c>
      <c r="C18">
        <v>5.90905771738E-2</v>
      </c>
      <c r="D18" t="str">
        <f>VLOOKUP(A18,Sheet1!$A$2:$M$98,8,FALSE)</f>
        <v>SLE</v>
      </c>
    </row>
    <row r="19" spans="1:4" x14ac:dyDescent="0.2">
      <c r="A19" t="s">
        <v>100</v>
      </c>
      <c r="B19" t="s">
        <v>4</v>
      </c>
      <c r="C19">
        <v>6.0620300751900003E-2</v>
      </c>
      <c r="D19" t="str">
        <f>VLOOKUP(A19,Sheet1!$A$2:$M$98,8,FALSE)</f>
        <v>Control</v>
      </c>
    </row>
    <row r="20" spans="1:4" x14ac:dyDescent="0.2">
      <c r="A20" t="s">
        <v>28</v>
      </c>
      <c r="B20" t="s">
        <v>4</v>
      </c>
      <c r="C20">
        <v>6.0717510481700002E-2</v>
      </c>
      <c r="D20" t="str">
        <f>VLOOKUP(A20,Sheet1!$A$2:$M$98,8,FALSE)</f>
        <v>SLE</v>
      </c>
    </row>
    <row r="21" spans="1:4" x14ac:dyDescent="0.2">
      <c r="A21" t="s">
        <v>58</v>
      </c>
      <c r="B21" t="s">
        <v>4</v>
      </c>
      <c r="C21">
        <v>6.1985913208099999E-2</v>
      </c>
      <c r="D21" t="str">
        <f>VLOOKUP(A21,Sheet1!$A$2:$M$98,8,FALSE)</f>
        <v>SLE</v>
      </c>
    </row>
    <row r="22" spans="1:4" x14ac:dyDescent="0.2">
      <c r="A22" t="s">
        <v>73</v>
      </c>
      <c r="B22" t="s">
        <v>4</v>
      </c>
      <c r="C22">
        <v>6.3904075173700003E-2</v>
      </c>
      <c r="D22" t="str">
        <f>VLOOKUP(A22,Sheet1!$A$2:$M$98,8,FALSE)</f>
        <v>SLE</v>
      </c>
    </row>
    <row r="23" spans="1:4" x14ac:dyDescent="0.2">
      <c r="A23" t="s">
        <v>95</v>
      </c>
      <c r="B23" t="s">
        <v>4</v>
      </c>
      <c r="C23">
        <v>6.4631671350699998E-2</v>
      </c>
      <c r="D23" t="str">
        <f>VLOOKUP(A23,Sheet1!$A$2:$M$98,8,FALSE)</f>
        <v>SLE</v>
      </c>
    </row>
    <row r="24" spans="1:4" x14ac:dyDescent="0.2">
      <c r="A24" t="s">
        <v>97</v>
      </c>
      <c r="B24" t="s">
        <v>4</v>
      </c>
      <c r="C24">
        <v>6.6477657311299995E-2</v>
      </c>
      <c r="D24" t="str">
        <f>VLOOKUP(A24,Sheet1!$A$2:$M$98,8,FALSE)</f>
        <v>SLE</v>
      </c>
    </row>
    <row r="25" spans="1:4" x14ac:dyDescent="0.2">
      <c r="A25" t="s">
        <v>66</v>
      </c>
      <c r="B25" t="s">
        <v>4</v>
      </c>
      <c r="C25">
        <v>6.7048474377100001E-2</v>
      </c>
      <c r="D25" t="str">
        <f>VLOOKUP(A25,Sheet1!$A$2:$M$98,8,FALSE)</f>
        <v>SLE</v>
      </c>
    </row>
    <row r="26" spans="1:4" x14ac:dyDescent="0.2">
      <c r="A26" t="s">
        <v>27</v>
      </c>
      <c r="B26" t="s">
        <v>4</v>
      </c>
      <c r="C26">
        <v>6.8189708863800005E-2</v>
      </c>
      <c r="D26" t="str">
        <f>VLOOKUP(A26,Sheet1!$A$2:$M$98,8,FALSE)</f>
        <v>SLE</v>
      </c>
    </row>
    <row r="27" spans="1:4" x14ac:dyDescent="0.2">
      <c r="A27" t="s">
        <v>60</v>
      </c>
      <c r="B27" t="s">
        <v>4</v>
      </c>
      <c r="C27">
        <v>6.84079234162E-2</v>
      </c>
      <c r="D27" t="str">
        <f>VLOOKUP(A27,Sheet1!$A$2:$M$98,8,FALSE)</f>
        <v>SLE</v>
      </c>
    </row>
    <row r="28" spans="1:4" x14ac:dyDescent="0.2">
      <c r="A28" t="s">
        <v>16</v>
      </c>
      <c r="B28" t="s">
        <v>4</v>
      </c>
      <c r="C28">
        <v>6.8528060281000003E-2</v>
      </c>
      <c r="D28" t="str">
        <f>VLOOKUP(A28,Sheet1!$A$2:$M$98,8,FALSE)</f>
        <v>SLE</v>
      </c>
    </row>
    <row r="29" spans="1:4" x14ac:dyDescent="0.2">
      <c r="A29" t="s">
        <v>41</v>
      </c>
      <c r="B29" t="s">
        <v>4</v>
      </c>
      <c r="C29">
        <v>6.9111192171899996E-2</v>
      </c>
      <c r="D29" t="str">
        <f>VLOOKUP(A29,Sheet1!$A$2:$M$98,8,FALSE)</f>
        <v>SLE</v>
      </c>
    </row>
    <row r="30" spans="1:4" x14ac:dyDescent="0.2">
      <c r="A30" t="s">
        <v>40</v>
      </c>
      <c r="B30" t="s">
        <v>4</v>
      </c>
      <c r="C30">
        <v>6.9686524303100003E-2</v>
      </c>
      <c r="D30" t="str">
        <f>VLOOKUP(A30,Sheet1!$A$2:$M$98,8,FALSE)</f>
        <v>Control</v>
      </c>
    </row>
    <row r="31" spans="1:4" x14ac:dyDescent="0.2">
      <c r="A31" t="s">
        <v>71</v>
      </c>
      <c r="B31" t="s">
        <v>4</v>
      </c>
      <c r="C31">
        <v>7.0019403372200001E-2</v>
      </c>
      <c r="D31" t="str">
        <f>VLOOKUP(A31,Sheet1!$A$2:$M$98,8,FALSE)</f>
        <v>Control</v>
      </c>
    </row>
    <row r="32" spans="1:4" x14ac:dyDescent="0.2">
      <c r="A32" t="s">
        <v>88</v>
      </c>
      <c r="B32" t="s">
        <v>4</v>
      </c>
      <c r="C32">
        <v>7.3015254875400004E-2</v>
      </c>
      <c r="D32" t="str">
        <f>VLOOKUP(A32,Sheet1!$A$2:$M$98,8,FALSE)</f>
        <v>SLE</v>
      </c>
    </row>
    <row r="33" spans="1:4" x14ac:dyDescent="0.2">
      <c r="A33" t="s">
        <v>92</v>
      </c>
      <c r="B33" t="s">
        <v>4</v>
      </c>
      <c r="C33">
        <v>7.4633602434300006E-2</v>
      </c>
      <c r="D33" t="str">
        <f>VLOOKUP(A33,Sheet1!$A$2:$M$98,8,FALSE)</f>
        <v>SLE</v>
      </c>
    </row>
    <row r="34" spans="1:4" x14ac:dyDescent="0.2">
      <c r="A34" t="s">
        <v>23</v>
      </c>
      <c r="B34" t="s">
        <v>4</v>
      </c>
      <c r="C34">
        <v>7.5535299644999998E-2</v>
      </c>
      <c r="D34" t="str">
        <f>VLOOKUP(A34,Sheet1!$A$2:$M$98,8,FALSE)</f>
        <v>SLE</v>
      </c>
    </row>
    <row r="35" spans="1:4" x14ac:dyDescent="0.2">
      <c r="A35" t="s">
        <v>6</v>
      </c>
      <c r="B35" t="s">
        <v>4</v>
      </c>
      <c r="C35">
        <v>7.6883617170000002E-2</v>
      </c>
      <c r="D35" t="str">
        <f>VLOOKUP(A35,Sheet1!$A$2:$M$98,8,FALSE)</f>
        <v>Control</v>
      </c>
    </row>
    <row r="36" spans="1:4" x14ac:dyDescent="0.2">
      <c r="A36" t="s">
        <v>5</v>
      </c>
      <c r="B36" t="s">
        <v>4</v>
      </c>
      <c r="C36">
        <v>7.7420853550400001E-2</v>
      </c>
      <c r="D36" t="str">
        <f>VLOOKUP(A36,Sheet1!$A$2:$M$98,8,FALSE)</f>
        <v>Control</v>
      </c>
    </row>
    <row r="37" spans="1:4" x14ac:dyDescent="0.2">
      <c r="A37" t="s">
        <v>65</v>
      </c>
      <c r="B37" t="s">
        <v>4</v>
      </c>
      <c r="C37">
        <v>7.8136635850700006E-2</v>
      </c>
      <c r="D37" t="str">
        <f>VLOOKUP(A37,Sheet1!$A$2:$M$98,8,FALSE)</f>
        <v>SLE</v>
      </c>
    </row>
    <row r="38" spans="1:4" x14ac:dyDescent="0.2">
      <c r="A38" t="s">
        <v>48</v>
      </c>
      <c r="B38" t="s">
        <v>4</v>
      </c>
      <c r="C38">
        <v>7.8159684780400002E-2</v>
      </c>
      <c r="D38" t="str">
        <f>VLOOKUP(A38,Sheet1!$A$2:$M$98,8,FALSE)</f>
        <v>Control</v>
      </c>
    </row>
    <row r="39" spans="1:4" x14ac:dyDescent="0.2">
      <c r="A39" t="s">
        <v>83</v>
      </c>
      <c r="B39" t="s">
        <v>4</v>
      </c>
      <c r="C39">
        <v>7.9040694236000006E-2</v>
      </c>
      <c r="D39" t="str">
        <f>VLOOKUP(A39,Sheet1!$A$2:$M$98,8,FALSE)</f>
        <v>Control</v>
      </c>
    </row>
    <row r="40" spans="1:4" x14ac:dyDescent="0.2">
      <c r="A40" t="s">
        <v>42</v>
      </c>
      <c r="B40" t="s">
        <v>4</v>
      </c>
      <c r="C40">
        <v>8.0773735760000007E-2</v>
      </c>
      <c r="D40" t="str">
        <f>VLOOKUP(A40,Sheet1!$A$2:$M$98,8,FALSE)</f>
        <v>SLE</v>
      </c>
    </row>
    <row r="41" spans="1:4" x14ac:dyDescent="0.2">
      <c r="A41" t="s">
        <v>7</v>
      </c>
      <c r="B41" t="s">
        <v>4</v>
      </c>
      <c r="C41">
        <v>8.1014577511399996E-2</v>
      </c>
      <c r="D41" t="str">
        <f>VLOOKUP(A41,Sheet1!$A$2:$M$98,8,FALSE)</f>
        <v>Control</v>
      </c>
    </row>
    <row r="42" spans="1:4" x14ac:dyDescent="0.2">
      <c r="A42" t="s">
        <v>63</v>
      </c>
      <c r="B42" t="s">
        <v>4</v>
      </c>
      <c r="C42">
        <v>8.1342929923800003E-2</v>
      </c>
      <c r="D42" t="str">
        <f>VLOOKUP(A42,Sheet1!$A$2:$M$98,8,FALSE)</f>
        <v>Control</v>
      </c>
    </row>
    <row r="43" spans="1:4" x14ac:dyDescent="0.2">
      <c r="A43" t="s">
        <v>19</v>
      </c>
      <c r="B43" t="s">
        <v>4</v>
      </c>
      <c r="C43">
        <v>8.24338390945E-2</v>
      </c>
      <c r="D43" t="str">
        <f>VLOOKUP(A43,Sheet1!$A$2:$M$98,8,FALSE)</f>
        <v>SLE</v>
      </c>
    </row>
    <row r="44" spans="1:4" x14ac:dyDescent="0.2">
      <c r="A44" t="s">
        <v>77</v>
      </c>
      <c r="B44" t="s">
        <v>4</v>
      </c>
      <c r="C44">
        <v>8.3888162856099999E-2</v>
      </c>
      <c r="D44" t="str">
        <f>VLOOKUP(A44,Sheet1!$A$2:$M$98,8,FALSE)</f>
        <v>SLE</v>
      </c>
    </row>
    <row r="45" spans="1:4" x14ac:dyDescent="0.2">
      <c r="A45" t="s">
        <v>89</v>
      </c>
      <c r="B45" t="s">
        <v>4</v>
      </c>
      <c r="C45">
        <v>8.4690210604000005E-2</v>
      </c>
      <c r="D45" t="str">
        <f>VLOOKUP(A45,Sheet1!$A$2:$M$98,8,FALSE)</f>
        <v>Control</v>
      </c>
    </row>
    <row r="46" spans="1:4" x14ac:dyDescent="0.2">
      <c r="A46" t="s">
        <v>87</v>
      </c>
      <c r="B46" t="s">
        <v>4</v>
      </c>
      <c r="C46">
        <v>8.4992604021899995E-2</v>
      </c>
      <c r="D46" t="str">
        <f>VLOOKUP(A46,Sheet1!$A$2:$M$98,8,FALSE)</f>
        <v>SLE</v>
      </c>
    </row>
    <row r="47" spans="1:4" x14ac:dyDescent="0.2">
      <c r="A47" t="s">
        <v>59</v>
      </c>
      <c r="B47" t="s">
        <v>4</v>
      </c>
      <c r="C47">
        <v>8.58160198539E-2</v>
      </c>
      <c r="D47" t="str">
        <f>VLOOKUP(A47,Sheet1!$A$2:$M$98,8,FALSE)</f>
        <v>SLE</v>
      </c>
    </row>
    <row r="48" spans="1:4" x14ac:dyDescent="0.2">
      <c r="A48" t="s">
        <v>94</v>
      </c>
      <c r="B48" t="s">
        <v>4</v>
      </c>
      <c r="C48">
        <v>8.6594067691099993E-2</v>
      </c>
      <c r="D48" t="str">
        <f>VLOOKUP(A48,Sheet1!$A$2:$M$98,8,FALSE)</f>
        <v>SLE</v>
      </c>
    </row>
    <row r="49" spans="1:4" x14ac:dyDescent="0.2">
      <c r="A49" t="s">
        <v>36</v>
      </c>
      <c r="B49" t="s">
        <v>4</v>
      </c>
      <c r="C49">
        <v>8.8645424243799995E-2</v>
      </c>
      <c r="D49" t="str">
        <f>VLOOKUP(A49,Sheet1!$A$2:$M$98,8,FALSE)</f>
        <v>Control</v>
      </c>
    </row>
    <row r="50" spans="1:4" x14ac:dyDescent="0.2">
      <c r="A50" t="s">
        <v>25</v>
      </c>
      <c r="B50" t="s">
        <v>4</v>
      </c>
      <c r="C50">
        <v>8.9020734874999993E-2</v>
      </c>
      <c r="D50" t="str">
        <f>VLOOKUP(A50,Sheet1!$A$2:$M$98,8,FALSE)</f>
        <v>SLE</v>
      </c>
    </row>
    <row r="51" spans="1:4" x14ac:dyDescent="0.2">
      <c r="A51" t="s">
        <v>84</v>
      </c>
      <c r="B51" t="s">
        <v>4</v>
      </c>
      <c r="C51">
        <v>8.9021824868300001E-2</v>
      </c>
      <c r="D51" t="str">
        <f>VLOOKUP(A51,Sheet1!$A$2:$M$98,8,FALSE)</f>
        <v>SLE</v>
      </c>
    </row>
    <row r="52" spans="1:4" x14ac:dyDescent="0.2">
      <c r="A52" t="s">
        <v>10</v>
      </c>
      <c r="B52" t="s">
        <v>4</v>
      </c>
      <c r="C52">
        <v>8.9119692059399999E-2</v>
      </c>
      <c r="D52" t="str">
        <f>VLOOKUP(A52,Sheet1!$A$2:$M$98,8,FALSE)</f>
        <v>Control</v>
      </c>
    </row>
    <row r="53" spans="1:4" x14ac:dyDescent="0.2">
      <c r="A53" t="s">
        <v>74</v>
      </c>
      <c r="B53" t="s">
        <v>4</v>
      </c>
      <c r="C53">
        <v>8.9947860043700006E-2</v>
      </c>
      <c r="D53" t="str">
        <f>VLOOKUP(A53,Sheet1!$A$2:$M$98,8,FALSE)</f>
        <v>SLE</v>
      </c>
    </row>
    <row r="54" spans="1:4" x14ac:dyDescent="0.2">
      <c r="A54" t="s">
        <v>17</v>
      </c>
      <c r="B54" t="s">
        <v>4</v>
      </c>
      <c r="C54">
        <v>9.0028877374099994E-2</v>
      </c>
      <c r="D54" t="str">
        <f>VLOOKUP(A54,Sheet1!$A$2:$M$98,8,FALSE)</f>
        <v>SLE</v>
      </c>
    </row>
    <row r="55" spans="1:4" x14ac:dyDescent="0.2">
      <c r="A55" t="s">
        <v>82</v>
      </c>
      <c r="B55" t="s">
        <v>4</v>
      </c>
      <c r="C55">
        <v>9.0179036737599999E-2</v>
      </c>
      <c r="D55" t="str">
        <f>VLOOKUP(A55,Sheet1!$A$2:$M$98,8,FALSE)</f>
        <v>SLE</v>
      </c>
    </row>
    <row r="56" spans="1:4" x14ac:dyDescent="0.2">
      <c r="A56" t="s">
        <v>55</v>
      </c>
      <c r="B56" t="s">
        <v>4</v>
      </c>
      <c r="C56">
        <v>9.0183697285699999E-2</v>
      </c>
      <c r="D56" t="str">
        <f>VLOOKUP(A56,Sheet1!$A$2:$M$98,8,FALSE)</f>
        <v>SLE</v>
      </c>
    </row>
    <row r="57" spans="1:4" x14ac:dyDescent="0.2">
      <c r="A57" t="s">
        <v>46</v>
      </c>
      <c r="B57" t="s">
        <v>4</v>
      </c>
      <c r="C57">
        <v>9.0325224861000003E-2</v>
      </c>
      <c r="D57" t="str">
        <f>VLOOKUP(A57,Sheet1!$A$2:$M$98,8,FALSE)</f>
        <v>SLE</v>
      </c>
    </row>
    <row r="58" spans="1:4" x14ac:dyDescent="0.2">
      <c r="A58" t="s">
        <v>96</v>
      </c>
      <c r="B58" t="s">
        <v>4</v>
      </c>
      <c r="C58">
        <v>9.1118372746599993E-2</v>
      </c>
      <c r="D58" t="str">
        <f>VLOOKUP(A58,Sheet1!$A$2:$M$98,8,FALSE)</f>
        <v>SLE</v>
      </c>
    </row>
    <row r="59" spans="1:4" x14ac:dyDescent="0.2">
      <c r="A59" t="s">
        <v>47</v>
      </c>
      <c r="B59" t="s">
        <v>4</v>
      </c>
      <c r="C59">
        <v>9.2520728775000005E-2</v>
      </c>
      <c r="D59" t="str">
        <f>VLOOKUP(A59,Sheet1!$A$2:$M$98,8,FALSE)</f>
        <v>SLE</v>
      </c>
    </row>
    <row r="60" spans="1:4" x14ac:dyDescent="0.2">
      <c r="A60" t="s">
        <v>30</v>
      </c>
      <c r="B60" t="s">
        <v>4</v>
      </c>
      <c r="C60">
        <v>9.3022317578299998E-2</v>
      </c>
      <c r="D60" t="str">
        <f>VLOOKUP(A60,Sheet1!$A$2:$M$98,8,FALSE)</f>
        <v>SLE</v>
      </c>
    </row>
    <row r="61" spans="1:4" x14ac:dyDescent="0.2">
      <c r="A61" t="s">
        <v>38</v>
      </c>
      <c r="B61" t="s">
        <v>4</v>
      </c>
      <c r="C61">
        <v>9.3058165042200006E-2</v>
      </c>
      <c r="D61" t="str">
        <f>VLOOKUP(A61,Sheet1!$A$2:$M$98,8,FALSE)</f>
        <v>SLE</v>
      </c>
    </row>
    <row r="62" spans="1:4" x14ac:dyDescent="0.2">
      <c r="A62" t="s">
        <v>72</v>
      </c>
      <c r="B62" t="s">
        <v>4</v>
      </c>
      <c r="C62">
        <v>9.4187802343800003E-2</v>
      </c>
      <c r="D62" t="str">
        <f>VLOOKUP(A62,Sheet1!$A$2:$M$98,8,FALSE)</f>
        <v>SLE</v>
      </c>
    </row>
    <row r="63" spans="1:4" x14ac:dyDescent="0.2">
      <c r="A63" t="s">
        <v>8</v>
      </c>
      <c r="B63" t="s">
        <v>4</v>
      </c>
      <c r="C63">
        <v>9.6455037350099998E-2</v>
      </c>
      <c r="D63" t="str">
        <f>VLOOKUP(A63,Sheet1!$A$2:$M$98,8,FALSE)</f>
        <v>Control</v>
      </c>
    </row>
    <row r="64" spans="1:4" x14ac:dyDescent="0.2">
      <c r="A64" t="s">
        <v>75</v>
      </c>
      <c r="B64" t="s">
        <v>4</v>
      </c>
      <c r="C64">
        <v>9.7284673752800005E-2</v>
      </c>
      <c r="D64" t="str">
        <f>VLOOKUP(A64,Sheet1!$A$2:$M$98,8,FALSE)</f>
        <v>Control</v>
      </c>
    </row>
    <row r="65" spans="1:4" x14ac:dyDescent="0.2">
      <c r="A65" t="s">
        <v>13</v>
      </c>
      <c r="B65" t="s">
        <v>4</v>
      </c>
      <c r="C65">
        <v>0.100332196257</v>
      </c>
      <c r="D65" t="str">
        <f>VLOOKUP(A65,Sheet1!$A$2:$M$98,8,FALSE)</f>
        <v>Control</v>
      </c>
    </row>
    <row r="66" spans="1:4" x14ac:dyDescent="0.2">
      <c r="A66" t="s">
        <v>14</v>
      </c>
      <c r="B66" t="s">
        <v>4</v>
      </c>
      <c r="C66">
        <v>0.101062366998</v>
      </c>
      <c r="D66" t="str">
        <f>VLOOKUP(A66,Sheet1!$A$2:$M$98,8,FALSE)</f>
        <v>Control</v>
      </c>
    </row>
    <row r="67" spans="1:4" x14ac:dyDescent="0.2">
      <c r="A67" t="s">
        <v>90</v>
      </c>
      <c r="B67" t="s">
        <v>4</v>
      </c>
      <c r="C67">
        <v>0.101634688807</v>
      </c>
      <c r="D67" t="str">
        <f>VLOOKUP(A67,Sheet1!$A$2:$M$98,8,FALSE)</f>
        <v>Control</v>
      </c>
    </row>
    <row r="68" spans="1:4" x14ac:dyDescent="0.2">
      <c r="A68" t="s">
        <v>18</v>
      </c>
      <c r="B68" t="s">
        <v>4</v>
      </c>
      <c r="C68">
        <v>0.10354478703599999</v>
      </c>
      <c r="D68" t="str">
        <f>VLOOKUP(A68,Sheet1!$A$2:$M$98,8,FALSE)</f>
        <v>SLE</v>
      </c>
    </row>
    <row r="69" spans="1:4" x14ac:dyDescent="0.2">
      <c r="A69" t="s">
        <v>52</v>
      </c>
      <c r="B69" t="s">
        <v>4</v>
      </c>
      <c r="C69">
        <v>0.105567191526</v>
      </c>
      <c r="D69" t="str">
        <f>VLOOKUP(A69,Sheet1!$A$2:$M$98,8,FALSE)</f>
        <v>SLE</v>
      </c>
    </row>
    <row r="70" spans="1:4" x14ac:dyDescent="0.2">
      <c r="A70" t="s">
        <v>26</v>
      </c>
      <c r="B70" t="s">
        <v>4</v>
      </c>
      <c r="C70">
        <v>0.11075721523199999</v>
      </c>
      <c r="D70" t="str">
        <f>VLOOKUP(A70,Sheet1!$A$2:$M$98,8,FALSE)</f>
        <v>SLE</v>
      </c>
    </row>
    <row r="71" spans="1:4" x14ac:dyDescent="0.2">
      <c r="A71" t="s">
        <v>81</v>
      </c>
      <c r="B71" t="s">
        <v>4</v>
      </c>
      <c r="C71">
        <v>0.11083859245699999</v>
      </c>
      <c r="D71" t="str">
        <f>VLOOKUP(A71,Sheet1!$A$2:$M$98,8,FALSE)</f>
        <v>SLE</v>
      </c>
    </row>
    <row r="72" spans="1:4" x14ac:dyDescent="0.2">
      <c r="A72" t="s">
        <v>86</v>
      </c>
      <c r="B72" t="s">
        <v>4</v>
      </c>
      <c r="C72">
        <v>0.110854210111</v>
      </c>
      <c r="D72" t="str">
        <f>VLOOKUP(A72,Sheet1!$A$2:$M$98,8,FALSE)</f>
        <v>SLE</v>
      </c>
    </row>
    <row r="73" spans="1:4" x14ac:dyDescent="0.2">
      <c r="A73" t="s">
        <v>67</v>
      </c>
      <c r="B73" t="s">
        <v>4</v>
      </c>
      <c r="C73">
        <v>0.11189640512</v>
      </c>
      <c r="D73" t="str">
        <f>VLOOKUP(A73,Sheet1!$A$2:$M$98,8,FALSE)</f>
        <v>SLE</v>
      </c>
    </row>
    <row r="74" spans="1:4" x14ac:dyDescent="0.2">
      <c r="A74" t="s">
        <v>3</v>
      </c>
      <c r="B74" t="s">
        <v>4</v>
      </c>
      <c r="C74">
        <v>0.11483795985299999</v>
      </c>
      <c r="D74" t="str">
        <f>VLOOKUP(A74,Sheet1!$A$2:$M$98,8,FALSE)</f>
        <v>Control</v>
      </c>
    </row>
    <row r="75" spans="1:4" x14ac:dyDescent="0.2">
      <c r="A75" t="s">
        <v>93</v>
      </c>
      <c r="B75" t="s">
        <v>4</v>
      </c>
      <c r="C75">
        <v>0.115186281164</v>
      </c>
      <c r="D75" t="str">
        <f>VLOOKUP(A75,Sheet1!$A$2:$M$98,8,FALSE)</f>
        <v>SLE</v>
      </c>
    </row>
    <row r="76" spans="1:4" x14ac:dyDescent="0.2">
      <c r="A76" t="s">
        <v>68</v>
      </c>
      <c r="B76" t="s">
        <v>4</v>
      </c>
      <c r="C76">
        <v>0.11668883187200001</v>
      </c>
      <c r="D76" t="str">
        <f>VLOOKUP(A76,Sheet1!$A$2:$M$98,8,FALSE)</f>
        <v>Control</v>
      </c>
    </row>
    <row r="77" spans="1:4" x14ac:dyDescent="0.2">
      <c r="A77" t="s">
        <v>9</v>
      </c>
      <c r="B77" t="s">
        <v>4</v>
      </c>
      <c r="C77">
        <v>0.116733774777</v>
      </c>
      <c r="D77" t="str">
        <f>VLOOKUP(A77,Sheet1!$A$2:$M$98,8,FALSE)</f>
        <v>Control</v>
      </c>
    </row>
    <row r="78" spans="1:4" x14ac:dyDescent="0.2">
      <c r="A78" t="s">
        <v>54</v>
      </c>
      <c r="B78" t="s">
        <v>4</v>
      </c>
      <c r="C78">
        <v>0.117864445836</v>
      </c>
      <c r="D78" t="str">
        <f>VLOOKUP(A78,Sheet1!$A$2:$M$98,8,FALSE)</f>
        <v>SLE</v>
      </c>
    </row>
    <row r="79" spans="1:4" x14ac:dyDescent="0.2">
      <c r="A79" t="s">
        <v>34</v>
      </c>
      <c r="B79" t="s">
        <v>4</v>
      </c>
      <c r="C79">
        <v>0.119246988995</v>
      </c>
      <c r="D79" t="str">
        <f>VLOOKUP(A79,Sheet1!$A$2:$M$98,8,FALSE)</f>
        <v>Control</v>
      </c>
    </row>
    <row r="80" spans="1:4" x14ac:dyDescent="0.2">
      <c r="A80" t="s">
        <v>15</v>
      </c>
      <c r="B80" t="s">
        <v>4</v>
      </c>
      <c r="C80">
        <v>0.12017307039</v>
      </c>
      <c r="D80" t="str">
        <f>VLOOKUP(A80,Sheet1!$A$2:$M$98,8,FALSE)</f>
        <v>Control</v>
      </c>
    </row>
    <row r="81" spans="1:4" x14ac:dyDescent="0.2">
      <c r="A81" t="s">
        <v>20</v>
      </c>
      <c r="B81" t="s">
        <v>4</v>
      </c>
      <c r="C81">
        <v>0.12270216202000001</v>
      </c>
      <c r="D81" t="str">
        <f>VLOOKUP(A81,Sheet1!$A$2:$M$98,8,FALSE)</f>
        <v>SLE</v>
      </c>
    </row>
    <row r="82" spans="1:4" x14ac:dyDescent="0.2">
      <c r="A82" t="s">
        <v>62</v>
      </c>
      <c r="B82" t="s">
        <v>4</v>
      </c>
      <c r="C82">
        <v>0.12811967745799999</v>
      </c>
      <c r="D82" t="str">
        <f>VLOOKUP(A82,Sheet1!$A$2:$M$98,8,FALSE)</f>
        <v>Control</v>
      </c>
    </row>
    <row r="83" spans="1:4" x14ac:dyDescent="0.2">
      <c r="A83" t="s">
        <v>51</v>
      </c>
      <c r="B83" t="s">
        <v>4</v>
      </c>
      <c r="C83">
        <v>0.12830173401700001</v>
      </c>
      <c r="D83" t="str">
        <f>VLOOKUP(A83,Sheet1!$A$2:$M$98,8,FALSE)</f>
        <v>SLE</v>
      </c>
    </row>
    <row r="84" spans="1:4" x14ac:dyDescent="0.2">
      <c r="A84" t="s">
        <v>57</v>
      </c>
      <c r="B84" t="s">
        <v>4</v>
      </c>
      <c r="C84">
        <v>0.129865707661</v>
      </c>
      <c r="D84" t="str">
        <f>VLOOKUP(A84,Sheet1!$A$2:$M$98,8,FALSE)</f>
        <v>Control</v>
      </c>
    </row>
    <row r="85" spans="1:4" x14ac:dyDescent="0.2">
      <c r="A85" t="s">
        <v>12</v>
      </c>
      <c r="B85" t="s">
        <v>4</v>
      </c>
      <c r="C85">
        <v>0.12993485701599999</v>
      </c>
      <c r="D85" t="str">
        <f>VLOOKUP(A85,Sheet1!$A$2:$M$98,8,FALSE)</f>
        <v>Control</v>
      </c>
    </row>
    <row r="86" spans="1:4" x14ac:dyDescent="0.2">
      <c r="A86" t="s">
        <v>70</v>
      </c>
      <c r="B86" t="s">
        <v>4</v>
      </c>
      <c r="C86">
        <v>0.13249266772099999</v>
      </c>
      <c r="D86" t="str">
        <f>VLOOKUP(A86,Sheet1!$A$2:$M$98,8,FALSE)</f>
        <v>Control</v>
      </c>
    </row>
    <row r="87" spans="1:4" x14ac:dyDescent="0.2">
      <c r="A87" t="s">
        <v>85</v>
      </c>
      <c r="B87" t="s">
        <v>4</v>
      </c>
      <c r="C87">
        <v>0.133075840556</v>
      </c>
      <c r="D87" t="str">
        <f>VLOOKUP(A87,Sheet1!$A$2:$M$98,8,FALSE)</f>
        <v>Control</v>
      </c>
    </row>
    <row r="88" spans="1:4" x14ac:dyDescent="0.2">
      <c r="A88" t="s">
        <v>45</v>
      </c>
      <c r="B88" t="s">
        <v>4</v>
      </c>
      <c r="C88">
        <v>0.135368113298</v>
      </c>
      <c r="D88" t="str">
        <f>VLOOKUP(A88,Sheet1!$A$2:$M$98,8,FALSE)</f>
        <v>SLE</v>
      </c>
    </row>
    <row r="89" spans="1:4" x14ac:dyDescent="0.2">
      <c r="A89" t="s">
        <v>53</v>
      </c>
      <c r="B89" t="s">
        <v>4</v>
      </c>
      <c r="C89">
        <v>0.135546301487</v>
      </c>
      <c r="D89" t="str">
        <f>VLOOKUP(A89,Sheet1!$A$2:$M$98,8,FALSE)</f>
        <v>SLE</v>
      </c>
    </row>
    <row r="90" spans="1:4" x14ac:dyDescent="0.2">
      <c r="A90" t="s">
        <v>35</v>
      </c>
      <c r="B90" t="s">
        <v>4</v>
      </c>
      <c r="C90">
        <v>0.13639555281499999</v>
      </c>
      <c r="D90" t="str">
        <f>VLOOKUP(A90,Sheet1!$A$2:$M$98,8,FALSE)</f>
        <v>SLE</v>
      </c>
    </row>
    <row r="91" spans="1:4" x14ac:dyDescent="0.2">
      <c r="A91" t="s">
        <v>69</v>
      </c>
      <c r="B91" t="s">
        <v>4</v>
      </c>
      <c r="C91">
        <v>0.140295432675</v>
      </c>
      <c r="D91" t="str">
        <f>VLOOKUP(A91,Sheet1!$A$2:$M$98,8,FALSE)</f>
        <v>SLE</v>
      </c>
    </row>
    <row r="92" spans="1:4" x14ac:dyDescent="0.2">
      <c r="A92" t="s">
        <v>61</v>
      </c>
      <c r="B92" t="s">
        <v>4</v>
      </c>
      <c r="C92">
        <v>0.14127568119700001</v>
      </c>
      <c r="D92" t="str">
        <f>VLOOKUP(A92,Sheet1!$A$2:$M$98,8,FALSE)</f>
        <v>Control</v>
      </c>
    </row>
    <row r="93" spans="1:4" x14ac:dyDescent="0.2">
      <c r="A93" t="s">
        <v>78</v>
      </c>
      <c r="B93" t="s">
        <v>4</v>
      </c>
      <c r="C93">
        <v>0.14323056304699999</v>
      </c>
      <c r="D93" t="str">
        <f>VLOOKUP(A93,Sheet1!$A$2:$M$98,8,FALSE)</f>
        <v>SLE</v>
      </c>
    </row>
    <row r="94" spans="1:4" x14ac:dyDescent="0.2">
      <c r="A94" t="s">
        <v>76</v>
      </c>
      <c r="B94" t="s">
        <v>4</v>
      </c>
      <c r="C94">
        <v>0.14734037003299999</v>
      </c>
      <c r="D94" t="str">
        <f>VLOOKUP(A94,Sheet1!$A$2:$M$98,8,FALSE)</f>
        <v>SLE</v>
      </c>
    </row>
    <row r="95" spans="1:4" x14ac:dyDescent="0.2">
      <c r="A95" t="s">
        <v>80</v>
      </c>
      <c r="B95" t="s">
        <v>4</v>
      </c>
      <c r="C95">
        <v>0.151334297072</v>
      </c>
      <c r="D95" t="str">
        <f>VLOOKUP(A95,Sheet1!$A$2:$M$98,8,FALSE)</f>
        <v>Control</v>
      </c>
    </row>
    <row r="96" spans="1:4" x14ac:dyDescent="0.2">
      <c r="A96" t="s">
        <v>91</v>
      </c>
      <c r="B96" t="s">
        <v>4</v>
      </c>
      <c r="C96">
        <v>0.15437303284500001</v>
      </c>
      <c r="D96" t="str">
        <f>VLOOKUP(A96,Sheet1!$A$2:$M$98,8,FALSE)</f>
        <v>Control</v>
      </c>
    </row>
    <row r="97" spans="1:4" x14ac:dyDescent="0.2">
      <c r="A97" t="s">
        <v>33</v>
      </c>
      <c r="B97" t="s">
        <v>4</v>
      </c>
      <c r="C97">
        <v>0.16546091075700001</v>
      </c>
      <c r="D97" t="str">
        <f>VLOOKUP(A97,Sheet1!$A$2:$M$98,8,FALSE)</f>
        <v>Control</v>
      </c>
    </row>
    <row r="98" spans="1:4" x14ac:dyDescent="0.2">
      <c r="A98" t="s">
        <v>64</v>
      </c>
      <c r="B98" t="s">
        <v>4</v>
      </c>
      <c r="C98">
        <v>0.171855062049</v>
      </c>
      <c r="D98" t="str">
        <f>VLOOKUP(A98,Sheet1!$A$2:$M$98,8,FALSE)</f>
        <v>Control</v>
      </c>
    </row>
  </sheetData>
  <sortState ref="A2:D98">
    <sortCondition ref="C2:C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6" sqref="C6"/>
    </sheetView>
  </sheetViews>
  <sheetFormatPr baseColWidth="10" defaultRowHeight="16" x14ac:dyDescent="0.2"/>
  <sheetData>
    <row r="1" spans="1:2" x14ac:dyDescent="0.2">
      <c r="A1" s="3" t="s">
        <v>268</v>
      </c>
      <c r="B1" s="3" t="s">
        <v>270</v>
      </c>
    </row>
    <row r="2" spans="1:2" x14ac:dyDescent="0.2">
      <c r="A2" s="1">
        <v>2.6008326410000001E-2</v>
      </c>
      <c r="B2" s="1">
        <v>1</v>
      </c>
    </row>
    <row r="3" spans="1:2" x14ac:dyDescent="0.2">
      <c r="A3" s="1">
        <v>4.2213519258777782E-2</v>
      </c>
      <c r="B3" s="1">
        <v>5</v>
      </c>
    </row>
    <row r="4" spans="1:2" x14ac:dyDescent="0.2">
      <c r="A4" s="1">
        <v>5.8418712107555559E-2</v>
      </c>
      <c r="B4" s="1">
        <v>10</v>
      </c>
    </row>
    <row r="5" spans="1:2" x14ac:dyDescent="0.2">
      <c r="A5" s="1">
        <v>7.4623904956333337E-2</v>
      </c>
      <c r="B5" s="1">
        <v>15</v>
      </c>
    </row>
    <row r="6" spans="1:2" x14ac:dyDescent="0.2">
      <c r="A6" s="1">
        <v>9.0829097805111114E-2</v>
      </c>
      <c r="B6" s="1">
        <v>25</v>
      </c>
    </row>
    <row r="7" spans="1:2" x14ac:dyDescent="0.2">
      <c r="A7" s="1">
        <v>0.10703429065388889</v>
      </c>
      <c r="B7" s="1">
        <v>12</v>
      </c>
    </row>
    <row r="8" spans="1:2" x14ac:dyDescent="0.2">
      <c r="A8" s="1">
        <v>0.12323948350266667</v>
      </c>
      <c r="B8" s="1">
        <v>12</v>
      </c>
    </row>
    <row r="9" spans="1:2" x14ac:dyDescent="0.2">
      <c r="A9" s="1">
        <v>0.13944467635144445</v>
      </c>
      <c r="B9" s="1">
        <v>9</v>
      </c>
    </row>
    <row r="10" spans="1:2" x14ac:dyDescent="0.2">
      <c r="A10" s="1">
        <v>0.15564986920022222</v>
      </c>
      <c r="B10" s="1">
        <v>6</v>
      </c>
    </row>
    <row r="11" spans="1:2" ht="17" thickBot="1" x14ac:dyDescent="0.25">
      <c r="A11" s="2" t="s">
        <v>269</v>
      </c>
      <c r="B11" s="2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91" workbookViewId="0">
      <selection activeCell="D17" sqref="D17"/>
    </sheetView>
  </sheetViews>
  <sheetFormatPr baseColWidth="10" defaultRowHeight="16" x14ac:dyDescent="0.2"/>
  <sheetData>
    <row r="1" spans="1:13" x14ac:dyDescent="0.2">
      <c r="A1" t="s">
        <v>107</v>
      </c>
      <c r="B1" t="s">
        <v>108</v>
      </c>
      <c r="C1" t="s">
        <v>101</v>
      </c>
      <c r="D1" t="s">
        <v>109</v>
      </c>
      <c r="E1" t="s">
        <v>110</v>
      </c>
      <c r="F1" t="s">
        <v>111</v>
      </c>
      <c r="G1" t="s">
        <v>112</v>
      </c>
      <c r="H1" t="s">
        <v>104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</row>
    <row r="2" spans="1:13" x14ac:dyDescent="0.2">
      <c r="A2" t="s">
        <v>3</v>
      </c>
      <c r="B2" t="s">
        <v>118</v>
      </c>
      <c r="C2" t="s">
        <v>102</v>
      </c>
      <c r="D2" t="s">
        <v>119</v>
      </c>
      <c r="E2" t="s">
        <v>120</v>
      </c>
      <c r="F2" t="s">
        <v>121</v>
      </c>
      <c r="G2" t="s">
        <v>122</v>
      </c>
      <c r="H2" t="s">
        <v>105</v>
      </c>
      <c r="I2" t="s">
        <v>123</v>
      </c>
      <c r="J2" t="s">
        <v>124</v>
      </c>
      <c r="K2" t="s">
        <v>125</v>
      </c>
      <c r="L2">
        <v>0</v>
      </c>
      <c r="M2">
        <v>0</v>
      </c>
    </row>
    <row r="3" spans="1:13" x14ac:dyDescent="0.2">
      <c r="A3" t="s">
        <v>5</v>
      </c>
      <c r="B3" t="s">
        <v>126</v>
      </c>
      <c r="C3" t="s">
        <v>102</v>
      </c>
      <c r="D3" t="s">
        <v>119</v>
      </c>
      <c r="E3" t="s">
        <v>120</v>
      </c>
      <c r="F3" t="s">
        <v>121</v>
      </c>
      <c r="G3" t="s">
        <v>127</v>
      </c>
      <c r="H3" t="s">
        <v>105</v>
      </c>
      <c r="I3" t="s">
        <v>128</v>
      </c>
      <c r="J3">
        <v>30.553316689999999</v>
      </c>
      <c r="K3" t="s">
        <v>125</v>
      </c>
      <c r="L3">
        <v>0</v>
      </c>
      <c r="M3">
        <v>0</v>
      </c>
    </row>
    <row r="4" spans="1:13" x14ac:dyDescent="0.2">
      <c r="A4" t="s">
        <v>6</v>
      </c>
      <c r="B4" t="s">
        <v>129</v>
      </c>
      <c r="C4" t="s">
        <v>102</v>
      </c>
      <c r="D4" t="s">
        <v>119</v>
      </c>
      <c r="E4" t="s">
        <v>120</v>
      </c>
      <c r="F4" t="s">
        <v>121</v>
      </c>
      <c r="G4" t="s">
        <v>127</v>
      </c>
      <c r="H4" t="s">
        <v>105</v>
      </c>
      <c r="I4" t="s">
        <v>130</v>
      </c>
      <c r="J4">
        <v>19.131145020000002</v>
      </c>
      <c r="K4" t="s">
        <v>131</v>
      </c>
      <c r="L4">
        <v>0</v>
      </c>
      <c r="M4">
        <v>0</v>
      </c>
    </row>
    <row r="5" spans="1:13" x14ac:dyDescent="0.2">
      <c r="A5" t="s">
        <v>100</v>
      </c>
      <c r="B5" t="s">
        <v>132</v>
      </c>
      <c r="C5" t="s">
        <v>102</v>
      </c>
      <c r="D5" t="s">
        <v>119</v>
      </c>
      <c r="E5" t="s">
        <v>120</v>
      </c>
      <c r="F5" t="s">
        <v>121</v>
      </c>
      <c r="G5" t="s">
        <v>122</v>
      </c>
      <c r="H5" t="s">
        <v>105</v>
      </c>
      <c r="I5" t="s">
        <v>133</v>
      </c>
      <c r="J5">
        <v>38.620765480000003</v>
      </c>
      <c r="K5" t="s">
        <v>125</v>
      </c>
      <c r="L5">
        <v>0</v>
      </c>
      <c r="M5">
        <v>0</v>
      </c>
    </row>
    <row r="6" spans="1:13" x14ac:dyDescent="0.2">
      <c r="A6" t="s">
        <v>7</v>
      </c>
      <c r="B6" t="s">
        <v>134</v>
      </c>
      <c r="C6" t="s">
        <v>102</v>
      </c>
      <c r="D6" t="s">
        <v>119</v>
      </c>
      <c r="E6" t="s">
        <v>120</v>
      </c>
      <c r="F6" t="s">
        <v>135</v>
      </c>
      <c r="G6" t="s">
        <v>122</v>
      </c>
      <c r="H6" t="s">
        <v>105</v>
      </c>
      <c r="I6" t="s">
        <v>136</v>
      </c>
      <c r="J6">
        <v>37.588928289999998</v>
      </c>
      <c r="K6" t="s">
        <v>125</v>
      </c>
      <c r="L6">
        <v>0</v>
      </c>
      <c r="M6">
        <v>0</v>
      </c>
    </row>
    <row r="7" spans="1:13" x14ac:dyDescent="0.2">
      <c r="A7" t="s">
        <v>8</v>
      </c>
      <c r="B7" t="s">
        <v>137</v>
      </c>
      <c r="C7" t="s">
        <v>102</v>
      </c>
      <c r="D7" t="s">
        <v>119</v>
      </c>
      <c r="E7" t="s">
        <v>138</v>
      </c>
      <c r="F7" t="s">
        <v>121</v>
      </c>
      <c r="G7" t="s">
        <v>122</v>
      </c>
      <c r="H7" t="s">
        <v>105</v>
      </c>
      <c r="I7" t="s">
        <v>139</v>
      </c>
      <c r="J7">
        <v>33.905747470000001</v>
      </c>
      <c r="K7" t="s">
        <v>125</v>
      </c>
      <c r="L7">
        <v>0</v>
      </c>
      <c r="M7">
        <v>0</v>
      </c>
    </row>
    <row r="8" spans="1:13" x14ac:dyDescent="0.2">
      <c r="A8" t="s">
        <v>9</v>
      </c>
      <c r="B8" t="s">
        <v>140</v>
      </c>
      <c r="C8" t="s">
        <v>102</v>
      </c>
      <c r="D8" t="s">
        <v>119</v>
      </c>
      <c r="E8" t="s">
        <v>120</v>
      </c>
      <c r="F8" t="s">
        <v>135</v>
      </c>
      <c r="G8" t="s">
        <v>127</v>
      </c>
      <c r="H8" t="s">
        <v>105</v>
      </c>
      <c r="I8" t="s">
        <v>141</v>
      </c>
      <c r="J8">
        <v>34.612656229999999</v>
      </c>
      <c r="K8" t="s">
        <v>125</v>
      </c>
      <c r="L8">
        <v>0</v>
      </c>
      <c r="M8">
        <v>0</v>
      </c>
    </row>
    <row r="9" spans="1:13" x14ac:dyDescent="0.2">
      <c r="A9" t="s">
        <v>10</v>
      </c>
      <c r="B9" t="s">
        <v>142</v>
      </c>
      <c r="C9" t="s">
        <v>102</v>
      </c>
      <c r="D9" t="s">
        <v>119</v>
      </c>
      <c r="E9" t="s">
        <v>120</v>
      </c>
      <c r="F9" t="s">
        <v>121</v>
      </c>
      <c r="G9" t="s">
        <v>127</v>
      </c>
      <c r="H9" t="s">
        <v>105</v>
      </c>
      <c r="I9" t="s">
        <v>143</v>
      </c>
      <c r="J9">
        <v>27.438436299999999</v>
      </c>
      <c r="K9" t="s">
        <v>144</v>
      </c>
      <c r="L9">
        <v>0</v>
      </c>
      <c r="M9">
        <v>0</v>
      </c>
    </row>
    <row r="10" spans="1:13" x14ac:dyDescent="0.2">
      <c r="A10" t="s">
        <v>11</v>
      </c>
      <c r="B10" t="s">
        <v>145</v>
      </c>
      <c r="C10" t="s">
        <v>102</v>
      </c>
      <c r="D10" t="s">
        <v>119</v>
      </c>
      <c r="E10" t="s">
        <v>120</v>
      </c>
      <c r="F10" t="s">
        <v>121</v>
      </c>
      <c r="G10" t="s">
        <v>127</v>
      </c>
      <c r="H10" t="s">
        <v>105</v>
      </c>
      <c r="I10" t="s">
        <v>146</v>
      </c>
      <c r="J10">
        <v>36.580103000000001</v>
      </c>
      <c r="K10" t="s">
        <v>125</v>
      </c>
      <c r="L10">
        <v>0</v>
      </c>
      <c r="M10">
        <v>0</v>
      </c>
    </row>
    <row r="11" spans="1:13" x14ac:dyDescent="0.2">
      <c r="A11" t="s">
        <v>12</v>
      </c>
      <c r="B11" t="s">
        <v>147</v>
      </c>
      <c r="C11" t="s">
        <v>102</v>
      </c>
      <c r="D11" t="s">
        <v>119</v>
      </c>
      <c r="E11" t="s">
        <v>120</v>
      </c>
      <c r="F11" t="s">
        <v>121</v>
      </c>
      <c r="G11" t="s">
        <v>148</v>
      </c>
      <c r="H11" t="s">
        <v>105</v>
      </c>
      <c r="I11" t="s">
        <v>149</v>
      </c>
      <c r="J11">
        <v>20.597741589999998</v>
      </c>
      <c r="K11" t="s">
        <v>131</v>
      </c>
      <c r="L11">
        <v>0</v>
      </c>
      <c r="M11">
        <v>0</v>
      </c>
    </row>
    <row r="12" spans="1:13" x14ac:dyDescent="0.2">
      <c r="A12" t="s">
        <v>13</v>
      </c>
      <c r="B12" t="s">
        <v>150</v>
      </c>
      <c r="C12" t="s">
        <v>102</v>
      </c>
      <c r="D12" t="s">
        <v>119</v>
      </c>
      <c r="E12" t="s">
        <v>120</v>
      </c>
      <c r="F12" t="s">
        <v>135</v>
      </c>
      <c r="G12" t="s">
        <v>122</v>
      </c>
      <c r="H12" t="s">
        <v>105</v>
      </c>
      <c r="I12" t="s">
        <v>151</v>
      </c>
      <c r="J12">
        <v>24.961050159999999</v>
      </c>
      <c r="K12" t="s">
        <v>125</v>
      </c>
      <c r="L12">
        <v>0</v>
      </c>
      <c r="M12">
        <v>0</v>
      </c>
    </row>
    <row r="13" spans="1:13" x14ac:dyDescent="0.2">
      <c r="A13" t="s">
        <v>14</v>
      </c>
      <c r="B13" t="s">
        <v>152</v>
      </c>
      <c r="C13" t="s">
        <v>102</v>
      </c>
      <c r="D13" t="s">
        <v>119</v>
      </c>
      <c r="E13" t="s">
        <v>120</v>
      </c>
      <c r="F13" t="s">
        <v>135</v>
      </c>
      <c r="G13" t="s">
        <v>127</v>
      </c>
      <c r="H13" t="s">
        <v>105</v>
      </c>
      <c r="I13" t="s">
        <v>153</v>
      </c>
      <c r="J13">
        <v>26.755703449999999</v>
      </c>
      <c r="K13" t="s">
        <v>144</v>
      </c>
      <c r="L13">
        <v>0</v>
      </c>
      <c r="M13">
        <v>0</v>
      </c>
    </row>
    <row r="14" spans="1:13" x14ac:dyDescent="0.2">
      <c r="A14" t="s">
        <v>15</v>
      </c>
      <c r="B14" t="s">
        <v>154</v>
      </c>
      <c r="C14" t="s">
        <v>102</v>
      </c>
      <c r="D14" t="s">
        <v>119</v>
      </c>
      <c r="E14" t="s">
        <v>120</v>
      </c>
      <c r="F14" t="s">
        <v>124</v>
      </c>
      <c r="G14" t="s">
        <v>148</v>
      </c>
      <c r="H14" t="s">
        <v>105</v>
      </c>
      <c r="I14" t="s">
        <v>155</v>
      </c>
      <c r="J14">
        <v>34.329569319999997</v>
      </c>
      <c r="K14" t="s">
        <v>125</v>
      </c>
      <c r="L14">
        <v>0</v>
      </c>
      <c r="M14">
        <v>0</v>
      </c>
    </row>
    <row r="15" spans="1:13" x14ac:dyDescent="0.2">
      <c r="A15" t="s">
        <v>99</v>
      </c>
      <c r="B15" t="s">
        <v>156</v>
      </c>
      <c r="C15" t="s">
        <v>102</v>
      </c>
      <c r="D15" t="s">
        <v>119</v>
      </c>
      <c r="E15" t="s">
        <v>138</v>
      </c>
      <c r="F15" t="s">
        <v>121</v>
      </c>
      <c r="G15" t="s">
        <v>127</v>
      </c>
      <c r="H15" t="s">
        <v>106</v>
      </c>
      <c r="I15" t="s">
        <v>157</v>
      </c>
      <c r="J15">
        <v>29.682206579999999</v>
      </c>
      <c r="K15" t="s">
        <v>144</v>
      </c>
      <c r="L15">
        <v>30</v>
      </c>
      <c r="M15">
        <v>4</v>
      </c>
    </row>
    <row r="16" spans="1:13" x14ac:dyDescent="0.2">
      <c r="A16" t="s">
        <v>16</v>
      </c>
      <c r="B16" t="s">
        <v>158</v>
      </c>
      <c r="C16" t="s">
        <v>102</v>
      </c>
      <c r="D16" t="s">
        <v>119</v>
      </c>
      <c r="E16" t="s">
        <v>120</v>
      </c>
      <c r="F16" t="s">
        <v>121</v>
      </c>
      <c r="G16" t="s">
        <v>127</v>
      </c>
      <c r="H16" t="s">
        <v>106</v>
      </c>
      <c r="I16" t="s">
        <v>159</v>
      </c>
      <c r="J16">
        <v>27.457155180000001</v>
      </c>
      <c r="K16" t="s">
        <v>144</v>
      </c>
      <c r="L16">
        <v>0</v>
      </c>
      <c r="M16">
        <v>2</v>
      </c>
    </row>
    <row r="17" spans="1:13" x14ac:dyDescent="0.2">
      <c r="A17" t="s">
        <v>17</v>
      </c>
      <c r="B17" t="s">
        <v>160</v>
      </c>
      <c r="C17" t="s">
        <v>102</v>
      </c>
      <c r="D17" t="s">
        <v>119</v>
      </c>
      <c r="E17" t="s">
        <v>120</v>
      </c>
      <c r="F17" t="s">
        <v>121</v>
      </c>
      <c r="G17" t="s">
        <v>127</v>
      </c>
      <c r="H17" t="s">
        <v>106</v>
      </c>
      <c r="I17" t="s">
        <v>161</v>
      </c>
      <c r="J17">
        <v>21.300096140000001</v>
      </c>
      <c r="K17" t="s">
        <v>131</v>
      </c>
      <c r="L17">
        <v>67</v>
      </c>
      <c r="M17">
        <v>6</v>
      </c>
    </row>
    <row r="18" spans="1:13" x14ac:dyDescent="0.2">
      <c r="A18" t="s">
        <v>18</v>
      </c>
      <c r="B18" t="s">
        <v>162</v>
      </c>
      <c r="C18" t="s">
        <v>102</v>
      </c>
      <c r="D18" t="s">
        <v>119</v>
      </c>
      <c r="E18" t="s">
        <v>120</v>
      </c>
      <c r="F18" t="s">
        <v>121</v>
      </c>
      <c r="G18" t="s">
        <v>127</v>
      </c>
      <c r="H18" t="s">
        <v>106</v>
      </c>
      <c r="I18" t="s">
        <v>163</v>
      </c>
      <c r="J18">
        <v>60.840742980000002</v>
      </c>
      <c r="K18" t="s">
        <v>125</v>
      </c>
      <c r="L18">
        <v>49</v>
      </c>
      <c r="M18">
        <v>8</v>
      </c>
    </row>
    <row r="19" spans="1:13" x14ac:dyDescent="0.2">
      <c r="A19" t="s">
        <v>47</v>
      </c>
      <c r="B19" t="s">
        <v>164</v>
      </c>
      <c r="C19" t="s">
        <v>102</v>
      </c>
      <c r="D19" t="s">
        <v>119</v>
      </c>
      <c r="E19" t="s">
        <v>120</v>
      </c>
      <c r="F19" t="s">
        <v>121</v>
      </c>
      <c r="G19" t="s">
        <v>127</v>
      </c>
      <c r="H19" t="s">
        <v>106</v>
      </c>
      <c r="I19" t="s">
        <v>165</v>
      </c>
      <c r="J19" t="s">
        <v>124</v>
      </c>
      <c r="K19" t="s">
        <v>125</v>
      </c>
      <c r="L19">
        <v>2</v>
      </c>
      <c r="M19">
        <v>2</v>
      </c>
    </row>
    <row r="20" spans="1:13" x14ac:dyDescent="0.2">
      <c r="A20" t="s">
        <v>19</v>
      </c>
      <c r="B20" t="s">
        <v>166</v>
      </c>
      <c r="C20" t="s">
        <v>102</v>
      </c>
      <c r="D20" t="s">
        <v>119</v>
      </c>
      <c r="E20" t="s">
        <v>120</v>
      </c>
      <c r="F20" t="s">
        <v>135</v>
      </c>
      <c r="G20" t="s">
        <v>122</v>
      </c>
      <c r="H20" t="s">
        <v>106</v>
      </c>
      <c r="I20" t="s">
        <v>167</v>
      </c>
      <c r="J20">
        <v>34.329569319999997</v>
      </c>
      <c r="K20" t="s">
        <v>125</v>
      </c>
      <c r="L20">
        <v>38</v>
      </c>
      <c r="M20">
        <v>6</v>
      </c>
    </row>
    <row r="21" spans="1:13" x14ac:dyDescent="0.2">
      <c r="A21" t="s">
        <v>20</v>
      </c>
      <c r="B21" t="s">
        <v>168</v>
      </c>
      <c r="C21" t="s">
        <v>102</v>
      </c>
      <c r="D21" t="s">
        <v>119</v>
      </c>
      <c r="E21" t="s">
        <v>138</v>
      </c>
      <c r="F21" t="s">
        <v>121</v>
      </c>
      <c r="G21" t="s">
        <v>122</v>
      </c>
      <c r="H21" t="s">
        <v>106</v>
      </c>
      <c r="I21" t="s">
        <v>169</v>
      </c>
      <c r="J21">
        <v>26.386548309999998</v>
      </c>
      <c r="K21" t="s">
        <v>144</v>
      </c>
      <c r="L21">
        <v>6</v>
      </c>
      <c r="M21">
        <v>0</v>
      </c>
    </row>
    <row r="22" spans="1:13" x14ac:dyDescent="0.2">
      <c r="A22" t="s">
        <v>21</v>
      </c>
      <c r="B22" t="s">
        <v>170</v>
      </c>
      <c r="C22" t="s">
        <v>102</v>
      </c>
      <c r="D22" t="s">
        <v>119</v>
      </c>
      <c r="E22" t="s">
        <v>120</v>
      </c>
      <c r="F22" t="s">
        <v>121</v>
      </c>
      <c r="G22" t="s">
        <v>148</v>
      </c>
      <c r="H22" t="s">
        <v>106</v>
      </c>
      <c r="I22" t="s">
        <v>171</v>
      </c>
      <c r="J22">
        <v>17.94990864</v>
      </c>
      <c r="K22" t="s">
        <v>172</v>
      </c>
      <c r="L22">
        <v>0</v>
      </c>
      <c r="M22">
        <v>0</v>
      </c>
    </row>
    <row r="23" spans="1:13" x14ac:dyDescent="0.2">
      <c r="A23" t="s">
        <v>22</v>
      </c>
      <c r="B23" t="s">
        <v>173</v>
      </c>
      <c r="C23" t="s">
        <v>102</v>
      </c>
      <c r="D23" t="s">
        <v>119</v>
      </c>
      <c r="E23" t="s">
        <v>120</v>
      </c>
      <c r="F23" t="s">
        <v>135</v>
      </c>
      <c r="G23" t="s">
        <v>122</v>
      </c>
      <c r="H23" t="s">
        <v>106</v>
      </c>
      <c r="I23" t="s">
        <v>174</v>
      </c>
      <c r="J23">
        <v>38.349249800000003</v>
      </c>
      <c r="K23" t="s">
        <v>125</v>
      </c>
      <c r="L23">
        <v>17</v>
      </c>
      <c r="M23">
        <v>4</v>
      </c>
    </row>
    <row r="24" spans="1:13" x14ac:dyDescent="0.2">
      <c r="A24" t="s">
        <v>23</v>
      </c>
      <c r="B24" t="s">
        <v>175</v>
      </c>
      <c r="C24" t="s">
        <v>102</v>
      </c>
      <c r="D24" t="s">
        <v>119</v>
      </c>
      <c r="E24" t="s">
        <v>120</v>
      </c>
      <c r="F24" t="s">
        <v>135</v>
      </c>
      <c r="G24" t="s">
        <v>122</v>
      </c>
      <c r="H24" t="s">
        <v>106</v>
      </c>
      <c r="I24" t="s">
        <v>176</v>
      </c>
      <c r="J24" t="s">
        <v>124</v>
      </c>
      <c r="K24" t="s">
        <v>125</v>
      </c>
      <c r="L24">
        <v>60</v>
      </c>
      <c r="M24">
        <v>10</v>
      </c>
    </row>
    <row r="25" spans="1:13" x14ac:dyDescent="0.2">
      <c r="A25" t="s">
        <v>65</v>
      </c>
      <c r="B25" t="s">
        <v>177</v>
      </c>
      <c r="C25" t="s">
        <v>102</v>
      </c>
      <c r="D25" t="s">
        <v>119</v>
      </c>
      <c r="E25" t="s">
        <v>120</v>
      </c>
      <c r="F25" t="s">
        <v>121</v>
      </c>
      <c r="G25" t="s">
        <v>148</v>
      </c>
      <c r="H25" t="s">
        <v>106</v>
      </c>
      <c r="I25" t="s">
        <v>178</v>
      </c>
      <c r="J25">
        <v>21.92687484</v>
      </c>
      <c r="K25" t="s">
        <v>131</v>
      </c>
      <c r="L25">
        <v>66</v>
      </c>
      <c r="M25">
        <v>4</v>
      </c>
    </row>
    <row r="26" spans="1:13" x14ac:dyDescent="0.2">
      <c r="A26" t="s">
        <v>24</v>
      </c>
      <c r="B26" t="s">
        <v>179</v>
      </c>
      <c r="C26" t="s">
        <v>102</v>
      </c>
      <c r="D26" t="s">
        <v>119</v>
      </c>
      <c r="E26" t="s">
        <v>120</v>
      </c>
      <c r="F26" t="s">
        <v>180</v>
      </c>
      <c r="G26" t="s">
        <v>122</v>
      </c>
      <c r="H26" t="s">
        <v>106</v>
      </c>
      <c r="I26" t="s">
        <v>181</v>
      </c>
      <c r="J26">
        <v>39.323610719999998</v>
      </c>
      <c r="K26" t="s">
        <v>125</v>
      </c>
      <c r="L26">
        <v>33</v>
      </c>
      <c r="M26">
        <v>4</v>
      </c>
    </row>
    <row r="27" spans="1:13" x14ac:dyDescent="0.2">
      <c r="A27" t="s">
        <v>25</v>
      </c>
      <c r="B27" t="s">
        <v>182</v>
      </c>
      <c r="C27" t="s">
        <v>102</v>
      </c>
      <c r="D27" t="s">
        <v>119</v>
      </c>
      <c r="E27" t="s">
        <v>120</v>
      </c>
      <c r="F27" t="s">
        <v>121</v>
      </c>
      <c r="G27" t="s">
        <v>148</v>
      </c>
      <c r="H27" t="s">
        <v>106</v>
      </c>
      <c r="I27" t="s">
        <v>183</v>
      </c>
      <c r="J27">
        <v>20.902547340000002</v>
      </c>
      <c r="K27" t="s">
        <v>131</v>
      </c>
      <c r="L27">
        <v>37</v>
      </c>
      <c r="M27">
        <v>4</v>
      </c>
    </row>
    <row r="28" spans="1:13" x14ac:dyDescent="0.2">
      <c r="A28" t="s">
        <v>26</v>
      </c>
      <c r="B28" t="s">
        <v>184</v>
      </c>
      <c r="C28" t="s">
        <v>102</v>
      </c>
      <c r="D28" t="s">
        <v>119</v>
      </c>
      <c r="E28" t="s">
        <v>120</v>
      </c>
      <c r="F28" t="s">
        <v>121</v>
      </c>
      <c r="G28" t="s">
        <v>127</v>
      </c>
      <c r="H28" t="s">
        <v>106</v>
      </c>
      <c r="I28" t="s">
        <v>185</v>
      </c>
      <c r="J28">
        <v>21.207212259999999</v>
      </c>
      <c r="K28" t="s">
        <v>131</v>
      </c>
      <c r="L28">
        <v>6</v>
      </c>
      <c r="M28">
        <v>1</v>
      </c>
    </row>
    <row r="29" spans="1:13" x14ac:dyDescent="0.2">
      <c r="A29" t="s">
        <v>27</v>
      </c>
      <c r="B29" t="s">
        <v>186</v>
      </c>
      <c r="C29" t="s">
        <v>102</v>
      </c>
      <c r="D29" t="s">
        <v>119</v>
      </c>
      <c r="E29" t="s">
        <v>120</v>
      </c>
      <c r="F29" t="s">
        <v>180</v>
      </c>
      <c r="G29" t="s">
        <v>122</v>
      </c>
      <c r="H29" t="s">
        <v>106</v>
      </c>
      <c r="I29" t="s">
        <v>187</v>
      </c>
      <c r="J29">
        <v>28.05780721</v>
      </c>
      <c r="K29" t="s">
        <v>144</v>
      </c>
      <c r="L29">
        <v>34</v>
      </c>
      <c r="M29">
        <v>5</v>
      </c>
    </row>
    <row r="30" spans="1:13" x14ac:dyDescent="0.2">
      <c r="A30" t="s">
        <v>28</v>
      </c>
      <c r="B30" t="s">
        <v>188</v>
      </c>
      <c r="C30" t="s">
        <v>102</v>
      </c>
      <c r="D30" t="s">
        <v>119</v>
      </c>
      <c r="E30" t="s">
        <v>120</v>
      </c>
      <c r="F30" t="s">
        <v>121</v>
      </c>
      <c r="G30" t="s">
        <v>148</v>
      </c>
      <c r="H30" t="s">
        <v>106</v>
      </c>
      <c r="I30" t="s">
        <v>189</v>
      </c>
      <c r="J30">
        <v>24.888937760000001</v>
      </c>
      <c r="K30" t="s">
        <v>131</v>
      </c>
      <c r="L30">
        <v>34</v>
      </c>
      <c r="M30">
        <v>5</v>
      </c>
    </row>
    <row r="31" spans="1:13" x14ac:dyDescent="0.2">
      <c r="A31" t="s">
        <v>29</v>
      </c>
      <c r="B31" t="s">
        <v>190</v>
      </c>
      <c r="C31" t="s">
        <v>102</v>
      </c>
      <c r="D31" t="s">
        <v>119</v>
      </c>
      <c r="E31" t="s">
        <v>120</v>
      </c>
      <c r="F31" t="s">
        <v>121</v>
      </c>
      <c r="G31" t="s">
        <v>127</v>
      </c>
      <c r="H31" t="s">
        <v>106</v>
      </c>
      <c r="I31" t="s">
        <v>191</v>
      </c>
      <c r="J31">
        <v>22.496763340000001</v>
      </c>
      <c r="K31" t="s">
        <v>131</v>
      </c>
      <c r="L31">
        <v>7</v>
      </c>
      <c r="M31">
        <v>2</v>
      </c>
    </row>
    <row r="32" spans="1:13" x14ac:dyDescent="0.2">
      <c r="A32" t="s">
        <v>30</v>
      </c>
      <c r="B32" t="s">
        <v>192</v>
      </c>
      <c r="C32" t="s">
        <v>102</v>
      </c>
      <c r="D32" t="s">
        <v>119</v>
      </c>
      <c r="E32" t="s">
        <v>120</v>
      </c>
      <c r="F32" t="s">
        <v>121</v>
      </c>
      <c r="G32" t="s">
        <v>148</v>
      </c>
      <c r="H32" t="s">
        <v>106</v>
      </c>
      <c r="I32" t="s">
        <v>193</v>
      </c>
      <c r="J32">
        <v>24.023571279999999</v>
      </c>
      <c r="K32" t="s">
        <v>131</v>
      </c>
      <c r="L32">
        <v>3</v>
      </c>
      <c r="M32">
        <v>2</v>
      </c>
    </row>
    <row r="33" spans="1:13" x14ac:dyDescent="0.2">
      <c r="A33" t="s">
        <v>91</v>
      </c>
      <c r="B33">
        <v>32109</v>
      </c>
      <c r="C33" t="s">
        <v>103</v>
      </c>
      <c r="D33" t="s">
        <v>119</v>
      </c>
      <c r="E33" t="s">
        <v>120</v>
      </c>
      <c r="F33" t="s">
        <v>121</v>
      </c>
      <c r="G33" t="s">
        <v>127</v>
      </c>
      <c r="H33" t="s">
        <v>105</v>
      </c>
      <c r="I33" t="s">
        <v>194</v>
      </c>
      <c r="J33">
        <v>28.341961019999999</v>
      </c>
      <c r="K33" t="s">
        <v>144</v>
      </c>
      <c r="L33" t="s">
        <v>124</v>
      </c>
      <c r="M33" t="s">
        <v>124</v>
      </c>
    </row>
    <row r="34" spans="1:13" x14ac:dyDescent="0.2">
      <c r="A34" t="s">
        <v>88</v>
      </c>
      <c r="B34">
        <v>31761</v>
      </c>
      <c r="C34" t="s">
        <v>103</v>
      </c>
      <c r="D34" t="s">
        <v>119</v>
      </c>
      <c r="E34" t="s">
        <v>120</v>
      </c>
      <c r="F34" t="s">
        <v>195</v>
      </c>
      <c r="G34" t="s">
        <v>127</v>
      </c>
      <c r="H34" t="s">
        <v>106</v>
      </c>
      <c r="I34" t="s">
        <v>196</v>
      </c>
      <c r="J34">
        <v>25.999008740000001</v>
      </c>
      <c r="K34" t="s">
        <v>144</v>
      </c>
      <c r="L34" t="s">
        <v>124</v>
      </c>
      <c r="M34" t="s">
        <v>124</v>
      </c>
    </row>
    <row r="35" spans="1:13" x14ac:dyDescent="0.2">
      <c r="A35" t="s">
        <v>54</v>
      </c>
      <c r="B35">
        <v>31904</v>
      </c>
      <c r="C35" t="s">
        <v>103</v>
      </c>
      <c r="D35" t="s">
        <v>119</v>
      </c>
      <c r="E35" t="s">
        <v>120</v>
      </c>
      <c r="F35" t="s">
        <v>195</v>
      </c>
      <c r="G35" t="s">
        <v>127</v>
      </c>
      <c r="H35" t="s">
        <v>106</v>
      </c>
      <c r="I35" t="s">
        <v>197</v>
      </c>
      <c r="J35">
        <v>18.561295149999999</v>
      </c>
      <c r="K35" t="s">
        <v>131</v>
      </c>
      <c r="L35" t="s">
        <v>124</v>
      </c>
      <c r="M35" t="s">
        <v>124</v>
      </c>
    </row>
    <row r="36" spans="1:13" x14ac:dyDescent="0.2">
      <c r="A36" t="s">
        <v>94</v>
      </c>
      <c r="B36" t="s">
        <v>198</v>
      </c>
      <c r="C36" t="s">
        <v>103</v>
      </c>
      <c r="D36" t="s">
        <v>119</v>
      </c>
      <c r="E36" t="s">
        <v>120</v>
      </c>
      <c r="F36" t="s">
        <v>121</v>
      </c>
      <c r="G36" t="s">
        <v>148</v>
      </c>
      <c r="H36" t="s">
        <v>106</v>
      </c>
      <c r="I36" t="s">
        <v>199</v>
      </c>
      <c r="J36">
        <v>18.023023890000001</v>
      </c>
      <c r="K36" t="s">
        <v>172</v>
      </c>
      <c r="L36" t="s">
        <v>124</v>
      </c>
      <c r="M36" t="s">
        <v>124</v>
      </c>
    </row>
    <row r="37" spans="1:13" x14ac:dyDescent="0.2">
      <c r="A37" t="s">
        <v>86</v>
      </c>
      <c r="B37">
        <v>31475</v>
      </c>
      <c r="C37" t="s">
        <v>103</v>
      </c>
      <c r="D37" t="s">
        <v>119</v>
      </c>
      <c r="E37" t="s">
        <v>120</v>
      </c>
      <c r="F37" t="s">
        <v>200</v>
      </c>
      <c r="G37" t="s">
        <v>127</v>
      </c>
      <c r="H37" t="s">
        <v>106</v>
      </c>
      <c r="I37" t="s">
        <v>201</v>
      </c>
      <c r="J37">
        <v>32.615772219999997</v>
      </c>
      <c r="K37" t="s">
        <v>125</v>
      </c>
      <c r="L37" t="s">
        <v>124</v>
      </c>
      <c r="M37" t="s">
        <v>124</v>
      </c>
    </row>
    <row r="38" spans="1:13" x14ac:dyDescent="0.2">
      <c r="A38" t="s">
        <v>62</v>
      </c>
      <c r="B38">
        <v>29763</v>
      </c>
      <c r="C38" t="s">
        <v>103</v>
      </c>
      <c r="D38" t="s">
        <v>119</v>
      </c>
      <c r="E38" t="s">
        <v>120</v>
      </c>
      <c r="F38" t="s">
        <v>135</v>
      </c>
      <c r="G38" t="s">
        <v>127</v>
      </c>
      <c r="H38" t="s">
        <v>105</v>
      </c>
      <c r="I38" t="s">
        <v>202</v>
      </c>
      <c r="J38">
        <v>38.277469789999998</v>
      </c>
      <c r="K38" t="s">
        <v>125</v>
      </c>
      <c r="L38" t="s">
        <v>124</v>
      </c>
      <c r="M38" t="s">
        <v>124</v>
      </c>
    </row>
    <row r="39" spans="1:13" x14ac:dyDescent="0.2">
      <c r="A39" t="s">
        <v>76</v>
      </c>
      <c r="B39">
        <v>28504</v>
      </c>
      <c r="C39" t="s">
        <v>103</v>
      </c>
      <c r="D39" t="s">
        <v>119</v>
      </c>
      <c r="E39" t="s">
        <v>120</v>
      </c>
      <c r="F39" t="s">
        <v>200</v>
      </c>
      <c r="G39" t="s">
        <v>148</v>
      </c>
      <c r="H39" t="s">
        <v>106</v>
      </c>
      <c r="I39" t="s">
        <v>203</v>
      </c>
      <c r="J39">
        <v>19.85251568</v>
      </c>
      <c r="K39" t="s">
        <v>131</v>
      </c>
      <c r="L39" t="s">
        <v>124</v>
      </c>
      <c r="M39" t="s">
        <v>124</v>
      </c>
    </row>
    <row r="40" spans="1:13" x14ac:dyDescent="0.2">
      <c r="A40" t="s">
        <v>82</v>
      </c>
      <c r="B40">
        <v>30239</v>
      </c>
      <c r="C40" t="s">
        <v>103</v>
      </c>
      <c r="D40" t="s">
        <v>119</v>
      </c>
      <c r="E40" t="s">
        <v>120</v>
      </c>
      <c r="F40" t="s">
        <v>135</v>
      </c>
      <c r="G40" t="s">
        <v>127</v>
      </c>
      <c r="H40" t="s">
        <v>106</v>
      </c>
      <c r="I40" t="s">
        <v>204</v>
      </c>
      <c r="J40">
        <v>38.011979869999998</v>
      </c>
      <c r="K40" t="s">
        <v>125</v>
      </c>
      <c r="L40" t="s">
        <v>124</v>
      </c>
      <c r="M40" t="s">
        <v>124</v>
      </c>
    </row>
    <row r="41" spans="1:13" x14ac:dyDescent="0.2">
      <c r="A41" t="s">
        <v>84</v>
      </c>
      <c r="B41">
        <v>31219</v>
      </c>
      <c r="C41" t="s">
        <v>103</v>
      </c>
      <c r="D41" t="s">
        <v>119</v>
      </c>
      <c r="E41" t="s">
        <v>120</v>
      </c>
      <c r="F41" t="s">
        <v>135</v>
      </c>
      <c r="G41" t="s">
        <v>127</v>
      </c>
      <c r="H41" t="s">
        <v>106</v>
      </c>
      <c r="I41" t="s">
        <v>205</v>
      </c>
      <c r="J41">
        <v>41.710426720000001</v>
      </c>
      <c r="K41" t="s">
        <v>125</v>
      </c>
      <c r="L41" t="s">
        <v>124</v>
      </c>
      <c r="M41" t="s">
        <v>124</v>
      </c>
    </row>
    <row r="42" spans="1:13" x14ac:dyDescent="0.2">
      <c r="A42" t="s">
        <v>70</v>
      </c>
      <c r="B42">
        <v>22756</v>
      </c>
      <c r="C42" t="s">
        <v>103</v>
      </c>
      <c r="D42" t="s">
        <v>119</v>
      </c>
      <c r="E42" t="s">
        <v>120</v>
      </c>
      <c r="F42" t="s">
        <v>135</v>
      </c>
      <c r="G42" t="s">
        <v>122</v>
      </c>
      <c r="H42" t="s">
        <v>105</v>
      </c>
      <c r="I42" t="s">
        <v>206</v>
      </c>
      <c r="J42">
        <v>41.034580050000002</v>
      </c>
      <c r="K42" t="s">
        <v>125</v>
      </c>
      <c r="L42" t="s">
        <v>124</v>
      </c>
      <c r="M42" t="s">
        <v>124</v>
      </c>
    </row>
    <row r="43" spans="1:13" x14ac:dyDescent="0.2">
      <c r="A43" t="s">
        <v>60</v>
      </c>
      <c r="B43">
        <v>29934</v>
      </c>
      <c r="C43" t="s">
        <v>103</v>
      </c>
      <c r="D43" t="s">
        <v>119</v>
      </c>
      <c r="E43" t="s">
        <v>120</v>
      </c>
      <c r="F43" t="s">
        <v>121</v>
      </c>
      <c r="G43" t="s">
        <v>148</v>
      </c>
      <c r="H43" t="s">
        <v>106</v>
      </c>
      <c r="I43" t="s">
        <v>207</v>
      </c>
      <c r="J43">
        <v>27.3686255</v>
      </c>
      <c r="K43" t="s">
        <v>144</v>
      </c>
      <c r="L43" t="s">
        <v>124</v>
      </c>
      <c r="M43" t="s">
        <v>124</v>
      </c>
    </row>
    <row r="44" spans="1:13" x14ac:dyDescent="0.2">
      <c r="A44" t="s">
        <v>71</v>
      </c>
      <c r="B44">
        <v>22787</v>
      </c>
      <c r="C44" t="s">
        <v>103</v>
      </c>
      <c r="D44" t="s">
        <v>119</v>
      </c>
      <c r="E44" t="s">
        <v>120</v>
      </c>
      <c r="F44" t="s">
        <v>200</v>
      </c>
      <c r="G44" t="s">
        <v>127</v>
      </c>
      <c r="H44" t="s">
        <v>105</v>
      </c>
      <c r="I44" t="s">
        <v>208</v>
      </c>
      <c r="J44">
        <v>29.294565819999999</v>
      </c>
      <c r="K44" t="s">
        <v>144</v>
      </c>
      <c r="L44" t="s">
        <v>124</v>
      </c>
      <c r="M44" t="s">
        <v>124</v>
      </c>
    </row>
    <row r="45" spans="1:13" x14ac:dyDescent="0.2">
      <c r="A45" t="s">
        <v>78</v>
      </c>
      <c r="B45">
        <v>29745</v>
      </c>
      <c r="C45" t="s">
        <v>103</v>
      </c>
      <c r="D45" t="s">
        <v>119</v>
      </c>
      <c r="E45" t="s">
        <v>120</v>
      </c>
      <c r="F45" t="s">
        <v>135</v>
      </c>
      <c r="G45" t="s">
        <v>127</v>
      </c>
      <c r="H45" t="s">
        <v>106</v>
      </c>
      <c r="I45" t="s">
        <v>209</v>
      </c>
      <c r="J45">
        <v>37.789281359999997</v>
      </c>
      <c r="K45" t="s">
        <v>125</v>
      </c>
      <c r="L45" t="s">
        <v>124</v>
      </c>
      <c r="M45" t="s">
        <v>124</v>
      </c>
    </row>
    <row r="46" spans="1:13" x14ac:dyDescent="0.2">
      <c r="A46" t="s">
        <v>45</v>
      </c>
      <c r="B46">
        <v>33833</v>
      </c>
      <c r="C46" t="s">
        <v>103</v>
      </c>
      <c r="D46" t="s">
        <v>119</v>
      </c>
      <c r="E46" t="s">
        <v>120</v>
      </c>
      <c r="F46" t="s">
        <v>121</v>
      </c>
      <c r="G46" t="s">
        <v>148</v>
      </c>
      <c r="H46" t="s">
        <v>106</v>
      </c>
      <c r="I46" t="s">
        <v>210</v>
      </c>
      <c r="J46">
        <v>39.438459260000002</v>
      </c>
      <c r="K46" t="s">
        <v>125</v>
      </c>
      <c r="L46" t="s">
        <v>124</v>
      </c>
      <c r="M46" t="s">
        <v>124</v>
      </c>
    </row>
    <row r="47" spans="1:13" x14ac:dyDescent="0.2">
      <c r="A47" t="s">
        <v>34</v>
      </c>
      <c r="B47">
        <v>29396</v>
      </c>
      <c r="C47" t="s">
        <v>103</v>
      </c>
      <c r="D47" t="s">
        <v>119</v>
      </c>
      <c r="E47" t="s">
        <v>120</v>
      </c>
      <c r="F47" t="s">
        <v>135</v>
      </c>
      <c r="G47" t="s">
        <v>127</v>
      </c>
      <c r="H47" t="s">
        <v>105</v>
      </c>
      <c r="I47" t="s">
        <v>211</v>
      </c>
      <c r="J47">
        <v>30.227763169999999</v>
      </c>
      <c r="K47" t="s">
        <v>125</v>
      </c>
      <c r="L47" t="s">
        <v>124</v>
      </c>
      <c r="M47" t="s">
        <v>124</v>
      </c>
    </row>
    <row r="48" spans="1:13" x14ac:dyDescent="0.2">
      <c r="A48" t="s">
        <v>83</v>
      </c>
      <c r="B48">
        <v>31091</v>
      </c>
      <c r="C48" t="s">
        <v>103</v>
      </c>
      <c r="D48" t="s">
        <v>119</v>
      </c>
      <c r="E48" t="s">
        <v>120</v>
      </c>
      <c r="F48" t="s">
        <v>135</v>
      </c>
      <c r="G48" t="s">
        <v>127</v>
      </c>
      <c r="H48" t="s">
        <v>105</v>
      </c>
      <c r="I48" t="s">
        <v>212</v>
      </c>
      <c r="J48">
        <v>46.812236239999997</v>
      </c>
      <c r="K48" t="s">
        <v>125</v>
      </c>
      <c r="L48" t="s">
        <v>124</v>
      </c>
      <c r="M48" t="s">
        <v>124</v>
      </c>
    </row>
    <row r="49" spans="1:13" x14ac:dyDescent="0.2">
      <c r="A49" t="s">
        <v>33</v>
      </c>
      <c r="B49">
        <v>28535</v>
      </c>
      <c r="C49" t="s">
        <v>103</v>
      </c>
      <c r="D49" t="s">
        <v>119</v>
      </c>
      <c r="E49" t="s">
        <v>120</v>
      </c>
      <c r="F49" t="s">
        <v>121</v>
      </c>
      <c r="G49" t="s">
        <v>127</v>
      </c>
      <c r="H49" t="s">
        <v>105</v>
      </c>
      <c r="I49" t="s">
        <v>213</v>
      </c>
      <c r="J49">
        <v>22.273554180000001</v>
      </c>
      <c r="K49" t="s">
        <v>131</v>
      </c>
      <c r="L49" t="s">
        <v>124</v>
      </c>
      <c r="M49" t="s">
        <v>124</v>
      </c>
    </row>
    <row r="50" spans="1:13" x14ac:dyDescent="0.2">
      <c r="A50" t="s">
        <v>66</v>
      </c>
      <c r="B50">
        <v>10832</v>
      </c>
      <c r="C50" t="s">
        <v>103</v>
      </c>
      <c r="D50" t="s">
        <v>119</v>
      </c>
      <c r="E50" t="s">
        <v>120</v>
      </c>
      <c r="F50" t="s">
        <v>121</v>
      </c>
      <c r="G50" t="s">
        <v>122</v>
      </c>
      <c r="H50" t="s">
        <v>106</v>
      </c>
      <c r="I50" t="s">
        <v>214</v>
      </c>
      <c r="J50">
        <v>35.899817290000001</v>
      </c>
      <c r="K50" t="s">
        <v>125</v>
      </c>
      <c r="L50" t="s">
        <v>124</v>
      </c>
      <c r="M50" t="s">
        <v>124</v>
      </c>
    </row>
    <row r="51" spans="1:13" x14ac:dyDescent="0.2">
      <c r="A51" t="s">
        <v>36</v>
      </c>
      <c r="B51">
        <v>29848</v>
      </c>
      <c r="C51" t="s">
        <v>103</v>
      </c>
      <c r="D51" t="s">
        <v>119</v>
      </c>
      <c r="E51" t="s">
        <v>120</v>
      </c>
      <c r="F51" t="s">
        <v>195</v>
      </c>
      <c r="G51" t="s">
        <v>127</v>
      </c>
      <c r="H51" t="s">
        <v>105</v>
      </c>
      <c r="I51" t="s">
        <v>215</v>
      </c>
      <c r="J51">
        <v>33.281400220000002</v>
      </c>
      <c r="K51" t="s">
        <v>125</v>
      </c>
      <c r="L51" t="s">
        <v>124</v>
      </c>
      <c r="M51" t="s">
        <v>124</v>
      </c>
    </row>
    <row r="52" spans="1:13" x14ac:dyDescent="0.2">
      <c r="A52" t="s">
        <v>63</v>
      </c>
      <c r="B52">
        <v>26917</v>
      </c>
      <c r="C52" t="s">
        <v>103</v>
      </c>
      <c r="D52" t="s">
        <v>119</v>
      </c>
      <c r="E52" t="s">
        <v>120</v>
      </c>
      <c r="F52" t="s">
        <v>195</v>
      </c>
      <c r="G52" t="s">
        <v>148</v>
      </c>
      <c r="H52" t="s">
        <v>105</v>
      </c>
      <c r="I52" t="s">
        <v>216</v>
      </c>
      <c r="J52">
        <v>29.180133919999999</v>
      </c>
      <c r="K52" t="s">
        <v>144</v>
      </c>
      <c r="L52" t="s">
        <v>124</v>
      </c>
      <c r="M52" t="s">
        <v>124</v>
      </c>
    </row>
    <row r="53" spans="1:13" x14ac:dyDescent="0.2">
      <c r="A53" t="s">
        <v>57</v>
      </c>
      <c r="B53">
        <v>22683</v>
      </c>
      <c r="C53" t="s">
        <v>103</v>
      </c>
      <c r="D53" t="s">
        <v>119</v>
      </c>
      <c r="E53" t="s">
        <v>120</v>
      </c>
      <c r="F53" t="s">
        <v>121</v>
      </c>
      <c r="G53" t="s">
        <v>127</v>
      </c>
      <c r="H53" t="s">
        <v>105</v>
      </c>
      <c r="I53" t="s">
        <v>217</v>
      </c>
      <c r="J53">
        <v>26.247930969999999</v>
      </c>
      <c r="K53" t="s">
        <v>144</v>
      </c>
      <c r="L53" t="s">
        <v>124</v>
      </c>
      <c r="M53" t="s">
        <v>124</v>
      </c>
    </row>
    <row r="54" spans="1:13" x14ac:dyDescent="0.2">
      <c r="A54" t="s">
        <v>32</v>
      </c>
      <c r="B54">
        <v>28408</v>
      </c>
      <c r="C54" t="s">
        <v>103</v>
      </c>
      <c r="D54" t="s">
        <v>119</v>
      </c>
      <c r="E54" t="s">
        <v>120</v>
      </c>
      <c r="F54" t="s">
        <v>135</v>
      </c>
      <c r="G54" t="s">
        <v>148</v>
      </c>
      <c r="H54" t="s">
        <v>106</v>
      </c>
      <c r="I54" t="s">
        <v>218</v>
      </c>
      <c r="J54">
        <v>34.010924490000001</v>
      </c>
      <c r="K54" t="s">
        <v>125</v>
      </c>
      <c r="L54" t="s">
        <v>124</v>
      </c>
      <c r="M54" t="s">
        <v>124</v>
      </c>
    </row>
    <row r="55" spans="1:13" x14ac:dyDescent="0.2">
      <c r="A55" t="s">
        <v>40</v>
      </c>
      <c r="B55">
        <v>31202</v>
      </c>
      <c r="C55" t="s">
        <v>103</v>
      </c>
      <c r="D55" t="s">
        <v>119</v>
      </c>
      <c r="E55" t="s">
        <v>120</v>
      </c>
      <c r="F55" t="s">
        <v>195</v>
      </c>
      <c r="G55" t="s">
        <v>127</v>
      </c>
      <c r="H55" t="s">
        <v>105</v>
      </c>
      <c r="I55" t="s">
        <v>219</v>
      </c>
      <c r="J55">
        <v>27.397228980000001</v>
      </c>
      <c r="K55" t="s">
        <v>144</v>
      </c>
      <c r="L55" t="s">
        <v>124</v>
      </c>
      <c r="M55" t="s">
        <v>124</v>
      </c>
    </row>
    <row r="56" spans="1:13" x14ac:dyDescent="0.2">
      <c r="A56" t="s">
        <v>73</v>
      </c>
      <c r="B56">
        <v>27111</v>
      </c>
      <c r="C56" t="s">
        <v>103</v>
      </c>
      <c r="D56" t="s">
        <v>119</v>
      </c>
      <c r="E56" t="s">
        <v>120</v>
      </c>
      <c r="F56" t="s">
        <v>121</v>
      </c>
      <c r="G56" t="s">
        <v>148</v>
      </c>
      <c r="H56" t="s">
        <v>106</v>
      </c>
      <c r="I56" t="s">
        <v>220</v>
      </c>
      <c r="J56">
        <v>26.631423470000001</v>
      </c>
      <c r="K56" t="s">
        <v>144</v>
      </c>
      <c r="L56" t="s">
        <v>124</v>
      </c>
      <c r="M56" t="s">
        <v>124</v>
      </c>
    </row>
    <row r="57" spans="1:13" x14ac:dyDescent="0.2">
      <c r="A57" t="s">
        <v>59</v>
      </c>
      <c r="B57">
        <v>29586</v>
      </c>
      <c r="C57" t="s">
        <v>103</v>
      </c>
      <c r="D57" t="s">
        <v>119</v>
      </c>
      <c r="E57" t="s">
        <v>120</v>
      </c>
      <c r="F57" t="s">
        <v>195</v>
      </c>
      <c r="G57" t="s">
        <v>127</v>
      </c>
      <c r="H57" t="s">
        <v>106</v>
      </c>
      <c r="I57" t="s">
        <v>221</v>
      </c>
      <c r="J57">
        <v>23.172459289999999</v>
      </c>
      <c r="K57" t="s">
        <v>131</v>
      </c>
      <c r="L57" t="s">
        <v>124</v>
      </c>
      <c r="M57" t="s">
        <v>124</v>
      </c>
    </row>
    <row r="58" spans="1:13" x14ac:dyDescent="0.2">
      <c r="A58" t="s">
        <v>68</v>
      </c>
      <c r="B58">
        <v>12389</v>
      </c>
      <c r="C58" t="s">
        <v>103</v>
      </c>
      <c r="D58" t="s">
        <v>119</v>
      </c>
      <c r="E58" t="s">
        <v>120</v>
      </c>
      <c r="F58" t="s">
        <v>200</v>
      </c>
      <c r="G58" t="s">
        <v>148</v>
      </c>
      <c r="H58" t="s">
        <v>105</v>
      </c>
      <c r="I58" t="s">
        <v>222</v>
      </c>
      <c r="J58">
        <v>32.107209580000003</v>
      </c>
      <c r="K58" t="s">
        <v>125</v>
      </c>
      <c r="L58" t="s">
        <v>124</v>
      </c>
      <c r="M58" t="s">
        <v>124</v>
      </c>
    </row>
    <row r="59" spans="1:13" x14ac:dyDescent="0.2">
      <c r="A59" t="s">
        <v>90</v>
      </c>
      <c r="B59">
        <v>32025</v>
      </c>
      <c r="C59" t="s">
        <v>103</v>
      </c>
      <c r="D59" t="s">
        <v>119</v>
      </c>
      <c r="E59" t="s">
        <v>120</v>
      </c>
      <c r="F59" t="s">
        <v>135</v>
      </c>
      <c r="G59" t="s">
        <v>122</v>
      </c>
      <c r="H59" t="s">
        <v>105</v>
      </c>
      <c r="I59" t="s">
        <v>223</v>
      </c>
      <c r="J59">
        <v>25.793085170000001</v>
      </c>
      <c r="K59" t="s">
        <v>144</v>
      </c>
      <c r="L59" t="s">
        <v>124</v>
      </c>
      <c r="M59" t="s">
        <v>124</v>
      </c>
    </row>
    <row r="60" spans="1:13" x14ac:dyDescent="0.2">
      <c r="A60" t="s">
        <v>85</v>
      </c>
      <c r="B60">
        <v>31407</v>
      </c>
      <c r="C60" t="s">
        <v>103</v>
      </c>
      <c r="D60" t="s">
        <v>119</v>
      </c>
      <c r="E60" t="s">
        <v>120</v>
      </c>
      <c r="F60" t="s">
        <v>200</v>
      </c>
      <c r="G60" t="s">
        <v>148</v>
      </c>
      <c r="H60" t="s">
        <v>105</v>
      </c>
      <c r="I60" t="s">
        <v>224</v>
      </c>
      <c r="J60">
        <v>20.175320809999999</v>
      </c>
      <c r="K60" t="s">
        <v>131</v>
      </c>
      <c r="L60" t="s">
        <v>124</v>
      </c>
      <c r="M60" t="s">
        <v>124</v>
      </c>
    </row>
    <row r="61" spans="1:13" x14ac:dyDescent="0.2">
      <c r="A61" t="s">
        <v>81</v>
      </c>
      <c r="B61" t="s">
        <v>225</v>
      </c>
      <c r="C61" t="s">
        <v>103</v>
      </c>
      <c r="D61" t="s">
        <v>119</v>
      </c>
      <c r="E61" t="s">
        <v>120</v>
      </c>
      <c r="F61" t="s">
        <v>195</v>
      </c>
      <c r="G61" t="s">
        <v>148</v>
      </c>
      <c r="H61" t="s">
        <v>106</v>
      </c>
      <c r="I61" t="s">
        <v>226</v>
      </c>
      <c r="J61">
        <v>29.180133919999999</v>
      </c>
      <c r="K61" t="s">
        <v>144</v>
      </c>
      <c r="L61" t="s">
        <v>124</v>
      </c>
      <c r="M61" t="s">
        <v>124</v>
      </c>
    </row>
    <row r="62" spans="1:13" x14ac:dyDescent="0.2">
      <c r="A62" t="s">
        <v>46</v>
      </c>
      <c r="B62">
        <v>24010</v>
      </c>
      <c r="C62" t="s">
        <v>103</v>
      </c>
      <c r="D62" t="s">
        <v>119</v>
      </c>
      <c r="E62" t="s">
        <v>120</v>
      </c>
      <c r="F62" t="s">
        <v>135</v>
      </c>
      <c r="G62" t="s">
        <v>127</v>
      </c>
      <c r="H62" t="s">
        <v>106</v>
      </c>
      <c r="I62" t="s">
        <v>227</v>
      </c>
      <c r="J62">
        <v>37.789281359999997</v>
      </c>
      <c r="K62" t="s">
        <v>125</v>
      </c>
      <c r="L62" t="s">
        <v>124</v>
      </c>
      <c r="M62" t="s">
        <v>124</v>
      </c>
    </row>
    <row r="63" spans="1:13" x14ac:dyDescent="0.2">
      <c r="A63" t="s">
        <v>92</v>
      </c>
      <c r="B63">
        <v>32573</v>
      </c>
      <c r="C63" t="s">
        <v>103</v>
      </c>
      <c r="D63" t="s">
        <v>119</v>
      </c>
      <c r="E63" t="s">
        <v>120</v>
      </c>
      <c r="F63" t="s">
        <v>195</v>
      </c>
      <c r="G63" t="s">
        <v>127</v>
      </c>
      <c r="H63" t="s">
        <v>106</v>
      </c>
      <c r="I63" t="s">
        <v>228</v>
      </c>
      <c r="J63">
        <v>29.180133919999999</v>
      </c>
      <c r="K63" t="s">
        <v>144</v>
      </c>
      <c r="L63" t="s">
        <v>124</v>
      </c>
      <c r="M63" t="s">
        <v>124</v>
      </c>
    </row>
    <row r="64" spans="1:13" x14ac:dyDescent="0.2">
      <c r="A64" t="s">
        <v>80</v>
      </c>
      <c r="B64">
        <v>29777</v>
      </c>
      <c r="C64" t="s">
        <v>103</v>
      </c>
      <c r="D64" t="s">
        <v>119</v>
      </c>
      <c r="E64" t="s">
        <v>120</v>
      </c>
      <c r="F64" t="s">
        <v>121</v>
      </c>
      <c r="G64" t="s">
        <v>127</v>
      </c>
      <c r="H64" t="s">
        <v>105</v>
      </c>
      <c r="I64" t="s">
        <v>229</v>
      </c>
      <c r="J64">
        <v>25.6853336</v>
      </c>
      <c r="K64" t="s">
        <v>144</v>
      </c>
      <c r="L64" t="s">
        <v>124</v>
      </c>
      <c r="M64" t="s">
        <v>124</v>
      </c>
    </row>
    <row r="65" spans="1:13" x14ac:dyDescent="0.2">
      <c r="A65" t="s">
        <v>55</v>
      </c>
      <c r="B65">
        <v>33276</v>
      </c>
      <c r="C65" t="s">
        <v>103</v>
      </c>
      <c r="D65" t="s">
        <v>119</v>
      </c>
      <c r="E65" t="s">
        <v>120</v>
      </c>
      <c r="F65" t="s">
        <v>135</v>
      </c>
      <c r="G65" t="s">
        <v>127</v>
      </c>
      <c r="H65" t="s">
        <v>106</v>
      </c>
      <c r="I65" t="s">
        <v>230</v>
      </c>
      <c r="J65">
        <v>29.00848607</v>
      </c>
      <c r="K65" t="s">
        <v>144</v>
      </c>
      <c r="L65" t="s">
        <v>124</v>
      </c>
      <c r="M65" t="s">
        <v>124</v>
      </c>
    </row>
    <row r="66" spans="1:13" x14ac:dyDescent="0.2">
      <c r="A66" t="s">
        <v>67</v>
      </c>
      <c r="B66">
        <v>10852</v>
      </c>
      <c r="C66" t="s">
        <v>103</v>
      </c>
      <c r="D66" t="s">
        <v>119</v>
      </c>
      <c r="E66" t="s">
        <v>120</v>
      </c>
      <c r="F66" t="s">
        <v>135</v>
      </c>
      <c r="G66" t="s">
        <v>127</v>
      </c>
      <c r="H66" t="s">
        <v>106</v>
      </c>
      <c r="I66" t="s">
        <v>231</v>
      </c>
      <c r="J66">
        <v>45.347137629999999</v>
      </c>
      <c r="K66" t="s">
        <v>125</v>
      </c>
      <c r="L66" t="s">
        <v>124</v>
      </c>
      <c r="M66" t="s">
        <v>124</v>
      </c>
    </row>
    <row r="67" spans="1:13" x14ac:dyDescent="0.2">
      <c r="A67" t="s">
        <v>50</v>
      </c>
      <c r="B67">
        <v>27796</v>
      </c>
      <c r="C67" t="s">
        <v>103</v>
      </c>
      <c r="D67" t="s">
        <v>119</v>
      </c>
      <c r="E67" t="s">
        <v>120</v>
      </c>
      <c r="F67" t="s">
        <v>135</v>
      </c>
      <c r="G67" t="s">
        <v>127</v>
      </c>
      <c r="H67" t="s">
        <v>106</v>
      </c>
      <c r="I67" t="s">
        <v>232</v>
      </c>
      <c r="J67">
        <v>19.158037849999999</v>
      </c>
      <c r="K67" t="s">
        <v>131</v>
      </c>
      <c r="L67" t="s">
        <v>124</v>
      </c>
      <c r="M67" t="s">
        <v>124</v>
      </c>
    </row>
    <row r="68" spans="1:13" x14ac:dyDescent="0.2">
      <c r="A68" t="s">
        <v>48</v>
      </c>
      <c r="B68">
        <v>11367</v>
      </c>
      <c r="C68" t="s">
        <v>103</v>
      </c>
      <c r="D68" t="s">
        <v>119</v>
      </c>
      <c r="E68" t="s">
        <v>120</v>
      </c>
      <c r="F68" t="s">
        <v>195</v>
      </c>
      <c r="G68" t="s">
        <v>127</v>
      </c>
      <c r="H68" t="s">
        <v>105</v>
      </c>
      <c r="I68" t="s">
        <v>233</v>
      </c>
      <c r="J68">
        <v>35.278284229999997</v>
      </c>
      <c r="K68" t="s">
        <v>125</v>
      </c>
      <c r="L68" t="s">
        <v>124</v>
      </c>
      <c r="M68" t="s">
        <v>124</v>
      </c>
    </row>
    <row r="69" spans="1:13" x14ac:dyDescent="0.2">
      <c r="A69" t="s">
        <v>42</v>
      </c>
      <c r="B69">
        <v>31686</v>
      </c>
      <c r="C69" t="s">
        <v>103</v>
      </c>
      <c r="D69" t="s">
        <v>119</v>
      </c>
      <c r="E69" t="s">
        <v>120</v>
      </c>
      <c r="F69" t="s">
        <v>135</v>
      </c>
      <c r="G69" t="s">
        <v>127</v>
      </c>
      <c r="H69" t="s">
        <v>106</v>
      </c>
      <c r="I69" t="s">
        <v>234</v>
      </c>
      <c r="J69">
        <v>33.087526130000001</v>
      </c>
      <c r="K69" t="s">
        <v>125</v>
      </c>
      <c r="L69" t="s">
        <v>124</v>
      </c>
      <c r="M69" t="s">
        <v>124</v>
      </c>
    </row>
    <row r="70" spans="1:13" x14ac:dyDescent="0.2">
      <c r="A70" t="s">
        <v>38</v>
      </c>
      <c r="B70">
        <v>30731</v>
      </c>
      <c r="C70" t="s">
        <v>103</v>
      </c>
      <c r="D70" t="s">
        <v>119</v>
      </c>
      <c r="E70" t="s">
        <v>120</v>
      </c>
      <c r="F70" t="s">
        <v>121</v>
      </c>
      <c r="G70" t="s">
        <v>127</v>
      </c>
      <c r="H70" t="s">
        <v>106</v>
      </c>
      <c r="I70" t="s">
        <v>235</v>
      </c>
      <c r="J70">
        <v>19.19744704</v>
      </c>
      <c r="K70" t="s">
        <v>131</v>
      </c>
      <c r="L70" t="s">
        <v>124</v>
      </c>
      <c r="M70" t="s">
        <v>124</v>
      </c>
    </row>
    <row r="71" spans="1:13" x14ac:dyDescent="0.2">
      <c r="A71" t="s">
        <v>35</v>
      </c>
      <c r="B71">
        <v>29527</v>
      </c>
      <c r="C71" t="s">
        <v>103</v>
      </c>
      <c r="D71" t="s">
        <v>119</v>
      </c>
      <c r="E71" t="s">
        <v>120</v>
      </c>
      <c r="F71" t="s">
        <v>135</v>
      </c>
      <c r="G71" t="s">
        <v>127</v>
      </c>
      <c r="H71" t="s">
        <v>106</v>
      </c>
      <c r="I71" t="s">
        <v>236</v>
      </c>
      <c r="J71">
        <v>30.715915259999999</v>
      </c>
      <c r="K71" t="s">
        <v>125</v>
      </c>
      <c r="L71" t="s">
        <v>124</v>
      </c>
      <c r="M71" t="s">
        <v>124</v>
      </c>
    </row>
    <row r="72" spans="1:13" x14ac:dyDescent="0.2">
      <c r="A72" t="s">
        <v>97</v>
      </c>
      <c r="B72">
        <v>25149</v>
      </c>
      <c r="C72" t="s">
        <v>103</v>
      </c>
      <c r="D72" t="s">
        <v>119</v>
      </c>
      <c r="E72" t="s">
        <v>120</v>
      </c>
      <c r="F72" t="s">
        <v>121</v>
      </c>
      <c r="G72" t="s">
        <v>127</v>
      </c>
      <c r="H72" t="s">
        <v>106</v>
      </c>
      <c r="I72" t="s">
        <v>237</v>
      </c>
      <c r="J72">
        <v>29.859474800000001</v>
      </c>
      <c r="K72" t="s">
        <v>144</v>
      </c>
      <c r="L72" t="s">
        <v>124</v>
      </c>
      <c r="M72" t="s">
        <v>124</v>
      </c>
    </row>
    <row r="73" spans="1:13" x14ac:dyDescent="0.2">
      <c r="A73" t="s">
        <v>77</v>
      </c>
      <c r="B73">
        <v>28791</v>
      </c>
      <c r="C73" t="s">
        <v>103</v>
      </c>
      <c r="D73" t="s">
        <v>119</v>
      </c>
      <c r="E73" t="s">
        <v>120</v>
      </c>
      <c r="F73" t="s">
        <v>121</v>
      </c>
      <c r="G73" t="s">
        <v>148</v>
      </c>
      <c r="H73" t="s">
        <v>106</v>
      </c>
      <c r="I73" t="s">
        <v>238</v>
      </c>
      <c r="J73">
        <v>21.728836780000002</v>
      </c>
      <c r="K73" t="s">
        <v>131</v>
      </c>
      <c r="L73" t="s">
        <v>124</v>
      </c>
      <c r="M73" t="s">
        <v>124</v>
      </c>
    </row>
    <row r="74" spans="1:13" x14ac:dyDescent="0.2">
      <c r="A74" t="s">
        <v>51</v>
      </c>
      <c r="B74">
        <v>29523</v>
      </c>
      <c r="C74" t="s">
        <v>103</v>
      </c>
      <c r="D74" t="s">
        <v>119</v>
      </c>
      <c r="E74" t="s">
        <v>120</v>
      </c>
      <c r="F74" t="s">
        <v>135</v>
      </c>
      <c r="G74" t="s">
        <v>127</v>
      </c>
      <c r="H74" t="s">
        <v>106</v>
      </c>
      <c r="I74" t="s">
        <v>239</v>
      </c>
      <c r="J74">
        <v>36.31557746</v>
      </c>
      <c r="K74" t="s">
        <v>125</v>
      </c>
      <c r="L74" t="s">
        <v>124</v>
      </c>
      <c r="M74" t="s">
        <v>124</v>
      </c>
    </row>
    <row r="75" spans="1:13" x14ac:dyDescent="0.2">
      <c r="A75" t="s">
        <v>39</v>
      </c>
      <c r="B75">
        <v>30879</v>
      </c>
      <c r="C75" t="s">
        <v>103</v>
      </c>
      <c r="D75" t="s">
        <v>119</v>
      </c>
      <c r="E75" t="s">
        <v>120</v>
      </c>
      <c r="F75" t="s">
        <v>135</v>
      </c>
      <c r="G75" t="s">
        <v>148</v>
      </c>
      <c r="H75" t="s">
        <v>106</v>
      </c>
      <c r="I75" t="s">
        <v>240</v>
      </c>
      <c r="J75">
        <v>30.989292769999999</v>
      </c>
      <c r="K75" t="s">
        <v>125</v>
      </c>
      <c r="L75" t="s">
        <v>124</v>
      </c>
      <c r="M75" t="s">
        <v>124</v>
      </c>
    </row>
    <row r="76" spans="1:13" x14ac:dyDescent="0.2">
      <c r="A76" t="s">
        <v>49</v>
      </c>
      <c r="B76">
        <v>20844</v>
      </c>
      <c r="C76" t="s">
        <v>103</v>
      </c>
      <c r="D76" t="s">
        <v>119</v>
      </c>
      <c r="E76" t="s">
        <v>120</v>
      </c>
      <c r="F76" t="s">
        <v>135</v>
      </c>
      <c r="G76" t="s">
        <v>127</v>
      </c>
      <c r="H76" t="s">
        <v>106</v>
      </c>
      <c r="I76" t="s">
        <v>241</v>
      </c>
      <c r="J76">
        <v>23.403372139999998</v>
      </c>
      <c r="K76" t="s">
        <v>131</v>
      </c>
      <c r="L76" t="s">
        <v>124</v>
      </c>
      <c r="M76" t="s">
        <v>124</v>
      </c>
    </row>
    <row r="77" spans="1:13" x14ac:dyDescent="0.2">
      <c r="A77" t="s">
        <v>75</v>
      </c>
      <c r="B77">
        <v>27555</v>
      </c>
      <c r="C77" t="s">
        <v>103</v>
      </c>
      <c r="D77" t="s">
        <v>119</v>
      </c>
      <c r="E77" t="s">
        <v>120</v>
      </c>
      <c r="F77" t="s">
        <v>135</v>
      </c>
      <c r="G77" t="s">
        <v>148</v>
      </c>
      <c r="H77" t="s">
        <v>105</v>
      </c>
      <c r="I77" t="s">
        <v>242</v>
      </c>
      <c r="J77">
        <v>34.329569319999997</v>
      </c>
      <c r="K77" t="s">
        <v>125</v>
      </c>
      <c r="L77" t="s">
        <v>124</v>
      </c>
      <c r="M77" t="s">
        <v>124</v>
      </c>
    </row>
    <row r="78" spans="1:13" x14ac:dyDescent="0.2">
      <c r="A78" t="s">
        <v>31</v>
      </c>
      <c r="B78">
        <v>21911</v>
      </c>
      <c r="C78" t="s">
        <v>103</v>
      </c>
      <c r="D78" t="s">
        <v>119</v>
      </c>
      <c r="E78" t="s">
        <v>120</v>
      </c>
      <c r="F78" t="s">
        <v>243</v>
      </c>
      <c r="G78" t="s">
        <v>148</v>
      </c>
      <c r="H78" t="s">
        <v>106</v>
      </c>
      <c r="I78" t="s">
        <v>244</v>
      </c>
      <c r="J78">
        <v>45.614375840000001</v>
      </c>
      <c r="K78" t="s">
        <v>125</v>
      </c>
      <c r="L78" t="s">
        <v>124</v>
      </c>
      <c r="M78" t="s">
        <v>124</v>
      </c>
    </row>
    <row r="79" spans="1:13" x14ac:dyDescent="0.2">
      <c r="A79" t="s">
        <v>56</v>
      </c>
      <c r="B79">
        <v>11287</v>
      </c>
      <c r="C79" t="s">
        <v>103</v>
      </c>
      <c r="D79" t="s">
        <v>119</v>
      </c>
      <c r="E79" t="s">
        <v>120</v>
      </c>
      <c r="F79" t="s">
        <v>135</v>
      </c>
      <c r="G79" t="s">
        <v>127</v>
      </c>
      <c r="H79" t="s">
        <v>106</v>
      </c>
      <c r="I79" t="s">
        <v>245</v>
      </c>
      <c r="J79">
        <v>28.348316759999999</v>
      </c>
      <c r="K79" t="s">
        <v>144</v>
      </c>
      <c r="L79" t="s">
        <v>124</v>
      </c>
      <c r="M79" t="s">
        <v>124</v>
      </c>
    </row>
    <row r="80" spans="1:13" x14ac:dyDescent="0.2">
      <c r="A80" t="s">
        <v>98</v>
      </c>
      <c r="B80" t="s">
        <v>246</v>
      </c>
      <c r="C80" t="s">
        <v>103</v>
      </c>
      <c r="D80" t="s">
        <v>119</v>
      </c>
      <c r="E80" t="s">
        <v>120</v>
      </c>
      <c r="F80" t="s">
        <v>195</v>
      </c>
      <c r="G80" t="s">
        <v>127</v>
      </c>
      <c r="H80" t="s">
        <v>106</v>
      </c>
      <c r="I80" t="s">
        <v>247</v>
      </c>
      <c r="J80">
        <v>30.21456045</v>
      </c>
      <c r="K80" t="s">
        <v>125</v>
      </c>
      <c r="L80" t="s">
        <v>124</v>
      </c>
      <c r="M80" t="s">
        <v>124</v>
      </c>
    </row>
    <row r="81" spans="1:13" x14ac:dyDescent="0.2">
      <c r="A81" t="s">
        <v>64</v>
      </c>
      <c r="B81">
        <v>32186</v>
      </c>
      <c r="C81" t="s">
        <v>103</v>
      </c>
      <c r="D81" t="s">
        <v>119</v>
      </c>
      <c r="E81" t="s">
        <v>120</v>
      </c>
      <c r="F81" t="s">
        <v>195</v>
      </c>
      <c r="G81" t="s">
        <v>127</v>
      </c>
      <c r="H81" t="s">
        <v>105</v>
      </c>
      <c r="I81" t="s">
        <v>248</v>
      </c>
      <c r="J81">
        <v>20.517290030000002</v>
      </c>
      <c r="K81" t="s">
        <v>131</v>
      </c>
      <c r="L81" t="s">
        <v>124</v>
      </c>
      <c r="M81" t="s">
        <v>124</v>
      </c>
    </row>
    <row r="82" spans="1:13" x14ac:dyDescent="0.2">
      <c r="A82" t="s">
        <v>95</v>
      </c>
      <c r="B82">
        <v>1624</v>
      </c>
      <c r="C82" t="s">
        <v>103</v>
      </c>
      <c r="D82" t="s">
        <v>119</v>
      </c>
      <c r="E82" t="s">
        <v>120</v>
      </c>
      <c r="F82" t="s">
        <v>200</v>
      </c>
      <c r="G82" t="s">
        <v>148</v>
      </c>
      <c r="H82" t="s">
        <v>106</v>
      </c>
      <c r="I82" t="s">
        <v>249</v>
      </c>
      <c r="J82">
        <v>20.336723379999999</v>
      </c>
      <c r="K82" t="s">
        <v>131</v>
      </c>
      <c r="L82" t="s">
        <v>124</v>
      </c>
      <c r="M82" t="s">
        <v>124</v>
      </c>
    </row>
    <row r="83" spans="1:13" x14ac:dyDescent="0.2">
      <c r="A83" t="s">
        <v>89</v>
      </c>
      <c r="B83">
        <v>31943</v>
      </c>
      <c r="C83" t="s">
        <v>103</v>
      </c>
      <c r="D83" t="s">
        <v>119</v>
      </c>
      <c r="E83" t="s">
        <v>120</v>
      </c>
      <c r="F83" t="s">
        <v>135</v>
      </c>
      <c r="G83" t="s">
        <v>127</v>
      </c>
      <c r="H83" t="s">
        <v>105</v>
      </c>
      <c r="I83" t="s">
        <v>250</v>
      </c>
      <c r="J83">
        <v>30.666487629999999</v>
      </c>
      <c r="K83" t="s">
        <v>125</v>
      </c>
      <c r="L83" t="s">
        <v>124</v>
      </c>
      <c r="M83" t="s">
        <v>124</v>
      </c>
    </row>
    <row r="84" spans="1:13" x14ac:dyDescent="0.2">
      <c r="A84" t="s">
        <v>44</v>
      </c>
      <c r="B84">
        <v>29556</v>
      </c>
      <c r="C84" t="s">
        <v>103</v>
      </c>
      <c r="D84" t="s">
        <v>119</v>
      </c>
      <c r="E84" t="s">
        <v>120</v>
      </c>
      <c r="F84" t="s">
        <v>121</v>
      </c>
      <c r="G84" t="s">
        <v>127</v>
      </c>
      <c r="H84" t="s">
        <v>106</v>
      </c>
      <c r="I84" t="s">
        <v>251</v>
      </c>
      <c r="J84">
        <v>22.396736440000002</v>
      </c>
      <c r="K84" t="s">
        <v>131</v>
      </c>
      <c r="L84" t="s">
        <v>124</v>
      </c>
      <c r="M84" t="s">
        <v>124</v>
      </c>
    </row>
    <row r="85" spans="1:13" x14ac:dyDescent="0.2">
      <c r="A85" t="s">
        <v>61</v>
      </c>
      <c r="B85">
        <v>27403</v>
      </c>
      <c r="C85" t="s">
        <v>103</v>
      </c>
      <c r="D85" t="s">
        <v>119</v>
      </c>
      <c r="E85" t="s">
        <v>120</v>
      </c>
      <c r="F85" t="s">
        <v>121</v>
      </c>
      <c r="G85" t="s">
        <v>148</v>
      </c>
      <c r="H85" t="s">
        <v>105</v>
      </c>
      <c r="I85" t="s">
        <v>252</v>
      </c>
      <c r="J85">
        <v>27.438436299999999</v>
      </c>
      <c r="K85" t="s">
        <v>144</v>
      </c>
      <c r="L85" t="s">
        <v>124</v>
      </c>
      <c r="M85" t="s">
        <v>124</v>
      </c>
    </row>
    <row r="86" spans="1:13" x14ac:dyDescent="0.2">
      <c r="A86" t="s">
        <v>52</v>
      </c>
      <c r="B86">
        <v>31166</v>
      </c>
      <c r="C86" t="s">
        <v>103</v>
      </c>
      <c r="D86" t="s">
        <v>119</v>
      </c>
      <c r="E86" t="s">
        <v>120</v>
      </c>
      <c r="F86" t="s">
        <v>135</v>
      </c>
      <c r="G86" t="s">
        <v>127</v>
      </c>
      <c r="H86" t="s">
        <v>106</v>
      </c>
      <c r="I86" t="s">
        <v>253</v>
      </c>
      <c r="J86">
        <v>40.140650739999998</v>
      </c>
      <c r="K86" t="s">
        <v>125</v>
      </c>
      <c r="L86" t="s">
        <v>124</v>
      </c>
      <c r="M86" t="s">
        <v>124</v>
      </c>
    </row>
    <row r="87" spans="1:13" x14ac:dyDescent="0.2">
      <c r="A87" t="s">
        <v>96</v>
      </c>
      <c r="B87" t="s">
        <v>254</v>
      </c>
      <c r="C87" t="s">
        <v>103</v>
      </c>
      <c r="D87" t="s">
        <v>119</v>
      </c>
      <c r="E87" t="s">
        <v>120</v>
      </c>
      <c r="F87" t="s">
        <v>195</v>
      </c>
      <c r="G87" t="s">
        <v>127</v>
      </c>
      <c r="H87" t="s">
        <v>106</v>
      </c>
      <c r="I87" t="s">
        <v>255</v>
      </c>
      <c r="J87">
        <v>35.153478980000003</v>
      </c>
      <c r="K87" t="s">
        <v>125</v>
      </c>
      <c r="L87" t="s">
        <v>124</v>
      </c>
      <c r="M87" t="s">
        <v>124</v>
      </c>
    </row>
    <row r="88" spans="1:13" x14ac:dyDescent="0.2">
      <c r="A88" t="s">
        <v>93</v>
      </c>
      <c r="B88">
        <v>32994</v>
      </c>
      <c r="C88" t="s">
        <v>103</v>
      </c>
      <c r="D88" t="s">
        <v>119</v>
      </c>
      <c r="E88" t="s">
        <v>120</v>
      </c>
      <c r="F88" t="s">
        <v>200</v>
      </c>
      <c r="G88" t="s">
        <v>127</v>
      </c>
      <c r="H88" t="s">
        <v>106</v>
      </c>
      <c r="I88" t="s">
        <v>256</v>
      </c>
      <c r="J88">
        <v>37.774250629999997</v>
      </c>
      <c r="K88" t="s">
        <v>125</v>
      </c>
      <c r="L88" t="s">
        <v>124</v>
      </c>
      <c r="M88" t="s">
        <v>124</v>
      </c>
    </row>
    <row r="89" spans="1:13" x14ac:dyDescent="0.2">
      <c r="A89" t="s">
        <v>72</v>
      </c>
      <c r="B89">
        <v>26891</v>
      </c>
      <c r="C89" t="s">
        <v>103</v>
      </c>
      <c r="D89" t="s">
        <v>119</v>
      </c>
      <c r="E89" t="s">
        <v>120</v>
      </c>
      <c r="F89" t="s">
        <v>121</v>
      </c>
      <c r="G89" t="s">
        <v>127</v>
      </c>
      <c r="H89" t="s">
        <v>106</v>
      </c>
      <c r="I89" t="s">
        <v>257</v>
      </c>
      <c r="J89">
        <v>26.605416219999999</v>
      </c>
      <c r="K89" t="s">
        <v>144</v>
      </c>
      <c r="L89" t="s">
        <v>124</v>
      </c>
      <c r="M89" t="s">
        <v>124</v>
      </c>
    </row>
    <row r="90" spans="1:13" x14ac:dyDescent="0.2">
      <c r="A90" t="s">
        <v>58</v>
      </c>
      <c r="B90">
        <v>29404</v>
      </c>
      <c r="C90" t="s">
        <v>103</v>
      </c>
      <c r="D90" t="s">
        <v>119</v>
      </c>
      <c r="E90" t="s">
        <v>120</v>
      </c>
      <c r="F90" t="s">
        <v>121</v>
      </c>
      <c r="G90" t="s">
        <v>148</v>
      </c>
      <c r="H90" t="s">
        <v>106</v>
      </c>
      <c r="I90" t="s">
        <v>258</v>
      </c>
      <c r="J90">
        <v>22.130962310000001</v>
      </c>
      <c r="K90" t="s">
        <v>131</v>
      </c>
      <c r="L90" t="s">
        <v>124</v>
      </c>
      <c r="M90" t="s">
        <v>124</v>
      </c>
    </row>
    <row r="91" spans="1:13" x14ac:dyDescent="0.2">
      <c r="A91" t="s">
        <v>79</v>
      </c>
      <c r="B91">
        <v>29753</v>
      </c>
      <c r="C91" t="s">
        <v>103</v>
      </c>
      <c r="D91" t="s">
        <v>119</v>
      </c>
      <c r="E91" t="s">
        <v>120</v>
      </c>
      <c r="F91" t="s">
        <v>195</v>
      </c>
      <c r="G91" t="s">
        <v>127</v>
      </c>
      <c r="H91" t="s">
        <v>106</v>
      </c>
      <c r="I91" t="s">
        <v>259</v>
      </c>
      <c r="J91">
        <v>33.836595269999997</v>
      </c>
      <c r="K91" t="s">
        <v>125</v>
      </c>
      <c r="L91" t="s">
        <v>124</v>
      </c>
      <c r="M91" t="s">
        <v>124</v>
      </c>
    </row>
    <row r="92" spans="1:13" x14ac:dyDescent="0.2">
      <c r="A92" t="s">
        <v>41</v>
      </c>
      <c r="B92">
        <v>31369</v>
      </c>
      <c r="C92" t="s">
        <v>103</v>
      </c>
      <c r="D92" t="s">
        <v>119</v>
      </c>
      <c r="E92" t="s">
        <v>120</v>
      </c>
      <c r="F92" t="s">
        <v>195</v>
      </c>
      <c r="G92" t="s">
        <v>148</v>
      </c>
      <c r="H92" t="s">
        <v>106</v>
      </c>
      <c r="I92" t="s">
        <v>260</v>
      </c>
      <c r="J92">
        <v>27.463655450000001</v>
      </c>
      <c r="K92" t="s">
        <v>144</v>
      </c>
      <c r="L92" t="s">
        <v>124</v>
      </c>
      <c r="M92" t="s">
        <v>124</v>
      </c>
    </row>
    <row r="93" spans="1:13" x14ac:dyDescent="0.2">
      <c r="A93" t="s">
        <v>37</v>
      </c>
      <c r="B93">
        <v>30012</v>
      </c>
      <c r="C93" t="s">
        <v>103</v>
      </c>
      <c r="D93" t="s">
        <v>119</v>
      </c>
      <c r="E93" t="s">
        <v>120</v>
      </c>
      <c r="F93" t="s">
        <v>135</v>
      </c>
      <c r="G93" t="s">
        <v>148</v>
      </c>
      <c r="H93" t="s">
        <v>105</v>
      </c>
      <c r="I93" t="s">
        <v>261</v>
      </c>
      <c r="J93">
        <v>27.463655450000001</v>
      </c>
      <c r="K93" t="s">
        <v>144</v>
      </c>
      <c r="L93" t="s">
        <v>124</v>
      </c>
      <c r="M93" t="s">
        <v>124</v>
      </c>
    </row>
    <row r="94" spans="1:13" x14ac:dyDescent="0.2">
      <c r="A94" t="s">
        <v>43</v>
      </c>
      <c r="B94">
        <v>32679</v>
      </c>
      <c r="C94" t="s">
        <v>103</v>
      </c>
      <c r="D94" t="s">
        <v>119</v>
      </c>
      <c r="E94" t="s">
        <v>120</v>
      </c>
      <c r="F94" t="s">
        <v>135</v>
      </c>
      <c r="G94" t="s">
        <v>148</v>
      </c>
      <c r="H94" t="s">
        <v>106</v>
      </c>
      <c r="I94" t="s">
        <v>262</v>
      </c>
      <c r="J94">
        <v>31.010865840000001</v>
      </c>
      <c r="K94" t="s">
        <v>125</v>
      </c>
      <c r="L94" t="s">
        <v>124</v>
      </c>
      <c r="M94" t="s">
        <v>124</v>
      </c>
    </row>
    <row r="95" spans="1:13" x14ac:dyDescent="0.2">
      <c r="A95" t="s">
        <v>69</v>
      </c>
      <c r="B95">
        <v>21944</v>
      </c>
      <c r="C95" t="s">
        <v>103</v>
      </c>
      <c r="D95" t="s">
        <v>119</v>
      </c>
      <c r="E95" t="s">
        <v>120</v>
      </c>
      <c r="F95" t="s">
        <v>135</v>
      </c>
      <c r="G95" t="s">
        <v>122</v>
      </c>
      <c r="H95" t="s">
        <v>106</v>
      </c>
      <c r="I95" t="s">
        <v>263</v>
      </c>
      <c r="J95">
        <v>33.104993210000004</v>
      </c>
      <c r="K95" t="s">
        <v>125</v>
      </c>
      <c r="L95" t="s">
        <v>124</v>
      </c>
      <c r="M95" t="s">
        <v>124</v>
      </c>
    </row>
    <row r="96" spans="1:13" x14ac:dyDescent="0.2">
      <c r="A96" t="s">
        <v>53</v>
      </c>
      <c r="B96">
        <v>31716</v>
      </c>
      <c r="C96" t="s">
        <v>103</v>
      </c>
      <c r="D96" t="s">
        <v>119</v>
      </c>
      <c r="E96" t="s">
        <v>120</v>
      </c>
      <c r="F96" t="s">
        <v>135</v>
      </c>
      <c r="G96" t="s">
        <v>127</v>
      </c>
      <c r="H96" t="s">
        <v>106</v>
      </c>
      <c r="I96" t="s">
        <v>264</v>
      </c>
      <c r="J96">
        <v>27.82476926</v>
      </c>
      <c r="K96" t="s">
        <v>144</v>
      </c>
      <c r="L96" t="s">
        <v>124</v>
      </c>
      <c r="M96" t="s">
        <v>124</v>
      </c>
    </row>
    <row r="97" spans="1:13" x14ac:dyDescent="0.2">
      <c r="A97" t="s">
        <v>74</v>
      </c>
      <c r="B97" t="s">
        <v>265</v>
      </c>
      <c r="C97" t="s">
        <v>103</v>
      </c>
      <c r="D97" t="s">
        <v>119</v>
      </c>
      <c r="E97" t="s">
        <v>120</v>
      </c>
      <c r="F97" t="s">
        <v>200</v>
      </c>
      <c r="G97" t="s">
        <v>127</v>
      </c>
      <c r="H97" t="s">
        <v>106</v>
      </c>
      <c r="I97" t="s">
        <v>266</v>
      </c>
      <c r="J97">
        <v>25.606072099999999</v>
      </c>
      <c r="K97" t="s">
        <v>144</v>
      </c>
      <c r="L97" t="s">
        <v>124</v>
      </c>
      <c r="M97" t="s">
        <v>124</v>
      </c>
    </row>
    <row r="98" spans="1:13" x14ac:dyDescent="0.2">
      <c r="A98" t="s">
        <v>87</v>
      </c>
      <c r="B98">
        <v>31659</v>
      </c>
      <c r="C98" t="s">
        <v>103</v>
      </c>
      <c r="D98" t="s">
        <v>119</v>
      </c>
      <c r="E98" t="s">
        <v>120</v>
      </c>
      <c r="F98" t="s">
        <v>195</v>
      </c>
      <c r="G98" t="s">
        <v>127</v>
      </c>
      <c r="H98" t="s">
        <v>106</v>
      </c>
      <c r="I98" t="s">
        <v>267</v>
      </c>
      <c r="J98">
        <v>24.36599047</v>
      </c>
      <c r="K98" t="s">
        <v>131</v>
      </c>
      <c r="L98" t="s">
        <v>124</v>
      </c>
      <c r="M98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otu_table_normalized_predicted_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Kwapich</dc:creator>
  <cp:lastModifiedBy>Robert Kwapich</cp:lastModifiedBy>
  <dcterms:created xsi:type="dcterms:W3CDTF">2017-03-08T21:02:18Z</dcterms:created>
  <dcterms:modified xsi:type="dcterms:W3CDTF">2017-05-31T19:45:16Z</dcterms:modified>
</cp:coreProperties>
</file>