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huang\Desktop\Ambiq\Apollo1\"/>
    </mc:Choice>
  </mc:AlternateContent>
  <xr:revisionPtr revIDLastSave="0" documentId="13_ncr:1_{C8952D13-4A1D-406C-92C2-7BA4A0F04FA0}" xr6:coauthVersionLast="41" xr6:coauthVersionMax="41" xr10:uidLastSave="{00000000-0000-0000-0000-000000000000}"/>
  <bookViews>
    <workbookView xWindow="-108" yWindow="468" windowWidth="23256" windowHeight="12600" xr2:uid="{00000000-000D-0000-FFFF-FFFF00000000}"/>
  </bookViews>
  <sheets>
    <sheet name="Apollo1 Pin Functions" sheetId="24" r:id="rId1"/>
  </sheets>
  <definedNames>
    <definedName name="_xlnm._FilterDatabase" localSheetId="0" hidden="1">'Apollo1 Pin Functions'!$A$2:$R$67</definedName>
  </definedNames>
  <calcPr calcId="181029"/>
</workbook>
</file>

<file path=xl/calcChain.xml><?xml version="1.0" encoding="utf-8"?>
<calcChain xmlns="http://schemas.openxmlformats.org/spreadsheetml/2006/main">
  <c r="F27" i="24" l="1"/>
  <c r="F17" i="24" l="1"/>
  <c r="F18" i="24"/>
  <c r="F19" i="24"/>
  <c r="F20" i="24"/>
  <c r="F21" i="24"/>
  <c r="F22" i="24"/>
  <c r="F23" i="24"/>
  <c r="F24" i="24"/>
  <c r="F25" i="24"/>
  <c r="F26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16" i="24"/>
  <c r="F15" i="24" l="1"/>
  <c r="F14" i="24"/>
  <c r="F13" i="24"/>
  <c r="F12" i="24"/>
  <c r="F11" i="24"/>
  <c r="F10" i="24"/>
  <c r="F9" i="24"/>
  <c r="F8" i="24"/>
  <c r="F7" i="24"/>
  <c r="F6" i="24"/>
  <c r="F5" i="24"/>
  <c r="F4" i="24"/>
  <c r="F3" i="24"/>
</calcChain>
</file>

<file path=xl/sharedStrings.xml><?xml version="1.0" encoding="utf-8"?>
<sst xmlns="http://schemas.openxmlformats.org/spreadsheetml/2006/main" count="1008" uniqueCount="308">
  <si>
    <t>A1</t>
  </si>
  <si>
    <t>B5</t>
  </si>
  <si>
    <t>VDDP</t>
  </si>
  <si>
    <t>A2</t>
  </si>
  <si>
    <t>C5</t>
  </si>
  <si>
    <t>A3</t>
  </si>
  <si>
    <t>A5</t>
  </si>
  <si>
    <t>XO</t>
  </si>
  <si>
    <t>A4</t>
  </si>
  <si>
    <t>XI</t>
  </si>
  <si>
    <t>B3</t>
  </si>
  <si>
    <t>M1nCE2</t>
  </si>
  <si>
    <t>GPIO14</t>
  </si>
  <si>
    <t>A6</t>
  </si>
  <si>
    <t>M0nCE6</t>
  </si>
  <si>
    <t>GPIO33</t>
  </si>
  <si>
    <t>A7</t>
  </si>
  <si>
    <t>D2</t>
  </si>
  <si>
    <t>M0nCE2</t>
  </si>
  <si>
    <t>TCTA1</t>
  </si>
  <si>
    <t>GPIO18</t>
  </si>
  <si>
    <t>A8</t>
  </si>
  <si>
    <t>M0nCE7</t>
  </si>
  <si>
    <t>GPIO34</t>
  </si>
  <si>
    <t>B1</t>
  </si>
  <si>
    <t>B2</t>
  </si>
  <si>
    <t>C6</t>
  </si>
  <si>
    <t>M1nCE7</t>
  </si>
  <si>
    <t>TCTB2</t>
  </si>
  <si>
    <t>GPIO30</t>
  </si>
  <si>
    <t>B4</t>
  </si>
  <si>
    <t>M1nCE0</t>
  </si>
  <si>
    <t>TCTA0</t>
  </si>
  <si>
    <t>GPIO12</t>
  </si>
  <si>
    <t>M1nCE1</t>
  </si>
  <si>
    <t>TCTB0</t>
  </si>
  <si>
    <t>GPIO13</t>
  </si>
  <si>
    <t>Debug</t>
  </si>
  <si>
    <t>B6</t>
  </si>
  <si>
    <t>C4</t>
  </si>
  <si>
    <t>M1nCE6</t>
  </si>
  <si>
    <t>TCTA2</t>
  </si>
  <si>
    <t>GPIO29</t>
  </si>
  <si>
    <t>B7</t>
  </si>
  <si>
    <t>C3</t>
  </si>
  <si>
    <t>M0nCE1</t>
  </si>
  <si>
    <t>GPIO17</t>
  </si>
  <si>
    <t>B8</t>
  </si>
  <si>
    <t>C2</t>
  </si>
  <si>
    <t>M0nCE0</t>
  </si>
  <si>
    <t>CLKOUT</t>
  </si>
  <si>
    <t>C1</t>
  </si>
  <si>
    <t>GPIO40</t>
  </si>
  <si>
    <t>E4</t>
  </si>
  <si>
    <t>GPIO39</t>
  </si>
  <si>
    <t>D4</t>
  </si>
  <si>
    <t>M0nCE4</t>
  </si>
  <si>
    <t>TCTA3</t>
  </si>
  <si>
    <t>GPIO31</t>
  </si>
  <si>
    <t>M0nCE5</t>
  </si>
  <si>
    <t>TCTB3</t>
  </si>
  <si>
    <t>GPIO32</t>
  </si>
  <si>
    <t>C7</t>
  </si>
  <si>
    <t>D3</t>
  </si>
  <si>
    <t>M0nCE3</t>
  </si>
  <si>
    <t>TCTB1</t>
  </si>
  <si>
    <t>GPIO19</t>
  </si>
  <si>
    <t>C8</t>
  </si>
  <si>
    <t>E2</t>
  </si>
  <si>
    <t>D1</t>
  </si>
  <si>
    <t>D6</t>
  </si>
  <si>
    <t>F6</t>
  </si>
  <si>
    <t>GPIO36</t>
  </si>
  <si>
    <t>GPIO49</t>
  </si>
  <si>
    <t>M1nCE3</t>
  </si>
  <si>
    <t>GPIO38</t>
  </si>
  <si>
    <t>D5</t>
  </si>
  <si>
    <t>E3</t>
  </si>
  <si>
    <t>GPIO16</t>
  </si>
  <si>
    <t>VDDA</t>
  </si>
  <si>
    <t>D7</t>
  </si>
  <si>
    <t>D8</t>
  </si>
  <si>
    <t>F2</t>
  </si>
  <si>
    <t>nRST</t>
  </si>
  <si>
    <t>E1</t>
  </si>
  <si>
    <t>GPIO37</t>
  </si>
  <si>
    <t>GPIO10</t>
  </si>
  <si>
    <t>F4</t>
  </si>
  <si>
    <t>GPIO35</t>
  </si>
  <si>
    <t>E5</t>
  </si>
  <si>
    <t>GPIO15</t>
  </si>
  <si>
    <t>E6</t>
  </si>
  <si>
    <t>E7</t>
  </si>
  <si>
    <t>F3</t>
  </si>
  <si>
    <t>E8</t>
  </si>
  <si>
    <t>F1</t>
  </si>
  <si>
    <t>G4</t>
  </si>
  <si>
    <t>GPIO26</t>
  </si>
  <si>
    <t>GPIO23</t>
  </si>
  <si>
    <t>F5</t>
  </si>
  <si>
    <t>GPIO43</t>
  </si>
  <si>
    <t>GPIO42</t>
  </si>
  <si>
    <t>F7</t>
  </si>
  <si>
    <t>G1</t>
  </si>
  <si>
    <t>F8</t>
  </si>
  <si>
    <t>G2</t>
  </si>
  <si>
    <t>G5</t>
  </si>
  <si>
    <t>M1nCE4</t>
  </si>
  <si>
    <t>G3</t>
  </si>
  <si>
    <t>GPIO27</t>
  </si>
  <si>
    <t>GPIO25</t>
  </si>
  <si>
    <t>M1nCE5</t>
  </si>
  <si>
    <t>GPIO20</t>
  </si>
  <si>
    <t>G6</t>
  </si>
  <si>
    <t>GPIO47</t>
  </si>
  <si>
    <t>G7</t>
  </si>
  <si>
    <t>GPIO45</t>
  </si>
  <si>
    <t>G8</t>
  </si>
  <si>
    <t>H1</t>
  </si>
  <si>
    <t>GPIO28</t>
  </si>
  <si>
    <t>H2</t>
  </si>
  <si>
    <t>VDDH</t>
  </si>
  <si>
    <t>H4</t>
  </si>
  <si>
    <t>GPIO24</t>
  </si>
  <si>
    <t>H5</t>
  </si>
  <si>
    <t>GPIO21</t>
  </si>
  <si>
    <t>H6</t>
  </si>
  <si>
    <t>GPIO48</t>
  </si>
  <si>
    <t>H7</t>
  </si>
  <si>
    <t>GPIO46</t>
  </si>
  <si>
    <t>H8</t>
  </si>
  <si>
    <t>GPIO44</t>
  </si>
  <si>
    <t>Pad</t>
  </si>
  <si>
    <t>Color Legend</t>
  </si>
  <si>
    <t>IO Slave</t>
  </si>
  <si>
    <t>IO Master 0</t>
  </si>
  <si>
    <t>IO Master 1</t>
  </si>
  <si>
    <t>Analog Modules (ADC, VCOMP)</t>
  </si>
  <si>
    <t>Counter/Timers</t>
  </si>
  <si>
    <t>Clock output</t>
  </si>
  <si>
    <t>GPIO (* = Power Switch included)</t>
  </si>
  <si>
    <t>UART1</t>
  </si>
  <si>
    <t>Analog</t>
  </si>
  <si>
    <t>IOM1</t>
  </si>
  <si>
    <t>TCT</t>
  </si>
  <si>
    <t>IOM0</t>
  </si>
  <si>
    <t>IOS</t>
  </si>
  <si>
    <t>LOOPBACK</t>
  </si>
  <si>
    <t>GPIO05</t>
  </si>
  <si>
    <t>GPIO06</t>
  </si>
  <si>
    <t>GPIO07</t>
  </si>
  <si>
    <t>GPIO08</t>
  </si>
  <si>
    <t>GPIO09</t>
  </si>
  <si>
    <t>GPIO02</t>
  </si>
  <si>
    <t>GPIO01</t>
  </si>
  <si>
    <t>GPIO00</t>
  </si>
  <si>
    <t>PAD15</t>
  </si>
  <si>
    <t>PAD13</t>
  </si>
  <si>
    <t>PAD14</t>
  </si>
  <si>
    <t>PAD12</t>
  </si>
  <si>
    <t>PAD7</t>
  </si>
  <si>
    <t>PAD11</t>
  </si>
  <si>
    <t>PAD17</t>
  </si>
  <si>
    <t>PAD29</t>
  </si>
  <si>
    <t>PAD6</t>
  </si>
  <si>
    <t>PAD18</t>
  </si>
  <si>
    <t>PAD19</t>
  </si>
  <si>
    <t>PAD31</t>
  </si>
  <si>
    <t>PAD10</t>
  </si>
  <si>
    <t>PAD5</t>
  </si>
  <si>
    <t>PAD16</t>
  </si>
  <si>
    <t>PAD41</t>
  </si>
  <si>
    <t>PAD8</t>
  </si>
  <si>
    <t>PAD9</t>
  </si>
  <si>
    <t>PAD0</t>
  </si>
  <si>
    <t>PAD1</t>
  </si>
  <si>
    <t>PAD35</t>
  </si>
  <si>
    <t>PAD36</t>
  </si>
  <si>
    <t>PAD2</t>
  </si>
  <si>
    <t>PAD20</t>
  </si>
  <si>
    <t>PAD21</t>
  </si>
  <si>
    <t>PAD3</t>
  </si>
  <si>
    <t>PAD4</t>
  </si>
  <si>
    <t>PAD30</t>
  </si>
  <si>
    <t>PAD32</t>
  </si>
  <si>
    <t>PAD33</t>
  </si>
  <si>
    <t>PAD39</t>
  </si>
  <si>
    <t>PAD40</t>
  </si>
  <si>
    <t>PAD44</t>
  </si>
  <si>
    <t>PAD45</t>
  </si>
  <si>
    <t>PAD22</t>
  </si>
  <si>
    <t>PAD23</t>
  </si>
  <si>
    <t>PAD24</t>
  </si>
  <si>
    <t>PAD25</t>
  </si>
  <si>
    <t>PAD26</t>
  </si>
  <si>
    <t>PAD27</t>
  </si>
  <si>
    <t>PAD28</t>
  </si>
  <si>
    <t>PAD34</t>
  </si>
  <si>
    <t>PAD37</t>
  </si>
  <si>
    <t>PAD38</t>
  </si>
  <si>
    <t>PAD42</t>
  </si>
  <si>
    <t>PAD43</t>
  </si>
  <si>
    <t>PAD46</t>
  </si>
  <si>
    <t>PAD47</t>
  </si>
  <si>
    <t>PAD48</t>
  </si>
  <si>
    <t>PAD49</t>
  </si>
  <si>
    <t>X</t>
  </si>
  <si>
    <t/>
  </si>
  <si>
    <t>H3</t>
  </si>
  <si>
    <t>Y</t>
  </si>
  <si>
    <t>CSP
PKG</t>
  </si>
  <si>
    <t>N</t>
  </si>
  <si>
    <t>Show ( Y/N)</t>
  </si>
  <si>
    <t>Loopback or Special</t>
  </si>
  <si>
    <t>PWR Switch</t>
  </si>
  <si>
    <t>Schematic Net Name</t>
  </si>
  <si>
    <t>Bold</t>
  </si>
  <si>
    <t>Grey</t>
  </si>
  <si>
    <t>Apollo2 Pad</t>
  </si>
  <si>
    <t>Apollo2 
Function 
Used</t>
  </si>
  <si>
    <t>Pad FNCSEL #</t>
  </si>
  <si>
    <t>Pad Function Select Number (PADnFNCSEL)</t>
  </si>
  <si>
    <t>Highlight Selected</t>
  </si>
  <si>
    <t>Shade unselected</t>
  </si>
  <si>
    <t>CSP/BGA Y=Show all  N = CSP Only</t>
  </si>
  <si>
    <t xml:space="preserve"> </t>
  </si>
  <si>
    <t>SLSCL [I]</t>
  </si>
  <si>
    <t>SLSCK [I]</t>
  </si>
  <si>
    <t>UARTTX [O]</t>
  </si>
  <si>
    <t>SLSDA [S]</t>
  </si>
  <si>
    <t>SLMISO [O]</t>
  </si>
  <si>
    <t>UARTRX [I]</t>
  </si>
  <si>
    <t>SLWIR3 [S]</t>
  </si>
  <si>
    <t>SLMOSI [I]</t>
  </si>
  <si>
    <t>TRIG0 [I]</t>
  </si>
  <si>
    <t>SLnCE [O]</t>
  </si>
  <si>
    <t>TRIG1 [I]</t>
  </si>
  <si>
    <t>SLINT [O]</t>
  </si>
  <si>
    <t>SWO (O)</t>
  </si>
  <si>
    <t>M0SCL [S]</t>
  </si>
  <si>
    <t>M0SCK[O]</t>
  </si>
  <si>
    <t>UARTS [O]</t>
  </si>
  <si>
    <t>M0SDA [S]</t>
  </si>
  <si>
    <t>M0MISO [I]</t>
  </si>
  <si>
    <t>UACTS [I]</t>
  </si>
  <si>
    <t>M0WIR3 [S]</t>
  </si>
  <si>
    <t>M0MOSI [O]</t>
  </si>
  <si>
    <t>M1SCL [S]</t>
  </si>
  <si>
    <t>M1SCK [O]</t>
  </si>
  <si>
    <t>M1SDA [S]</t>
  </si>
  <si>
    <t>M1MISO [I]</t>
  </si>
  <si>
    <t>M1WIR3 [S]</t>
  </si>
  <si>
    <t>M1MOSI [O]</t>
  </si>
  <si>
    <t>RESERVED</t>
  </si>
  <si>
    <t>ADC1 [A]</t>
  </si>
  <si>
    <t>ADC2 [A]</t>
  </si>
  <si>
    <t>ADC3 [A]</t>
  </si>
  <si>
    <t>ADCREF [A]</t>
  </si>
  <si>
    <t>TRIG2 [I]</t>
  </si>
  <si>
    <t>CMPAD0 [A]</t>
  </si>
  <si>
    <t>TRIG3 [I]</t>
  </si>
  <si>
    <t>CMPAD1 [A]</t>
  </si>
  <si>
    <t>CMPRF0 [A]</t>
  </si>
  <si>
    <t>SWDCK [I]</t>
  </si>
  <si>
    <t>SWDIO [S]</t>
  </si>
  <si>
    <t>GPIO22</t>
  </si>
  <si>
    <t>ADC4 [A]</t>
  </si>
  <si>
    <t>ADC5 [A]</t>
  </si>
  <si>
    <t>ADC6 [A]</t>
  </si>
  <si>
    <t>ADC7 [A]</t>
  </si>
  <si>
    <t>CMPRF1 [A]</t>
  </si>
  <si>
    <t>CMPRF2 [A]</t>
  </si>
  <si>
    <t>TRIG4 [I]</t>
  </si>
  <si>
    <t>SWO [O]</t>
  </si>
  <si>
    <t>GPIO41</t>
  </si>
  <si>
    <t>TRIG5 [I]</t>
  </si>
  <si>
    <t>TRIG6 [I]</t>
  </si>
  <si>
    <t>TRIG7 [I]</t>
  </si>
  <si>
    <t>SW1</t>
  </si>
  <si>
    <t>SW2</t>
  </si>
  <si>
    <t>VDD4</t>
  </si>
  <si>
    <t>VOUT1</t>
  </si>
  <si>
    <t>VOUT2</t>
  </si>
  <si>
    <t>VSSA</t>
  </si>
  <si>
    <t>VSSL</t>
  </si>
  <si>
    <t>VSSP</t>
  </si>
  <si>
    <t>x</t>
  </si>
  <si>
    <t>GPIO11**</t>
  </si>
  <si>
    <t>GPIO03*</t>
  </si>
  <si>
    <t>GPIO04*</t>
  </si>
  <si>
    <t xml:space="preserve">* = High-Side power switch function, ~ 2-Ohm  to VDD
** = Low-Side Power switch function.  ~ 2-Ohm to Ground </t>
  </si>
  <si>
    <t>*** =ADC0 has errata high input leakage - see Errata Doc</t>
  </si>
  <si>
    <r>
      <t>ADC0 [A]</t>
    </r>
    <r>
      <rPr>
        <b/>
        <i/>
        <sz val="9"/>
        <color theme="1"/>
        <rFont val="Arial"/>
        <family val="2"/>
      </rPr>
      <t>***</t>
    </r>
  </si>
  <si>
    <t>Comments</t>
  </si>
  <si>
    <t>Recommend 1nF bypass cap (noise filter)</t>
  </si>
  <si>
    <t>2uF cap to Ground (for Bucks or LDO)</t>
  </si>
  <si>
    <t>2.2uH inductor to VOUT1 (for Buck)</t>
  </si>
  <si>
    <t>1uF cap (for Bucks or LDO)</t>
  </si>
  <si>
    <t>2.2uH inductor to VOUT2 (for Buck)</t>
  </si>
  <si>
    <t>1uF cap minimum, recommend 2uF to 10uF</t>
  </si>
  <si>
    <t>0.1uF cap</t>
  </si>
  <si>
    <t>Recommend footprint for load cap but don't populate</t>
  </si>
  <si>
    <t>10K Pull-Down, Connect to Debug Header</t>
  </si>
  <si>
    <t>10K Pull-Up,  Connect to Debug Header</t>
  </si>
  <si>
    <t>Apollo1 BGA
 PIN</t>
  </si>
  <si>
    <t>Apollo1 CSP 
PIN</t>
  </si>
  <si>
    <t>Apollo1 Pad</t>
  </si>
  <si>
    <t>Apollo1 
Function 
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</si>
</sst>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trike/>
      <sz val="9"/>
      <color theme="1" tint="0.499984740745262"/>
      <name val="Arial"/>
      <family val="2"/>
    </font>
    <font>
      <b/>
      <sz val="9"/>
      <color theme="1"/>
      <name val="Calibri"/>
      <family val="2"/>
      <scheme val="minor"/>
    </font>
    <font>
      <sz val="11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5CB2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FFFF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/>
    <xf numFmtId="0" fontId="0" fillId="14" borderId="0" xfId="0" applyFill="1"/>
    <xf numFmtId="0" fontId="0" fillId="0" borderId="0" xfId="0" applyAlignment="1">
      <alignment horizontal="center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15" borderId="1" xfId="0" quotePrefix="1" applyFill="1" applyBorder="1" applyAlignment="1" applyProtection="1">
      <alignment horizontal="center"/>
      <protection locked="0"/>
    </xf>
    <xf numFmtId="0" fontId="0" fillId="15" borderId="7" xfId="0" applyFill="1" applyBorder="1" applyAlignment="1" applyProtection="1">
      <alignment horizontal="center"/>
      <protection locked="0"/>
    </xf>
    <xf numFmtId="0" fontId="0" fillId="15" borderId="1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14" borderId="8" xfId="0" applyFont="1" applyFill="1" applyBorder="1" applyAlignment="1">
      <alignment horizontal="center" vertical="center" wrapText="1"/>
    </xf>
    <xf numFmtId="0" fontId="0" fillId="14" borderId="8" xfId="0" applyFill="1" applyBorder="1"/>
    <xf numFmtId="0" fontId="0" fillId="14" borderId="10" xfId="0" applyFill="1" applyBorder="1"/>
    <xf numFmtId="0" fontId="1" fillId="14" borderId="6" xfId="0" applyFont="1" applyFill="1" applyBorder="1"/>
    <xf numFmtId="0" fontId="0" fillId="14" borderId="12" xfId="0" applyFill="1" applyBorder="1"/>
    <xf numFmtId="0" fontId="7" fillId="14" borderId="10" xfId="0" applyFont="1" applyFill="1" applyBorder="1"/>
    <xf numFmtId="0" fontId="0" fillId="14" borderId="13" xfId="0" applyFill="1" applyBorder="1"/>
    <xf numFmtId="0" fontId="0" fillId="14" borderId="5" xfId="0" applyFill="1" applyBorder="1"/>
    <xf numFmtId="0" fontId="0" fillId="14" borderId="0" xfId="0" quotePrefix="1" applyFill="1" applyAlignment="1" applyProtection="1">
      <alignment horizontal="center"/>
      <protection locked="0"/>
    </xf>
    <xf numFmtId="49" fontId="0" fillId="14" borderId="0" xfId="0" quotePrefix="1" applyNumberFormat="1" applyFill="1" applyAlignment="1" applyProtection="1">
      <alignment horizontal="center"/>
      <protection locked="0"/>
    </xf>
    <xf numFmtId="0" fontId="0" fillId="14" borderId="0" xfId="0" applyFill="1" applyProtection="1">
      <protection locked="0"/>
    </xf>
    <xf numFmtId="0" fontId="0" fillId="14" borderId="0" xfId="0" applyFill="1" applyAlignment="1" applyProtection="1">
      <alignment horizontal="center"/>
      <protection locked="0"/>
    </xf>
    <xf numFmtId="0" fontId="0" fillId="14" borderId="0" xfId="0" applyFill="1" applyAlignment="1">
      <alignment horizontal="center" vertical="top"/>
    </xf>
    <xf numFmtId="0" fontId="0" fillId="15" borderId="17" xfId="0" quotePrefix="1" applyFill="1" applyBorder="1" applyAlignment="1" applyProtection="1">
      <alignment horizontal="center"/>
      <protection locked="0"/>
    </xf>
    <xf numFmtId="0" fontId="3" fillId="14" borderId="21" xfId="0" applyFont="1" applyFill="1" applyBorder="1" applyAlignment="1">
      <alignment horizontal="center" vertical="center" wrapText="1"/>
    </xf>
    <xf numFmtId="0" fontId="2" fillId="14" borderId="14" xfId="0" applyFont="1" applyFill="1" applyBorder="1" applyAlignment="1">
      <alignment horizontal="center" vertical="center" wrapText="1"/>
    </xf>
    <xf numFmtId="0" fontId="2" fillId="14" borderId="16" xfId="0" applyFont="1" applyFill="1" applyBorder="1" applyAlignment="1">
      <alignment horizontal="center" vertical="center" wrapText="1"/>
    </xf>
    <xf numFmtId="0" fontId="1" fillId="14" borderId="16" xfId="0" applyFont="1" applyFill="1" applyBorder="1" applyAlignment="1">
      <alignment horizontal="center" vertical="top" wrapText="1"/>
    </xf>
    <xf numFmtId="0" fontId="1" fillId="14" borderId="14" xfId="0" applyFont="1" applyFill="1" applyBorder="1" applyAlignment="1">
      <alignment horizontal="center" vertical="top" wrapText="1"/>
    </xf>
    <xf numFmtId="0" fontId="1" fillId="14" borderId="14" xfId="0" applyFont="1" applyFill="1" applyBorder="1" applyAlignment="1">
      <alignment horizontal="center" vertical="top"/>
    </xf>
    <xf numFmtId="0" fontId="1" fillId="14" borderId="14" xfId="0" applyFont="1" applyFill="1" applyBorder="1" applyAlignment="1" applyProtection="1">
      <alignment horizontal="center" vertical="top"/>
      <protection locked="0"/>
    </xf>
    <xf numFmtId="0" fontId="1" fillId="14" borderId="23" xfId="0" applyFont="1" applyFill="1" applyBorder="1" applyAlignment="1" applyProtection="1">
      <alignment horizontal="center" vertical="top"/>
      <protection locked="0"/>
    </xf>
    <xf numFmtId="0" fontId="0" fillId="14" borderId="0" xfId="0" applyFill="1" applyAlignment="1">
      <alignment horizontal="center"/>
    </xf>
    <xf numFmtId="0" fontId="0" fillId="15" borderId="24" xfId="0" applyFill="1" applyBorder="1" applyAlignment="1" applyProtection="1">
      <alignment horizontal="center"/>
      <protection locked="0"/>
    </xf>
    <xf numFmtId="0" fontId="0" fillId="15" borderId="25" xfId="0" applyFill="1" applyBorder="1" applyAlignment="1" applyProtection="1">
      <alignment horizontal="center"/>
      <protection locked="0"/>
    </xf>
    <xf numFmtId="0" fontId="3" fillId="3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2" fillId="13" borderId="29" xfId="0" applyFont="1" applyFill="1" applyBorder="1" applyAlignment="1">
      <alignment horizontal="center" vertical="center" wrapText="1"/>
    </xf>
    <xf numFmtId="0" fontId="0" fillId="15" borderId="30" xfId="0" applyFill="1" applyBorder="1" applyAlignment="1" applyProtection="1">
      <alignment horizontal="center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1" xfId="0" applyBorder="1" applyAlignment="1">
      <alignment horizontal="center"/>
    </xf>
    <xf numFmtId="0" fontId="3" fillId="8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3" fillId="7" borderId="1" xfId="0" applyFont="1" applyFill="1" applyBorder="1" applyAlignment="1">
      <alignment horizontal="center" vertical="center" wrapText="1"/>
    </xf>
    <xf numFmtId="0" fontId="1" fillId="17" borderId="31" xfId="0" applyFont="1" applyFill="1" applyBorder="1" applyAlignment="1">
      <alignment horizontal="center"/>
    </xf>
    <xf numFmtId="0" fontId="1" fillId="17" borderId="32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14" borderId="11" xfId="0" applyFill="1" applyBorder="1"/>
    <xf numFmtId="0" fontId="9" fillId="14" borderId="15" xfId="0" applyFont="1" applyFill="1" applyBorder="1" applyAlignment="1">
      <alignment horizontal="center" vertical="top" wrapText="1"/>
    </xf>
    <xf numFmtId="0" fontId="1" fillId="13" borderId="22" xfId="0" applyFont="1" applyFill="1" applyBorder="1" applyAlignment="1">
      <alignment horizontal="center" vertical="center" wrapText="1"/>
    </xf>
    <xf numFmtId="0" fontId="1" fillId="13" borderId="9" xfId="0" applyFont="1" applyFill="1" applyBorder="1" applyAlignment="1">
      <alignment horizontal="center" vertical="center" wrapText="1"/>
    </xf>
    <xf numFmtId="0" fontId="9" fillId="13" borderId="9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left"/>
    </xf>
    <xf numFmtId="0" fontId="4" fillId="14" borderId="13" xfId="0" applyFont="1" applyFill="1" applyBorder="1" applyAlignment="1">
      <alignment horizontal="left"/>
    </xf>
    <xf numFmtId="0" fontId="10" fillId="14" borderId="0" xfId="0" applyFont="1" applyFill="1" applyAlignment="1" applyProtection="1">
      <alignment horizontal="center" vertical="center" wrapText="1"/>
      <protection locked="0"/>
    </xf>
    <xf numFmtId="0" fontId="0" fillId="14" borderId="0" xfId="0" applyFill="1" applyAlignment="1" applyProtection="1">
      <alignment horizontal="left"/>
      <protection locked="0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4" fillId="14" borderId="12" xfId="0" applyFont="1" applyFill="1" applyBorder="1" applyAlignment="1">
      <alignment horizontal="left"/>
    </xf>
    <xf numFmtId="0" fontId="3" fillId="1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20">
    <dxf>
      <font>
        <color theme="0" tint="-0.14996795556505021"/>
      </font>
      <fill>
        <patternFill patternType="solid">
          <fgColor auto="1"/>
          <bgColor theme="0" tint="-0.14996795556505021"/>
        </patternFill>
      </fill>
    </dxf>
    <dxf>
      <font>
        <color theme="0" tint="-0.14996795556505021"/>
      </font>
      <fill>
        <patternFill patternType="solid">
          <fgColor auto="1"/>
          <bgColor theme="0" tint="-0.14996795556505021"/>
        </patternFill>
      </fill>
    </dxf>
    <dxf>
      <font>
        <color theme="1" tint="0.34998626667073579"/>
      </font>
      <fill>
        <patternFill patternType="lightUp">
          <fgColor theme="0" tint="-0.34998626667073579"/>
        </patternFill>
      </fill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fgColor theme="0"/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99FF"/>
      <color rgb="FFFCDBC0"/>
      <color rgb="FF996600"/>
      <color rgb="FF95B3D7"/>
      <color rgb="FFCCFF66"/>
      <color rgb="FF74FEB6"/>
      <color rgb="FF948A54"/>
      <color rgb="FFFF0066"/>
      <color rgb="FFFFC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outlinePr summaryRight="0"/>
    <pageSetUpPr fitToPage="1"/>
  </sheetPr>
  <dimension ref="A1:AQ323"/>
  <sheetViews>
    <sheetView tabSelected="1"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2" sqref="F2"/>
    </sheetView>
  </sheetViews>
  <sheetFormatPr defaultColWidth="9.109375" defaultRowHeight="14.4" x14ac:dyDescent="0.3"/>
  <cols>
    <col min="1" max="2" width="10" style="1" customWidth="1"/>
    <col min="3" max="3" width="17.44140625" style="1" bestFit="1" customWidth="1"/>
    <col min="4" max="4" width="49.88671875" customWidth="1"/>
    <col min="5" max="5" width="30.6640625" customWidth="1"/>
    <col min="6" max="6" width="18.44140625" customWidth="1"/>
    <col min="7" max="7" width="11.6640625" style="1" customWidth="1"/>
    <col min="10" max="17" width="13.33203125" customWidth="1"/>
    <col min="18" max="18" width="9.5546875" customWidth="1"/>
    <col min="20" max="20" width="12" customWidth="1"/>
    <col min="22" max="22" width="19.6640625" customWidth="1"/>
    <col min="23" max="23" width="14.33203125" customWidth="1"/>
    <col min="25" max="43" width="9.109375" style="5"/>
  </cols>
  <sheetData>
    <row r="1" spans="1:43" ht="15" thickBot="1" x14ac:dyDescent="0.35">
      <c r="J1" s="77" t="s">
        <v>221</v>
      </c>
      <c r="K1" s="78"/>
      <c r="L1" s="78"/>
      <c r="M1" s="78"/>
      <c r="N1" s="78"/>
      <c r="O1" s="78"/>
      <c r="P1" s="78"/>
      <c r="Q1" s="79"/>
    </row>
    <row r="2" spans="1:43" s="4" customFormat="1" ht="51" customHeight="1" thickBot="1" x14ac:dyDescent="0.35">
      <c r="A2" s="28" t="s">
        <v>304</v>
      </c>
      <c r="B2" s="29" t="s">
        <v>305</v>
      </c>
      <c r="C2" s="30" t="s">
        <v>306</v>
      </c>
      <c r="D2" s="31" t="s">
        <v>293</v>
      </c>
      <c r="E2" s="30" t="s">
        <v>215</v>
      </c>
      <c r="F2" s="29" t="s">
        <v>307</v>
      </c>
      <c r="G2" s="29" t="s">
        <v>220</v>
      </c>
      <c r="H2" s="32"/>
      <c r="I2" s="27" t="s">
        <v>132</v>
      </c>
      <c r="J2" s="26">
        <v>0</v>
      </c>
      <c r="K2" s="26">
        <v>1</v>
      </c>
      <c r="L2" s="26">
        <v>2</v>
      </c>
      <c r="M2" s="26">
        <v>3</v>
      </c>
      <c r="N2" s="26">
        <v>4</v>
      </c>
      <c r="O2" s="26">
        <v>5</v>
      </c>
      <c r="P2" s="26">
        <v>6</v>
      </c>
      <c r="Q2" s="26">
        <v>7</v>
      </c>
      <c r="R2" s="68" t="s">
        <v>210</v>
      </c>
      <c r="S2" s="23"/>
      <c r="T2" s="23"/>
      <c r="U2" s="23"/>
      <c r="V2" s="23"/>
      <c r="W2" s="23"/>
      <c r="X2" s="2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</row>
    <row r="3" spans="1:43" ht="15.75" customHeight="1" x14ac:dyDescent="0.3">
      <c r="A3" s="1" t="s">
        <v>94</v>
      </c>
      <c r="B3" s="1" t="s">
        <v>95</v>
      </c>
      <c r="C3" s="33" t="s">
        <v>174</v>
      </c>
      <c r="D3" s="5"/>
      <c r="E3" s="5"/>
      <c r="F3" s="3" t="str">
        <f t="shared" ref="F3:F15" si="0">IF(M3="",C3,IF(G3="","",HLOOKUP(G3,$J$2:$Q$53,ROW(G3)-1)))</f>
        <v/>
      </c>
      <c r="G3" s="24" t="s">
        <v>207</v>
      </c>
      <c r="H3" s="21"/>
      <c r="I3" s="25">
        <v>0</v>
      </c>
      <c r="J3" s="48" t="s">
        <v>226</v>
      </c>
      <c r="K3" s="48" t="s">
        <v>227</v>
      </c>
      <c r="L3" s="49" t="s">
        <v>228</v>
      </c>
      <c r="M3" s="50" t="s">
        <v>155</v>
      </c>
      <c r="N3" s="51"/>
      <c r="O3" s="51"/>
      <c r="P3" s="51"/>
      <c r="Q3" s="52"/>
      <c r="R3" s="69" t="s">
        <v>286</v>
      </c>
      <c r="S3" s="3"/>
      <c r="T3" s="3"/>
      <c r="U3" s="3"/>
      <c r="V3" s="3"/>
      <c r="W3" s="3"/>
      <c r="X3" s="3"/>
    </row>
    <row r="4" spans="1:43" x14ac:dyDescent="0.3">
      <c r="A4" s="1" t="s">
        <v>92</v>
      </c>
      <c r="B4" s="1" t="s">
        <v>93</v>
      </c>
      <c r="C4" s="33" t="s">
        <v>175</v>
      </c>
      <c r="D4" s="5"/>
      <c r="E4" s="5"/>
      <c r="F4" s="3" t="str">
        <f t="shared" si="0"/>
        <v/>
      </c>
      <c r="G4" s="7"/>
      <c r="H4" s="21"/>
      <c r="I4" s="11">
        <v>1</v>
      </c>
      <c r="J4" s="48" t="s">
        <v>229</v>
      </c>
      <c r="K4" s="48" t="s">
        <v>230</v>
      </c>
      <c r="L4" s="49" t="s">
        <v>231</v>
      </c>
      <c r="M4" s="50" t="s">
        <v>154</v>
      </c>
      <c r="N4" s="51"/>
      <c r="O4" s="51"/>
      <c r="P4" s="51"/>
      <c r="Q4" s="52"/>
      <c r="R4" s="70" t="s">
        <v>286</v>
      </c>
      <c r="S4" s="3"/>
      <c r="T4" s="3"/>
      <c r="U4" s="3"/>
      <c r="V4" s="3"/>
      <c r="W4" s="3"/>
      <c r="X4" s="3"/>
    </row>
    <row r="5" spans="1:43" ht="15" customHeight="1" thickBot="1" x14ac:dyDescent="0.35">
      <c r="A5" s="1" t="s">
        <v>102</v>
      </c>
      <c r="B5" s="1" t="s">
        <v>103</v>
      </c>
      <c r="C5" s="33" t="s">
        <v>178</v>
      </c>
      <c r="D5" s="5"/>
      <c r="E5" s="5"/>
      <c r="F5" s="3" t="str">
        <f t="shared" si="0"/>
        <v/>
      </c>
      <c r="G5" s="7"/>
      <c r="H5" s="21"/>
      <c r="I5" s="11">
        <v>2</v>
      </c>
      <c r="J5" s="48" t="s">
        <v>232</v>
      </c>
      <c r="K5" s="48" t="s">
        <v>233</v>
      </c>
      <c r="L5" s="53" t="s">
        <v>50</v>
      </c>
      <c r="M5" s="50" t="s">
        <v>153</v>
      </c>
      <c r="N5" s="51"/>
      <c r="O5" s="51"/>
      <c r="P5" s="51"/>
      <c r="Q5" s="52"/>
      <c r="R5" s="70" t="s">
        <v>286</v>
      </c>
      <c r="S5" s="3"/>
      <c r="T5" s="3"/>
      <c r="U5" s="3"/>
      <c r="V5" s="3"/>
      <c r="W5" s="3"/>
      <c r="X5" s="3"/>
    </row>
    <row r="6" spans="1:43" ht="15" customHeight="1" thickBot="1" x14ac:dyDescent="0.35">
      <c r="A6" s="1" t="s">
        <v>105</v>
      </c>
      <c r="B6" s="1" t="s">
        <v>106</v>
      </c>
      <c r="C6" s="33" t="s">
        <v>181</v>
      </c>
      <c r="D6" s="5"/>
      <c r="E6" s="5"/>
      <c r="F6" s="3" t="str">
        <f t="shared" si="0"/>
        <v/>
      </c>
      <c r="G6" s="7"/>
      <c r="H6" s="21"/>
      <c r="I6" s="11">
        <v>3</v>
      </c>
      <c r="J6" s="54" t="s">
        <v>234</v>
      </c>
      <c r="K6" s="48" t="s">
        <v>235</v>
      </c>
      <c r="L6" s="55" t="s">
        <v>107</v>
      </c>
      <c r="M6" s="50" t="s">
        <v>288</v>
      </c>
      <c r="N6" s="51"/>
      <c r="O6" s="51"/>
      <c r="P6" s="51"/>
      <c r="Q6" s="52"/>
      <c r="R6" s="70" t="s">
        <v>286</v>
      </c>
      <c r="S6" s="3"/>
      <c r="T6" s="80" t="s">
        <v>133</v>
      </c>
      <c r="U6" s="81"/>
      <c r="V6" s="82"/>
      <c r="W6" s="2" t="s">
        <v>212</v>
      </c>
      <c r="X6" s="3"/>
    </row>
    <row r="7" spans="1:43" ht="15" customHeight="1" x14ac:dyDescent="0.3">
      <c r="A7" s="1" t="s">
        <v>120</v>
      </c>
      <c r="B7" s="1" t="s">
        <v>113</v>
      </c>
      <c r="C7" s="33" t="s">
        <v>182</v>
      </c>
      <c r="D7" s="5"/>
      <c r="E7" s="5"/>
      <c r="F7" s="3" t="str">
        <f t="shared" si="0"/>
        <v/>
      </c>
      <c r="G7" s="7"/>
      <c r="H7" s="21"/>
      <c r="I7" s="11">
        <v>4</v>
      </c>
      <c r="J7" s="54" t="s">
        <v>236</v>
      </c>
      <c r="K7" s="48" t="s">
        <v>237</v>
      </c>
      <c r="L7" s="56" t="s">
        <v>59</v>
      </c>
      <c r="M7" s="50" t="s">
        <v>289</v>
      </c>
      <c r="N7" s="51"/>
      <c r="O7" s="57" t="s">
        <v>238</v>
      </c>
      <c r="P7" s="53" t="s">
        <v>50</v>
      </c>
      <c r="Q7" s="52"/>
      <c r="R7" s="70" t="s">
        <v>286</v>
      </c>
      <c r="S7" s="3"/>
      <c r="T7" s="36" t="s">
        <v>146</v>
      </c>
      <c r="U7" s="83" t="s">
        <v>134</v>
      </c>
      <c r="V7" s="83"/>
      <c r="W7" s="34" t="s">
        <v>209</v>
      </c>
      <c r="X7" s="3"/>
    </row>
    <row r="8" spans="1:43" ht="15" customHeight="1" x14ac:dyDescent="0.3">
      <c r="A8" s="1" t="s">
        <v>104</v>
      </c>
      <c r="B8" s="1" t="s">
        <v>84</v>
      </c>
      <c r="C8" s="33" t="s">
        <v>169</v>
      </c>
      <c r="D8" s="5"/>
      <c r="E8" s="5"/>
      <c r="F8" s="3" t="str">
        <f t="shared" si="0"/>
        <v/>
      </c>
      <c r="G8" s="7"/>
      <c r="H8" s="21"/>
      <c r="I8" s="11">
        <v>5</v>
      </c>
      <c r="J8" s="56" t="s">
        <v>239</v>
      </c>
      <c r="K8" s="56" t="s">
        <v>240</v>
      </c>
      <c r="L8" s="49" t="s">
        <v>241</v>
      </c>
      <c r="M8" s="50" t="s">
        <v>148</v>
      </c>
      <c r="N8" s="51"/>
      <c r="O8" s="51"/>
      <c r="P8" s="51"/>
      <c r="Q8" s="52"/>
      <c r="R8" s="70" t="s">
        <v>286</v>
      </c>
      <c r="S8" s="3"/>
      <c r="T8" s="37" t="s">
        <v>145</v>
      </c>
      <c r="U8" s="84" t="s">
        <v>135</v>
      </c>
      <c r="V8" s="84"/>
      <c r="W8" s="35" t="s">
        <v>209</v>
      </c>
      <c r="X8" s="3"/>
    </row>
    <row r="9" spans="1:43" ht="15" customHeight="1" x14ac:dyDescent="0.3">
      <c r="A9" s="1" t="s">
        <v>91</v>
      </c>
      <c r="B9" s="1" t="s">
        <v>69</v>
      </c>
      <c r="C9" s="33" t="s">
        <v>164</v>
      </c>
      <c r="D9" s="5"/>
      <c r="E9" s="5"/>
      <c r="F9" s="3" t="str">
        <f t="shared" si="0"/>
        <v/>
      </c>
      <c r="G9" s="7"/>
      <c r="H9" s="21"/>
      <c r="I9" s="11">
        <v>6</v>
      </c>
      <c r="J9" s="56" t="s">
        <v>242</v>
      </c>
      <c r="K9" s="56" t="s">
        <v>243</v>
      </c>
      <c r="L9" s="49" t="s">
        <v>244</v>
      </c>
      <c r="M9" s="50" t="s">
        <v>149</v>
      </c>
      <c r="N9" s="51"/>
      <c r="O9" s="51"/>
      <c r="P9" s="51"/>
      <c r="Q9" s="52"/>
      <c r="R9" s="70" t="s">
        <v>286</v>
      </c>
      <c r="S9" s="3"/>
      <c r="T9" s="38" t="s">
        <v>143</v>
      </c>
      <c r="U9" s="73" t="s">
        <v>136</v>
      </c>
      <c r="V9" s="73"/>
      <c r="W9" s="35" t="s">
        <v>209</v>
      </c>
      <c r="X9" s="3"/>
    </row>
    <row r="10" spans="1:43" ht="15" customHeight="1" x14ac:dyDescent="0.3">
      <c r="A10" s="1" t="s">
        <v>117</v>
      </c>
      <c r="B10" s="1" t="s">
        <v>51</v>
      </c>
      <c r="C10" s="33" t="s">
        <v>160</v>
      </c>
      <c r="D10" s="5"/>
      <c r="E10" s="5"/>
      <c r="F10" s="3" t="str">
        <f t="shared" si="0"/>
        <v/>
      </c>
      <c r="G10" s="7"/>
      <c r="H10" s="21"/>
      <c r="I10" s="11">
        <v>7</v>
      </c>
      <c r="J10" s="56" t="s">
        <v>245</v>
      </c>
      <c r="K10" s="56" t="s">
        <v>246</v>
      </c>
      <c r="L10" s="53" t="s">
        <v>50</v>
      </c>
      <c r="M10" s="50" t="s">
        <v>150</v>
      </c>
      <c r="N10" s="51"/>
      <c r="O10" s="51"/>
      <c r="P10" s="51"/>
      <c r="Q10" s="52"/>
      <c r="R10" s="70" t="s">
        <v>286</v>
      </c>
      <c r="S10" s="3"/>
      <c r="T10" s="39" t="s">
        <v>142</v>
      </c>
      <c r="U10" s="73" t="s">
        <v>137</v>
      </c>
      <c r="V10" s="73"/>
      <c r="W10" s="35" t="s">
        <v>209</v>
      </c>
      <c r="X10" s="3"/>
    </row>
    <row r="11" spans="1:43" ht="15" customHeight="1" x14ac:dyDescent="0.3">
      <c r="A11" s="1" t="s">
        <v>103</v>
      </c>
      <c r="B11" s="1" t="s">
        <v>89</v>
      </c>
      <c r="C11" s="33" t="s">
        <v>172</v>
      </c>
      <c r="D11" s="5"/>
      <c r="E11" s="5"/>
      <c r="F11" s="3" t="str">
        <f t="shared" si="0"/>
        <v/>
      </c>
      <c r="G11" s="7"/>
      <c r="H11" s="21"/>
      <c r="I11" s="11">
        <v>8</v>
      </c>
      <c r="J11" s="55" t="s">
        <v>247</v>
      </c>
      <c r="K11" s="55" t="s">
        <v>248</v>
      </c>
      <c r="L11" s="56" t="s">
        <v>56</v>
      </c>
      <c r="M11" s="50" t="s">
        <v>151</v>
      </c>
      <c r="N11" s="51"/>
      <c r="O11" s="51"/>
      <c r="P11" s="51"/>
      <c r="Q11" s="52"/>
      <c r="R11" s="70" t="s">
        <v>286</v>
      </c>
      <c r="S11" s="3"/>
      <c r="T11" s="40" t="s">
        <v>141</v>
      </c>
      <c r="U11" s="73" t="s">
        <v>141</v>
      </c>
      <c r="V11" s="73"/>
      <c r="W11" s="35" t="s">
        <v>209</v>
      </c>
      <c r="X11" s="3"/>
    </row>
    <row r="12" spans="1:43" ht="15" customHeight="1" x14ac:dyDescent="0.3">
      <c r="A12" s="1" t="s">
        <v>95</v>
      </c>
      <c r="B12" s="1" t="s">
        <v>91</v>
      </c>
      <c r="C12" s="33" t="s">
        <v>173</v>
      </c>
      <c r="D12" s="5"/>
      <c r="E12" s="5"/>
      <c r="F12" s="3" t="str">
        <f t="shared" si="0"/>
        <v/>
      </c>
      <c r="G12" s="7"/>
      <c r="H12" s="21"/>
      <c r="I12" s="11">
        <v>9</v>
      </c>
      <c r="J12" s="55" t="s">
        <v>249</v>
      </c>
      <c r="K12" s="55" t="s">
        <v>250</v>
      </c>
      <c r="L12" s="56" t="s">
        <v>59</v>
      </c>
      <c r="M12" s="50" t="s">
        <v>152</v>
      </c>
      <c r="N12" s="51"/>
      <c r="O12" s="51"/>
      <c r="P12" s="51"/>
      <c r="Q12" s="52"/>
      <c r="R12" s="70" t="s">
        <v>286</v>
      </c>
      <c r="S12" s="3"/>
      <c r="T12" s="41" t="s">
        <v>144</v>
      </c>
      <c r="U12" s="73" t="s">
        <v>138</v>
      </c>
      <c r="V12" s="73"/>
      <c r="W12" s="35" t="s">
        <v>209</v>
      </c>
      <c r="X12" s="3"/>
    </row>
    <row r="13" spans="1:43" ht="15" customHeight="1" x14ac:dyDescent="0.3">
      <c r="A13" s="1" t="s">
        <v>68</v>
      </c>
      <c r="B13" s="1" t="s">
        <v>76</v>
      </c>
      <c r="C13" s="33" t="s">
        <v>168</v>
      </c>
      <c r="D13" s="5"/>
      <c r="E13" s="5"/>
      <c r="F13" s="3" t="str">
        <f t="shared" si="0"/>
        <v/>
      </c>
      <c r="G13" s="7"/>
      <c r="H13" s="21"/>
      <c r="I13" s="11">
        <v>10</v>
      </c>
      <c r="J13" s="55" t="s">
        <v>251</v>
      </c>
      <c r="K13" s="55" t="s">
        <v>252</v>
      </c>
      <c r="L13" s="56" t="s">
        <v>14</v>
      </c>
      <c r="M13" s="50" t="s">
        <v>86</v>
      </c>
      <c r="N13" s="51"/>
      <c r="O13" s="51"/>
      <c r="P13" s="51"/>
      <c r="Q13" s="52"/>
      <c r="R13" s="70" t="s">
        <v>286</v>
      </c>
      <c r="S13" s="3"/>
      <c r="T13" s="42" t="s">
        <v>50</v>
      </c>
      <c r="U13" s="73" t="s">
        <v>139</v>
      </c>
      <c r="V13" s="73"/>
      <c r="W13" s="35" t="s">
        <v>209</v>
      </c>
      <c r="X13" s="3"/>
    </row>
    <row r="14" spans="1:43" ht="15" customHeight="1" x14ac:dyDescent="0.3">
      <c r="A14" s="1" t="s">
        <v>47</v>
      </c>
      <c r="B14" s="1" t="s">
        <v>48</v>
      </c>
      <c r="C14" s="33" t="s">
        <v>161</v>
      </c>
      <c r="D14" s="5"/>
      <c r="E14" s="5"/>
      <c r="F14" s="3" t="str">
        <f t="shared" si="0"/>
        <v/>
      </c>
      <c r="G14" s="7"/>
      <c r="H14" s="21"/>
      <c r="I14" s="11">
        <v>11</v>
      </c>
      <c r="J14" s="58" t="s">
        <v>253</v>
      </c>
      <c r="K14" s="56" t="s">
        <v>49</v>
      </c>
      <c r="L14" s="53" t="s">
        <v>50</v>
      </c>
      <c r="M14" s="50" t="s">
        <v>287</v>
      </c>
      <c r="N14" s="51"/>
      <c r="O14" s="51"/>
      <c r="P14" s="51"/>
      <c r="Q14" s="52"/>
      <c r="R14" s="70" t="s">
        <v>286</v>
      </c>
      <c r="S14" s="3"/>
      <c r="T14" s="43" t="s">
        <v>214</v>
      </c>
      <c r="U14" s="73" t="s">
        <v>140</v>
      </c>
      <c r="V14" s="73"/>
      <c r="W14" s="35" t="s">
        <v>209</v>
      </c>
      <c r="X14" s="3"/>
    </row>
    <row r="15" spans="1:43" ht="15" customHeight="1" x14ac:dyDescent="0.3">
      <c r="A15" s="1" t="s">
        <v>30</v>
      </c>
      <c r="B15" s="1" t="s">
        <v>30</v>
      </c>
      <c r="C15" s="33" t="s">
        <v>159</v>
      </c>
      <c r="D15" s="5"/>
      <c r="E15" s="5"/>
      <c r="F15" s="3" t="str">
        <f t="shared" si="0"/>
        <v/>
      </c>
      <c r="G15" s="7"/>
      <c r="H15" s="21"/>
      <c r="I15" s="11">
        <v>12</v>
      </c>
      <c r="J15" s="72" t="s">
        <v>292</v>
      </c>
      <c r="K15" s="55" t="s">
        <v>31</v>
      </c>
      <c r="L15" s="59" t="s">
        <v>32</v>
      </c>
      <c r="M15" s="50" t="s">
        <v>33</v>
      </c>
      <c r="N15" s="51"/>
      <c r="O15" s="51"/>
      <c r="P15" s="51"/>
      <c r="Q15" s="52"/>
      <c r="R15" s="70" t="s">
        <v>286</v>
      </c>
      <c r="S15" s="3"/>
      <c r="T15" s="44" t="s">
        <v>37</v>
      </c>
      <c r="U15" s="73" t="s">
        <v>37</v>
      </c>
      <c r="V15" s="73"/>
      <c r="W15" s="35" t="s">
        <v>209</v>
      </c>
      <c r="X15" s="3"/>
    </row>
    <row r="16" spans="1:43" ht="15" customHeight="1" x14ac:dyDescent="0.3">
      <c r="A16" s="1" t="s">
        <v>1</v>
      </c>
      <c r="B16" s="1" t="s">
        <v>5</v>
      </c>
      <c r="C16" s="33" t="s">
        <v>157</v>
      </c>
      <c r="D16" s="5"/>
      <c r="E16" s="5"/>
      <c r="F16" s="3" t="str">
        <f>IF(M16="",C16,IF(G16="","",HLOOKUP(G16,$J$2:$Q$69,ROW(G16)-1)))</f>
        <v/>
      </c>
      <c r="G16" s="7"/>
      <c r="H16" s="21"/>
      <c r="I16" s="11">
        <v>13</v>
      </c>
      <c r="J16" s="54" t="s">
        <v>254</v>
      </c>
      <c r="K16" s="55" t="s">
        <v>34</v>
      </c>
      <c r="L16" s="59" t="s">
        <v>35</v>
      </c>
      <c r="M16" s="50" t="s">
        <v>36</v>
      </c>
      <c r="N16" s="51"/>
      <c r="O16" s="51"/>
      <c r="P16" s="51"/>
      <c r="Q16" s="60" t="s">
        <v>238</v>
      </c>
      <c r="R16" s="70" t="s">
        <v>286</v>
      </c>
      <c r="S16" s="3"/>
      <c r="T16" s="45" t="s">
        <v>147</v>
      </c>
      <c r="U16" s="73" t="s">
        <v>213</v>
      </c>
      <c r="V16" s="73"/>
      <c r="W16" s="35" t="s">
        <v>211</v>
      </c>
      <c r="X16" s="3"/>
    </row>
    <row r="17" spans="1:24" ht="15" customHeight="1" thickBot="1" x14ac:dyDescent="0.35">
      <c r="A17" s="1" t="s">
        <v>6</v>
      </c>
      <c r="B17" s="1" t="s">
        <v>10</v>
      </c>
      <c r="C17" s="33" t="s">
        <v>158</v>
      </c>
      <c r="D17" s="5"/>
      <c r="E17" s="5"/>
      <c r="F17" s="3" t="str">
        <f t="shared" ref="F17:F69" si="1">IF(M17="",C17,IF(G17="","",HLOOKUP(G17,$J$2:$Q$69,ROW(G17)-1)))</f>
        <v/>
      </c>
      <c r="G17" s="7"/>
      <c r="H17" s="21"/>
      <c r="I17" s="11">
        <v>14</v>
      </c>
      <c r="J17" s="54" t="s">
        <v>255</v>
      </c>
      <c r="K17" s="55" t="s">
        <v>11</v>
      </c>
      <c r="L17" s="49" t="s">
        <v>228</v>
      </c>
      <c r="M17" s="50" t="s">
        <v>12</v>
      </c>
      <c r="N17" s="51"/>
      <c r="O17" s="51"/>
      <c r="P17" s="51"/>
      <c r="Q17" s="52"/>
      <c r="R17" s="70" t="s">
        <v>286</v>
      </c>
      <c r="S17" s="3"/>
      <c r="T17" s="46" t="s">
        <v>206</v>
      </c>
      <c r="U17" s="74" t="s">
        <v>224</v>
      </c>
      <c r="V17" s="74"/>
      <c r="W17" s="47" t="s">
        <v>209</v>
      </c>
      <c r="X17" s="3"/>
    </row>
    <row r="18" spans="1:24" ht="15" customHeight="1" thickBot="1" x14ac:dyDescent="0.35">
      <c r="A18" s="1" t="s">
        <v>89</v>
      </c>
      <c r="B18" s="1" t="s">
        <v>3</v>
      </c>
      <c r="C18" s="33" t="s">
        <v>156</v>
      </c>
      <c r="D18" s="5"/>
      <c r="E18" s="5"/>
      <c r="F18" s="3" t="str">
        <f t="shared" si="1"/>
        <v/>
      </c>
      <c r="G18" s="7"/>
      <c r="H18" s="21"/>
      <c r="I18" s="11">
        <v>15</v>
      </c>
      <c r="J18" s="54" t="s">
        <v>256</v>
      </c>
      <c r="K18" s="55" t="s">
        <v>74</v>
      </c>
      <c r="L18" s="49" t="s">
        <v>231</v>
      </c>
      <c r="M18" s="50" t="s">
        <v>90</v>
      </c>
      <c r="N18" s="51"/>
      <c r="O18" s="51"/>
      <c r="P18" s="51"/>
      <c r="Q18" s="52"/>
      <c r="R18" s="70" t="s">
        <v>286</v>
      </c>
      <c r="S18" s="3"/>
      <c r="T18" s="3"/>
      <c r="U18" s="3"/>
      <c r="V18" s="3"/>
      <c r="W18" s="22"/>
      <c r="X18" s="3"/>
    </row>
    <row r="19" spans="1:24" ht="15" customHeight="1" x14ac:dyDescent="0.3">
      <c r="A19" s="1" t="s">
        <v>76</v>
      </c>
      <c r="B19" s="1" t="s">
        <v>77</v>
      </c>
      <c r="C19" s="33" t="s">
        <v>170</v>
      </c>
      <c r="D19" s="5"/>
      <c r="E19" s="5"/>
      <c r="F19" s="3" t="str">
        <f t="shared" si="1"/>
        <v/>
      </c>
      <c r="G19" s="7"/>
      <c r="H19" s="21"/>
      <c r="I19" s="11">
        <v>16</v>
      </c>
      <c r="J19" s="54" t="s">
        <v>257</v>
      </c>
      <c r="K19" s="56" t="s">
        <v>56</v>
      </c>
      <c r="L19" s="54" t="s">
        <v>258</v>
      </c>
      <c r="M19" s="50" t="s">
        <v>78</v>
      </c>
      <c r="N19" s="51"/>
      <c r="O19" s="51"/>
      <c r="P19" s="51"/>
      <c r="Q19" s="52"/>
      <c r="R19" s="70" t="s">
        <v>286</v>
      </c>
      <c r="S19" s="3"/>
      <c r="T19" s="14" t="s">
        <v>216</v>
      </c>
      <c r="U19" s="15" t="s">
        <v>222</v>
      </c>
      <c r="V19" s="15"/>
      <c r="W19" s="8" t="s">
        <v>209</v>
      </c>
      <c r="X19" s="3"/>
    </row>
    <row r="20" spans="1:24" ht="15" customHeight="1" thickBot="1" x14ac:dyDescent="0.35">
      <c r="A20" s="1" t="s">
        <v>43</v>
      </c>
      <c r="B20" s="1" t="s">
        <v>44</v>
      </c>
      <c r="C20" s="33" t="s">
        <v>162</v>
      </c>
      <c r="D20" s="5"/>
      <c r="E20" s="5"/>
      <c r="F20" s="3" t="str">
        <f t="shared" si="1"/>
        <v/>
      </c>
      <c r="G20" s="7"/>
      <c r="H20" s="21"/>
      <c r="I20" s="11">
        <v>17</v>
      </c>
      <c r="J20" s="54" t="s">
        <v>259</v>
      </c>
      <c r="K20" s="56" t="s">
        <v>45</v>
      </c>
      <c r="L20" s="54" t="s">
        <v>260</v>
      </c>
      <c r="M20" s="50" t="s">
        <v>46</v>
      </c>
      <c r="N20" s="51"/>
      <c r="O20" s="51"/>
      <c r="P20" s="51"/>
      <c r="Q20" s="52"/>
      <c r="R20" s="70" t="s">
        <v>286</v>
      </c>
      <c r="S20" s="3"/>
      <c r="T20" s="16" t="s">
        <v>217</v>
      </c>
      <c r="U20" s="17" t="s">
        <v>223</v>
      </c>
      <c r="V20" s="17"/>
      <c r="W20" s="9" t="s">
        <v>209</v>
      </c>
      <c r="X20" s="3"/>
    </row>
    <row r="21" spans="1:24" ht="15" customHeight="1" x14ac:dyDescent="0.3">
      <c r="A21" s="1" t="s">
        <v>16</v>
      </c>
      <c r="B21" s="1" t="s">
        <v>17</v>
      </c>
      <c r="C21" s="33" t="s">
        <v>165</v>
      </c>
      <c r="D21" s="5"/>
      <c r="E21" s="5"/>
      <c r="F21" s="3" t="str">
        <f t="shared" si="1"/>
        <v/>
      </c>
      <c r="G21" s="7"/>
      <c r="H21" s="21"/>
      <c r="I21" s="11">
        <v>18</v>
      </c>
      <c r="J21" s="54" t="s">
        <v>261</v>
      </c>
      <c r="K21" s="56" t="s">
        <v>18</v>
      </c>
      <c r="L21" s="59" t="s">
        <v>19</v>
      </c>
      <c r="M21" s="50" t="s">
        <v>20</v>
      </c>
      <c r="N21" s="51"/>
      <c r="O21" s="51"/>
      <c r="P21" s="51"/>
      <c r="Q21" s="52"/>
      <c r="R21" s="70" t="s">
        <v>286</v>
      </c>
      <c r="S21" s="3"/>
      <c r="T21" s="3"/>
      <c r="U21" s="3"/>
      <c r="V21" s="3"/>
      <c r="W21" s="3"/>
      <c r="X21" s="3"/>
    </row>
    <row r="22" spans="1:24" ht="15" customHeight="1" x14ac:dyDescent="0.3">
      <c r="A22" s="1" t="s">
        <v>62</v>
      </c>
      <c r="B22" s="1" t="s">
        <v>63</v>
      </c>
      <c r="C22" s="33" t="s">
        <v>166</v>
      </c>
      <c r="D22" s="5"/>
      <c r="E22" s="5"/>
      <c r="F22" s="3" t="str">
        <f t="shared" si="1"/>
        <v/>
      </c>
      <c r="G22" s="7"/>
      <c r="H22" s="21"/>
      <c r="I22" s="11">
        <v>19</v>
      </c>
      <c r="J22" s="54" t="s">
        <v>262</v>
      </c>
      <c r="K22" s="56" t="s">
        <v>64</v>
      </c>
      <c r="L22" s="59" t="s">
        <v>65</v>
      </c>
      <c r="M22" s="50" t="s">
        <v>66</v>
      </c>
      <c r="N22" s="51"/>
      <c r="O22" s="51"/>
      <c r="P22" s="51"/>
      <c r="Q22" s="52"/>
      <c r="R22" s="70" t="s">
        <v>286</v>
      </c>
      <c r="S22" s="3"/>
      <c r="T22" s="75" t="s">
        <v>290</v>
      </c>
      <c r="U22" s="75"/>
      <c r="V22" s="75"/>
      <c r="W22" s="75"/>
      <c r="X22" s="21"/>
    </row>
    <row r="23" spans="1:24" ht="15" customHeight="1" x14ac:dyDescent="0.3">
      <c r="A23" s="1" t="s">
        <v>106</v>
      </c>
      <c r="B23" s="1" t="s">
        <v>105</v>
      </c>
      <c r="C23" s="33" t="s">
        <v>179</v>
      </c>
      <c r="D23" s="5" t="s">
        <v>302</v>
      </c>
      <c r="E23" s="5"/>
      <c r="F23" s="3" t="str">
        <f t="shared" si="1"/>
        <v>SWDCK [I]</v>
      </c>
      <c r="G23" s="7">
        <v>0</v>
      </c>
      <c r="H23" s="21"/>
      <c r="I23" s="11">
        <v>20</v>
      </c>
      <c r="J23" s="61" t="s">
        <v>263</v>
      </c>
      <c r="K23" s="55" t="s">
        <v>111</v>
      </c>
      <c r="L23" s="59" t="s">
        <v>41</v>
      </c>
      <c r="M23" s="50" t="s">
        <v>112</v>
      </c>
      <c r="N23" s="51"/>
      <c r="O23" s="51"/>
      <c r="P23" s="51"/>
      <c r="Q23" s="52"/>
      <c r="R23" s="70" t="s">
        <v>286</v>
      </c>
      <c r="S23" s="3"/>
      <c r="T23" s="75"/>
      <c r="U23" s="75"/>
      <c r="V23" s="75"/>
      <c r="W23" s="75"/>
      <c r="X23" s="3"/>
    </row>
    <row r="24" spans="1:24" ht="15" customHeight="1" x14ac:dyDescent="0.3">
      <c r="A24" s="1" t="s">
        <v>124</v>
      </c>
      <c r="B24" s="1" t="s">
        <v>108</v>
      </c>
      <c r="C24" s="33" t="s">
        <v>180</v>
      </c>
      <c r="D24" s="5" t="s">
        <v>303</v>
      </c>
      <c r="E24" s="5"/>
      <c r="F24" s="3" t="str">
        <f t="shared" si="1"/>
        <v>SWDIO [S]</v>
      </c>
      <c r="G24" s="7">
        <v>0</v>
      </c>
      <c r="H24" s="21"/>
      <c r="I24" s="11">
        <v>21</v>
      </c>
      <c r="J24" s="61" t="s">
        <v>264</v>
      </c>
      <c r="K24" s="55" t="s">
        <v>40</v>
      </c>
      <c r="L24" s="59" t="s">
        <v>28</v>
      </c>
      <c r="M24" s="50" t="s">
        <v>125</v>
      </c>
      <c r="N24" s="51"/>
      <c r="O24" s="51"/>
      <c r="P24" s="51"/>
      <c r="Q24" s="52"/>
      <c r="R24" s="70" t="s">
        <v>286</v>
      </c>
      <c r="S24" s="3"/>
      <c r="T24" s="76" t="s">
        <v>291</v>
      </c>
      <c r="U24" s="76"/>
      <c r="V24" s="76"/>
      <c r="W24" s="76"/>
      <c r="X24" s="3"/>
    </row>
    <row r="25" spans="1:24" ht="15" customHeight="1" x14ac:dyDescent="0.3">
      <c r="A25" s="1" t="s">
        <v>77</v>
      </c>
      <c r="C25" s="33" t="s">
        <v>190</v>
      </c>
      <c r="D25" s="5"/>
      <c r="E25" s="5"/>
      <c r="F25" s="3" t="str">
        <f t="shared" si="1"/>
        <v/>
      </c>
      <c r="G25" s="7"/>
      <c r="H25" s="21"/>
      <c r="I25" s="11">
        <v>22</v>
      </c>
      <c r="J25" s="49" t="s">
        <v>228</v>
      </c>
      <c r="K25" s="55" t="s">
        <v>27</v>
      </c>
      <c r="L25" s="59" t="s">
        <v>57</v>
      </c>
      <c r="M25" s="50" t="s">
        <v>265</v>
      </c>
      <c r="N25" s="51"/>
      <c r="O25" s="51"/>
      <c r="P25" s="51"/>
      <c r="Q25" s="52"/>
      <c r="R25" s="70" t="s">
        <v>207</v>
      </c>
      <c r="S25" s="3"/>
      <c r="T25" s="21"/>
      <c r="U25" s="21"/>
      <c r="V25" s="21"/>
      <c r="W25" s="21"/>
      <c r="X25" s="3"/>
    </row>
    <row r="26" spans="1:24" ht="15" customHeight="1" x14ac:dyDescent="0.3">
      <c r="A26" s="1" t="s">
        <v>87</v>
      </c>
      <c r="C26" s="33" t="s">
        <v>191</v>
      </c>
      <c r="D26" s="5"/>
      <c r="E26" s="5"/>
      <c r="F26" s="3" t="str">
        <f t="shared" si="1"/>
        <v/>
      </c>
      <c r="G26" s="7"/>
      <c r="H26" s="21"/>
      <c r="I26" s="11">
        <v>23</v>
      </c>
      <c r="J26" s="49" t="s">
        <v>231</v>
      </c>
      <c r="K26" s="56" t="s">
        <v>49</v>
      </c>
      <c r="L26" s="59" t="s">
        <v>60</v>
      </c>
      <c r="M26" s="50" t="s">
        <v>98</v>
      </c>
      <c r="N26" s="51"/>
      <c r="O26" s="51"/>
      <c r="P26" s="51"/>
      <c r="Q26" s="52"/>
      <c r="R26" s="70" t="s">
        <v>207</v>
      </c>
      <c r="S26" s="3"/>
      <c r="T26" s="21"/>
      <c r="U26" s="21"/>
      <c r="V26" s="21"/>
      <c r="W26" s="21"/>
      <c r="X26" s="3"/>
    </row>
    <row r="27" spans="1:24" ht="15" customHeight="1" x14ac:dyDescent="0.3">
      <c r="A27" s="1" t="s">
        <v>122</v>
      </c>
      <c r="C27" s="33" t="s">
        <v>192</v>
      </c>
      <c r="D27" s="5"/>
      <c r="E27" s="5"/>
      <c r="F27" s="3" t="str">
        <f t="shared" si="1"/>
        <v/>
      </c>
      <c r="G27" s="7"/>
      <c r="H27" s="21"/>
      <c r="I27" s="11">
        <v>24</v>
      </c>
      <c r="J27" s="58"/>
      <c r="K27" s="56" t="s">
        <v>45</v>
      </c>
      <c r="L27" s="53" t="s">
        <v>50</v>
      </c>
      <c r="M27" s="50" t="s">
        <v>123</v>
      </c>
      <c r="N27" s="51"/>
      <c r="O27" s="51"/>
      <c r="P27" s="51"/>
      <c r="Q27" s="52"/>
      <c r="R27" s="70" t="s">
        <v>207</v>
      </c>
      <c r="S27" s="3"/>
      <c r="T27" s="21"/>
      <c r="U27" s="21"/>
      <c r="V27" s="21"/>
      <c r="W27" s="21"/>
      <c r="X27" s="3"/>
    </row>
    <row r="28" spans="1:24" ht="15" customHeight="1" x14ac:dyDescent="0.3">
      <c r="A28" s="1" t="s">
        <v>96</v>
      </c>
      <c r="C28" s="33" t="s">
        <v>193</v>
      </c>
      <c r="D28" s="5"/>
      <c r="E28" s="5"/>
      <c r="F28" s="3" t="str">
        <f t="shared" si="1"/>
        <v/>
      </c>
      <c r="G28" s="7"/>
      <c r="H28" s="21"/>
      <c r="I28" s="11">
        <v>25</v>
      </c>
      <c r="J28" s="58"/>
      <c r="K28" s="56" t="s">
        <v>18</v>
      </c>
      <c r="L28" s="59" t="s">
        <v>32</v>
      </c>
      <c r="M28" s="50" t="s">
        <v>110</v>
      </c>
      <c r="N28" s="51"/>
      <c r="O28" s="51"/>
      <c r="P28" s="51"/>
      <c r="Q28" s="52"/>
      <c r="R28" s="70" t="s">
        <v>207</v>
      </c>
      <c r="S28" s="3"/>
      <c r="T28" s="21"/>
      <c r="U28" s="21"/>
      <c r="V28" s="21"/>
      <c r="W28" s="21"/>
      <c r="X28" s="21"/>
    </row>
    <row r="29" spans="1:24" ht="15" customHeight="1" x14ac:dyDescent="0.3">
      <c r="A29" s="1" t="s">
        <v>93</v>
      </c>
      <c r="C29" s="33" t="s">
        <v>194</v>
      </c>
      <c r="D29" s="5"/>
      <c r="E29" s="5"/>
      <c r="F29" s="3" t="str">
        <f t="shared" si="1"/>
        <v/>
      </c>
      <c r="G29" s="7"/>
      <c r="H29" s="21"/>
      <c r="I29" s="11">
        <v>26</v>
      </c>
      <c r="J29" s="58"/>
      <c r="K29" s="56" t="s">
        <v>64</v>
      </c>
      <c r="L29" s="59" t="s">
        <v>35</v>
      </c>
      <c r="M29" s="50" t="s">
        <v>97</v>
      </c>
      <c r="N29" s="51"/>
      <c r="O29" s="51"/>
      <c r="P29" s="51"/>
      <c r="Q29" s="52"/>
      <c r="R29" s="70" t="s">
        <v>207</v>
      </c>
      <c r="S29" s="3"/>
      <c r="T29" s="21"/>
      <c r="U29" s="21"/>
      <c r="V29" s="21"/>
      <c r="W29" s="21"/>
      <c r="X29" s="21"/>
    </row>
    <row r="30" spans="1:24" ht="15" customHeight="1" x14ac:dyDescent="0.3">
      <c r="A30" s="1" t="s">
        <v>108</v>
      </c>
      <c r="C30" s="33" t="s">
        <v>195</v>
      </c>
      <c r="D30" s="5"/>
      <c r="E30" s="5"/>
      <c r="F30" s="3" t="str">
        <f t="shared" si="1"/>
        <v/>
      </c>
      <c r="G30" s="7"/>
      <c r="H30" s="21"/>
      <c r="I30" s="11">
        <v>27</v>
      </c>
      <c r="J30" s="58"/>
      <c r="K30" s="55" t="s">
        <v>107</v>
      </c>
      <c r="L30" s="59" t="s">
        <v>19</v>
      </c>
      <c r="M30" s="50" t="s">
        <v>109</v>
      </c>
      <c r="N30" s="51"/>
      <c r="O30" s="51"/>
      <c r="P30" s="51"/>
      <c r="Q30" s="52"/>
      <c r="R30" s="70" t="s">
        <v>207</v>
      </c>
      <c r="S30" s="3"/>
      <c r="T30" s="21"/>
      <c r="U30" s="21"/>
      <c r="V30" s="21"/>
      <c r="W30" s="21"/>
      <c r="X30" s="21"/>
    </row>
    <row r="31" spans="1:24" ht="15" customHeight="1" x14ac:dyDescent="0.3">
      <c r="A31" s="1" t="s">
        <v>118</v>
      </c>
      <c r="C31" s="33" t="s">
        <v>196</v>
      </c>
      <c r="D31" s="5"/>
      <c r="E31" s="5"/>
      <c r="F31" s="3" t="str">
        <f t="shared" si="1"/>
        <v/>
      </c>
      <c r="G31" s="7"/>
      <c r="H31" s="21"/>
      <c r="I31" s="11">
        <v>28</v>
      </c>
      <c r="J31" s="58"/>
      <c r="K31" s="55" t="s">
        <v>111</v>
      </c>
      <c r="L31" s="59" t="s">
        <v>65</v>
      </c>
      <c r="M31" s="50" t="s">
        <v>119</v>
      </c>
      <c r="N31" s="51"/>
      <c r="O31" s="51"/>
      <c r="P31" s="51"/>
      <c r="Q31" s="52"/>
      <c r="R31" s="70" t="s">
        <v>207</v>
      </c>
      <c r="S31" s="3"/>
      <c r="T31" s="21"/>
      <c r="U31" s="21"/>
      <c r="V31" s="21"/>
      <c r="W31" s="21"/>
      <c r="X31" s="21"/>
    </row>
    <row r="32" spans="1:24" ht="15" customHeight="1" x14ac:dyDescent="0.3">
      <c r="A32" s="1" t="s">
        <v>38</v>
      </c>
      <c r="B32" s="1" t="s">
        <v>39</v>
      </c>
      <c r="C32" s="33" t="s">
        <v>163</v>
      </c>
      <c r="D32" s="5"/>
      <c r="E32" s="5"/>
      <c r="F32" s="3" t="str">
        <f t="shared" si="1"/>
        <v/>
      </c>
      <c r="G32" s="7"/>
      <c r="H32" s="21"/>
      <c r="I32" s="11">
        <v>29</v>
      </c>
      <c r="J32" s="54" t="s">
        <v>266</v>
      </c>
      <c r="K32" s="55" t="s">
        <v>40</v>
      </c>
      <c r="L32" s="59" t="s">
        <v>41</v>
      </c>
      <c r="M32" s="50" t="s">
        <v>42</v>
      </c>
      <c r="N32" s="51"/>
      <c r="O32" s="51"/>
      <c r="P32" s="51"/>
      <c r="Q32" s="52"/>
      <c r="R32" s="70" t="s">
        <v>286</v>
      </c>
      <c r="S32" s="3"/>
      <c r="T32" s="21"/>
      <c r="U32" s="21"/>
      <c r="V32" s="21"/>
      <c r="W32" s="21"/>
      <c r="X32" s="21"/>
    </row>
    <row r="33" spans="1:24" ht="15" customHeight="1" x14ac:dyDescent="0.3">
      <c r="A33" s="1" t="s">
        <v>10</v>
      </c>
      <c r="C33" s="33" t="s">
        <v>183</v>
      </c>
      <c r="D33" s="5"/>
      <c r="E33" s="5"/>
      <c r="F33" s="3" t="str">
        <f t="shared" si="1"/>
        <v/>
      </c>
      <c r="G33" s="7"/>
      <c r="H33" s="21"/>
      <c r="I33" s="11">
        <v>30</v>
      </c>
      <c r="J33" s="54" t="s">
        <v>267</v>
      </c>
      <c r="K33" s="55" t="s">
        <v>27</v>
      </c>
      <c r="L33" s="59" t="s">
        <v>28</v>
      </c>
      <c r="M33" s="50" t="s">
        <v>29</v>
      </c>
      <c r="N33" s="51"/>
      <c r="O33" s="51"/>
      <c r="P33" s="51"/>
      <c r="Q33" s="52"/>
      <c r="R33" s="70" t="s">
        <v>207</v>
      </c>
      <c r="S33" s="3"/>
      <c r="T33" s="21"/>
      <c r="U33" s="21"/>
      <c r="V33" s="21"/>
      <c r="W33" s="21"/>
      <c r="X33" s="21"/>
    </row>
    <row r="34" spans="1:24" ht="15" customHeight="1" x14ac:dyDescent="0.3">
      <c r="A34" s="1" t="s">
        <v>4</v>
      </c>
      <c r="B34" s="1" t="s">
        <v>55</v>
      </c>
      <c r="C34" s="33" t="s">
        <v>167</v>
      </c>
      <c r="D34" s="5"/>
      <c r="E34" s="5"/>
      <c r="F34" s="3" t="str">
        <f t="shared" si="1"/>
        <v/>
      </c>
      <c r="G34" s="7"/>
      <c r="H34" s="21"/>
      <c r="I34" s="11">
        <v>31</v>
      </c>
      <c r="J34" s="54" t="s">
        <v>268</v>
      </c>
      <c r="K34" s="56" t="s">
        <v>56</v>
      </c>
      <c r="L34" s="59" t="s">
        <v>57</v>
      </c>
      <c r="M34" s="50" t="s">
        <v>58</v>
      </c>
      <c r="N34" s="51"/>
      <c r="O34" s="51"/>
      <c r="P34" s="51"/>
      <c r="Q34" s="52"/>
      <c r="R34" s="70" t="s">
        <v>286</v>
      </c>
      <c r="S34" s="3"/>
      <c r="T34" s="21"/>
      <c r="U34" s="21"/>
      <c r="V34" s="21"/>
      <c r="W34" s="21"/>
      <c r="X34" s="21"/>
    </row>
    <row r="35" spans="1:24" ht="15" customHeight="1" x14ac:dyDescent="0.3">
      <c r="A35" s="1" t="s">
        <v>26</v>
      </c>
      <c r="C35" s="33" t="s">
        <v>184</v>
      </c>
      <c r="D35" s="5"/>
      <c r="E35" s="5"/>
      <c r="F35" s="3" t="str">
        <f t="shared" si="1"/>
        <v/>
      </c>
      <c r="G35" s="7"/>
      <c r="H35" s="21"/>
      <c r="I35" s="11">
        <v>32</v>
      </c>
      <c r="J35" s="54" t="s">
        <v>269</v>
      </c>
      <c r="K35" s="56" t="s">
        <v>59</v>
      </c>
      <c r="L35" s="59" t="s">
        <v>60</v>
      </c>
      <c r="M35" s="50" t="s">
        <v>61</v>
      </c>
      <c r="N35" s="51"/>
      <c r="O35" s="51"/>
      <c r="P35" s="51"/>
      <c r="Q35" s="52"/>
      <c r="R35" s="70" t="s">
        <v>207</v>
      </c>
      <c r="S35" s="3"/>
      <c r="T35" s="21"/>
      <c r="U35" s="21"/>
      <c r="V35" s="21"/>
      <c r="W35" s="21"/>
      <c r="X35" s="21"/>
    </row>
    <row r="36" spans="1:24" ht="15" customHeight="1" x14ac:dyDescent="0.3">
      <c r="A36" s="1" t="s">
        <v>13</v>
      </c>
      <c r="C36" s="33" t="s">
        <v>185</v>
      </c>
      <c r="D36" s="5"/>
      <c r="E36" s="5"/>
      <c r="F36" s="3" t="str">
        <f t="shared" si="1"/>
        <v/>
      </c>
      <c r="G36" s="7"/>
      <c r="H36" s="21"/>
      <c r="I36" s="11">
        <v>33</v>
      </c>
      <c r="J36" s="54" t="s">
        <v>270</v>
      </c>
      <c r="K36" s="56" t="s">
        <v>14</v>
      </c>
      <c r="L36" s="51"/>
      <c r="M36" s="50" t="s">
        <v>15</v>
      </c>
      <c r="N36" s="51"/>
      <c r="O36" s="51"/>
      <c r="P36" s="51"/>
      <c r="Q36" s="52"/>
      <c r="R36" s="70" t="s">
        <v>207</v>
      </c>
      <c r="S36" s="3"/>
      <c r="T36" s="21"/>
      <c r="U36" s="21"/>
      <c r="V36" s="21"/>
      <c r="W36" s="21"/>
      <c r="X36" s="21"/>
    </row>
    <row r="37" spans="1:24" ht="15" customHeight="1" x14ac:dyDescent="0.3">
      <c r="A37" s="1" t="s">
        <v>21</v>
      </c>
      <c r="C37" s="33" t="s">
        <v>197</v>
      </c>
      <c r="D37" s="5"/>
      <c r="E37" s="5"/>
      <c r="F37" s="3" t="str">
        <f t="shared" si="1"/>
        <v/>
      </c>
      <c r="G37" s="7"/>
      <c r="H37" s="21"/>
      <c r="I37" s="11">
        <v>34</v>
      </c>
      <c r="J37" s="54" t="s">
        <v>271</v>
      </c>
      <c r="K37" s="56" t="s">
        <v>22</v>
      </c>
      <c r="L37" s="51"/>
      <c r="M37" s="50" t="s">
        <v>23</v>
      </c>
      <c r="N37" s="51"/>
      <c r="O37" s="51"/>
      <c r="P37" s="51"/>
      <c r="Q37" s="52"/>
      <c r="R37" s="70" t="s">
        <v>207</v>
      </c>
      <c r="S37" s="3"/>
      <c r="T37" s="21"/>
      <c r="U37" s="21"/>
      <c r="V37" s="21"/>
      <c r="W37" s="21"/>
      <c r="X37" s="21"/>
    </row>
    <row r="38" spans="1:24" ht="15" customHeight="1" x14ac:dyDescent="0.3">
      <c r="A38" s="1" t="s">
        <v>53</v>
      </c>
      <c r="B38" s="1" t="s">
        <v>87</v>
      </c>
      <c r="C38" s="33" t="s">
        <v>176</v>
      </c>
      <c r="D38" s="5"/>
      <c r="E38" s="5"/>
      <c r="F38" s="3" t="str">
        <f t="shared" si="1"/>
        <v/>
      </c>
      <c r="G38" s="7"/>
      <c r="H38" s="21"/>
      <c r="I38" s="11">
        <v>35</v>
      </c>
      <c r="J38" s="58"/>
      <c r="K38" s="55" t="s">
        <v>31</v>
      </c>
      <c r="L38" s="49" t="s">
        <v>228</v>
      </c>
      <c r="M38" s="50" t="s">
        <v>88</v>
      </c>
      <c r="N38" s="51"/>
      <c r="O38" s="51"/>
      <c r="P38" s="51"/>
      <c r="Q38" s="52"/>
      <c r="R38" s="70" t="s">
        <v>286</v>
      </c>
      <c r="S38" s="3"/>
      <c r="T38" s="21"/>
      <c r="U38" s="21"/>
      <c r="V38" s="21"/>
      <c r="W38" s="21"/>
      <c r="X38" s="21"/>
    </row>
    <row r="39" spans="1:24" ht="15" customHeight="1" x14ac:dyDescent="0.3">
      <c r="A39" s="1" t="s">
        <v>17</v>
      </c>
      <c r="B39" s="1" t="s">
        <v>71</v>
      </c>
      <c r="C39" s="33" t="s">
        <v>177</v>
      </c>
      <c r="D39" s="5"/>
      <c r="E39" s="5"/>
      <c r="F39" s="3" t="str">
        <f t="shared" si="1"/>
        <v/>
      </c>
      <c r="G39" s="7"/>
      <c r="H39" s="21"/>
      <c r="I39" s="11">
        <v>36</v>
      </c>
      <c r="J39" s="58"/>
      <c r="K39" s="55" t="s">
        <v>34</v>
      </c>
      <c r="L39" s="49" t="s">
        <v>231</v>
      </c>
      <c r="M39" s="50" t="s">
        <v>72</v>
      </c>
      <c r="N39" s="51"/>
      <c r="O39" s="51"/>
      <c r="P39" s="51"/>
      <c r="Q39" s="52"/>
      <c r="R39" s="70" t="s">
        <v>286</v>
      </c>
      <c r="S39" s="3"/>
      <c r="T39" s="21"/>
      <c r="U39" s="21"/>
      <c r="V39" s="21"/>
      <c r="W39" s="21"/>
      <c r="X39" s="21"/>
    </row>
    <row r="40" spans="1:24" ht="15" customHeight="1" x14ac:dyDescent="0.3">
      <c r="A40" s="1" t="s">
        <v>84</v>
      </c>
      <c r="C40" s="33" t="s">
        <v>198</v>
      </c>
      <c r="D40" s="5"/>
      <c r="E40" s="5"/>
      <c r="F40" s="3" t="str">
        <f t="shared" si="1"/>
        <v/>
      </c>
      <c r="G40" s="7"/>
      <c r="H40" s="21"/>
      <c r="I40" s="11">
        <v>37</v>
      </c>
      <c r="J40" s="54" t="s">
        <v>234</v>
      </c>
      <c r="K40" s="55" t="s">
        <v>11</v>
      </c>
      <c r="L40" s="49" t="s">
        <v>241</v>
      </c>
      <c r="M40" s="50" t="s">
        <v>85</v>
      </c>
      <c r="N40" s="51"/>
      <c r="O40" s="51"/>
      <c r="P40" s="51"/>
      <c r="Q40" s="52"/>
      <c r="R40" s="70" t="s">
        <v>207</v>
      </c>
      <c r="S40" s="3"/>
      <c r="T40" s="21"/>
      <c r="U40" s="21"/>
      <c r="V40" s="21"/>
      <c r="W40" s="21"/>
      <c r="X40" s="21"/>
    </row>
    <row r="41" spans="1:24" ht="15" customHeight="1" x14ac:dyDescent="0.3">
      <c r="A41" s="1" t="s">
        <v>55</v>
      </c>
      <c r="C41" s="33" t="s">
        <v>199</v>
      </c>
      <c r="D41" s="5"/>
      <c r="E41" s="5"/>
      <c r="F41" s="3" t="str">
        <f t="shared" si="1"/>
        <v/>
      </c>
      <c r="G41" s="7"/>
      <c r="H41" s="21"/>
      <c r="I41" s="11">
        <v>38</v>
      </c>
      <c r="J41" s="54" t="s">
        <v>236</v>
      </c>
      <c r="K41" s="55" t="s">
        <v>74</v>
      </c>
      <c r="L41" s="49" t="s">
        <v>244</v>
      </c>
      <c r="M41" s="50" t="s">
        <v>75</v>
      </c>
      <c r="N41" s="51"/>
      <c r="O41" s="51"/>
      <c r="P41" s="51"/>
      <c r="Q41" s="52"/>
      <c r="R41" s="70" t="s">
        <v>207</v>
      </c>
      <c r="S41" s="3"/>
      <c r="T41" s="21"/>
      <c r="U41" s="21"/>
      <c r="V41" s="21"/>
      <c r="W41" s="21"/>
      <c r="X41" s="21"/>
    </row>
    <row r="42" spans="1:24" ht="15" customHeight="1" x14ac:dyDescent="0.3">
      <c r="A42" s="1" t="s">
        <v>39</v>
      </c>
      <c r="C42" s="33" t="s">
        <v>186</v>
      </c>
      <c r="D42" s="5"/>
      <c r="E42" s="5"/>
      <c r="F42" s="3" t="str">
        <f t="shared" si="1"/>
        <v/>
      </c>
      <c r="G42" s="7"/>
      <c r="H42" s="21"/>
      <c r="I42" s="11">
        <v>39</v>
      </c>
      <c r="J42" s="54" t="s">
        <v>258</v>
      </c>
      <c r="K42" s="49" t="s">
        <v>228</v>
      </c>
      <c r="L42" s="53" t="s">
        <v>50</v>
      </c>
      <c r="M42" s="50" t="s">
        <v>54</v>
      </c>
      <c r="N42" s="51"/>
      <c r="O42" s="51"/>
      <c r="P42" s="51"/>
      <c r="Q42" s="52"/>
      <c r="R42" s="70" t="s">
        <v>207</v>
      </c>
      <c r="S42" s="3"/>
      <c r="T42" s="21"/>
      <c r="U42" s="21"/>
      <c r="V42" s="21"/>
      <c r="W42" s="21"/>
      <c r="X42" s="21"/>
    </row>
    <row r="43" spans="1:24" ht="15" customHeight="1" x14ac:dyDescent="0.3">
      <c r="A43" s="1" t="s">
        <v>48</v>
      </c>
      <c r="C43" s="33" t="s">
        <v>187</v>
      </c>
      <c r="D43" s="5"/>
      <c r="E43" s="5"/>
      <c r="F43" s="3" t="str">
        <f t="shared" si="1"/>
        <v/>
      </c>
      <c r="G43" s="7"/>
      <c r="H43" s="21"/>
      <c r="I43" s="11">
        <v>40</v>
      </c>
      <c r="J43" s="54" t="s">
        <v>260</v>
      </c>
      <c r="K43" s="49" t="s">
        <v>231</v>
      </c>
      <c r="L43" s="51"/>
      <c r="M43" s="50" t="s">
        <v>52</v>
      </c>
      <c r="N43" s="51"/>
      <c r="O43" s="51"/>
      <c r="P43" s="51"/>
      <c r="Q43" s="52"/>
      <c r="R43" s="70" t="s">
        <v>207</v>
      </c>
      <c r="S43" s="3"/>
      <c r="T43" s="21"/>
      <c r="U43" s="21"/>
      <c r="V43" s="21"/>
      <c r="W43" s="21"/>
      <c r="X43" s="21"/>
    </row>
    <row r="44" spans="1:24" ht="15" customHeight="1" x14ac:dyDescent="0.3">
      <c r="A44" s="1" t="s">
        <v>44</v>
      </c>
      <c r="B44" s="1" t="s">
        <v>53</v>
      </c>
      <c r="C44" s="33" t="s">
        <v>171</v>
      </c>
      <c r="D44" s="5"/>
      <c r="E44" s="5"/>
      <c r="F44" s="3" t="str">
        <f t="shared" si="1"/>
        <v/>
      </c>
      <c r="G44" s="7"/>
      <c r="H44" s="21"/>
      <c r="I44" s="11">
        <v>41</v>
      </c>
      <c r="J44" s="62" t="s">
        <v>272</v>
      </c>
      <c r="K44" s="51"/>
      <c r="L44" s="57" t="s">
        <v>273</v>
      </c>
      <c r="M44" s="50" t="s">
        <v>274</v>
      </c>
      <c r="N44" s="51"/>
      <c r="O44" s="51"/>
      <c r="P44" s="51"/>
      <c r="Q44" s="52"/>
      <c r="R44" s="70" t="s">
        <v>286</v>
      </c>
      <c r="S44" s="3"/>
      <c r="T44" s="21"/>
      <c r="U44" s="21"/>
      <c r="V44" s="21"/>
      <c r="W44" s="21"/>
      <c r="X44" s="21"/>
    </row>
    <row r="45" spans="1:24" ht="15" customHeight="1" x14ac:dyDescent="0.3">
      <c r="A45" s="1" t="s">
        <v>71</v>
      </c>
      <c r="C45" s="33" t="s">
        <v>200</v>
      </c>
      <c r="D45" s="5"/>
      <c r="E45" s="5"/>
      <c r="F45" s="3" t="str">
        <f t="shared" si="1"/>
        <v/>
      </c>
      <c r="G45" s="7"/>
      <c r="H45" s="21"/>
      <c r="I45" s="11">
        <v>42</v>
      </c>
      <c r="J45" s="54" t="s">
        <v>275</v>
      </c>
      <c r="K45" s="56" t="s">
        <v>49</v>
      </c>
      <c r="L45" s="59" t="s">
        <v>32</v>
      </c>
      <c r="M45" s="50" t="s">
        <v>101</v>
      </c>
      <c r="N45" s="51"/>
      <c r="O45" s="51"/>
      <c r="P45" s="51"/>
      <c r="Q45" s="52"/>
      <c r="R45" s="70" t="s">
        <v>207</v>
      </c>
      <c r="S45" s="3"/>
      <c r="T45" s="21"/>
      <c r="U45" s="21"/>
      <c r="V45" s="21"/>
      <c r="W45" s="21"/>
      <c r="X45" s="21"/>
    </row>
    <row r="46" spans="1:24" ht="15" customHeight="1" x14ac:dyDescent="0.3">
      <c r="A46" s="1" t="s">
        <v>99</v>
      </c>
      <c r="C46" s="33" t="s">
        <v>201</v>
      </c>
      <c r="D46" s="5"/>
      <c r="E46" s="5"/>
      <c r="F46" s="3" t="str">
        <f t="shared" si="1"/>
        <v/>
      </c>
      <c r="G46" s="7"/>
      <c r="H46" s="21"/>
      <c r="I46" s="11">
        <v>43</v>
      </c>
      <c r="J46" s="54" t="s">
        <v>276</v>
      </c>
      <c r="K46" s="56" t="s">
        <v>45</v>
      </c>
      <c r="L46" s="59" t="s">
        <v>35</v>
      </c>
      <c r="M46" s="50" t="s">
        <v>100</v>
      </c>
      <c r="N46" s="51"/>
      <c r="O46" s="51"/>
      <c r="P46" s="51"/>
      <c r="Q46" s="52"/>
      <c r="R46" s="70" t="s">
        <v>207</v>
      </c>
      <c r="S46" s="3"/>
      <c r="T46" s="21"/>
      <c r="U46" s="21"/>
      <c r="V46" s="21"/>
      <c r="W46" s="21"/>
      <c r="X46" s="21"/>
    </row>
    <row r="47" spans="1:24" ht="15" customHeight="1" x14ac:dyDescent="0.3">
      <c r="A47" s="1" t="s">
        <v>130</v>
      </c>
      <c r="C47" s="33" t="s">
        <v>188</v>
      </c>
      <c r="D47" s="5"/>
      <c r="E47" s="5"/>
      <c r="F47" s="3" t="str">
        <f t="shared" si="1"/>
        <v/>
      </c>
      <c r="G47" s="7"/>
      <c r="H47" s="21"/>
      <c r="I47" s="11">
        <v>44</v>
      </c>
      <c r="J47" s="54" t="s">
        <v>277</v>
      </c>
      <c r="K47" s="56" t="s">
        <v>18</v>
      </c>
      <c r="L47" s="59" t="s">
        <v>19</v>
      </c>
      <c r="M47" s="50" t="s">
        <v>131</v>
      </c>
      <c r="N47" s="51"/>
      <c r="O47" s="51"/>
      <c r="P47" s="51"/>
      <c r="Q47" s="52"/>
      <c r="R47" s="70" t="s">
        <v>207</v>
      </c>
      <c r="S47" s="3"/>
      <c r="T47" s="21"/>
      <c r="U47" s="21"/>
      <c r="V47" s="21"/>
      <c r="W47" s="21"/>
      <c r="X47" s="21"/>
    </row>
    <row r="48" spans="1:24" ht="15" customHeight="1" x14ac:dyDescent="0.3">
      <c r="A48" s="1" t="s">
        <v>115</v>
      </c>
      <c r="C48" s="33" t="s">
        <v>189</v>
      </c>
      <c r="D48" s="5"/>
      <c r="E48" s="5"/>
      <c r="F48" s="3" t="str">
        <f t="shared" si="1"/>
        <v/>
      </c>
      <c r="G48" s="7"/>
      <c r="H48" s="21"/>
      <c r="I48" s="11">
        <v>45</v>
      </c>
      <c r="J48" s="58"/>
      <c r="K48" s="56" t="s">
        <v>64</v>
      </c>
      <c r="L48" s="59" t="s">
        <v>65</v>
      </c>
      <c r="M48" s="50" t="s">
        <v>116</v>
      </c>
      <c r="N48" s="51"/>
      <c r="O48" s="51"/>
      <c r="P48" s="51"/>
      <c r="Q48" s="52"/>
      <c r="R48" s="70" t="s">
        <v>207</v>
      </c>
      <c r="S48" s="3"/>
      <c r="T48" s="21"/>
      <c r="U48" s="21"/>
      <c r="V48" s="21"/>
      <c r="W48" s="21"/>
      <c r="X48" s="21"/>
    </row>
    <row r="49" spans="1:24" ht="15" customHeight="1" x14ac:dyDescent="0.3">
      <c r="A49" s="1" t="s">
        <v>128</v>
      </c>
      <c r="C49" s="33" t="s">
        <v>202</v>
      </c>
      <c r="D49" s="5"/>
      <c r="E49" s="5"/>
      <c r="F49" s="3" t="str">
        <f t="shared" si="1"/>
        <v/>
      </c>
      <c r="G49" s="7"/>
      <c r="H49" s="21"/>
      <c r="I49" s="11">
        <v>46</v>
      </c>
      <c r="J49" s="58"/>
      <c r="K49" s="56" t="s">
        <v>56</v>
      </c>
      <c r="L49" s="59" t="s">
        <v>41</v>
      </c>
      <c r="M49" s="50" t="s">
        <v>129</v>
      </c>
      <c r="N49" s="51"/>
      <c r="O49" s="51"/>
      <c r="P49" s="51"/>
      <c r="Q49" s="52"/>
      <c r="R49" s="70" t="s">
        <v>207</v>
      </c>
      <c r="S49" s="3"/>
      <c r="T49" s="21"/>
      <c r="U49" s="21"/>
      <c r="V49" s="21"/>
      <c r="W49" s="21"/>
      <c r="X49" s="21"/>
    </row>
    <row r="50" spans="1:24" ht="15" customHeight="1" x14ac:dyDescent="0.3">
      <c r="A50" s="1" t="s">
        <v>113</v>
      </c>
      <c r="C50" s="33" t="s">
        <v>203</v>
      </c>
      <c r="D50" s="5"/>
      <c r="E50" s="5"/>
      <c r="F50" s="3" t="str">
        <f t="shared" si="1"/>
        <v/>
      </c>
      <c r="G50" s="7"/>
      <c r="H50" s="21"/>
      <c r="I50" s="11">
        <v>47</v>
      </c>
      <c r="J50" s="58"/>
      <c r="K50" s="56" t="s">
        <v>59</v>
      </c>
      <c r="L50" s="59" t="s">
        <v>28</v>
      </c>
      <c r="M50" s="50" t="s">
        <v>114</v>
      </c>
      <c r="N50" s="51"/>
      <c r="O50" s="51"/>
      <c r="P50" s="51"/>
      <c r="Q50" s="52"/>
      <c r="R50" s="70" t="s">
        <v>207</v>
      </c>
      <c r="S50" s="3"/>
      <c r="T50" s="21"/>
      <c r="U50" s="21"/>
      <c r="V50" s="21"/>
      <c r="W50" s="21"/>
      <c r="X50" s="21"/>
    </row>
    <row r="51" spans="1:24" ht="15" customHeight="1" x14ac:dyDescent="0.3">
      <c r="A51" s="1" t="s">
        <v>126</v>
      </c>
      <c r="C51" s="33" t="s">
        <v>204</v>
      </c>
      <c r="D51" s="5"/>
      <c r="E51" s="5"/>
      <c r="F51" s="3" t="str">
        <f t="shared" si="1"/>
        <v/>
      </c>
      <c r="G51" s="7"/>
      <c r="H51" s="21"/>
      <c r="I51" s="11">
        <v>48</v>
      </c>
      <c r="J51" s="58"/>
      <c r="K51" s="56" t="s">
        <v>14</v>
      </c>
      <c r="L51" s="59" t="s">
        <v>57</v>
      </c>
      <c r="M51" s="50" t="s">
        <v>127</v>
      </c>
      <c r="N51" s="51"/>
      <c r="O51" s="51"/>
      <c r="P51" s="51"/>
      <c r="Q51" s="52"/>
      <c r="R51" s="70" t="s">
        <v>207</v>
      </c>
      <c r="S51" s="3"/>
      <c r="T51" s="21"/>
      <c r="U51" s="21"/>
      <c r="V51" s="21"/>
      <c r="W51" s="21"/>
      <c r="X51" s="21"/>
    </row>
    <row r="52" spans="1:24" ht="15" customHeight="1" thickBot="1" x14ac:dyDescent="0.35">
      <c r="A52" s="1" t="s">
        <v>63</v>
      </c>
      <c r="C52" s="33" t="s">
        <v>205</v>
      </c>
      <c r="D52" s="5"/>
      <c r="E52" s="5"/>
      <c r="F52" s="3" t="str">
        <f t="shared" si="1"/>
        <v/>
      </c>
      <c r="G52" s="7"/>
      <c r="H52" s="21"/>
      <c r="I52" s="11">
        <v>49</v>
      </c>
      <c r="J52" s="63"/>
      <c r="K52" s="56" t="s">
        <v>22</v>
      </c>
      <c r="L52" s="59" t="s">
        <v>60</v>
      </c>
      <c r="M52" s="64" t="s">
        <v>73</v>
      </c>
      <c r="N52" s="65"/>
      <c r="O52" s="65"/>
      <c r="P52" s="65"/>
      <c r="Q52" s="66"/>
      <c r="R52" s="70" t="s">
        <v>207</v>
      </c>
      <c r="S52" s="3"/>
      <c r="T52" s="21"/>
      <c r="U52" s="21"/>
      <c r="V52" s="21"/>
      <c r="W52" s="21"/>
      <c r="X52" s="21"/>
    </row>
    <row r="53" spans="1:24" x14ac:dyDescent="0.3">
      <c r="A53" s="1" t="s">
        <v>81</v>
      </c>
      <c r="B53" s="1" t="s">
        <v>82</v>
      </c>
      <c r="C53" s="1" t="s">
        <v>83</v>
      </c>
      <c r="D53" s="5" t="s">
        <v>294</v>
      </c>
      <c r="E53" s="5"/>
      <c r="F53" s="3" t="str">
        <f t="shared" si="1"/>
        <v>nRST</v>
      </c>
      <c r="G53" s="19" t="s">
        <v>207</v>
      </c>
      <c r="H53" s="21"/>
      <c r="I53" s="12"/>
      <c r="J53" s="3"/>
      <c r="K53" s="3"/>
      <c r="L53" s="3"/>
      <c r="M53" s="3"/>
      <c r="N53" s="3"/>
      <c r="O53" s="3"/>
      <c r="P53" s="3"/>
      <c r="Q53" s="3"/>
      <c r="R53" s="70" t="s">
        <v>286</v>
      </c>
      <c r="S53" s="3"/>
      <c r="T53" s="21"/>
      <c r="U53" s="21"/>
      <c r="V53" s="21"/>
      <c r="W53" s="21"/>
      <c r="X53" s="21"/>
    </row>
    <row r="54" spans="1:24" x14ac:dyDescent="0.3">
      <c r="A54" s="1" t="s">
        <v>24</v>
      </c>
      <c r="B54" s="1" t="s">
        <v>13</v>
      </c>
      <c r="C54" s="1" t="s">
        <v>278</v>
      </c>
      <c r="D54" s="5" t="s">
        <v>296</v>
      </c>
      <c r="E54" s="5"/>
      <c r="F54" s="3" t="str">
        <f t="shared" si="1"/>
        <v>SW1</v>
      </c>
      <c r="G54" s="20" t="s">
        <v>207</v>
      </c>
      <c r="H54" s="21"/>
      <c r="I54" s="12"/>
      <c r="J54" s="3"/>
      <c r="K54" s="3"/>
      <c r="L54" s="3"/>
      <c r="M54" s="3"/>
      <c r="N54" s="3"/>
      <c r="O54" s="3"/>
      <c r="P54" s="3"/>
      <c r="Q54" s="3"/>
      <c r="R54" s="70" t="s">
        <v>286</v>
      </c>
      <c r="S54" s="3"/>
      <c r="T54" s="21"/>
      <c r="U54" s="21"/>
      <c r="V54" s="21"/>
      <c r="W54" s="21"/>
      <c r="X54" s="21"/>
    </row>
    <row r="55" spans="1:24" x14ac:dyDescent="0.3">
      <c r="A55" s="1" t="s">
        <v>51</v>
      </c>
      <c r="B55" s="1" t="s">
        <v>38</v>
      </c>
      <c r="C55" s="1" t="s">
        <v>279</v>
      </c>
      <c r="D55" s="5" t="s">
        <v>298</v>
      </c>
      <c r="E55" s="5"/>
      <c r="F55" s="3" t="str">
        <f t="shared" si="1"/>
        <v>SW2</v>
      </c>
      <c r="G55" s="20" t="s">
        <v>207</v>
      </c>
      <c r="H55" s="21"/>
      <c r="I55" s="12"/>
      <c r="J55" s="3"/>
      <c r="K55" s="3"/>
      <c r="L55" s="3"/>
      <c r="M55" s="3"/>
      <c r="N55" s="3"/>
      <c r="O55" s="3"/>
      <c r="P55" s="3"/>
      <c r="Q55" s="3"/>
      <c r="R55" s="70" t="s">
        <v>286</v>
      </c>
      <c r="S55" s="3"/>
      <c r="T55" s="21"/>
      <c r="U55" s="21"/>
      <c r="V55" s="21"/>
      <c r="W55" s="21"/>
      <c r="X55" s="21"/>
    </row>
    <row r="56" spans="1:24" x14ac:dyDescent="0.3">
      <c r="A56" s="1" t="s">
        <v>67</v>
      </c>
      <c r="B56" s="1" t="s">
        <v>68</v>
      </c>
      <c r="C56" s="1" t="s">
        <v>280</v>
      </c>
      <c r="D56" s="5"/>
      <c r="E56" s="5"/>
      <c r="F56" s="3" t="str">
        <f t="shared" si="1"/>
        <v>VDD4</v>
      </c>
      <c r="G56" s="20" t="s">
        <v>207</v>
      </c>
      <c r="H56" s="21"/>
      <c r="I56" s="12"/>
      <c r="J56" s="3"/>
      <c r="K56" s="3"/>
      <c r="L56" s="3"/>
      <c r="M56" s="3"/>
      <c r="N56" s="3"/>
      <c r="O56" s="3"/>
      <c r="P56" s="3"/>
      <c r="Q56" s="3"/>
      <c r="R56" s="70" t="s">
        <v>286</v>
      </c>
      <c r="S56" s="3"/>
      <c r="T56" s="21"/>
      <c r="U56" s="21"/>
      <c r="V56" s="21"/>
      <c r="W56" s="21"/>
      <c r="X56" s="21"/>
    </row>
    <row r="57" spans="1:24" x14ac:dyDescent="0.3">
      <c r="A57" s="1" t="s">
        <v>70</v>
      </c>
      <c r="B57" s="1" t="s">
        <v>25</v>
      </c>
      <c r="C57" s="1" t="s">
        <v>79</v>
      </c>
      <c r="D57" s="5" t="s">
        <v>300</v>
      </c>
      <c r="E57" s="5"/>
      <c r="F57" s="3" t="str">
        <f t="shared" si="1"/>
        <v>VDDA</v>
      </c>
      <c r="G57" s="20" t="s">
        <v>207</v>
      </c>
      <c r="H57" s="21"/>
      <c r="I57" s="12"/>
      <c r="J57" s="3"/>
      <c r="K57" s="3"/>
      <c r="L57" s="3"/>
      <c r="M57" s="3"/>
      <c r="N57" s="3"/>
      <c r="O57" s="3"/>
      <c r="P57" s="3"/>
      <c r="Q57" s="3"/>
      <c r="R57" s="70" t="s">
        <v>286</v>
      </c>
      <c r="S57" s="3"/>
      <c r="T57" s="21"/>
      <c r="U57" s="21"/>
      <c r="V57" s="21"/>
      <c r="W57" s="21"/>
      <c r="X57" s="21"/>
    </row>
    <row r="58" spans="1:24" x14ac:dyDescent="0.3">
      <c r="A58" s="1" t="s">
        <v>208</v>
      </c>
      <c r="B58" s="1" t="s">
        <v>99</v>
      </c>
      <c r="C58" s="1" t="s">
        <v>121</v>
      </c>
      <c r="D58" s="5" t="s">
        <v>300</v>
      </c>
      <c r="E58" s="5"/>
      <c r="F58" s="3" t="str">
        <f t="shared" si="1"/>
        <v>VDDH</v>
      </c>
      <c r="G58" s="20" t="s">
        <v>207</v>
      </c>
      <c r="H58" s="21"/>
      <c r="I58" s="12"/>
      <c r="J58" s="3"/>
      <c r="K58" s="3"/>
      <c r="L58" s="3"/>
      <c r="M58" s="3"/>
      <c r="N58" s="3"/>
      <c r="O58" s="3"/>
      <c r="P58" s="3"/>
      <c r="Q58" s="3"/>
      <c r="R58" s="70" t="s">
        <v>286</v>
      </c>
      <c r="S58" s="3"/>
      <c r="T58" s="21"/>
      <c r="U58" s="21"/>
      <c r="V58" s="21"/>
      <c r="W58" s="21"/>
      <c r="X58" s="21"/>
    </row>
    <row r="59" spans="1:24" x14ac:dyDescent="0.3">
      <c r="A59" s="1" t="s">
        <v>0</v>
      </c>
      <c r="B59" s="1" t="s">
        <v>1</v>
      </c>
      <c r="C59" s="1" t="s">
        <v>2</v>
      </c>
      <c r="D59" s="5" t="s">
        <v>299</v>
      </c>
      <c r="E59" s="5"/>
      <c r="F59" s="3" t="str">
        <f t="shared" si="1"/>
        <v>VDDP</v>
      </c>
      <c r="G59" s="20" t="s">
        <v>207</v>
      </c>
      <c r="H59" s="21"/>
      <c r="I59" s="12"/>
      <c r="J59" s="3"/>
      <c r="K59" s="3"/>
      <c r="L59" s="3"/>
      <c r="M59" s="3"/>
      <c r="N59" s="3"/>
      <c r="O59" s="3"/>
      <c r="P59" s="3"/>
      <c r="Q59" s="3"/>
      <c r="R59" s="70" t="s">
        <v>286</v>
      </c>
      <c r="S59" s="3"/>
      <c r="T59" s="21"/>
      <c r="U59" s="21"/>
      <c r="V59" s="21"/>
      <c r="W59" s="21"/>
      <c r="X59" s="21"/>
    </row>
    <row r="60" spans="1:24" x14ac:dyDescent="0.3">
      <c r="A60" s="1" t="s">
        <v>3</v>
      </c>
      <c r="B60" s="1" t="s">
        <v>4</v>
      </c>
      <c r="C60" s="1" t="s">
        <v>281</v>
      </c>
      <c r="D60" s="5" t="s">
        <v>295</v>
      </c>
      <c r="E60" s="5"/>
      <c r="F60" s="3" t="str">
        <f t="shared" si="1"/>
        <v>VOUT1</v>
      </c>
      <c r="G60" s="20" t="s">
        <v>207</v>
      </c>
      <c r="H60" s="21"/>
      <c r="I60" s="12"/>
      <c r="J60" s="3"/>
      <c r="K60" s="3"/>
      <c r="L60" s="3"/>
      <c r="M60" s="3"/>
      <c r="N60" s="3"/>
      <c r="O60" s="3"/>
      <c r="P60" s="3"/>
      <c r="Q60" s="3"/>
      <c r="R60" s="70" t="s">
        <v>286</v>
      </c>
      <c r="S60" s="3"/>
      <c r="T60" s="21"/>
      <c r="U60" s="21"/>
      <c r="V60" s="21"/>
      <c r="W60" s="21"/>
      <c r="X60" s="21"/>
    </row>
    <row r="61" spans="1:24" x14ac:dyDescent="0.3">
      <c r="A61" s="1" t="s">
        <v>69</v>
      </c>
      <c r="B61" s="1" t="s">
        <v>70</v>
      </c>
      <c r="C61" s="1" t="s">
        <v>282</v>
      </c>
      <c r="D61" s="5" t="s">
        <v>297</v>
      </c>
      <c r="E61" s="5"/>
      <c r="F61" s="3" t="str">
        <f t="shared" si="1"/>
        <v>VOUT2</v>
      </c>
      <c r="G61" s="20" t="s">
        <v>207</v>
      </c>
      <c r="H61" s="21"/>
      <c r="I61" s="12"/>
      <c r="J61" s="3"/>
      <c r="K61" s="3"/>
      <c r="L61" s="3"/>
      <c r="M61" s="3"/>
      <c r="N61" s="3"/>
      <c r="O61" s="3"/>
      <c r="P61" s="3"/>
      <c r="Q61" s="3"/>
      <c r="R61" s="70" t="s">
        <v>286</v>
      </c>
      <c r="S61" s="3"/>
      <c r="T61" s="21"/>
      <c r="U61" s="21"/>
      <c r="V61" s="21"/>
      <c r="W61" s="21"/>
      <c r="X61" s="21"/>
    </row>
    <row r="62" spans="1:24" x14ac:dyDescent="0.3">
      <c r="A62" s="1" t="s">
        <v>80</v>
      </c>
      <c r="B62" s="1" t="s">
        <v>24</v>
      </c>
      <c r="C62" s="1" t="s">
        <v>283</v>
      </c>
      <c r="D62" s="5"/>
      <c r="E62" s="5"/>
      <c r="F62" s="3" t="str">
        <f t="shared" si="1"/>
        <v>VSSA</v>
      </c>
      <c r="G62" s="20" t="s">
        <v>207</v>
      </c>
      <c r="H62" s="21"/>
      <c r="I62" s="12"/>
      <c r="J62" s="3"/>
      <c r="K62" s="3"/>
      <c r="L62" s="3"/>
      <c r="M62" s="3"/>
      <c r="N62" s="3"/>
      <c r="O62" s="3"/>
      <c r="P62" s="3"/>
      <c r="Q62" s="3"/>
      <c r="R62" s="70" t="s">
        <v>286</v>
      </c>
      <c r="S62" s="3"/>
      <c r="T62" s="21"/>
      <c r="U62" s="21"/>
      <c r="V62" s="21"/>
      <c r="W62" s="21"/>
      <c r="X62" s="21"/>
    </row>
    <row r="63" spans="1:24" x14ac:dyDescent="0.3">
      <c r="A63" s="1" t="s">
        <v>82</v>
      </c>
      <c r="B63" s="1" t="s">
        <v>96</v>
      </c>
      <c r="C63" s="1" t="s">
        <v>284</v>
      </c>
      <c r="D63" s="5"/>
      <c r="E63" s="5"/>
      <c r="F63" s="3" t="str">
        <f t="shared" si="1"/>
        <v>VSSL</v>
      </c>
      <c r="G63" s="20" t="s">
        <v>207</v>
      </c>
      <c r="H63" s="21"/>
      <c r="I63" s="12"/>
      <c r="J63" s="3"/>
      <c r="K63" s="3"/>
      <c r="L63" s="3"/>
      <c r="M63" s="3"/>
      <c r="N63" s="3"/>
      <c r="O63" s="3"/>
      <c r="P63" s="3"/>
      <c r="Q63" s="3"/>
      <c r="R63" s="70" t="s">
        <v>286</v>
      </c>
      <c r="S63" s="3"/>
      <c r="T63" s="3"/>
      <c r="U63" s="3"/>
      <c r="V63" s="3"/>
      <c r="W63" s="3"/>
      <c r="X63" s="21"/>
    </row>
    <row r="64" spans="1:24" x14ac:dyDescent="0.3">
      <c r="A64" s="1" t="s">
        <v>25</v>
      </c>
      <c r="B64" s="1" t="s">
        <v>26</v>
      </c>
      <c r="C64" s="1" t="s">
        <v>285</v>
      </c>
      <c r="D64" s="5"/>
      <c r="E64" s="5"/>
      <c r="F64" s="3" t="str">
        <f t="shared" si="1"/>
        <v>VSSP</v>
      </c>
      <c r="G64" s="20" t="s">
        <v>207</v>
      </c>
      <c r="H64" s="21"/>
      <c r="I64" s="12"/>
      <c r="J64" s="3"/>
      <c r="K64" s="3"/>
      <c r="L64" s="3"/>
      <c r="M64" s="3"/>
      <c r="N64" s="3"/>
      <c r="O64" s="3"/>
      <c r="P64" s="3"/>
      <c r="Q64" s="3"/>
      <c r="R64" s="70" t="s">
        <v>286</v>
      </c>
      <c r="S64" s="3"/>
      <c r="T64" s="21"/>
      <c r="U64" s="21"/>
      <c r="V64" s="21"/>
      <c r="W64" s="21"/>
      <c r="X64" s="21"/>
    </row>
    <row r="65" spans="1:24" x14ac:dyDescent="0.3">
      <c r="A65" s="1" t="s">
        <v>8</v>
      </c>
      <c r="B65" s="1" t="s">
        <v>8</v>
      </c>
      <c r="C65" s="1" t="s">
        <v>9</v>
      </c>
      <c r="D65" s="5" t="s">
        <v>301</v>
      </c>
      <c r="E65" s="5"/>
      <c r="F65" s="3" t="str">
        <f t="shared" si="1"/>
        <v>XI</v>
      </c>
      <c r="G65" s="20" t="s">
        <v>207</v>
      </c>
      <c r="H65" s="21"/>
      <c r="I65" s="12"/>
      <c r="J65" s="3"/>
      <c r="K65" s="3"/>
      <c r="L65" s="3"/>
      <c r="M65" s="3"/>
      <c r="N65" s="3"/>
      <c r="O65" s="3"/>
      <c r="P65" s="3"/>
      <c r="Q65" s="3"/>
      <c r="R65" s="70" t="s">
        <v>286</v>
      </c>
      <c r="S65" s="3"/>
      <c r="T65" s="21"/>
      <c r="U65" s="21"/>
      <c r="V65" s="21"/>
      <c r="W65" s="21"/>
      <c r="X65" s="21"/>
    </row>
    <row r="66" spans="1:24" x14ac:dyDescent="0.3">
      <c r="A66" s="1" t="s">
        <v>5</v>
      </c>
      <c r="B66" s="1" t="s">
        <v>6</v>
      </c>
      <c r="C66" s="1" t="s">
        <v>7</v>
      </c>
      <c r="D66" s="5" t="s">
        <v>301</v>
      </c>
      <c r="E66" s="5"/>
      <c r="F66" s="3" t="str">
        <f t="shared" si="1"/>
        <v>XO</v>
      </c>
      <c r="G66" s="20" t="s">
        <v>207</v>
      </c>
      <c r="H66" s="21"/>
      <c r="I66" s="12"/>
      <c r="J66" s="3"/>
      <c r="K66" s="3"/>
      <c r="L66" s="3"/>
      <c r="M66" s="3"/>
      <c r="N66" s="3"/>
      <c r="O66" s="3"/>
      <c r="P66" s="3"/>
      <c r="Q66" s="3"/>
      <c r="R66" s="70" t="s">
        <v>286</v>
      </c>
      <c r="S66" s="3"/>
      <c r="T66" s="21"/>
      <c r="U66" s="21"/>
      <c r="V66" s="21"/>
      <c r="W66" s="21"/>
      <c r="X66" s="21"/>
    </row>
    <row r="67" spans="1:24" x14ac:dyDescent="0.3">
      <c r="C67" s="1" t="s">
        <v>225</v>
      </c>
      <c r="D67" s="5"/>
      <c r="E67" s="5"/>
      <c r="F67" s="3" t="str">
        <f t="shared" si="1"/>
        <v xml:space="preserve"> </v>
      </c>
      <c r="G67" s="20" t="s">
        <v>207</v>
      </c>
      <c r="H67" s="21"/>
      <c r="I67" s="12"/>
      <c r="J67" s="3"/>
      <c r="K67" s="3"/>
      <c r="L67" s="3"/>
      <c r="M67" s="3"/>
      <c r="N67" s="3"/>
      <c r="O67" s="3"/>
      <c r="P67" s="3"/>
      <c r="Q67" s="3"/>
      <c r="R67" s="71"/>
      <c r="S67" s="3"/>
      <c r="T67" s="21"/>
      <c r="U67" s="21"/>
      <c r="V67" s="21"/>
      <c r="W67" s="21"/>
      <c r="X67" s="21"/>
    </row>
    <row r="68" spans="1:24" ht="15" thickBot="1" x14ac:dyDescent="0.35">
      <c r="A68" s="21"/>
      <c r="B68" s="21"/>
      <c r="C68" s="21" t="s">
        <v>225</v>
      </c>
      <c r="D68" s="21"/>
      <c r="E68" s="21"/>
      <c r="F68" s="3" t="str">
        <f t="shared" si="1"/>
        <v xml:space="preserve"> </v>
      </c>
      <c r="G68" s="22"/>
      <c r="H68" s="21"/>
      <c r="I68" s="13"/>
      <c r="J68" s="18"/>
      <c r="K68" s="18"/>
      <c r="L68" s="18"/>
      <c r="M68" s="18"/>
      <c r="N68" s="18"/>
      <c r="O68" s="18"/>
      <c r="P68" s="18"/>
      <c r="Q68" s="18"/>
      <c r="R68" s="67"/>
      <c r="S68" s="3"/>
      <c r="T68" s="21"/>
      <c r="U68" s="21"/>
      <c r="V68" s="21"/>
      <c r="W68" s="21"/>
      <c r="X68" s="21"/>
    </row>
    <row r="69" spans="1:24" x14ac:dyDescent="0.3">
      <c r="A69" s="33"/>
      <c r="B69" s="33"/>
      <c r="C69" s="33" t="s">
        <v>225</v>
      </c>
      <c r="D69" s="3"/>
      <c r="E69" s="3"/>
      <c r="F69" s="3" t="str">
        <f t="shared" si="1"/>
        <v xml:space="preserve"> </v>
      </c>
      <c r="G69" s="22"/>
      <c r="H69" s="2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21"/>
      <c r="U69" s="21"/>
      <c r="V69" s="21"/>
      <c r="W69" s="21"/>
      <c r="X69" s="3"/>
    </row>
    <row r="70" spans="1:24" s="5" customFormat="1" x14ac:dyDescent="0.3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s="5" customFormat="1" x14ac:dyDescent="0.3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s="5" customFormat="1" x14ac:dyDescent="0.3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s="5" customFormat="1" x14ac:dyDescent="0.3">
      <c r="A73" s="6"/>
      <c r="B73" s="6"/>
      <c r="C73" s="6"/>
      <c r="G73" s="6"/>
    </row>
    <row r="74" spans="1:24" s="5" customFormat="1" x14ac:dyDescent="0.3">
      <c r="A74" s="6"/>
      <c r="B74" s="6"/>
      <c r="C74" s="6"/>
      <c r="G74" s="6"/>
    </row>
    <row r="75" spans="1:24" s="5" customFormat="1" x14ac:dyDescent="0.3">
      <c r="A75" s="6"/>
      <c r="B75" s="6"/>
      <c r="C75" s="6"/>
      <c r="G75" s="6"/>
    </row>
    <row r="76" spans="1:24" s="5" customFormat="1" x14ac:dyDescent="0.3">
      <c r="A76" s="6"/>
      <c r="B76" s="6"/>
      <c r="C76" s="6"/>
      <c r="G76" s="6"/>
    </row>
    <row r="77" spans="1:24" s="5" customFormat="1" x14ac:dyDescent="0.3">
      <c r="A77" s="6"/>
      <c r="B77" s="6"/>
      <c r="C77" s="6"/>
      <c r="G77" s="6"/>
    </row>
    <row r="78" spans="1:24" s="5" customFormat="1" x14ac:dyDescent="0.3">
      <c r="A78" s="6"/>
      <c r="B78" s="6"/>
      <c r="C78" s="6"/>
      <c r="G78" s="6"/>
    </row>
    <row r="79" spans="1:24" s="5" customFormat="1" x14ac:dyDescent="0.3">
      <c r="A79" s="6"/>
      <c r="B79" s="6"/>
      <c r="C79" s="6"/>
      <c r="G79" s="6"/>
    </row>
    <row r="80" spans="1:24" s="5" customFormat="1" x14ac:dyDescent="0.3">
      <c r="A80" s="6"/>
      <c r="B80" s="6"/>
      <c r="C80" s="6"/>
      <c r="G80" s="6"/>
    </row>
    <row r="81" spans="1:7" s="5" customFormat="1" x14ac:dyDescent="0.3">
      <c r="A81" s="6"/>
      <c r="B81" s="6"/>
      <c r="C81" s="6"/>
      <c r="G81" s="6"/>
    </row>
    <row r="82" spans="1:7" s="5" customFormat="1" x14ac:dyDescent="0.3">
      <c r="A82" s="6"/>
      <c r="B82" s="6"/>
      <c r="C82" s="6"/>
      <c r="G82" s="6"/>
    </row>
    <row r="83" spans="1:7" s="5" customFormat="1" x14ac:dyDescent="0.3">
      <c r="A83" s="6"/>
      <c r="B83" s="6"/>
      <c r="C83" s="6"/>
      <c r="G83" s="6"/>
    </row>
    <row r="84" spans="1:7" s="5" customFormat="1" x14ac:dyDescent="0.3">
      <c r="A84" s="6"/>
      <c r="B84" s="6"/>
      <c r="C84" s="6"/>
      <c r="G84" s="6"/>
    </row>
    <row r="85" spans="1:7" s="5" customFormat="1" x14ac:dyDescent="0.3">
      <c r="A85" s="6"/>
      <c r="B85" s="6"/>
      <c r="C85" s="6"/>
      <c r="G85" s="6"/>
    </row>
    <row r="86" spans="1:7" s="5" customFormat="1" x14ac:dyDescent="0.3">
      <c r="A86" s="6"/>
      <c r="B86" s="6"/>
      <c r="C86" s="6"/>
      <c r="G86" s="6"/>
    </row>
    <row r="87" spans="1:7" s="5" customFormat="1" x14ac:dyDescent="0.3">
      <c r="A87" s="6"/>
      <c r="B87" s="6"/>
      <c r="C87" s="6"/>
      <c r="G87" s="6"/>
    </row>
    <row r="88" spans="1:7" s="5" customFormat="1" x14ac:dyDescent="0.3">
      <c r="A88" s="6"/>
      <c r="B88" s="6"/>
      <c r="C88" s="6"/>
      <c r="G88" s="6"/>
    </row>
    <row r="89" spans="1:7" s="5" customFormat="1" x14ac:dyDescent="0.3">
      <c r="A89" s="6"/>
      <c r="B89" s="6"/>
      <c r="C89" s="6"/>
      <c r="G89" s="6"/>
    </row>
    <row r="90" spans="1:7" s="5" customFormat="1" x14ac:dyDescent="0.3">
      <c r="A90" s="6"/>
      <c r="B90" s="6"/>
      <c r="C90" s="6"/>
      <c r="G90" s="6"/>
    </row>
    <row r="91" spans="1:7" s="5" customFormat="1" x14ac:dyDescent="0.3">
      <c r="A91" s="6"/>
      <c r="B91" s="6"/>
      <c r="C91" s="6"/>
      <c r="G91" s="6"/>
    </row>
    <row r="92" spans="1:7" s="5" customFormat="1" x14ac:dyDescent="0.3">
      <c r="A92" s="6"/>
      <c r="B92" s="6"/>
      <c r="C92" s="6"/>
      <c r="G92" s="6"/>
    </row>
    <row r="93" spans="1:7" s="5" customFormat="1" x14ac:dyDescent="0.3">
      <c r="A93" s="6"/>
      <c r="B93" s="6"/>
      <c r="C93" s="6"/>
      <c r="G93" s="6"/>
    </row>
    <row r="94" spans="1:7" s="5" customFormat="1" x14ac:dyDescent="0.3">
      <c r="A94" s="6"/>
      <c r="B94" s="6"/>
      <c r="C94" s="6"/>
      <c r="G94" s="6"/>
    </row>
    <row r="95" spans="1:7" s="5" customFormat="1" x14ac:dyDescent="0.3">
      <c r="A95" s="6"/>
      <c r="B95" s="6"/>
      <c r="C95" s="6"/>
      <c r="G95" s="6"/>
    </row>
    <row r="96" spans="1:7" s="5" customFormat="1" x14ac:dyDescent="0.3">
      <c r="A96" s="6"/>
      <c r="B96" s="6"/>
      <c r="C96" s="6"/>
      <c r="G96" s="6"/>
    </row>
    <row r="97" spans="1:7" s="5" customFormat="1" x14ac:dyDescent="0.3">
      <c r="A97" s="6"/>
      <c r="B97" s="6"/>
      <c r="C97" s="6"/>
      <c r="G97" s="6"/>
    </row>
    <row r="98" spans="1:7" s="5" customFormat="1" x14ac:dyDescent="0.3">
      <c r="A98" s="6"/>
      <c r="B98" s="6"/>
      <c r="C98" s="6"/>
      <c r="G98" s="6"/>
    </row>
    <row r="99" spans="1:7" s="5" customFormat="1" x14ac:dyDescent="0.3">
      <c r="A99" s="6"/>
      <c r="B99" s="6"/>
      <c r="C99" s="6"/>
      <c r="G99" s="6"/>
    </row>
    <row r="100" spans="1:7" s="5" customFormat="1" x14ac:dyDescent="0.3">
      <c r="A100" s="6"/>
      <c r="B100" s="6"/>
      <c r="C100" s="6"/>
      <c r="G100" s="6"/>
    </row>
    <row r="101" spans="1:7" s="5" customFormat="1" x14ac:dyDescent="0.3">
      <c r="A101" s="6"/>
      <c r="B101" s="6"/>
      <c r="C101" s="6"/>
      <c r="G101" s="6"/>
    </row>
    <row r="102" spans="1:7" s="5" customFormat="1" x14ac:dyDescent="0.3">
      <c r="A102" s="6"/>
      <c r="B102" s="6"/>
      <c r="C102" s="6"/>
      <c r="G102" s="6"/>
    </row>
    <row r="103" spans="1:7" s="5" customFormat="1" x14ac:dyDescent="0.3">
      <c r="A103" s="6"/>
      <c r="B103" s="6"/>
      <c r="C103" s="6"/>
      <c r="G103" s="6"/>
    </row>
    <row r="104" spans="1:7" s="5" customFormat="1" x14ac:dyDescent="0.3">
      <c r="A104" s="6"/>
      <c r="B104" s="6"/>
      <c r="C104" s="6"/>
      <c r="G104" s="6"/>
    </row>
    <row r="105" spans="1:7" s="5" customFormat="1" x14ac:dyDescent="0.3">
      <c r="A105" s="6"/>
      <c r="B105" s="6"/>
      <c r="C105" s="6"/>
      <c r="G105" s="6"/>
    </row>
    <row r="106" spans="1:7" s="5" customFormat="1" x14ac:dyDescent="0.3">
      <c r="A106" s="6"/>
      <c r="B106" s="6"/>
      <c r="C106" s="6"/>
      <c r="G106" s="6"/>
    </row>
    <row r="107" spans="1:7" s="5" customFormat="1" x14ac:dyDescent="0.3">
      <c r="A107" s="6"/>
      <c r="B107" s="6"/>
      <c r="C107" s="6"/>
      <c r="G107" s="6"/>
    </row>
    <row r="108" spans="1:7" s="5" customFormat="1" x14ac:dyDescent="0.3">
      <c r="A108" s="6"/>
      <c r="B108" s="6"/>
      <c r="C108" s="6"/>
      <c r="G108" s="6"/>
    </row>
    <row r="109" spans="1:7" s="5" customFormat="1" x14ac:dyDescent="0.3">
      <c r="A109" s="6"/>
      <c r="B109" s="6"/>
      <c r="C109" s="6"/>
      <c r="G109" s="6"/>
    </row>
    <row r="110" spans="1:7" s="5" customFormat="1" x14ac:dyDescent="0.3">
      <c r="A110" s="6"/>
      <c r="B110" s="6"/>
      <c r="C110" s="6"/>
      <c r="G110" s="6"/>
    </row>
    <row r="111" spans="1:7" s="5" customFormat="1" x14ac:dyDescent="0.3">
      <c r="A111" s="6"/>
      <c r="B111" s="6"/>
      <c r="C111" s="6"/>
      <c r="G111" s="6"/>
    </row>
    <row r="112" spans="1:7" s="5" customFormat="1" x14ac:dyDescent="0.3">
      <c r="A112" s="6"/>
      <c r="B112" s="6"/>
      <c r="C112" s="6"/>
      <c r="G112" s="6"/>
    </row>
    <row r="113" spans="1:7" s="5" customFormat="1" x14ac:dyDescent="0.3">
      <c r="A113" s="6"/>
      <c r="B113" s="6"/>
      <c r="C113" s="6"/>
      <c r="G113" s="6"/>
    </row>
    <row r="114" spans="1:7" s="5" customFormat="1" x14ac:dyDescent="0.3">
      <c r="A114" s="6"/>
      <c r="B114" s="6"/>
      <c r="C114" s="6"/>
      <c r="G114" s="6"/>
    </row>
    <row r="115" spans="1:7" s="5" customFormat="1" x14ac:dyDescent="0.3">
      <c r="A115" s="6"/>
      <c r="B115" s="6"/>
      <c r="C115" s="6"/>
      <c r="G115" s="6"/>
    </row>
    <row r="116" spans="1:7" s="5" customFormat="1" x14ac:dyDescent="0.3">
      <c r="A116" s="6"/>
      <c r="B116" s="6"/>
      <c r="C116" s="6"/>
      <c r="G116" s="6"/>
    </row>
    <row r="117" spans="1:7" s="5" customFormat="1" x14ac:dyDescent="0.3">
      <c r="A117" s="6"/>
      <c r="B117" s="6"/>
      <c r="C117" s="6"/>
      <c r="G117" s="6"/>
    </row>
    <row r="118" spans="1:7" s="5" customFormat="1" x14ac:dyDescent="0.3">
      <c r="A118" s="6"/>
      <c r="B118" s="6"/>
      <c r="C118" s="6"/>
      <c r="G118" s="6"/>
    </row>
    <row r="119" spans="1:7" s="5" customFormat="1" x14ac:dyDescent="0.3">
      <c r="A119" s="6"/>
      <c r="B119" s="6"/>
      <c r="C119" s="6"/>
      <c r="G119" s="6"/>
    </row>
    <row r="120" spans="1:7" s="5" customFormat="1" x14ac:dyDescent="0.3">
      <c r="A120" s="6"/>
      <c r="B120" s="6"/>
      <c r="C120" s="6"/>
      <c r="G120" s="6"/>
    </row>
    <row r="121" spans="1:7" s="5" customFormat="1" x14ac:dyDescent="0.3">
      <c r="A121" s="6"/>
      <c r="B121" s="6"/>
      <c r="C121" s="6"/>
      <c r="G121" s="6"/>
    </row>
    <row r="122" spans="1:7" s="5" customFormat="1" x14ac:dyDescent="0.3">
      <c r="A122" s="6"/>
      <c r="B122" s="6"/>
      <c r="C122" s="6"/>
      <c r="G122" s="6"/>
    </row>
    <row r="123" spans="1:7" s="5" customFormat="1" x14ac:dyDescent="0.3">
      <c r="A123" s="6"/>
      <c r="B123" s="6"/>
      <c r="C123" s="6"/>
      <c r="G123" s="6"/>
    </row>
    <row r="124" spans="1:7" s="5" customFormat="1" x14ac:dyDescent="0.3">
      <c r="A124" s="6"/>
      <c r="B124" s="6"/>
      <c r="C124" s="6"/>
      <c r="G124" s="6"/>
    </row>
    <row r="125" spans="1:7" s="5" customFormat="1" x14ac:dyDescent="0.3">
      <c r="A125" s="6"/>
      <c r="B125" s="6"/>
      <c r="C125" s="6"/>
      <c r="G125" s="6"/>
    </row>
    <row r="126" spans="1:7" s="5" customFormat="1" x14ac:dyDescent="0.3">
      <c r="A126" s="6"/>
      <c r="B126" s="6"/>
      <c r="C126" s="6"/>
      <c r="G126" s="6"/>
    </row>
    <row r="127" spans="1:7" s="5" customFormat="1" x14ac:dyDescent="0.3">
      <c r="A127" s="6"/>
      <c r="B127" s="6"/>
      <c r="C127" s="6"/>
      <c r="G127" s="6"/>
    </row>
    <row r="128" spans="1:7" s="5" customFormat="1" x14ac:dyDescent="0.3">
      <c r="A128" s="6"/>
      <c r="B128" s="6"/>
      <c r="C128" s="6"/>
      <c r="G128" s="6"/>
    </row>
    <row r="129" spans="1:7" s="5" customFormat="1" x14ac:dyDescent="0.3">
      <c r="A129" s="6"/>
      <c r="B129" s="6"/>
      <c r="C129" s="6"/>
      <c r="G129" s="6"/>
    </row>
    <row r="130" spans="1:7" s="5" customFormat="1" x14ac:dyDescent="0.3">
      <c r="A130" s="6"/>
      <c r="B130" s="6"/>
      <c r="C130" s="6"/>
      <c r="G130" s="6"/>
    </row>
    <row r="131" spans="1:7" s="5" customFormat="1" x14ac:dyDescent="0.3">
      <c r="A131" s="6"/>
      <c r="B131" s="6"/>
      <c r="C131" s="6"/>
      <c r="G131" s="6"/>
    </row>
    <row r="132" spans="1:7" s="5" customFormat="1" x14ac:dyDescent="0.3">
      <c r="A132" s="6"/>
      <c r="B132" s="6"/>
      <c r="C132" s="6"/>
      <c r="G132" s="6"/>
    </row>
    <row r="133" spans="1:7" s="5" customFormat="1" x14ac:dyDescent="0.3">
      <c r="A133" s="6"/>
      <c r="B133" s="6"/>
      <c r="C133" s="6"/>
      <c r="G133" s="6"/>
    </row>
    <row r="134" spans="1:7" s="5" customFormat="1" x14ac:dyDescent="0.3">
      <c r="A134" s="6"/>
      <c r="B134" s="6"/>
      <c r="C134" s="6"/>
      <c r="G134" s="6"/>
    </row>
    <row r="135" spans="1:7" s="5" customFormat="1" x14ac:dyDescent="0.3">
      <c r="A135" s="6"/>
      <c r="B135" s="6"/>
      <c r="C135" s="6"/>
      <c r="G135" s="6"/>
    </row>
    <row r="136" spans="1:7" s="5" customFormat="1" x14ac:dyDescent="0.3">
      <c r="A136" s="6"/>
      <c r="B136" s="6"/>
      <c r="C136" s="6"/>
      <c r="G136" s="6"/>
    </row>
    <row r="137" spans="1:7" s="5" customFormat="1" x14ac:dyDescent="0.3">
      <c r="A137" s="6"/>
      <c r="B137" s="6"/>
      <c r="C137" s="6"/>
      <c r="G137" s="6"/>
    </row>
    <row r="138" spans="1:7" s="5" customFormat="1" x14ac:dyDescent="0.3">
      <c r="A138" s="6"/>
      <c r="B138" s="6"/>
      <c r="C138" s="6"/>
      <c r="G138" s="6"/>
    </row>
    <row r="139" spans="1:7" s="5" customFormat="1" x14ac:dyDescent="0.3">
      <c r="A139" s="6"/>
      <c r="B139" s="6"/>
      <c r="C139" s="6"/>
      <c r="G139" s="6"/>
    </row>
    <row r="140" spans="1:7" s="5" customFormat="1" x14ac:dyDescent="0.3">
      <c r="A140" s="6"/>
      <c r="B140" s="6"/>
      <c r="C140" s="6"/>
      <c r="G140" s="6"/>
    </row>
    <row r="141" spans="1:7" s="5" customFormat="1" x14ac:dyDescent="0.3">
      <c r="A141" s="6"/>
      <c r="B141" s="6"/>
      <c r="C141" s="6"/>
      <c r="G141" s="6"/>
    </row>
    <row r="142" spans="1:7" s="5" customFormat="1" x14ac:dyDescent="0.3">
      <c r="A142" s="6"/>
      <c r="B142" s="6"/>
      <c r="C142" s="6"/>
      <c r="G142" s="6"/>
    </row>
    <row r="143" spans="1:7" s="5" customFormat="1" x14ac:dyDescent="0.3">
      <c r="A143" s="6"/>
      <c r="B143" s="6"/>
      <c r="C143" s="6"/>
      <c r="G143" s="6"/>
    </row>
    <row r="144" spans="1:7" s="5" customFormat="1" x14ac:dyDescent="0.3">
      <c r="A144" s="6"/>
      <c r="B144" s="6"/>
      <c r="C144" s="6"/>
      <c r="G144" s="6"/>
    </row>
    <row r="145" spans="1:7" s="5" customFormat="1" x14ac:dyDescent="0.3">
      <c r="A145" s="6"/>
      <c r="B145" s="6"/>
      <c r="C145" s="6"/>
      <c r="G145" s="6"/>
    </row>
    <row r="146" spans="1:7" s="5" customFormat="1" x14ac:dyDescent="0.3">
      <c r="A146" s="6"/>
      <c r="B146" s="6"/>
      <c r="C146" s="6"/>
      <c r="G146" s="6"/>
    </row>
    <row r="147" spans="1:7" s="5" customFormat="1" x14ac:dyDescent="0.3">
      <c r="A147" s="6"/>
      <c r="B147" s="6"/>
      <c r="C147" s="6"/>
      <c r="G147" s="6"/>
    </row>
    <row r="148" spans="1:7" s="5" customFormat="1" x14ac:dyDescent="0.3">
      <c r="A148" s="6"/>
      <c r="B148" s="6"/>
      <c r="C148" s="6"/>
      <c r="G148" s="6"/>
    </row>
    <row r="149" spans="1:7" s="5" customFormat="1" x14ac:dyDescent="0.3">
      <c r="A149" s="6"/>
      <c r="B149" s="6"/>
      <c r="C149" s="6"/>
      <c r="G149" s="6"/>
    </row>
    <row r="150" spans="1:7" s="5" customFormat="1" x14ac:dyDescent="0.3">
      <c r="A150" s="6"/>
      <c r="B150" s="6"/>
      <c r="C150" s="6"/>
      <c r="G150" s="6"/>
    </row>
    <row r="151" spans="1:7" s="5" customFormat="1" x14ac:dyDescent="0.3">
      <c r="A151" s="6"/>
      <c r="B151" s="6"/>
      <c r="C151" s="6"/>
      <c r="G151" s="6"/>
    </row>
    <row r="152" spans="1:7" s="5" customFormat="1" x14ac:dyDescent="0.3">
      <c r="A152" s="6"/>
      <c r="B152" s="6"/>
      <c r="C152" s="6"/>
      <c r="G152" s="6"/>
    </row>
    <row r="153" spans="1:7" s="5" customFormat="1" x14ac:dyDescent="0.3">
      <c r="A153" s="6"/>
      <c r="B153" s="6"/>
      <c r="C153" s="6"/>
      <c r="G153" s="6"/>
    </row>
    <row r="154" spans="1:7" s="5" customFormat="1" x14ac:dyDescent="0.3">
      <c r="A154" s="6"/>
      <c r="B154" s="6"/>
      <c r="C154" s="6"/>
      <c r="G154" s="6"/>
    </row>
    <row r="155" spans="1:7" s="5" customFormat="1" x14ac:dyDescent="0.3">
      <c r="A155" s="6"/>
      <c r="B155" s="6"/>
      <c r="C155" s="6"/>
      <c r="G155" s="6"/>
    </row>
    <row r="156" spans="1:7" s="5" customFormat="1" x14ac:dyDescent="0.3">
      <c r="A156" s="6"/>
      <c r="B156" s="6"/>
      <c r="C156" s="6"/>
      <c r="G156" s="6"/>
    </row>
    <row r="157" spans="1:7" s="5" customFormat="1" x14ac:dyDescent="0.3">
      <c r="A157" s="6"/>
      <c r="B157" s="6"/>
      <c r="C157" s="6"/>
      <c r="G157" s="6"/>
    </row>
    <row r="158" spans="1:7" s="5" customFormat="1" x14ac:dyDescent="0.3">
      <c r="A158" s="6"/>
      <c r="B158" s="6"/>
      <c r="C158" s="6"/>
      <c r="G158" s="6"/>
    </row>
    <row r="159" spans="1:7" s="5" customFormat="1" x14ac:dyDescent="0.3">
      <c r="A159" s="6"/>
      <c r="B159" s="6"/>
      <c r="C159" s="6"/>
      <c r="G159" s="6"/>
    </row>
    <row r="160" spans="1:7" s="5" customFormat="1" x14ac:dyDescent="0.3">
      <c r="A160" s="6"/>
      <c r="B160" s="6"/>
      <c r="C160" s="6"/>
      <c r="G160" s="6"/>
    </row>
    <row r="161" spans="1:7" s="5" customFormat="1" x14ac:dyDescent="0.3">
      <c r="A161" s="6"/>
      <c r="B161" s="6"/>
      <c r="C161" s="6"/>
      <c r="G161" s="6"/>
    </row>
    <row r="162" spans="1:7" s="5" customFormat="1" x14ac:dyDescent="0.3">
      <c r="A162" s="6"/>
      <c r="B162" s="6"/>
      <c r="C162" s="6"/>
      <c r="G162" s="6"/>
    </row>
    <row r="163" spans="1:7" s="5" customFormat="1" x14ac:dyDescent="0.3">
      <c r="A163" s="6"/>
      <c r="B163" s="6"/>
      <c r="C163" s="6"/>
      <c r="G163" s="6"/>
    </row>
    <row r="164" spans="1:7" s="5" customFormat="1" x14ac:dyDescent="0.3">
      <c r="A164" s="6"/>
      <c r="B164" s="6"/>
      <c r="C164" s="6"/>
      <c r="G164" s="6"/>
    </row>
    <row r="165" spans="1:7" s="5" customFormat="1" x14ac:dyDescent="0.3">
      <c r="A165" s="6"/>
      <c r="B165" s="6"/>
      <c r="C165" s="6"/>
      <c r="G165" s="6"/>
    </row>
    <row r="166" spans="1:7" s="5" customFormat="1" x14ac:dyDescent="0.3">
      <c r="A166" s="6"/>
      <c r="B166" s="6"/>
      <c r="C166" s="6"/>
      <c r="G166" s="6"/>
    </row>
    <row r="167" spans="1:7" s="5" customFormat="1" x14ac:dyDescent="0.3">
      <c r="A167" s="6"/>
      <c r="B167" s="6"/>
      <c r="C167" s="6"/>
      <c r="G167" s="6"/>
    </row>
    <row r="168" spans="1:7" s="5" customFormat="1" x14ac:dyDescent="0.3">
      <c r="A168" s="6"/>
      <c r="B168" s="6"/>
      <c r="C168" s="6"/>
      <c r="G168" s="6"/>
    </row>
    <row r="169" spans="1:7" s="5" customFormat="1" x14ac:dyDescent="0.3">
      <c r="A169" s="6"/>
      <c r="B169" s="6"/>
      <c r="C169" s="6"/>
      <c r="G169" s="6"/>
    </row>
    <row r="170" spans="1:7" s="5" customFormat="1" x14ac:dyDescent="0.3">
      <c r="A170" s="6"/>
      <c r="B170" s="6"/>
      <c r="C170" s="6"/>
      <c r="G170" s="6"/>
    </row>
    <row r="171" spans="1:7" s="5" customFormat="1" x14ac:dyDescent="0.3">
      <c r="A171" s="6"/>
      <c r="B171" s="6"/>
      <c r="C171" s="6"/>
      <c r="G171" s="6"/>
    </row>
    <row r="172" spans="1:7" s="5" customFormat="1" x14ac:dyDescent="0.3">
      <c r="A172" s="6"/>
      <c r="B172" s="6"/>
      <c r="C172" s="6"/>
      <c r="G172" s="6"/>
    </row>
    <row r="173" spans="1:7" s="5" customFormat="1" x14ac:dyDescent="0.3">
      <c r="A173" s="6"/>
      <c r="B173" s="6"/>
      <c r="C173" s="6"/>
      <c r="G173" s="6"/>
    </row>
    <row r="174" spans="1:7" s="5" customFormat="1" x14ac:dyDescent="0.3">
      <c r="A174" s="6"/>
      <c r="B174" s="6"/>
      <c r="C174" s="6"/>
      <c r="G174" s="6"/>
    </row>
    <row r="175" spans="1:7" s="5" customFormat="1" x14ac:dyDescent="0.3">
      <c r="A175" s="6"/>
      <c r="B175" s="6"/>
      <c r="C175" s="6"/>
      <c r="G175" s="6"/>
    </row>
    <row r="176" spans="1:7" s="5" customFormat="1" x14ac:dyDescent="0.3">
      <c r="A176" s="6"/>
      <c r="B176" s="6"/>
      <c r="C176" s="6"/>
      <c r="G176" s="6"/>
    </row>
    <row r="177" spans="1:7" s="5" customFormat="1" x14ac:dyDescent="0.3">
      <c r="A177" s="6"/>
      <c r="B177" s="6"/>
      <c r="C177" s="6"/>
      <c r="G177" s="6"/>
    </row>
    <row r="178" spans="1:7" s="5" customFormat="1" x14ac:dyDescent="0.3">
      <c r="A178" s="6"/>
      <c r="B178" s="6"/>
      <c r="C178" s="6"/>
      <c r="G178" s="6"/>
    </row>
    <row r="179" spans="1:7" s="5" customFormat="1" x14ac:dyDescent="0.3">
      <c r="A179" s="6"/>
      <c r="B179" s="6"/>
      <c r="C179" s="6"/>
      <c r="G179" s="6"/>
    </row>
    <row r="180" spans="1:7" s="5" customFormat="1" x14ac:dyDescent="0.3">
      <c r="A180" s="6"/>
      <c r="B180" s="6"/>
      <c r="C180" s="6"/>
      <c r="G180" s="6"/>
    </row>
    <row r="181" spans="1:7" s="5" customFormat="1" x14ac:dyDescent="0.3">
      <c r="A181" s="6"/>
      <c r="B181" s="6"/>
      <c r="C181" s="6"/>
      <c r="G181" s="6"/>
    </row>
    <row r="182" spans="1:7" s="5" customFormat="1" x14ac:dyDescent="0.3">
      <c r="A182" s="6"/>
      <c r="B182" s="6"/>
      <c r="C182" s="6"/>
      <c r="G182" s="6"/>
    </row>
    <row r="183" spans="1:7" s="5" customFormat="1" x14ac:dyDescent="0.3">
      <c r="A183" s="6"/>
      <c r="B183" s="6"/>
      <c r="C183" s="6"/>
      <c r="G183" s="6"/>
    </row>
    <row r="184" spans="1:7" s="5" customFormat="1" x14ac:dyDescent="0.3">
      <c r="A184" s="6"/>
      <c r="B184" s="6"/>
      <c r="C184" s="6"/>
      <c r="G184" s="6"/>
    </row>
    <row r="185" spans="1:7" s="5" customFormat="1" x14ac:dyDescent="0.3">
      <c r="A185" s="6"/>
      <c r="B185" s="6"/>
      <c r="C185" s="6"/>
      <c r="G185" s="6"/>
    </row>
    <row r="186" spans="1:7" s="5" customFormat="1" x14ac:dyDescent="0.3">
      <c r="A186" s="6"/>
      <c r="B186" s="6"/>
      <c r="C186" s="6"/>
      <c r="G186" s="6"/>
    </row>
    <row r="187" spans="1:7" s="5" customFormat="1" x14ac:dyDescent="0.3">
      <c r="A187" s="6"/>
      <c r="B187" s="6"/>
      <c r="C187" s="6"/>
      <c r="G187" s="6"/>
    </row>
    <row r="188" spans="1:7" s="5" customFormat="1" x14ac:dyDescent="0.3">
      <c r="A188" s="6"/>
      <c r="B188" s="6"/>
      <c r="C188" s="6"/>
      <c r="G188" s="6"/>
    </row>
    <row r="189" spans="1:7" s="5" customFormat="1" x14ac:dyDescent="0.3">
      <c r="A189" s="6"/>
      <c r="B189" s="6"/>
      <c r="C189" s="6"/>
      <c r="G189" s="6"/>
    </row>
    <row r="190" spans="1:7" s="5" customFormat="1" x14ac:dyDescent="0.3">
      <c r="A190" s="6"/>
      <c r="B190" s="6"/>
      <c r="C190" s="6"/>
      <c r="G190" s="6"/>
    </row>
    <row r="191" spans="1:7" s="5" customFormat="1" x14ac:dyDescent="0.3">
      <c r="A191" s="6"/>
      <c r="B191" s="6"/>
      <c r="C191" s="6"/>
      <c r="G191" s="6"/>
    </row>
    <row r="192" spans="1:7" s="5" customFormat="1" x14ac:dyDescent="0.3">
      <c r="A192" s="6"/>
      <c r="B192" s="6"/>
      <c r="C192" s="6"/>
      <c r="G192" s="6"/>
    </row>
    <row r="193" spans="1:7" s="5" customFormat="1" x14ac:dyDescent="0.3">
      <c r="A193" s="6"/>
      <c r="B193" s="6"/>
      <c r="C193" s="6"/>
      <c r="G193" s="6"/>
    </row>
    <row r="194" spans="1:7" s="5" customFormat="1" x14ac:dyDescent="0.3">
      <c r="A194" s="6"/>
      <c r="B194" s="6"/>
      <c r="C194" s="6"/>
      <c r="G194" s="6"/>
    </row>
    <row r="195" spans="1:7" s="5" customFormat="1" x14ac:dyDescent="0.3">
      <c r="A195" s="6"/>
      <c r="B195" s="6"/>
      <c r="C195" s="6"/>
      <c r="G195" s="6"/>
    </row>
    <row r="196" spans="1:7" s="5" customFormat="1" x14ac:dyDescent="0.3">
      <c r="A196" s="6"/>
      <c r="B196" s="6"/>
      <c r="C196" s="6"/>
      <c r="G196" s="6"/>
    </row>
    <row r="197" spans="1:7" s="5" customFormat="1" x14ac:dyDescent="0.3">
      <c r="A197" s="6"/>
      <c r="B197" s="6"/>
      <c r="C197" s="6"/>
      <c r="G197" s="6"/>
    </row>
    <row r="198" spans="1:7" s="5" customFormat="1" x14ac:dyDescent="0.3">
      <c r="A198" s="6"/>
      <c r="B198" s="6"/>
      <c r="C198" s="6"/>
      <c r="G198" s="6"/>
    </row>
    <row r="199" spans="1:7" s="5" customFormat="1" x14ac:dyDescent="0.3">
      <c r="A199" s="6"/>
      <c r="B199" s="6"/>
      <c r="C199" s="6"/>
      <c r="G199" s="6"/>
    </row>
    <row r="200" spans="1:7" s="5" customFormat="1" x14ac:dyDescent="0.3">
      <c r="A200" s="6"/>
      <c r="B200" s="6"/>
      <c r="C200" s="6"/>
      <c r="G200" s="6"/>
    </row>
    <row r="201" spans="1:7" s="5" customFormat="1" x14ac:dyDescent="0.3">
      <c r="A201" s="6"/>
      <c r="B201" s="6"/>
      <c r="C201" s="6"/>
      <c r="G201" s="6"/>
    </row>
    <row r="202" spans="1:7" s="5" customFormat="1" x14ac:dyDescent="0.3">
      <c r="A202" s="6"/>
      <c r="B202" s="6"/>
      <c r="C202" s="6"/>
      <c r="G202" s="6"/>
    </row>
    <row r="203" spans="1:7" s="5" customFormat="1" x14ac:dyDescent="0.3">
      <c r="A203" s="6"/>
      <c r="B203" s="6"/>
      <c r="C203" s="6"/>
      <c r="G203" s="6"/>
    </row>
    <row r="204" spans="1:7" s="5" customFormat="1" x14ac:dyDescent="0.3">
      <c r="A204" s="6"/>
      <c r="B204" s="6"/>
      <c r="C204" s="6"/>
      <c r="G204" s="6"/>
    </row>
    <row r="205" spans="1:7" s="5" customFormat="1" x14ac:dyDescent="0.3">
      <c r="A205" s="6"/>
      <c r="B205" s="6"/>
      <c r="C205" s="6"/>
      <c r="G205" s="6"/>
    </row>
    <row r="206" spans="1:7" s="5" customFormat="1" x14ac:dyDescent="0.3">
      <c r="A206" s="6"/>
      <c r="B206" s="6"/>
      <c r="C206" s="6"/>
      <c r="G206" s="6"/>
    </row>
    <row r="207" spans="1:7" s="5" customFormat="1" x14ac:dyDescent="0.3">
      <c r="A207" s="6"/>
      <c r="B207" s="6"/>
      <c r="C207" s="6"/>
      <c r="G207" s="6"/>
    </row>
    <row r="208" spans="1:7" s="5" customFormat="1" x14ac:dyDescent="0.3">
      <c r="A208" s="6"/>
      <c r="B208" s="6"/>
      <c r="C208" s="6"/>
      <c r="G208" s="6"/>
    </row>
    <row r="209" spans="1:7" s="5" customFormat="1" x14ac:dyDescent="0.3">
      <c r="A209" s="6"/>
      <c r="B209" s="6"/>
      <c r="C209" s="6"/>
      <c r="G209" s="6"/>
    </row>
    <row r="210" spans="1:7" s="5" customFormat="1" x14ac:dyDescent="0.3">
      <c r="A210" s="6"/>
      <c r="B210" s="6"/>
      <c r="C210" s="6"/>
      <c r="G210" s="6"/>
    </row>
    <row r="211" spans="1:7" s="5" customFormat="1" x14ac:dyDescent="0.3">
      <c r="A211" s="6"/>
      <c r="B211" s="6"/>
      <c r="C211" s="6"/>
      <c r="G211" s="6"/>
    </row>
    <row r="212" spans="1:7" s="5" customFormat="1" x14ac:dyDescent="0.3">
      <c r="A212" s="6"/>
      <c r="B212" s="6"/>
      <c r="C212" s="6"/>
      <c r="G212" s="6"/>
    </row>
    <row r="213" spans="1:7" s="5" customFormat="1" x14ac:dyDescent="0.3">
      <c r="A213" s="6"/>
      <c r="B213" s="6"/>
      <c r="C213" s="6"/>
      <c r="G213" s="6"/>
    </row>
    <row r="214" spans="1:7" s="5" customFormat="1" x14ac:dyDescent="0.3">
      <c r="A214" s="6"/>
      <c r="B214" s="6"/>
      <c r="C214" s="6"/>
      <c r="G214" s="6"/>
    </row>
    <row r="215" spans="1:7" s="5" customFormat="1" x14ac:dyDescent="0.3">
      <c r="A215" s="6"/>
      <c r="B215" s="6"/>
      <c r="C215" s="6"/>
      <c r="G215" s="6"/>
    </row>
    <row r="216" spans="1:7" s="5" customFormat="1" x14ac:dyDescent="0.3">
      <c r="A216" s="6"/>
      <c r="B216" s="6"/>
      <c r="C216" s="6"/>
      <c r="G216" s="6"/>
    </row>
    <row r="217" spans="1:7" s="5" customFormat="1" x14ac:dyDescent="0.3">
      <c r="A217" s="6"/>
      <c r="B217" s="6"/>
      <c r="C217" s="6"/>
      <c r="G217" s="6"/>
    </row>
    <row r="218" spans="1:7" s="5" customFormat="1" x14ac:dyDescent="0.3">
      <c r="A218" s="6"/>
      <c r="B218" s="6"/>
      <c r="C218" s="6"/>
      <c r="G218" s="6"/>
    </row>
    <row r="219" spans="1:7" s="5" customFormat="1" x14ac:dyDescent="0.3">
      <c r="A219" s="6"/>
      <c r="B219" s="6"/>
      <c r="C219" s="6"/>
      <c r="G219" s="6"/>
    </row>
    <row r="220" spans="1:7" s="5" customFormat="1" x14ac:dyDescent="0.3">
      <c r="A220" s="6"/>
      <c r="B220" s="6"/>
      <c r="C220" s="6"/>
      <c r="G220" s="6"/>
    </row>
    <row r="221" spans="1:7" s="5" customFormat="1" x14ac:dyDescent="0.3">
      <c r="A221" s="6"/>
      <c r="B221" s="6"/>
      <c r="C221" s="6"/>
      <c r="G221" s="6"/>
    </row>
    <row r="222" spans="1:7" s="5" customFormat="1" x14ac:dyDescent="0.3">
      <c r="A222" s="6"/>
      <c r="B222" s="6"/>
      <c r="C222" s="6"/>
      <c r="G222" s="6"/>
    </row>
    <row r="223" spans="1:7" s="5" customFormat="1" x14ac:dyDescent="0.3">
      <c r="A223" s="6"/>
      <c r="B223" s="6"/>
      <c r="C223" s="6"/>
      <c r="G223" s="6"/>
    </row>
    <row r="224" spans="1:7" s="5" customFormat="1" x14ac:dyDescent="0.3">
      <c r="A224" s="6"/>
      <c r="B224" s="6"/>
      <c r="C224" s="6"/>
      <c r="G224" s="6"/>
    </row>
    <row r="225" spans="1:7" s="5" customFormat="1" x14ac:dyDescent="0.3">
      <c r="A225" s="6"/>
      <c r="B225" s="6"/>
      <c r="C225" s="6"/>
      <c r="G225" s="6"/>
    </row>
    <row r="226" spans="1:7" s="5" customFormat="1" x14ac:dyDescent="0.3">
      <c r="A226" s="6"/>
      <c r="B226" s="6"/>
      <c r="C226" s="6"/>
      <c r="G226" s="6"/>
    </row>
    <row r="227" spans="1:7" s="5" customFormat="1" x14ac:dyDescent="0.3">
      <c r="A227" s="6"/>
      <c r="B227" s="6"/>
      <c r="C227" s="6"/>
      <c r="G227" s="6"/>
    </row>
    <row r="228" spans="1:7" s="5" customFormat="1" x14ac:dyDescent="0.3">
      <c r="A228" s="6"/>
      <c r="B228" s="6"/>
      <c r="C228" s="6"/>
      <c r="G228" s="6"/>
    </row>
    <row r="229" spans="1:7" s="5" customFormat="1" x14ac:dyDescent="0.3">
      <c r="A229" s="6"/>
      <c r="B229" s="6"/>
      <c r="C229" s="6"/>
      <c r="G229" s="6"/>
    </row>
    <row r="230" spans="1:7" s="5" customFormat="1" x14ac:dyDescent="0.3">
      <c r="A230" s="6"/>
      <c r="B230" s="6"/>
      <c r="C230" s="6"/>
      <c r="G230" s="6"/>
    </row>
    <row r="231" spans="1:7" s="5" customFormat="1" x14ac:dyDescent="0.3">
      <c r="A231" s="6"/>
      <c r="B231" s="6"/>
      <c r="C231" s="6"/>
      <c r="G231" s="6"/>
    </row>
    <row r="232" spans="1:7" s="5" customFormat="1" x14ac:dyDescent="0.3">
      <c r="A232" s="6"/>
      <c r="B232" s="6"/>
      <c r="C232" s="6"/>
      <c r="G232" s="6"/>
    </row>
    <row r="233" spans="1:7" s="5" customFormat="1" x14ac:dyDescent="0.3">
      <c r="A233" s="6"/>
      <c r="B233" s="6"/>
      <c r="C233" s="6"/>
      <c r="G233" s="6"/>
    </row>
    <row r="234" spans="1:7" s="5" customFormat="1" x14ac:dyDescent="0.3">
      <c r="A234" s="6"/>
      <c r="B234" s="6"/>
      <c r="C234" s="6"/>
      <c r="G234" s="6"/>
    </row>
    <row r="235" spans="1:7" s="5" customFormat="1" x14ac:dyDescent="0.3">
      <c r="A235" s="6"/>
      <c r="B235" s="6"/>
      <c r="C235" s="6"/>
      <c r="G235" s="6"/>
    </row>
    <row r="236" spans="1:7" s="5" customFormat="1" x14ac:dyDescent="0.3">
      <c r="A236" s="6"/>
      <c r="B236" s="6"/>
      <c r="C236" s="6"/>
      <c r="G236" s="6"/>
    </row>
    <row r="237" spans="1:7" s="5" customFormat="1" x14ac:dyDescent="0.3">
      <c r="A237" s="6"/>
      <c r="B237" s="6"/>
      <c r="C237" s="6"/>
      <c r="G237" s="6"/>
    </row>
    <row r="238" spans="1:7" s="5" customFormat="1" x14ac:dyDescent="0.3">
      <c r="A238" s="6"/>
      <c r="B238" s="6"/>
      <c r="C238" s="6"/>
      <c r="G238" s="6"/>
    </row>
    <row r="239" spans="1:7" s="5" customFormat="1" x14ac:dyDescent="0.3">
      <c r="A239" s="6"/>
      <c r="B239" s="6"/>
      <c r="C239" s="6"/>
      <c r="G239" s="6"/>
    </row>
    <row r="240" spans="1:7" s="5" customFormat="1" x14ac:dyDescent="0.3">
      <c r="A240" s="6"/>
      <c r="B240" s="6"/>
      <c r="C240" s="6"/>
      <c r="G240" s="6"/>
    </row>
    <row r="241" spans="1:7" s="5" customFormat="1" x14ac:dyDescent="0.3">
      <c r="A241" s="6"/>
      <c r="B241" s="6"/>
      <c r="C241" s="6"/>
      <c r="G241" s="6"/>
    </row>
    <row r="242" spans="1:7" s="5" customFormat="1" x14ac:dyDescent="0.3">
      <c r="A242" s="6"/>
      <c r="B242" s="6"/>
      <c r="C242" s="6"/>
      <c r="G242" s="6"/>
    </row>
    <row r="243" spans="1:7" s="5" customFormat="1" x14ac:dyDescent="0.3">
      <c r="A243" s="6"/>
      <c r="B243" s="6"/>
      <c r="C243" s="6"/>
      <c r="G243" s="6"/>
    </row>
    <row r="244" spans="1:7" s="5" customFormat="1" x14ac:dyDescent="0.3">
      <c r="A244" s="6"/>
      <c r="B244" s="6"/>
      <c r="C244" s="6"/>
      <c r="G244" s="6"/>
    </row>
    <row r="245" spans="1:7" s="5" customFormat="1" x14ac:dyDescent="0.3">
      <c r="A245" s="6"/>
      <c r="B245" s="6"/>
      <c r="C245" s="6"/>
      <c r="G245" s="6"/>
    </row>
    <row r="246" spans="1:7" s="5" customFormat="1" x14ac:dyDescent="0.3">
      <c r="A246" s="6"/>
      <c r="B246" s="6"/>
      <c r="C246" s="6"/>
      <c r="G246" s="6"/>
    </row>
    <row r="247" spans="1:7" s="5" customFormat="1" x14ac:dyDescent="0.3">
      <c r="A247" s="6"/>
      <c r="B247" s="6"/>
      <c r="C247" s="6"/>
      <c r="G247" s="6"/>
    </row>
    <row r="248" spans="1:7" s="5" customFormat="1" x14ac:dyDescent="0.3">
      <c r="A248" s="6"/>
      <c r="B248" s="6"/>
      <c r="C248" s="6"/>
      <c r="G248" s="6"/>
    </row>
    <row r="249" spans="1:7" s="5" customFormat="1" x14ac:dyDescent="0.3">
      <c r="A249" s="6"/>
      <c r="B249" s="6"/>
      <c r="C249" s="6"/>
      <c r="G249" s="6"/>
    </row>
    <row r="250" spans="1:7" s="5" customFormat="1" x14ac:dyDescent="0.3">
      <c r="A250" s="6"/>
      <c r="B250" s="6"/>
      <c r="C250" s="6"/>
      <c r="G250" s="6"/>
    </row>
    <row r="251" spans="1:7" s="5" customFormat="1" x14ac:dyDescent="0.3">
      <c r="A251" s="6"/>
      <c r="B251" s="6"/>
      <c r="C251" s="6"/>
      <c r="G251" s="6"/>
    </row>
    <row r="252" spans="1:7" s="5" customFormat="1" x14ac:dyDescent="0.3">
      <c r="A252" s="6"/>
      <c r="B252" s="6"/>
      <c r="C252" s="6"/>
      <c r="G252" s="6"/>
    </row>
    <row r="253" spans="1:7" s="5" customFormat="1" x14ac:dyDescent="0.3">
      <c r="A253" s="6"/>
      <c r="B253" s="6"/>
      <c r="C253" s="6"/>
      <c r="G253" s="6"/>
    </row>
    <row r="254" spans="1:7" s="5" customFormat="1" x14ac:dyDescent="0.3">
      <c r="A254" s="6"/>
      <c r="B254" s="6"/>
      <c r="C254" s="6"/>
      <c r="G254" s="6"/>
    </row>
    <row r="255" spans="1:7" s="5" customFormat="1" x14ac:dyDescent="0.3">
      <c r="A255" s="6"/>
      <c r="B255" s="6"/>
      <c r="C255" s="6"/>
      <c r="G255" s="6"/>
    </row>
    <row r="256" spans="1:7" s="5" customFormat="1" x14ac:dyDescent="0.3">
      <c r="A256" s="6"/>
      <c r="B256" s="6"/>
      <c r="C256" s="6"/>
      <c r="G256" s="6"/>
    </row>
    <row r="257" spans="1:7" s="5" customFormat="1" x14ac:dyDescent="0.3">
      <c r="A257" s="6"/>
      <c r="B257" s="6"/>
      <c r="C257" s="6"/>
      <c r="G257" s="6"/>
    </row>
    <row r="258" spans="1:7" s="5" customFormat="1" x14ac:dyDescent="0.3">
      <c r="A258" s="6"/>
      <c r="B258" s="6"/>
      <c r="C258" s="6"/>
      <c r="G258" s="6"/>
    </row>
    <row r="259" spans="1:7" s="5" customFormat="1" x14ac:dyDescent="0.3">
      <c r="A259" s="6"/>
      <c r="B259" s="6"/>
      <c r="C259" s="6"/>
      <c r="G259" s="6"/>
    </row>
    <row r="260" spans="1:7" s="5" customFormat="1" x14ac:dyDescent="0.3">
      <c r="A260" s="6"/>
      <c r="B260" s="6"/>
      <c r="C260" s="6"/>
      <c r="G260" s="6"/>
    </row>
    <row r="261" spans="1:7" s="5" customFormat="1" x14ac:dyDescent="0.3">
      <c r="A261" s="6"/>
      <c r="B261" s="6"/>
      <c r="C261" s="6"/>
      <c r="G261" s="6"/>
    </row>
    <row r="262" spans="1:7" s="5" customFormat="1" x14ac:dyDescent="0.3">
      <c r="A262" s="6"/>
      <c r="B262" s="6"/>
      <c r="C262" s="6"/>
      <c r="G262" s="6"/>
    </row>
    <row r="263" spans="1:7" s="5" customFormat="1" x14ac:dyDescent="0.3">
      <c r="A263" s="6"/>
      <c r="B263" s="6"/>
      <c r="C263" s="6"/>
      <c r="G263" s="6"/>
    </row>
    <row r="264" spans="1:7" s="5" customFormat="1" x14ac:dyDescent="0.3">
      <c r="A264" s="6"/>
      <c r="B264" s="6"/>
      <c r="C264" s="6"/>
      <c r="G264" s="6"/>
    </row>
    <row r="265" spans="1:7" s="5" customFormat="1" x14ac:dyDescent="0.3">
      <c r="A265" s="6"/>
      <c r="B265" s="6"/>
      <c r="C265" s="6"/>
      <c r="G265" s="6"/>
    </row>
    <row r="266" spans="1:7" s="5" customFormat="1" x14ac:dyDescent="0.3">
      <c r="A266" s="6"/>
      <c r="B266" s="6"/>
      <c r="C266" s="6"/>
      <c r="G266" s="6"/>
    </row>
    <row r="267" spans="1:7" s="5" customFormat="1" x14ac:dyDescent="0.3">
      <c r="A267" s="6"/>
      <c r="B267" s="6"/>
      <c r="C267" s="6"/>
      <c r="G267" s="6"/>
    </row>
    <row r="268" spans="1:7" s="5" customFormat="1" x14ac:dyDescent="0.3">
      <c r="A268" s="6"/>
      <c r="B268" s="6"/>
      <c r="C268" s="6"/>
      <c r="G268" s="6"/>
    </row>
    <row r="269" spans="1:7" s="5" customFormat="1" x14ac:dyDescent="0.3">
      <c r="A269" s="6"/>
      <c r="B269" s="6"/>
      <c r="C269" s="6"/>
      <c r="G269" s="6"/>
    </row>
    <row r="270" spans="1:7" s="5" customFormat="1" x14ac:dyDescent="0.3">
      <c r="A270" s="6"/>
      <c r="B270" s="6"/>
      <c r="C270" s="6"/>
      <c r="G270" s="6"/>
    </row>
    <row r="271" spans="1:7" s="5" customFormat="1" x14ac:dyDescent="0.3">
      <c r="A271" s="6"/>
      <c r="B271" s="6"/>
      <c r="C271" s="6"/>
      <c r="G271" s="6"/>
    </row>
    <row r="272" spans="1:7" s="5" customFormat="1" x14ac:dyDescent="0.3">
      <c r="A272" s="6"/>
      <c r="B272" s="6"/>
      <c r="C272" s="6"/>
      <c r="G272" s="6"/>
    </row>
    <row r="273" spans="1:7" s="5" customFormat="1" x14ac:dyDescent="0.3">
      <c r="A273" s="6"/>
      <c r="B273" s="6"/>
      <c r="C273" s="6"/>
      <c r="G273" s="6"/>
    </row>
    <row r="274" spans="1:7" s="5" customFormat="1" x14ac:dyDescent="0.3">
      <c r="A274" s="6"/>
      <c r="B274" s="6"/>
      <c r="C274" s="6"/>
      <c r="G274" s="6"/>
    </row>
    <row r="275" spans="1:7" s="5" customFormat="1" x14ac:dyDescent="0.3">
      <c r="A275" s="6"/>
      <c r="B275" s="6"/>
      <c r="C275" s="6"/>
      <c r="G275" s="6"/>
    </row>
    <row r="276" spans="1:7" s="5" customFormat="1" x14ac:dyDescent="0.3">
      <c r="A276" s="6"/>
      <c r="B276" s="6"/>
      <c r="C276" s="6"/>
      <c r="G276" s="6"/>
    </row>
    <row r="277" spans="1:7" s="5" customFormat="1" x14ac:dyDescent="0.3">
      <c r="A277" s="6"/>
      <c r="B277" s="6"/>
      <c r="C277" s="6"/>
      <c r="G277" s="6"/>
    </row>
    <row r="278" spans="1:7" s="5" customFormat="1" x14ac:dyDescent="0.3">
      <c r="A278" s="6"/>
      <c r="B278" s="6"/>
      <c r="C278" s="6"/>
      <c r="G278" s="6"/>
    </row>
    <row r="279" spans="1:7" s="5" customFormat="1" x14ac:dyDescent="0.3">
      <c r="A279" s="6"/>
      <c r="B279" s="6"/>
      <c r="C279" s="6"/>
      <c r="G279" s="6"/>
    </row>
    <row r="280" spans="1:7" s="5" customFormat="1" x14ac:dyDescent="0.3">
      <c r="A280" s="6"/>
      <c r="B280" s="6"/>
      <c r="C280" s="6"/>
      <c r="G280" s="6"/>
    </row>
    <row r="281" spans="1:7" s="5" customFormat="1" x14ac:dyDescent="0.3">
      <c r="A281" s="6"/>
      <c r="B281" s="6"/>
      <c r="C281" s="6"/>
      <c r="G281" s="6"/>
    </row>
    <row r="282" spans="1:7" s="5" customFormat="1" x14ac:dyDescent="0.3">
      <c r="A282" s="6"/>
      <c r="B282" s="6"/>
      <c r="C282" s="6"/>
      <c r="G282" s="6"/>
    </row>
    <row r="283" spans="1:7" s="5" customFormat="1" x14ac:dyDescent="0.3">
      <c r="A283" s="6"/>
      <c r="B283" s="6"/>
      <c r="C283" s="6"/>
      <c r="G283" s="6"/>
    </row>
    <row r="284" spans="1:7" s="5" customFormat="1" x14ac:dyDescent="0.3">
      <c r="A284" s="6"/>
      <c r="B284" s="6"/>
      <c r="C284" s="6"/>
      <c r="G284" s="6"/>
    </row>
    <row r="285" spans="1:7" s="5" customFormat="1" x14ac:dyDescent="0.3">
      <c r="A285" s="6"/>
      <c r="B285" s="6"/>
      <c r="C285" s="6"/>
      <c r="G285" s="6"/>
    </row>
    <row r="286" spans="1:7" s="5" customFormat="1" x14ac:dyDescent="0.3">
      <c r="A286" s="6"/>
      <c r="B286" s="6"/>
      <c r="C286" s="6"/>
      <c r="G286" s="6"/>
    </row>
    <row r="287" spans="1:7" s="5" customFormat="1" x14ac:dyDescent="0.3">
      <c r="A287" s="6"/>
      <c r="B287" s="6"/>
      <c r="C287" s="6"/>
      <c r="G287" s="6"/>
    </row>
    <row r="288" spans="1:7" s="5" customFormat="1" x14ac:dyDescent="0.3">
      <c r="A288" s="6"/>
      <c r="B288" s="6"/>
      <c r="C288" s="6"/>
      <c r="G288" s="6"/>
    </row>
    <row r="289" spans="1:7" s="5" customFormat="1" x14ac:dyDescent="0.3">
      <c r="A289" s="6"/>
      <c r="B289" s="6"/>
      <c r="C289" s="6"/>
      <c r="G289" s="6"/>
    </row>
    <row r="290" spans="1:7" s="5" customFormat="1" x14ac:dyDescent="0.3">
      <c r="A290" s="6"/>
      <c r="B290" s="6"/>
      <c r="C290" s="6"/>
      <c r="G290" s="6"/>
    </row>
    <row r="291" spans="1:7" s="5" customFormat="1" x14ac:dyDescent="0.3">
      <c r="A291" s="6"/>
      <c r="B291" s="6"/>
      <c r="C291" s="6"/>
      <c r="G291" s="6"/>
    </row>
    <row r="292" spans="1:7" s="5" customFormat="1" x14ac:dyDescent="0.3">
      <c r="A292" s="6"/>
      <c r="B292" s="6"/>
      <c r="C292" s="6"/>
      <c r="G292" s="6"/>
    </row>
    <row r="293" spans="1:7" s="5" customFormat="1" x14ac:dyDescent="0.3">
      <c r="A293" s="6"/>
      <c r="B293" s="6"/>
      <c r="C293" s="6"/>
      <c r="G293" s="6"/>
    </row>
    <row r="294" spans="1:7" s="5" customFormat="1" x14ac:dyDescent="0.3">
      <c r="A294" s="6"/>
      <c r="B294" s="6"/>
      <c r="C294" s="6"/>
      <c r="G294" s="6"/>
    </row>
    <row r="295" spans="1:7" s="5" customFormat="1" x14ac:dyDescent="0.3">
      <c r="A295" s="6"/>
      <c r="B295" s="6"/>
      <c r="C295" s="6"/>
      <c r="G295" s="6"/>
    </row>
    <row r="296" spans="1:7" s="5" customFormat="1" x14ac:dyDescent="0.3">
      <c r="A296" s="6"/>
      <c r="B296" s="6"/>
      <c r="C296" s="6"/>
      <c r="G296" s="6"/>
    </row>
    <row r="297" spans="1:7" s="5" customFormat="1" x14ac:dyDescent="0.3">
      <c r="A297" s="6"/>
      <c r="B297" s="6"/>
      <c r="C297" s="6"/>
      <c r="G297" s="6"/>
    </row>
    <row r="298" spans="1:7" s="5" customFormat="1" x14ac:dyDescent="0.3">
      <c r="A298" s="6"/>
      <c r="B298" s="6"/>
      <c r="C298" s="6"/>
      <c r="G298" s="6"/>
    </row>
    <row r="299" spans="1:7" s="5" customFormat="1" x14ac:dyDescent="0.3">
      <c r="A299" s="6"/>
      <c r="B299" s="6"/>
      <c r="C299" s="6"/>
      <c r="G299" s="6"/>
    </row>
    <row r="300" spans="1:7" s="5" customFormat="1" x14ac:dyDescent="0.3">
      <c r="A300" s="6"/>
      <c r="B300" s="6"/>
      <c r="C300" s="6"/>
      <c r="G300" s="6"/>
    </row>
    <row r="301" spans="1:7" s="5" customFormat="1" x14ac:dyDescent="0.3">
      <c r="A301" s="6"/>
      <c r="B301" s="6"/>
      <c r="C301" s="6"/>
      <c r="G301" s="6"/>
    </row>
    <row r="302" spans="1:7" s="5" customFormat="1" x14ac:dyDescent="0.3">
      <c r="A302" s="6"/>
      <c r="B302" s="6"/>
      <c r="C302" s="6"/>
      <c r="G302" s="6"/>
    </row>
    <row r="303" spans="1:7" s="5" customFormat="1" x14ac:dyDescent="0.3">
      <c r="A303" s="6"/>
      <c r="B303" s="6"/>
      <c r="C303" s="6"/>
      <c r="G303" s="6"/>
    </row>
    <row r="304" spans="1:7" s="5" customFormat="1" x14ac:dyDescent="0.3">
      <c r="A304" s="6"/>
      <c r="B304" s="6"/>
      <c r="C304" s="6"/>
      <c r="G304" s="6"/>
    </row>
    <row r="305" spans="1:23" s="5" customFormat="1" x14ac:dyDescent="0.3">
      <c r="A305" s="6"/>
      <c r="B305" s="6"/>
      <c r="C305" s="6"/>
      <c r="G305" s="6"/>
    </row>
    <row r="306" spans="1:23" s="5" customFormat="1" x14ac:dyDescent="0.3">
      <c r="A306" s="6"/>
      <c r="B306" s="6"/>
      <c r="C306" s="6"/>
      <c r="G306" s="6"/>
    </row>
    <row r="307" spans="1:23" s="5" customFormat="1" x14ac:dyDescent="0.3">
      <c r="A307" s="6"/>
      <c r="B307" s="6"/>
      <c r="C307" s="6"/>
      <c r="G307" s="6"/>
    </row>
    <row r="308" spans="1:23" s="5" customFormat="1" x14ac:dyDescent="0.3">
      <c r="A308" s="6"/>
      <c r="B308" s="6"/>
      <c r="C308" s="6"/>
      <c r="G308" s="6"/>
    </row>
    <row r="309" spans="1:23" s="5" customFormat="1" x14ac:dyDescent="0.3">
      <c r="A309" s="6"/>
      <c r="B309" s="6"/>
      <c r="C309" s="6"/>
      <c r="G309" s="6"/>
    </row>
    <row r="310" spans="1:23" s="5" customFormat="1" x14ac:dyDescent="0.3">
      <c r="A310" s="6"/>
      <c r="B310" s="6"/>
      <c r="C310" s="6"/>
      <c r="G310" s="6"/>
    </row>
    <row r="311" spans="1:23" s="5" customFormat="1" x14ac:dyDescent="0.3">
      <c r="A311" s="6"/>
      <c r="B311" s="6"/>
      <c r="C311" s="6"/>
      <c r="G311" s="6"/>
    </row>
    <row r="312" spans="1:23" s="5" customFormat="1" x14ac:dyDescent="0.3">
      <c r="A312" s="6"/>
      <c r="B312" s="6"/>
      <c r="C312" s="6"/>
      <c r="G312" s="6"/>
    </row>
    <row r="313" spans="1:23" s="5" customFormat="1" x14ac:dyDescent="0.3">
      <c r="A313" s="6"/>
      <c r="B313" s="6"/>
      <c r="C313" s="6"/>
      <c r="G313" s="6"/>
    </row>
    <row r="314" spans="1:23" s="5" customFormat="1" x14ac:dyDescent="0.3">
      <c r="A314" s="6"/>
      <c r="B314" s="6"/>
      <c r="C314" s="6"/>
      <c r="G314" s="6"/>
    </row>
    <row r="315" spans="1:23" s="5" customFormat="1" x14ac:dyDescent="0.3">
      <c r="A315" s="6"/>
      <c r="B315" s="6"/>
      <c r="C315" s="6"/>
      <c r="G315" s="6"/>
    </row>
    <row r="316" spans="1:23" s="5" customFormat="1" x14ac:dyDescent="0.3">
      <c r="A316" s="6"/>
      <c r="B316" s="6"/>
      <c r="C316" s="6"/>
      <c r="G316" s="6"/>
    </row>
    <row r="317" spans="1:23" s="5" customFormat="1" x14ac:dyDescent="0.3">
      <c r="A317" s="6"/>
      <c r="B317" s="6"/>
      <c r="C317" s="6"/>
      <c r="G317" s="6"/>
    </row>
    <row r="318" spans="1:23" s="5" customFormat="1" x14ac:dyDescent="0.3">
      <c r="A318" s="6"/>
      <c r="B318" s="6"/>
      <c r="C318" s="6"/>
      <c r="G318" s="6"/>
      <c r="T318"/>
      <c r="U318"/>
      <c r="V318"/>
      <c r="W318"/>
    </row>
    <row r="319" spans="1:23" s="5" customFormat="1" x14ac:dyDescent="0.3">
      <c r="A319" s="6"/>
      <c r="B319" s="6"/>
      <c r="C319" s="6"/>
      <c r="G319" s="6"/>
      <c r="T319"/>
      <c r="U319"/>
      <c r="V319"/>
      <c r="W319"/>
    </row>
    <row r="320" spans="1:23" s="5" customFormat="1" x14ac:dyDescent="0.3">
      <c r="A320" s="6"/>
      <c r="B320" s="6"/>
      <c r="C320" s="6"/>
      <c r="G320" s="6"/>
      <c r="T320"/>
      <c r="U320"/>
      <c r="V320"/>
      <c r="W320"/>
    </row>
    <row r="321" spans="1:23" s="5" customFormat="1" x14ac:dyDescent="0.3">
      <c r="A321" s="6"/>
      <c r="B321" s="6"/>
      <c r="C321" s="6"/>
      <c r="G321" s="6"/>
      <c r="T321"/>
      <c r="U321"/>
      <c r="V321"/>
      <c r="W321"/>
    </row>
    <row r="322" spans="1:23" s="5" customFormat="1" x14ac:dyDescent="0.3">
      <c r="A322" s="6"/>
      <c r="B322" s="6"/>
      <c r="C322" s="6"/>
      <c r="G322" s="6"/>
      <c r="T322"/>
      <c r="U322"/>
      <c r="V322"/>
      <c r="W322"/>
    </row>
    <row r="323" spans="1:23" s="5" customFormat="1" x14ac:dyDescent="0.3">
      <c r="A323" s="6"/>
      <c r="B323" s="6"/>
      <c r="C323" s="6"/>
      <c r="G323" s="6"/>
      <c r="T323"/>
      <c r="U323"/>
      <c r="V323"/>
      <c r="W323"/>
    </row>
  </sheetData>
  <sheetProtection formatCells="0" formatColumns="0" formatRows="0" insertColumns="0" insertRows="0" autoFilter="0"/>
  <autoFilter ref="A2:R67" xr:uid="{00000000-0009-0000-0000-000000000000}">
    <sortState ref="A3:R67">
      <sortCondition ref="I2:I67"/>
    </sortState>
  </autoFilter>
  <mergeCells count="15">
    <mergeCell ref="U16:V16"/>
    <mergeCell ref="U17:V17"/>
    <mergeCell ref="T22:W23"/>
    <mergeCell ref="T24:W24"/>
    <mergeCell ref="J1:Q1"/>
    <mergeCell ref="U12:V12"/>
    <mergeCell ref="U13:V13"/>
    <mergeCell ref="U14:V14"/>
    <mergeCell ref="U15:V15"/>
    <mergeCell ref="U10:V10"/>
    <mergeCell ref="U11:V11"/>
    <mergeCell ref="T6:V6"/>
    <mergeCell ref="U7:V7"/>
    <mergeCell ref="U8:V8"/>
    <mergeCell ref="U9:V9"/>
  </mergeCells>
  <conditionalFormatting sqref="I3:R69">
    <cfRule type="expression" dxfId="19" priority="924">
      <formula>AND(OR(IF(RIGHT(I3,2)="LB",1),IF(RIGHT(I3,2)="GP",1),IF(LEFT(I3,3)="EXT",1),IF(LEFT(I3,7)="ANATEST",1)),IF(LEFT($W$16,1)="N",1))</formula>
    </cfRule>
    <cfRule type="expression" dxfId="18" priority="925">
      <formula>AND(OR(IF(LEFT(I3,6)="GPIO03",1),IF(LEFT(I3,6)="GPIO04",1),IF(LEFT(I3,6)="GPIO11",1)),IF(LEFT($W$19,1)="Y",1))</formula>
    </cfRule>
    <cfRule type="expression" dxfId="17" priority="926">
      <formula>AND(IF(LEFT(I3,2)="SW",1),IF(LEFT($W$15,1)="N",1))</formula>
    </cfRule>
    <cfRule type="expression" dxfId="16" priority="927">
      <formula>AND(OR(IF(LEFT(I3,3)="CLK",1),IF(LEFT(I3,3)="32K",1)),IF(LEFT($W$13,1)="N",1))</formula>
    </cfRule>
    <cfRule type="expression" dxfId="15" priority="928">
      <formula>AND(OR(IF(LEFT(I3,3)="I2S",1),IF(LEFT(I3,3)="PDM",1)),IF(LEFT(#REF!,1)="N",1))</formula>
    </cfRule>
    <cfRule type="expression" dxfId="14" priority="929">
      <formula>AND(IF(LEFT(I3,3)="TCT",1),IF(LEFT($W$12,1)="N",1))</formula>
    </cfRule>
    <cfRule type="expression" dxfId="13" priority="930">
      <formula>AND(OR(IF(LEFT(I3,3)="ADC",1),IF(LEFT(I3,3)="CMP",1),IF(LEFT(I3,4)="TRIG",1)),IF(LEFT($W$10,1)="N",1))</formula>
    </cfRule>
    <cfRule type="expression" dxfId="12" priority="931">
      <formula>AND(OR(IF(LEFT(I3,3)="UA1",1),IF(LEFT(I3,5)="UART1",1)),IF(LEFT(#REF!,1)="N",1))</formula>
    </cfRule>
    <cfRule type="expression" dxfId="11" priority="932">
      <formula>AND(OR(IF(LEFT(I3,3)="UA0",1),IF(LEFT(I3,5)="UART0",1)),IF(LEFT($W$11,1)="N",1))</formula>
    </cfRule>
    <cfRule type="expression" dxfId="10" priority="933">
      <formula>AND(IF(LEFT(I3,2)="M5",1),IF(LEFT(#REF!,1)="N",1))</formula>
    </cfRule>
    <cfRule type="expression" dxfId="9" priority="934">
      <formula>AND(IF(LEFT(I3,2)="M4",1),IF(LEFT(#REF!,1)="N",1))</formula>
    </cfRule>
    <cfRule type="expression" dxfId="8" priority="935">
      <formula>AND(IF(LEFT(I3,2)="M3",1),IF(LEFT(#REF!,1)="N",1))</formula>
    </cfRule>
    <cfRule type="expression" dxfId="7" priority="936">
      <formula>AND(IF(LEFT(I3,2)="M2",1),IF(LEFT(#REF!,1)="N",1))</formula>
    </cfRule>
    <cfRule type="expression" dxfId="6" priority="937">
      <formula>AND(IF(LEFT(I3,2)="M1",1),IF(LEFT($W$9,1)="N",1))</formula>
    </cfRule>
    <cfRule type="expression" dxfId="5" priority="938">
      <formula>AND(IF(LEFT(I3,2)="M0",1),IF(LEFT($W$8,1)="N",1))</formula>
    </cfRule>
    <cfRule type="expression" dxfId="4" priority="939">
      <formula>AND(IF(LEFT(I3,2)="SL",1),IF(LEFT($W$7,1)="N",1))</formula>
    </cfRule>
  </conditionalFormatting>
  <conditionalFormatting sqref="J3:Q69">
    <cfRule type="expression" dxfId="3" priority="940">
      <formula>IF($G3="",0,AND(IF($G3=J$2,1),IF(LEFT($W$19,1)="Y",1)))</formula>
    </cfRule>
    <cfRule type="expression" dxfId="2" priority="941">
      <formula>AND(IF($G3=J$2,0,1),IF($G3="",0,1),IF(LEFT($W$20,1)="Y",1))</formula>
    </cfRule>
  </conditionalFormatting>
  <conditionalFormatting sqref="G3:R68 F3:F69">
    <cfRule type="expression" dxfId="1" priority="942">
      <formula>AND(IF($R3="",1),IF(LEFT($W$17,1)="N",1))</formula>
    </cfRule>
  </conditionalFormatting>
  <conditionalFormatting sqref="D69:E69">
    <cfRule type="expression" dxfId="0" priority="1">
      <formula>AND(IF($R69="",1),IF(LEFT($W$17,1)="N",1))</formula>
    </cfRule>
  </conditionalFormatting>
  <pageMargins left="0.7" right="0.7" top="0.75" bottom="0.75" header="0.3" footer="0.3"/>
  <pageSetup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Apollo1 Pin Functions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DCermak</dc:creator>
  <cp:lastModifiedBy>Kim Huang</cp:lastModifiedBy>
  <cp:lastPrinted>2016-02-03T16:59:51Z</cp:lastPrinted>
  <dcterms:created xsi:type="dcterms:W3CDTF">2015-07-15T19:36:15Z</dcterms:created>
  <dcterms:modified xsi:type="dcterms:W3CDTF">2019-03-13T01:56:15Z</dcterms:modified>
</cp:coreProperties>
</file>