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mbiqMicro\AP4\Apollo3-Apollo4-SDK-2020.06.20\boards\Fitbit_AP4_NFF\"/>
    </mc:Choice>
  </mc:AlternateContent>
  <xr:revisionPtr revIDLastSave="0" documentId="13_ncr:1_{7C45FFA7-661F-42CE-ADF3-60543012E9CE}" xr6:coauthVersionLast="45" xr6:coauthVersionMax="45" xr10:uidLastSave="{00000000-0000-0000-0000-000000000000}"/>
  <bookViews>
    <workbookView xWindow="684" yWindow="1140" windowWidth="12504" windowHeight="11280" xr2:uid="{00000000-000D-0000-FFFF-FFFF00000000}"/>
  </bookViews>
  <sheets>
    <sheet name="Apollo4 Pin Functions" sheetId="37" r:id="rId1"/>
    <sheet name="Ballmap - SIP" sheetId="30" r:id="rId2"/>
    <sheet name="Function Lookup" sheetId="31" r:id="rId3"/>
    <sheet name="Change Log" sheetId="38" r:id="rId4"/>
  </sheets>
  <externalReferences>
    <externalReference r:id="rId5"/>
    <externalReference r:id="rId6"/>
    <externalReference r:id="rId7"/>
  </externalReferences>
  <definedNames>
    <definedName name="_xlnm._FilterDatabase" localSheetId="0" hidden="1">'Apollo4 Pin Functions'!$A$2:$Y$157</definedName>
    <definedName name="_xlnm._FilterDatabase" localSheetId="1" hidden="1">'Ballmap - SIP'!$O$1:$R$145</definedName>
    <definedName name="_xlnm._FilterDatabase" localSheetId="2" hidden="1">'Function Lookup'!$F$1:$I$632</definedName>
    <definedName name="BGA_BALL_MAP_ROWA">'[1]Falcon BGA Pkg'!$V$9:$X$10,'[1]Falcon BGA Pkg'!$AE$9:$AG$10,'[1]Falcon BGA Pkg'!$AM$9:$AO$10,'[1]Falcon BGA Pkg'!$AU$9:$AW$10,'[1]Falcon BGA Pkg'!$BD$9:$BF$10,'[1]Falcon BGA Pkg'!$BL$9:$BN$10,'[1]Falcon BGA Pkg'!$BT$9:$BV$10,'[1]Falcon BGA Pkg'!$CB$9:$CD$10,'[1]Falcon BGA Pkg'!$CJ$9:$CL$10,'[1]Falcon BGA Pkg'!$CR$9:$CT$10,'[1]Falcon BGA Pkg'!$DH$9:$DJ$10</definedName>
    <definedName name="BGA_BALL_MAP_ROWB">'[1]Falcon BGA Pkg'!$V$18:$X$19,'[1]Falcon BGA Pkg'!$AE$18:$AG$19,'[1]Falcon BGA Pkg'!$AM$18:$AO$19,'[1]Falcon BGA Pkg'!$AU$18:$AW$19,'[1]Falcon BGA Pkg'!$BD$18:$BF$19,'[1]Falcon BGA Pkg'!$BL$18:$BN$19,'[1]Falcon BGA Pkg'!$BT$18:$BV$19,'[1]Falcon BGA Pkg'!$CB$18:$CD$19,'[1]Falcon BGA Pkg'!$CJ$18:$CL$19,'[1]Falcon BGA Pkg'!$CR$18:$CT$19,'[1]Falcon BGA Pkg'!$DH$18:$DJ$19</definedName>
    <definedName name="BGA_BALL_MAP_ROWC">'[1]Falcon BGA Pkg'!$V$26:$X$27,'[1]Falcon BGA Pkg'!$AE$26:$AG$27,'[1]Falcon BGA Pkg'!$AM$26:$AO$27,'[1]Falcon BGA Pkg'!$AU$26:$AW$27,'[1]Falcon BGA Pkg'!$BD$26:$BF$27,'[1]Falcon BGA Pkg'!$BL$26:$BN$27,'[1]Falcon BGA Pkg'!$BT$26:$BV$27,'[1]Falcon BGA Pkg'!$CB$26:$CD$27,'[1]Falcon BGA Pkg'!$CJ$26:$CL$27,'[1]Falcon BGA Pkg'!$CR$26:$CT$27,'[1]Falcon BGA Pkg'!$DH$26:$DJ$27</definedName>
    <definedName name="BGA_BALL_MAP_ROWD">'[1]Falcon BGA Pkg'!$V$34:$X$35,'[1]Falcon BGA Pkg'!$AE$34:$AG$35,'[1]Falcon BGA Pkg'!$AM$34:$AO$35,'[1]Falcon BGA Pkg'!$AU$34:$AW$35,'[1]Falcon BGA Pkg'!$BD$34:$BF$35,'[1]Falcon BGA Pkg'!$BL$34:$BN$35,'[1]Falcon BGA Pkg'!$BT$34:$BV$35,'[1]Falcon BGA Pkg'!$CB$34:$CD$35,'[1]Falcon BGA Pkg'!$CJ$34:$CL$35,'[1]Falcon BGA Pkg'!$CR$34:$CT$35,'[1]Falcon BGA Pkg'!$DH$34:$DJ$35</definedName>
    <definedName name="BGA_BALL_MAP_ROWE">'[1]Falcon BGA Pkg'!$V$42:$X$43,'[1]Falcon BGA Pkg'!$AE$42:$AG$43,'[1]Falcon BGA Pkg'!$AM$42:$AO$43,'[1]Falcon BGA Pkg'!$AU$42:$AW$43,'[1]Falcon BGA Pkg'!$BD$42:$BF$43,'[1]Falcon BGA Pkg'!$BL$42:$BN$43,'[1]Falcon BGA Pkg'!$BT$42:$BV$43,'[1]Falcon BGA Pkg'!$CB$42:$CD$43,'[1]Falcon BGA Pkg'!$CJ$42:$CL$43,'[1]Falcon BGA Pkg'!$CR$42:$CT$43,'[1]Falcon BGA Pkg'!$DH$42:$DJ$43</definedName>
    <definedName name="BGA_BALL_MAP_ROWF">'[1]Falcon BGA Pkg'!$V$50:$X$51,'[1]Falcon BGA Pkg'!$AE$50:$AG$51,'[1]Falcon BGA Pkg'!$AM$50:$AO$51,'[1]Falcon BGA Pkg'!$AU$50:$AW$51,'[1]Falcon BGA Pkg'!$BD$50:$BF$51,'[1]Falcon BGA Pkg'!$BL$50:$BN$51,'[1]Falcon BGA Pkg'!$BT$50:$BV$51,'[1]Falcon BGA Pkg'!$CB$50:$CD$51,'[1]Falcon BGA Pkg'!$CJ$50:$CL$51,'[1]Falcon BGA Pkg'!$CR$50:$CT$51,'[1]Falcon BGA Pkg'!$DH$50:$DJ$51</definedName>
    <definedName name="BGA_BALL_MAP_ROWG">'[1]Falcon BGA Pkg'!$V$58:$X$59,'[1]Falcon BGA Pkg'!$AE$58:$AG$59,'[1]Falcon BGA Pkg'!$AM$58:$AO$59,'[1]Falcon BGA Pkg'!$AU$58:$AW$59,'[1]Falcon BGA Pkg'!$BD$58:$BF$59,'[1]Falcon BGA Pkg'!$BL$58:$BN$59,'[1]Falcon BGA Pkg'!$BT$58:$BV$59,'[1]Falcon BGA Pkg'!$CB$58:$CD$59,'[1]Falcon BGA Pkg'!$CJ$58:$CL$59,'[1]Falcon BGA Pkg'!$CR$58:$CT$59,'[1]Falcon BGA Pkg'!$DH$58:$DJ$59</definedName>
    <definedName name="BGA_BALL_MAP_ROWH">'[1]Falcon BGA Pkg'!$V$66:$X$67,'[1]Falcon BGA Pkg'!$AE$66:$AG$67,'[1]Falcon BGA Pkg'!$AM$66:$AO$67,'[1]Falcon BGA Pkg'!$AU$66:$AW$67,'[1]Falcon BGA Pkg'!$BD$66:$BF$67,'[1]Falcon BGA Pkg'!$BL$66:$BN$67,'[1]Falcon BGA Pkg'!$BT$66:$BV$67,'[1]Falcon BGA Pkg'!$CB$66:$CD$67,'[1]Falcon BGA Pkg'!$CJ$66:$CL$67,'[1]Falcon BGA Pkg'!$CR$66:$CT$67,'[1]Falcon BGA Pkg'!$DH$66:$DJ$67</definedName>
    <definedName name="BGA_BALL_MAP_ROWJ">'[1]Falcon BGA Pkg'!$V$74:$X$75,'[1]Falcon BGA Pkg'!$AE$74:$AG$75,'[1]Falcon BGA Pkg'!$AM$74:$AO$75,'[1]Falcon BGA Pkg'!$AU$74:$AW$75,'[1]Falcon BGA Pkg'!$BD$74:$BF$75,'[1]Falcon BGA Pkg'!$BL$74:$BN$75,'[1]Falcon BGA Pkg'!$BT$74:$BV$75,'[1]Falcon BGA Pkg'!$CB$74:$CD$75,'[1]Falcon BGA Pkg'!$CJ$74:$CL$75,'[1]Falcon BGA Pkg'!$CR$74:$CT$75,'[1]Falcon BGA Pkg'!$DH$74:$DJ$75</definedName>
    <definedName name="BGA_BALL_MAP_ROWK">'[1]Falcon BGA Pkg'!$V$82:$X$83,'[1]Falcon BGA Pkg'!$AE$82:$AG$83,'[1]Falcon BGA Pkg'!$AM$82:$AO$83,'[1]Falcon BGA Pkg'!$AU$82:$AW$83,'[1]Falcon BGA Pkg'!$BD$82:$BF$83,'[1]Falcon BGA Pkg'!$BL$82:$BN$83,'[1]Falcon BGA Pkg'!$BT$82:$BV$83,'[1]Falcon BGA Pkg'!$CB$82:$CD$83,'[1]Falcon BGA Pkg'!$CJ$82:$CL$83,'[1]Falcon BGA Pkg'!$CR$82:$CT$83,'[1]Falcon BGA Pkg'!$DH$82:$DJ$83</definedName>
    <definedName name="BGA_BALL_MAP_ROWL">'[1]Falcon BGA Pkg'!$V$90:$X$91,'[1]Falcon BGA Pkg'!$AE$90:$AG$91,'[1]Falcon BGA Pkg'!$AM$90:$AO$91,'[1]Falcon BGA Pkg'!$AU$90:$AW$91,'[1]Falcon BGA Pkg'!$BD$90:$BF$91,'[1]Falcon BGA Pkg'!$BL$90:$BN$91,'[1]Falcon BGA Pkg'!$BT$90:$BV$91,'[1]Falcon BGA Pkg'!$CB$90:$CD$91,'[1]Falcon BGA Pkg'!$CJ$90:$CL$91,'[1]Falcon BGA Pkg'!$CR$90:$CT$91,'[1]Falcon BGA Pkg'!$DH$90:$DJ$91</definedName>
    <definedName name="CUST_HIDE_LIST">'[2]Customer Hide List'!$A$1:$A$9</definedName>
    <definedName name="ManfFLLOAD" localSheetId="0">'[1]Falcon GPIO Pin Summary'!#REF!</definedName>
    <definedName name="ManfFLLOAD">'[1]Falcon GPIO Pin Summary'!#REF!</definedName>
    <definedName name="PAD_BOTROW">'[1]Falcon CSP pkg'!$X$58:$CK$58</definedName>
    <definedName name="PAD_CORNER_LOWER_RIGHT">'[1]Falcon CSP pkg'!$CK$58</definedName>
    <definedName name="PAD_CORNER_UPPER_LEFT">'[1]Falcon CSP pkg'!$X$4</definedName>
    <definedName name="PAD_CORNER_UPPER_RIGHT">'[1]Falcon CSP pkg'!$CK$4</definedName>
    <definedName name="PAD_LEFTROW">'[1]Falcon CSP pkg'!$X$4:$X$58</definedName>
    <definedName name="PAD_RIGHTROW">'[1]Falcon CSP pkg'!$CK$4:$CK$58</definedName>
    <definedName name="PAD_TOPROW">'[1]Falcon CSP pkg'!$X$4:$CK$4</definedName>
    <definedName name="PadFuncNames">[1]PadFuncInfo!$B$2:$B$574</definedName>
    <definedName name="PADLIST_DIE">'[1]Falcon CSP pkg'!$A$6:$A$232</definedName>
    <definedName name="PADNAMES">'[1]Falcon Raw Pin Details'!$B$4:$B$766</definedName>
    <definedName name="PoaMode" localSheetId="0">'[1]Falcon GPIO Pin Summary'!#REF!</definedName>
    <definedName name="PoaMode">'[1]Falcon GPIO Pin Summary'!#REF!</definedName>
    <definedName name="UNIQUE_PADNAMES">'[1]Reference Junk'!$I$2:$I$179</definedName>
    <definedName name="z">'[3]Customer Hide List'!$A$1:$A$9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37" l="1"/>
  <c r="E93" i="37"/>
  <c r="E94" i="37"/>
  <c r="E157" i="37" l="1"/>
  <c r="D157" i="37" s="1"/>
  <c r="E156" i="37"/>
  <c r="D156" i="37" s="1"/>
  <c r="E155" i="37"/>
  <c r="D155" i="37" s="1"/>
  <c r="E154" i="37"/>
  <c r="D154" i="37" s="1"/>
  <c r="E153" i="37"/>
  <c r="D153" i="37" s="1"/>
  <c r="E152" i="37"/>
  <c r="D152" i="37" s="1"/>
  <c r="E151" i="37"/>
  <c r="D151" i="37" s="1"/>
  <c r="E150" i="37"/>
  <c r="D150" i="37" s="1"/>
  <c r="E149" i="37"/>
  <c r="D149" i="37" s="1"/>
  <c r="E148" i="37"/>
  <c r="D148" i="37" s="1"/>
  <c r="E147" i="37"/>
  <c r="D147" i="37" s="1"/>
  <c r="E146" i="37"/>
  <c r="D146" i="37" s="1"/>
  <c r="E145" i="37"/>
  <c r="D145" i="37" s="1"/>
  <c r="E144" i="37"/>
  <c r="D144" i="37" s="1"/>
  <c r="E143" i="37"/>
  <c r="D143" i="37" s="1"/>
  <c r="E142" i="37"/>
  <c r="D142" i="37" s="1"/>
  <c r="E141" i="37"/>
  <c r="D141" i="37" s="1"/>
  <c r="E140" i="37"/>
  <c r="D140" i="37" s="1"/>
  <c r="E139" i="37"/>
  <c r="D139" i="37" s="1"/>
  <c r="E138" i="37"/>
  <c r="D138" i="37" s="1"/>
  <c r="E137" i="37"/>
  <c r="D137" i="37" s="1"/>
  <c r="E136" i="37"/>
  <c r="D136" i="37" s="1"/>
  <c r="E135" i="37"/>
  <c r="D135" i="37" s="1"/>
  <c r="E134" i="37"/>
  <c r="D134" i="37" s="1"/>
  <c r="E133" i="37"/>
  <c r="D133" i="37" s="1"/>
  <c r="E132" i="37"/>
  <c r="D132" i="37" s="1"/>
  <c r="E131" i="37"/>
  <c r="D131" i="37" s="1"/>
  <c r="E130" i="37"/>
  <c r="D130" i="37" s="1"/>
  <c r="E129" i="37"/>
  <c r="D129" i="37" s="1"/>
  <c r="E128" i="37"/>
  <c r="D128" i="37" s="1"/>
  <c r="E127" i="37"/>
  <c r="D127" i="37" s="1"/>
  <c r="E126" i="37"/>
  <c r="D126" i="37" s="1"/>
  <c r="E125" i="37"/>
  <c r="D125" i="37" s="1"/>
  <c r="E124" i="37"/>
  <c r="D124" i="37" s="1"/>
  <c r="E123" i="37"/>
  <c r="D123" i="37" s="1"/>
  <c r="E122" i="37"/>
  <c r="D122" i="37" s="1"/>
  <c r="E121" i="37"/>
  <c r="D121" i="37" s="1"/>
  <c r="E120" i="37"/>
  <c r="D120" i="37" s="1"/>
  <c r="E119" i="37"/>
  <c r="D119" i="37" s="1"/>
  <c r="E118" i="37"/>
  <c r="D118" i="37" s="1"/>
  <c r="E117" i="37"/>
  <c r="D117" i="37" s="1"/>
  <c r="E116" i="37"/>
  <c r="D116" i="37" s="1"/>
  <c r="E115" i="37"/>
  <c r="D115" i="37" s="1"/>
  <c r="E114" i="37"/>
  <c r="D114" i="37" s="1"/>
  <c r="E113" i="37"/>
  <c r="D113" i="37" s="1"/>
  <c r="E112" i="37"/>
  <c r="D112" i="37" s="1"/>
  <c r="E111" i="37"/>
  <c r="D111" i="37" s="1"/>
  <c r="E110" i="37"/>
  <c r="D110" i="37" s="1"/>
  <c r="E109" i="37"/>
  <c r="D109" i="37" s="1"/>
  <c r="E108" i="37"/>
  <c r="D108" i="37" s="1"/>
  <c r="E107" i="37"/>
  <c r="D107" i="37" s="1"/>
  <c r="E106" i="37"/>
  <c r="D106" i="37" s="1"/>
  <c r="E105" i="37"/>
  <c r="D105" i="37" s="1"/>
  <c r="E104" i="37"/>
  <c r="D104" i="37" s="1"/>
  <c r="E103" i="37"/>
  <c r="D103" i="37" s="1"/>
  <c r="E102" i="37"/>
  <c r="D102" i="37" s="1"/>
  <c r="E101" i="37"/>
  <c r="D101" i="37" s="1"/>
  <c r="E100" i="37"/>
  <c r="D100" i="37" s="1"/>
  <c r="E99" i="37"/>
  <c r="D99" i="37" s="1"/>
  <c r="E98" i="37"/>
  <c r="D98" i="37" s="1"/>
  <c r="E97" i="37"/>
  <c r="D97" i="37" s="1"/>
  <c r="E96" i="37"/>
  <c r="D96" i="37" s="1"/>
  <c r="E95" i="37"/>
  <c r="D95" i="37" s="1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D49" i="37" s="1"/>
  <c r="E48" i="37"/>
  <c r="D48" i="37" s="1"/>
  <c r="E47" i="37"/>
  <c r="D47" i="37" s="1"/>
  <c r="E46" i="37"/>
  <c r="D46" i="37" s="1"/>
  <c r="E45" i="37"/>
  <c r="D45" i="37" s="1"/>
  <c r="E44" i="37"/>
  <c r="D44" i="37" s="1"/>
  <c r="E43" i="37"/>
  <c r="D43" i="37" s="1"/>
  <c r="E42" i="37"/>
  <c r="D42" i="37" s="1"/>
  <c r="E41" i="37"/>
  <c r="E40" i="37"/>
  <c r="E39" i="37"/>
  <c r="D39" i="37" s="1"/>
  <c r="E38" i="37"/>
  <c r="D38" i="37" s="1"/>
  <c r="E37" i="37"/>
  <c r="D37" i="37" s="1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</calcChain>
</file>

<file path=xl/sharedStrings.xml><?xml version="1.0" encoding="utf-8"?>
<sst xmlns="http://schemas.openxmlformats.org/spreadsheetml/2006/main" count="5634" uniqueCount="1882">
  <si>
    <t>A1</t>
  </si>
  <si>
    <t>B5</t>
  </si>
  <si>
    <t>VDDP</t>
  </si>
  <si>
    <t>A2</t>
  </si>
  <si>
    <t>C5</t>
  </si>
  <si>
    <t>A3</t>
  </si>
  <si>
    <t>A5</t>
  </si>
  <si>
    <t>XO</t>
  </si>
  <si>
    <t>A4</t>
  </si>
  <si>
    <t>XI</t>
  </si>
  <si>
    <t>B3</t>
  </si>
  <si>
    <t>GPIO14</t>
  </si>
  <si>
    <t>A6</t>
  </si>
  <si>
    <t>CMPRF1</t>
  </si>
  <si>
    <t>GPIO33</t>
  </si>
  <si>
    <t>A7</t>
  </si>
  <si>
    <t>D2</t>
  </si>
  <si>
    <t>CMPIN1</t>
  </si>
  <si>
    <t>GPIO18</t>
  </si>
  <si>
    <t>A8</t>
  </si>
  <si>
    <t>CMPRF2</t>
  </si>
  <si>
    <t>GPIO34</t>
  </si>
  <si>
    <t>B1</t>
  </si>
  <si>
    <t>B2</t>
  </si>
  <si>
    <t>C6</t>
  </si>
  <si>
    <t>GPIO30</t>
  </si>
  <si>
    <t>B4</t>
  </si>
  <si>
    <t>GPIO12</t>
  </si>
  <si>
    <t>GPIO13</t>
  </si>
  <si>
    <t>SWO</t>
  </si>
  <si>
    <t>Debug</t>
  </si>
  <si>
    <t>B6</t>
  </si>
  <si>
    <t>C4</t>
  </si>
  <si>
    <t>GPIO29</t>
  </si>
  <si>
    <t>B7</t>
  </si>
  <si>
    <t>C3</t>
  </si>
  <si>
    <t>CMPIN0</t>
  </si>
  <si>
    <t>TRIG3</t>
  </si>
  <si>
    <t>GPIO17</t>
  </si>
  <si>
    <t>B8</t>
  </si>
  <si>
    <t>C2</t>
  </si>
  <si>
    <t>CLKOUT</t>
  </si>
  <si>
    <t>GPIO11</t>
  </si>
  <si>
    <t>C1</t>
  </si>
  <si>
    <t>GPIO40</t>
  </si>
  <si>
    <t>E4</t>
  </si>
  <si>
    <t>TRIG2</t>
  </si>
  <si>
    <t>GPIO39</t>
  </si>
  <si>
    <t>D4</t>
  </si>
  <si>
    <t>GPIO31</t>
  </si>
  <si>
    <t>GPIO32</t>
  </si>
  <si>
    <t>C7</t>
  </si>
  <si>
    <t>D3</t>
  </si>
  <si>
    <t>CMPRF0</t>
  </si>
  <si>
    <t>GPIO19</t>
  </si>
  <si>
    <t>C8</t>
  </si>
  <si>
    <t>E2</t>
  </si>
  <si>
    <t>D1</t>
  </si>
  <si>
    <t>D6</t>
  </si>
  <si>
    <t>F6</t>
  </si>
  <si>
    <t>GPIO49</t>
  </si>
  <si>
    <t>TRIG1</t>
  </si>
  <si>
    <t>GPIO38</t>
  </si>
  <si>
    <t>D5</t>
  </si>
  <si>
    <t>E3</t>
  </si>
  <si>
    <t>GPIO16</t>
  </si>
  <si>
    <t>VDDA</t>
  </si>
  <si>
    <t>D7</t>
  </si>
  <si>
    <t>D8</t>
  </si>
  <si>
    <t>F2</t>
  </si>
  <si>
    <t>E1</t>
  </si>
  <si>
    <t>TRIG0</t>
  </si>
  <si>
    <t>M1MOSI</t>
  </si>
  <si>
    <t>GPIO10</t>
  </si>
  <si>
    <t>F4</t>
  </si>
  <si>
    <t>GPIO35</t>
  </si>
  <si>
    <t>E5</t>
  </si>
  <si>
    <t>GPIO15</t>
  </si>
  <si>
    <t>E6</t>
  </si>
  <si>
    <t>M0MISO</t>
  </si>
  <si>
    <t>SLMISO</t>
  </si>
  <si>
    <t>E7</t>
  </si>
  <si>
    <t>F3</t>
  </si>
  <si>
    <t>E8</t>
  </si>
  <si>
    <t>F1</t>
  </si>
  <si>
    <t>SLSCL</t>
  </si>
  <si>
    <t>SLSCK</t>
  </si>
  <si>
    <t>M0SCK</t>
  </si>
  <si>
    <t>M1SCK</t>
  </si>
  <si>
    <t>M0SCL</t>
  </si>
  <si>
    <t>M1SCL</t>
  </si>
  <si>
    <t>M1MISO</t>
  </si>
  <si>
    <t>G4</t>
  </si>
  <si>
    <t>GPIO26</t>
  </si>
  <si>
    <t>GPIO23</t>
  </si>
  <si>
    <t>F5</t>
  </si>
  <si>
    <t>GPIO43</t>
  </si>
  <si>
    <t>GPIO42</t>
  </si>
  <si>
    <t>F7</t>
  </si>
  <si>
    <t>G1</t>
  </si>
  <si>
    <t>SLMOSI</t>
  </si>
  <si>
    <t>M0MOSI</t>
  </si>
  <si>
    <t>F8</t>
  </si>
  <si>
    <t>G2</t>
  </si>
  <si>
    <t>G5</t>
  </si>
  <si>
    <t>SLnCE</t>
  </si>
  <si>
    <t>G3</t>
  </si>
  <si>
    <t>GPIO27</t>
  </si>
  <si>
    <t>GPIO25</t>
  </si>
  <si>
    <t>SWDCK</t>
  </si>
  <si>
    <t>GPIO20</t>
  </si>
  <si>
    <t>G6</t>
  </si>
  <si>
    <t>GPIO47</t>
  </si>
  <si>
    <t>G7</t>
  </si>
  <si>
    <t>GPIO45</t>
  </si>
  <si>
    <t>G8</t>
  </si>
  <si>
    <t>H1</t>
  </si>
  <si>
    <t>GPIO28</t>
  </si>
  <si>
    <t>H2</t>
  </si>
  <si>
    <t>SLINT</t>
  </si>
  <si>
    <t>VDDH</t>
  </si>
  <si>
    <t>H4</t>
  </si>
  <si>
    <t>GPIO24</t>
  </si>
  <si>
    <t>H5</t>
  </si>
  <si>
    <t>SWDIO</t>
  </si>
  <si>
    <t>GPIO21</t>
  </si>
  <si>
    <t>H6</t>
  </si>
  <si>
    <t>GPIO48</t>
  </si>
  <si>
    <t>H7</t>
  </si>
  <si>
    <t>GPIO46</t>
  </si>
  <si>
    <t>H8</t>
  </si>
  <si>
    <t>GPIO44</t>
  </si>
  <si>
    <t>Pad</t>
  </si>
  <si>
    <t>Color Legend</t>
  </si>
  <si>
    <t>IO Slave</t>
  </si>
  <si>
    <t>IO Master 0</t>
  </si>
  <si>
    <t>IO Master 1</t>
  </si>
  <si>
    <t>Analog Modules (ADC, VCOMP)</t>
  </si>
  <si>
    <t>Counter/Timers</t>
  </si>
  <si>
    <t>Clock output</t>
  </si>
  <si>
    <t>UART0TX</t>
  </si>
  <si>
    <t>M2SCK</t>
  </si>
  <si>
    <t>M2SCL</t>
  </si>
  <si>
    <t>UART0RX</t>
  </si>
  <si>
    <t>UART0</t>
  </si>
  <si>
    <t>M2MISO</t>
  </si>
  <si>
    <t>M2MOSI</t>
  </si>
  <si>
    <t>UART1TX</t>
  </si>
  <si>
    <t>UART1</t>
  </si>
  <si>
    <t>UART1RX</t>
  </si>
  <si>
    <t>IO Master 2</t>
  </si>
  <si>
    <t>Analog</t>
  </si>
  <si>
    <t>IOM1</t>
  </si>
  <si>
    <t>IOM0</t>
  </si>
  <si>
    <t>IOM2</t>
  </si>
  <si>
    <t>IOS</t>
  </si>
  <si>
    <t>M3MISO</t>
  </si>
  <si>
    <t>M3SCL</t>
  </si>
  <si>
    <t>M3SCK</t>
  </si>
  <si>
    <t>IOM3</t>
  </si>
  <si>
    <t>M3MOSI</t>
  </si>
  <si>
    <t>M4MOSI</t>
  </si>
  <si>
    <t>M5MOSI</t>
  </si>
  <si>
    <t>M5MISO</t>
  </si>
  <si>
    <t>M4MISO</t>
  </si>
  <si>
    <t>M4SCL</t>
  </si>
  <si>
    <t>M5SCL</t>
  </si>
  <si>
    <t>M4SCK</t>
  </si>
  <si>
    <t>M5SCK</t>
  </si>
  <si>
    <t>IO Master 3</t>
  </si>
  <si>
    <t>IO Master 4</t>
  </si>
  <si>
    <t>IO Master 5</t>
  </si>
  <si>
    <t>IOM4</t>
  </si>
  <si>
    <t>IOM5</t>
  </si>
  <si>
    <t>GPIO05</t>
  </si>
  <si>
    <t>GPIO06</t>
  </si>
  <si>
    <t>GPIO07</t>
  </si>
  <si>
    <t>GPIO08</t>
  </si>
  <si>
    <t>GPIO09</t>
  </si>
  <si>
    <t>GPIO02</t>
  </si>
  <si>
    <t>GPIO01</t>
  </si>
  <si>
    <t>GPIO00</t>
  </si>
  <si>
    <t>ADCSE0</t>
  </si>
  <si>
    <t>ADCSE1</t>
  </si>
  <si>
    <t>ADCSE2</t>
  </si>
  <si>
    <t>ADCSE3</t>
  </si>
  <si>
    <t>ADCSE4</t>
  </si>
  <si>
    <t>ADCSE5</t>
  </si>
  <si>
    <t>ADCSE6</t>
  </si>
  <si>
    <t>ADCSE7</t>
  </si>
  <si>
    <t>PAD15</t>
  </si>
  <si>
    <t>PAD13</t>
  </si>
  <si>
    <t>PAD14</t>
  </si>
  <si>
    <t>PAD12</t>
  </si>
  <si>
    <t>PAD11</t>
  </si>
  <si>
    <t>PAD17</t>
  </si>
  <si>
    <t>PAD29</t>
  </si>
  <si>
    <t>PAD18</t>
  </si>
  <si>
    <t>PAD19</t>
  </si>
  <si>
    <t>PAD31</t>
  </si>
  <si>
    <t>PAD10</t>
  </si>
  <si>
    <t>PAD16</t>
  </si>
  <si>
    <t>PAD41</t>
  </si>
  <si>
    <t>PAD35</t>
  </si>
  <si>
    <t>PAD36</t>
  </si>
  <si>
    <t>PAD20</t>
  </si>
  <si>
    <t>PAD21</t>
  </si>
  <si>
    <t>PAD30</t>
  </si>
  <si>
    <t>PAD32</t>
  </si>
  <si>
    <t>PAD33</t>
  </si>
  <si>
    <t>PAD39</t>
  </si>
  <si>
    <t>PAD40</t>
  </si>
  <si>
    <t>PAD44</t>
  </si>
  <si>
    <t>PAD45</t>
  </si>
  <si>
    <t>PAD22</t>
  </si>
  <si>
    <t>PAD23</t>
  </si>
  <si>
    <t>PAD24</t>
  </si>
  <si>
    <t>PAD25</t>
  </si>
  <si>
    <t>PAD26</t>
  </si>
  <si>
    <t>PAD27</t>
  </si>
  <si>
    <t>PAD28</t>
  </si>
  <si>
    <t>PAD34</t>
  </si>
  <si>
    <t>PAD37</t>
  </si>
  <si>
    <t>PAD38</t>
  </si>
  <si>
    <t>PAD42</t>
  </si>
  <si>
    <t>PAD43</t>
  </si>
  <si>
    <t>PAD46</t>
  </si>
  <si>
    <t>PAD47</t>
  </si>
  <si>
    <t>PAD48</t>
  </si>
  <si>
    <t>PAD49</t>
  </si>
  <si>
    <t>VDDC</t>
  </si>
  <si>
    <t>VDDF</t>
  </si>
  <si>
    <t>X</t>
  </si>
  <si>
    <t/>
  </si>
  <si>
    <t>H3</t>
  </si>
  <si>
    <t>Show ( Y/N)</t>
  </si>
  <si>
    <t>Schematic Net Name</t>
  </si>
  <si>
    <t>Bold</t>
  </si>
  <si>
    <t>Grey</t>
  </si>
  <si>
    <t>Pad Function Select Number (PADnFNCSEL)</t>
  </si>
  <si>
    <t>Highlight Selected</t>
  </si>
  <si>
    <t>Shade unselected</t>
  </si>
  <si>
    <t>SIMOBUCK_SW</t>
  </si>
  <si>
    <t>SIMOBUCK_SWSEL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</si>
  <si>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</si>
  <si>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</si>
  <si>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</si>
  <si>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</si>
  <si>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</si>
  <si>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</si>
  <si>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</si>
  <si>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</si>
  <si>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</si>
  <si>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H9</t>
  </si>
  <si>
    <t>G9</t>
  </si>
  <si>
    <t>F9</t>
  </si>
  <si>
    <t>E9</t>
  </si>
  <si>
    <t>D9</t>
  </si>
  <si>
    <t>A9</t>
  </si>
  <si>
    <t>B9</t>
  </si>
  <si>
    <t>C9</t>
  </si>
  <si>
    <t>VDDB</t>
  </si>
  <si>
    <t>VDDBH</t>
  </si>
  <si>
    <t>VDDBH_SW</t>
  </si>
  <si>
    <t>PAD04</t>
  </si>
  <si>
    <t>VDDS</t>
  </si>
  <si>
    <t>VSS</t>
  </si>
  <si>
    <t>PAD06</t>
  </si>
  <si>
    <t>PAD05</t>
  </si>
  <si>
    <t>VSSA</t>
  </si>
  <si>
    <t>PAD02</t>
  </si>
  <si>
    <t>PAD08</t>
  </si>
  <si>
    <t>PAD07</t>
  </si>
  <si>
    <t>RSTN</t>
  </si>
  <si>
    <t>PAD01</t>
  </si>
  <si>
    <t>PAD03</t>
  </si>
  <si>
    <t>PAD09</t>
  </si>
  <si>
    <t>VSSVCO</t>
  </si>
  <si>
    <t>VSSS</t>
  </si>
  <si>
    <t>PAD00</t>
  </si>
  <si>
    <t>RFIOP</t>
  </si>
  <si>
    <t>RFIOM</t>
  </si>
  <si>
    <t>TXEN</t>
  </si>
  <si>
    <t>VSSP</t>
  </si>
  <si>
    <t>VSSB</t>
  </si>
  <si>
    <t>NCE0</t>
  </si>
  <si>
    <t>NCE1</t>
  </si>
  <si>
    <t>SLSDAWIR3</t>
  </si>
  <si>
    <t>NCE2</t>
  </si>
  <si>
    <t>NCE3</t>
  </si>
  <si>
    <t>NCE4</t>
  </si>
  <si>
    <t>NCEx</t>
  </si>
  <si>
    <t>MSPI</t>
  </si>
  <si>
    <t>GPIO04</t>
  </si>
  <si>
    <t>CT17</t>
  </si>
  <si>
    <t>CT8</t>
  </si>
  <si>
    <t>M0SDAWIR3</t>
  </si>
  <si>
    <t>NCE7</t>
  </si>
  <si>
    <t>CT19</t>
  </si>
  <si>
    <t>y</t>
  </si>
  <si>
    <t>NCE8</t>
  </si>
  <si>
    <t>NCE9</t>
  </si>
  <si>
    <t>NCE10</t>
  </si>
  <si>
    <t>CT</t>
  </si>
  <si>
    <t>NCE11</t>
  </si>
  <si>
    <t>NCE12</t>
  </si>
  <si>
    <t>NCE13</t>
  </si>
  <si>
    <t>NCE14</t>
  </si>
  <si>
    <t>NCE15</t>
  </si>
  <si>
    <t>NCE16</t>
  </si>
  <si>
    <t>NCE17</t>
  </si>
  <si>
    <t>NCE18</t>
  </si>
  <si>
    <t>NCE19</t>
  </si>
  <si>
    <t>NCE20</t>
  </si>
  <si>
    <t>NCE21</t>
  </si>
  <si>
    <t>NCE22</t>
  </si>
  <si>
    <t>NCE23</t>
  </si>
  <si>
    <t>NCE24</t>
  </si>
  <si>
    <t>NCE25</t>
  </si>
  <si>
    <t>NCE26</t>
  </si>
  <si>
    <t>NCE27</t>
  </si>
  <si>
    <t>NCE28</t>
  </si>
  <si>
    <t>NCE29</t>
  </si>
  <si>
    <t>NCE30</t>
  </si>
  <si>
    <t>NCE31</t>
  </si>
  <si>
    <t>NCE32</t>
  </si>
  <si>
    <t>NCE33</t>
  </si>
  <si>
    <t>NCE34</t>
  </si>
  <si>
    <t>NCE35</t>
  </si>
  <si>
    <t>NCE36</t>
  </si>
  <si>
    <t>NCE37</t>
  </si>
  <si>
    <t>NCE38</t>
  </si>
  <si>
    <t>NCE42</t>
  </si>
  <si>
    <t>NCE43</t>
  </si>
  <si>
    <t>NCE44</t>
  </si>
  <si>
    <t>NCE45</t>
  </si>
  <si>
    <t>NCE46</t>
  </si>
  <si>
    <t>NCE47</t>
  </si>
  <si>
    <t>NCE48</t>
  </si>
  <si>
    <t>NCE49</t>
  </si>
  <si>
    <t>CT31</t>
  </si>
  <si>
    <t>CT0</t>
  </si>
  <si>
    <t>CT2</t>
  </si>
  <si>
    <t>NCE41</t>
  </si>
  <si>
    <t>CT4</t>
  </si>
  <si>
    <t>CT6</t>
  </si>
  <si>
    <t>CT12</t>
  </si>
  <si>
    <t>CT14</t>
  </si>
  <si>
    <t>CT1</t>
  </si>
  <si>
    <t>CT3</t>
  </si>
  <si>
    <t>CT5</t>
  </si>
  <si>
    <t>CT7</t>
  </si>
  <si>
    <t>CT9</t>
  </si>
  <si>
    <t>CT11</t>
  </si>
  <si>
    <t>CT13</t>
  </si>
  <si>
    <t>CT15</t>
  </si>
  <si>
    <t>CT25</t>
  </si>
  <si>
    <t>CT16</t>
  </si>
  <si>
    <t>CT18</t>
  </si>
  <si>
    <t>CT20</t>
  </si>
  <si>
    <t>CT22</t>
  </si>
  <si>
    <t>CT24</t>
  </si>
  <si>
    <t>CT28</t>
  </si>
  <si>
    <t>CT30</t>
  </si>
  <si>
    <t>CT26</t>
  </si>
  <si>
    <t>M2SDAWIR3</t>
  </si>
  <si>
    <t>M4SDAWIR3</t>
  </si>
  <si>
    <t>M3SDAWIR3</t>
  </si>
  <si>
    <t>M5SDAWIR3</t>
  </si>
  <si>
    <t>CT27</t>
  </si>
  <si>
    <t>CT21</t>
  </si>
  <si>
    <t>CT23</t>
  </si>
  <si>
    <t>CT29</t>
  </si>
  <si>
    <t>CT10</t>
  </si>
  <si>
    <t>GPIO22</t>
  </si>
  <si>
    <t>Function Highlight Control</t>
  </si>
  <si>
    <t>NCE/CT Sel #</t>
  </si>
  <si>
    <t>Reserved / Test</t>
  </si>
  <si>
    <t>SWTRACE0</t>
  </si>
  <si>
    <t>SWTRACE1</t>
  </si>
  <si>
    <t>UART2TX</t>
  </si>
  <si>
    <t>UART3TX</t>
  </si>
  <si>
    <t>SWTRACE2</t>
  </si>
  <si>
    <t>SWTRACE3</t>
  </si>
  <si>
    <t>GPIO03</t>
  </si>
  <si>
    <t>UART2RX</t>
  </si>
  <si>
    <t>UART3RX</t>
  </si>
  <si>
    <t>32KHzXT</t>
  </si>
  <si>
    <t>UART0RTS</t>
  </si>
  <si>
    <t>UART1RTS</t>
  </si>
  <si>
    <t>I2S0_CLK</t>
  </si>
  <si>
    <t>UART2RTS</t>
  </si>
  <si>
    <t>UART3RTS</t>
  </si>
  <si>
    <t>NCE5</t>
  </si>
  <si>
    <t>I2S0_DATA</t>
  </si>
  <si>
    <t>UART0CTS</t>
  </si>
  <si>
    <t>UART1CTS</t>
  </si>
  <si>
    <t>NCE6</t>
  </si>
  <si>
    <t>I2S0_WS</t>
  </si>
  <si>
    <t>UART2CTS</t>
  </si>
  <si>
    <t>UART3CTS</t>
  </si>
  <si>
    <t>M1SDAWIR3</t>
  </si>
  <si>
    <t>I2S1_CLK</t>
  </si>
  <si>
    <t>I2S1_DATA</t>
  </si>
  <si>
    <t>I2S1_WS</t>
  </si>
  <si>
    <t>I2S2_CLK</t>
  </si>
  <si>
    <t>I2S2_DATA</t>
  </si>
  <si>
    <t>I2S2_WS</t>
  </si>
  <si>
    <t>I2S3_CLK</t>
  </si>
  <si>
    <t>I2S3_DATA</t>
  </si>
  <si>
    <t>M7SCL</t>
  </si>
  <si>
    <t>M7SCK</t>
  </si>
  <si>
    <t>I2S3_WS</t>
  </si>
  <si>
    <t>M7SDAWIR3</t>
  </si>
  <si>
    <t>M7MISO</t>
  </si>
  <si>
    <t>M7MOSI</t>
  </si>
  <si>
    <t>LFRC_EXT</t>
  </si>
  <si>
    <t>DSP_TMS</t>
  </si>
  <si>
    <t>HFRC_EXT</t>
  </si>
  <si>
    <t>DSP_TCK</t>
  </si>
  <si>
    <t>XT_EXT</t>
  </si>
  <si>
    <t>DISP_SCLK</t>
  </si>
  <si>
    <t>DISP_SD</t>
  </si>
  <si>
    <t>CT32</t>
  </si>
  <si>
    <t>DISP_CS</t>
  </si>
  <si>
    <t>CT33</t>
  </si>
  <si>
    <t>CT47</t>
  </si>
  <si>
    <t>CT48</t>
  </si>
  <si>
    <t>CT49</t>
  </si>
  <si>
    <t>PDM0_CLK</t>
  </si>
  <si>
    <t>GPIO50</t>
  </si>
  <si>
    <t>CT50</t>
  </si>
  <si>
    <t>NCE50</t>
  </si>
  <si>
    <t>PDM0_DATA</t>
  </si>
  <si>
    <t>GPIO51</t>
  </si>
  <si>
    <t>CT51</t>
  </si>
  <si>
    <t>NCE51</t>
  </si>
  <si>
    <t>PDM1_CLK</t>
  </si>
  <si>
    <t>GPIO52</t>
  </si>
  <si>
    <t>CT52</t>
  </si>
  <si>
    <t>NCE52</t>
  </si>
  <si>
    <t>PDM1_DATA</t>
  </si>
  <si>
    <t>GPIO53</t>
  </si>
  <si>
    <t>CT53</t>
  </si>
  <si>
    <t>NCE53</t>
  </si>
  <si>
    <t>PDM2_CLK</t>
  </si>
  <si>
    <t>GPIO54</t>
  </si>
  <si>
    <t>CT54</t>
  </si>
  <si>
    <t>NCE54</t>
  </si>
  <si>
    <t>PDM2_DATA</t>
  </si>
  <si>
    <t>GPIO55</t>
  </si>
  <si>
    <t>CT55</t>
  </si>
  <si>
    <t>NCE55</t>
  </si>
  <si>
    <t>M6SCL</t>
  </si>
  <si>
    <t>M6SCK</t>
  </si>
  <si>
    <t>GPIO61</t>
  </si>
  <si>
    <t>CT61</t>
  </si>
  <si>
    <t>NCE61</t>
  </si>
  <si>
    <t>M6SDAWIR3</t>
  </si>
  <si>
    <t>M6MISO</t>
  </si>
  <si>
    <t>GPIO62</t>
  </si>
  <si>
    <t>CT62</t>
  </si>
  <si>
    <t>NCE62</t>
  </si>
  <si>
    <t>M6MOSI</t>
  </si>
  <si>
    <t>GPIO63</t>
  </si>
  <si>
    <t>CT63</t>
  </si>
  <si>
    <t>NCE63</t>
  </si>
  <si>
    <t>MSPI0_0</t>
  </si>
  <si>
    <t>GPIO64</t>
  </si>
  <si>
    <t>DISP_D0</t>
  </si>
  <si>
    <t>CT64</t>
  </si>
  <si>
    <t>NCE64</t>
  </si>
  <si>
    <t>MSPI0_1</t>
  </si>
  <si>
    <t>GPIO65</t>
  </si>
  <si>
    <t>DISP_D1</t>
  </si>
  <si>
    <t>CT65</t>
  </si>
  <si>
    <t>NCE65</t>
  </si>
  <si>
    <t>MSPI0_2</t>
  </si>
  <si>
    <t>GPIO66</t>
  </si>
  <si>
    <t>DISP_D2</t>
  </si>
  <si>
    <t>CT66</t>
  </si>
  <si>
    <t>NCE66</t>
  </si>
  <si>
    <t>MSPI0_3</t>
  </si>
  <si>
    <t>GPIO67</t>
  </si>
  <si>
    <t>DISP_D3</t>
  </si>
  <si>
    <t>CT67</t>
  </si>
  <si>
    <t>NCE67</t>
  </si>
  <si>
    <t>MSPI0_4</t>
  </si>
  <si>
    <t>GPIO68</t>
  </si>
  <si>
    <t>DISP_D4</t>
  </si>
  <si>
    <t>CT68</t>
  </si>
  <si>
    <t>NCE68</t>
  </si>
  <si>
    <t>MSPI2_0</t>
  </si>
  <si>
    <t>GPIO74</t>
  </si>
  <si>
    <t>CT74</t>
  </si>
  <si>
    <t>NCE74</t>
  </si>
  <si>
    <t>MSPI2_1</t>
  </si>
  <si>
    <t>GPIO75</t>
  </si>
  <si>
    <t>CT75</t>
  </si>
  <si>
    <t>NCE75</t>
  </si>
  <si>
    <t>MSPI2_2</t>
  </si>
  <si>
    <t>GPIO76</t>
  </si>
  <si>
    <t>CT76</t>
  </si>
  <si>
    <t>NCE76</t>
  </si>
  <si>
    <t>MSPI2_3</t>
  </si>
  <si>
    <t>GPIO77</t>
  </si>
  <si>
    <t>CT77</t>
  </si>
  <si>
    <t>NCE77</t>
  </si>
  <si>
    <t>MSPI2_4</t>
  </si>
  <si>
    <t>GPIO78</t>
  </si>
  <si>
    <t>CT78</t>
  </si>
  <si>
    <t>NCE78</t>
  </si>
  <si>
    <t>MSPI2_5</t>
  </si>
  <si>
    <t>SDIF_DAT4</t>
  </si>
  <si>
    <t>GPIO79</t>
  </si>
  <si>
    <t>DISP_VS</t>
  </si>
  <si>
    <t>CT79</t>
  </si>
  <si>
    <t>NCE79</t>
  </si>
  <si>
    <t>MSPI2_6</t>
  </si>
  <si>
    <t>SDIF_DAT5</t>
  </si>
  <si>
    <t>GPIO80</t>
  </si>
  <si>
    <t>DISP_HS</t>
  </si>
  <si>
    <t>CT80</t>
  </si>
  <si>
    <t>NCE80</t>
  </si>
  <si>
    <t>MSPI2_7</t>
  </si>
  <si>
    <t>SDIF_DAT6</t>
  </si>
  <si>
    <t>GPIO81</t>
  </si>
  <si>
    <t>DISP_DE</t>
  </si>
  <si>
    <t>CT81</t>
  </si>
  <si>
    <t>NCE81</t>
  </si>
  <si>
    <t>MSPI2_8</t>
  </si>
  <si>
    <t>SDIF_DAT7</t>
  </si>
  <si>
    <t>GPIO82</t>
  </si>
  <si>
    <t>DISP_PCLK</t>
  </si>
  <si>
    <t>CT82</t>
  </si>
  <si>
    <t>NCE82</t>
  </si>
  <si>
    <t>MSPI2_9</t>
  </si>
  <si>
    <t>SDIF_CMD</t>
  </si>
  <si>
    <t>GPIO83</t>
  </si>
  <si>
    <t>CT83</t>
  </si>
  <si>
    <t>NCE83</t>
  </si>
  <si>
    <t>SDIF_DAT0</t>
  </si>
  <si>
    <t>GPIO84</t>
  </si>
  <si>
    <t>CT84</t>
  </si>
  <si>
    <t>NCE84</t>
  </si>
  <si>
    <t>SDIF_DAT1</t>
  </si>
  <si>
    <t>GPIO85</t>
  </si>
  <si>
    <t>CT85</t>
  </si>
  <si>
    <t>NCE85</t>
  </si>
  <si>
    <t>SDIF_DAT2</t>
  </si>
  <si>
    <t>GPIO86</t>
  </si>
  <si>
    <t>CT86</t>
  </si>
  <si>
    <t>NCE86</t>
  </si>
  <si>
    <t>SDIF_DAT3</t>
  </si>
  <si>
    <t>GPIO87</t>
  </si>
  <si>
    <t>CT87</t>
  </si>
  <si>
    <t>NCE87</t>
  </si>
  <si>
    <t>SDIF_CLKOUT</t>
  </si>
  <si>
    <t>GPIO88</t>
  </si>
  <si>
    <t>CT88</t>
  </si>
  <si>
    <t>NCE88</t>
  </si>
  <si>
    <t>GPIO89</t>
  </si>
  <si>
    <t>DISP_CM</t>
  </si>
  <si>
    <t>CT89</t>
  </si>
  <si>
    <t>NCE89</t>
  </si>
  <si>
    <t>DSP_TDO</t>
  </si>
  <si>
    <t>DSP_TRSTN</t>
  </si>
  <si>
    <t>DSP_TDI</t>
  </si>
  <si>
    <t>DISP_DC</t>
  </si>
  <si>
    <t>CT34</t>
  </si>
  <si>
    <t>CT35</t>
  </si>
  <si>
    <t>GPIO36</t>
  </si>
  <si>
    <t>CT36</t>
  </si>
  <si>
    <t>MSPI1_0</t>
  </si>
  <si>
    <t>GPIO37</t>
  </si>
  <si>
    <t>DISP_D15</t>
  </si>
  <si>
    <t>CT37</t>
  </si>
  <si>
    <t>MSPI1_1</t>
  </si>
  <si>
    <t>DISP_D16</t>
  </si>
  <si>
    <t>CT38</t>
  </si>
  <si>
    <t>MSPI1_2</t>
  </si>
  <si>
    <t>DISP_D17</t>
  </si>
  <si>
    <t>CT39</t>
  </si>
  <si>
    <t>NCE39</t>
  </si>
  <si>
    <t>MSPI1_3</t>
  </si>
  <si>
    <t>DISP_D18</t>
  </si>
  <si>
    <t>CT40</t>
  </si>
  <si>
    <t>NCE40</t>
  </si>
  <si>
    <t>MSPI1_4</t>
  </si>
  <si>
    <t>GPIO41</t>
  </si>
  <si>
    <t>DISP_D19</t>
  </si>
  <si>
    <t>CT41</t>
  </si>
  <si>
    <t>MSPI1_5</t>
  </si>
  <si>
    <t>DISP_D20</t>
  </si>
  <si>
    <t>CT42</t>
  </si>
  <si>
    <t>MSPI1_6</t>
  </si>
  <si>
    <t>DISP_D21</t>
  </si>
  <si>
    <t>CT43</t>
  </si>
  <si>
    <t>MSPI1_7</t>
  </si>
  <si>
    <t>DISP_D22</t>
  </si>
  <si>
    <t>CT44</t>
  </si>
  <si>
    <t>MSPI1_8</t>
  </si>
  <si>
    <t>DISP_D23</t>
  </si>
  <si>
    <t>CT45</t>
  </si>
  <si>
    <t>MSPI1_9</t>
  </si>
  <si>
    <t>CT46</t>
  </si>
  <si>
    <t>PDM3_CLK</t>
  </si>
  <si>
    <t>GPIO56</t>
  </si>
  <si>
    <t>DISP_D10</t>
  </si>
  <si>
    <t>CT56</t>
  </si>
  <si>
    <t>NCE56</t>
  </si>
  <si>
    <t>PDM3_DATA</t>
  </si>
  <si>
    <t>GPIO57</t>
  </si>
  <si>
    <t>DISP_D11</t>
  </si>
  <si>
    <t>CT57</t>
  </si>
  <si>
    <t>NCE57</t>
  </si>
  <si>
    <t>GPIO58</t>
  </si>
  <si>
    <t>DISP_D12</t>
  </si>
  <si>
    <t>CT58</t>
  </si>
  <si>
    <t>NCE58</t>
  </si>
  <si>
    <t>GPIO59</t>
  </si>
  <si>
    <t>DISP_D13</t>
  </si>
  <si>
    <t>CT59</t>
  </si>
  <si>
    <t>NCE59</t>
  </si>
  <si>
    <t>GPIO60</t>
  </si>
  <si>
    <t>DISP_D14</t>
  </si>
  <si>
    <t>CT60</t>
  </si>
  <si>
    <t>NCE60</t>
  </si>
  <si>
    <t>MSPI0_5</t>
  </si>
  <si>
    <t>GPIO69</t>
  </si>
  <si>
    <t>DISP_D5</t>
  </si>
  <si>
    <t>CT69</t>
  </si>
  <si>
    <t>NCE69</t>
  </si>
  <si>
    <t>MSPI0_6</t>
  </si>
  <si>
    <t>GPIO70</t>
  </si>
  <si>
    <t>DISP_D6</t>
  </si>
  <si>
    <t>CT70</t>
  </si>
  <si>
    <t>NCE70</t>
  </si>
  <si>
    <t>MSPI0_7</t>
  </si>
  <si>
    <t>GPIO71</t>
  </si>
  <si>
    <t>DISP_D7</t>
  </si>
  <si>
    <t>CT71</t>
  </si>
  <si>
    <t>NCE71</t>
  </si>
  <si>
    <t>MSPI0_8</t>
  </si>
  <si>
    <t>GPIO72</t>
  </si>
  <si>
    <t>DISP_D8</t>
  </si>
  <si>
    <t>CT72</t>
  </si>
  <si>
    <t>NCE72</t>
  </si>
  <si>
    <t>MSPI0_9</t>
  </si>
  <si>
    <t>GPIO73</t>
  </si>
  <si>
    <t>DISP_D9</t>
  </si>
  <si>
    <t>CT73</t>
  </si>
  <si>
    <t>NCE73</t>
  </si>
  <si>
    <t>CSP PKG</t>
  </si>
  <si>
    <t>SIP PKG</t>
  </si>
  <si>
    <t>n</t>
  </si>
  <si>
    <t>Ball</t>
  </si>
  <si>
    <t>Name</t>
  </si>
  <si>
    <t>Description</t>
  </si>
  <si>
    <t>SIMO Buck converter inductor switch output</t>
  </si>
  <si>
    <t>SIMO Buck converter inductor switch input</t>
  </si>
  <si>
    <t>Core Buck converter VOUT</t>
  </si>
  <si>
    <t xml:space="preserve">32.768kHz crystal output   </t>
  </si>
  <si>
    <t xml:space="preserve">General purpose I/O   </t>
  </si>
  <si>
    <t>LPADC_VREF</t>
  </si>
  <si>
    <t>LP ADC Reference Decap</t>
  </si>
  <si>
    <t>A10</t>
  </si>
  <si>
    <t>LPADCD0NSE0</t>
  </si>
  <si>
    <t>LP Analog to Digital Converter SE0/DiffN IN0</t>
  </si>
  <si>
    <t>A11</t>
  </si>
  <si>
    <t>LPADCD0PSE1</t>
  </si>
  <si>
    <t>LP Analog to Digital Converter SE1/DiffP IN0</t>
  </si>
  <si>
    <t>VDDC_LV</t>
  </si>
  <si>
    <t>Core_LV Buck converter VOUT</t>
  </si>
  <si>
    <t xml:space="preserve">32.768kHz crystal input   </t>
  </si>
  <si>
    <t>LPMICBIAS</t>
  </si>
  <si>
    <t>LP Microphone Bias</t>
  </si>
  <si>
    <t>B10</t>
  </si>
  <si>
    <t>VDDAUDA</t>
  </si>
  <si>
    <t>Analog Audio Voltage supply</t>
  </si>
  <si>
    <t>B11</t>
  </si>
  <si>
    <t>LPADCD1NSE2</t>
  </si>
  <si>
    <t>LP Analog to Digital Converter SE2/DiffN IN1</t>
  </si>
  <si>
    <t>SRAM high voltage supply</t>
  </si>
  <si>
    <t>Mem Buck converter  VOUT</t>
  </si>
  <si>
    <t>Analog voltage supply</t>
  </si>
  <si>
    <t>C10</t>
  </si>
  <si>
    <t>VSSAUDA</t>
  </si>
  <si>
    <t>Analog Audio Ground</t>
  </si>
  <si>
    <t>C11</t>
  </si>
  <si>
    <t>LPADCD1PSE3</t>
  </si>
  <si>
    <t>LP Analog to Digital Converter SE3/DiffP IN1</t>
  </si>
  <si>
    <t>Digital Ground for VDDF and PADS (Noisy) - (Previously called GNDD)</t>
  </si>
  <si>
    <t>D10</t>
  </si>
  <si>
    <t>D11</t>
  </si>
  <si>
    <t>VDDH2</t>
  </si>
  <si>
    <t>E10</t>
  </si>
  <si>
    <t>E11</t>
  </si>
  <si>
    <t>NC</t>
  </si>
  <si>
    <t>F10</t>
  </si>
  <si>
    <t>F11</t>
  </si>
  <si>
    <t>VSSAUDD</t>
  </si>
  <si>
    <t>Digital Audio Ground</t>
  </si>
  <si>
    <t>G10</t>
  </si>
  <si>
    <t>G11</t>
  </si>
  <si>
    <t>BLE Buck converter VOUT</t>
  </si>
  <si>
    <t>BLE Buck converter inductor switch</t>
  </si>
  <si>
    <t>VDDAUDD</t>
  </si>
  <si>
    <t>Digital Audio Voltage supply</t>
  </si>
  <si>
    <t>H10</t>
  </si>
  <si>
    <t>H11</t>
  </si>
  <si>
    <t xml:space="preserve">RF substrate Ground for BLE Core </t>
  </si>
  <si>
    <t>VDDUSB33</t>
  </si>
  <si>
    <t>USB 3.3v voltage supply</t>
  </si>
  <si>
    <t>MIPI PHY Analog Ground</t>
  </si>
  <si>
    <t>J10</t>
  </si>
  <si>
    <t>J11</t>
  </si>
  <si>
    <t>K1</t>
  </si>
  <si>
    <t>K2</t>
  </si>
  <si>
    <t>K3</t>
  </si>
  <si>
    <t>K4</t>
  </si>
  <si>
    <t>K5</t>
  </si>
  <si>
    <t>K6</t>
  </si>
  <si>
    <t>K7</t>
  </si>
  <si>
    <t>VSSAUSB</t>
  </si>
  <si>
    <t>USB PHY Analog Ground</t>
  </si>
  <si>
    <t>K8</t>
  </si>
  <si>
    <t>VDDUSB0P9</t>
  </si>
  <si>
    <t>USB 0.9v analog voltage supply</t>
  </si>
  <si>
    <t>K9</t>
  </si>
  <si>
    <t>MIPI_D0P</t>
  </si>
  <si>
    <t>MIPI DPHY Data Lane 0P</t>
  </si>
  <si>
    <t>K10</t>
  </si>
  <si>
    <t>MIPI_D0N</t>
  </si>
  <si>
    <t>MIPI DPHY Data Lane 0N</t>
  </si>
  <si>
    <t>K11</t>
  </si>
  <si>
    <t>MIPI_CLKN</t>
  </si>
  <si>
    <t>MIPI DPHY Clock Lane N</t>
  </si>
  <si>
    <t>L1</t>
  </si>
  <si>
    <t>RF IO positive</t>
  </si>
  <si>
    <t>L2</t>
  </si>
  <si>
    <t>RF IO negative</t>
  </si>
  <si>
    <t>L3</t>
  </si>
  <si>
    <t>RFSUB</t>
  </si>
  <si>
    <t>RF Substrate ground</t>
  </si>
  <si>
    <t>L4</t>
  </si>
  <si>
    <t>L5</t>
  </si>
  <si>
    <t>L6</t>
  </si>
  <si>
    <t>L7</t>
  </si>
  <si>
    <t>L8</t>
  </si>
  <si>
    <t>L9</t>
  </si>
  <si>
    <t>MIPI_D1P</t>
  </si>
  <si>
    <t>MIPI DPHY Data Lane 1P</t>
  </si>
  <si>
    <t>L10</t>
  </si>
  <si>
    <t>MIPI_D1N</t>
  </si>
  <si>
    <t>MIPI DPHY Data Lane 1N</t>
  </si>
  <si>
    <t>L11</t>
  </si>
  <si>
    <t>MIPI_CLKP</t>
  </si>
  <si>
    <t>MIPI DPHY Clock Lane P</t>
  </si>
  <si>
    <t>PAD50</t>
  </si>
  <si>
    <t>PAD51</t>
  </si>
  <si>
    <t>PAD52</t>
  </si>
  <si>
    <t>PAD53</t>
  </si>
  <si>
    <t>PAD54</t>
  </si>
  <si>
    <t>PAD55</t>
  </si>
  <si>
    <t>PAD56</t>
  </si>
  <si>
    <t>PAD57</t>
  </si>
  <si>
    <t>PAD58</t>
  </si>
  <si>
    <t>PAD59</t>
  </si>
  <si>
    <t>PAD60</t>
  </si>
  <si>
    <t>PAD61</t>
  </si>
  <si>
    <t>PAD62</t>
  </si>
  <si>
    <t>PAD63</t>
  </si>
  <si>
    <t>PAD64</t>
  </si>
  <si>
    <t>PAD65</t>
  </si>
  <si>
    <t>PAD66</t>
  </si>
  <si>
    <t>PAD67</t>
  </si>
  <si>
    <t>PAD68</t>
  </si>
  <si>
    <t>PAD69</t>
  </si>
  <si>
    <t>PAD70</t>
  </si>
  <si>
    <t>PAD71</t>
  </si>
  <si>
    <t>PAD72</t>
  </si>
  <si>
    <t>PAD73</t>
  </si>
  <si>
    <t>PAD74</t>
  </si>
  <si>
    <t>PAD75</t>
  </si>
  <si>
    <t>PAD76</t>
  </si>
  <si>
    <t>PAD77</t>
  </si>
  <si>
    <t>PAD78</t>
  </si>
  <si>
    <t>PAD79</t>
  </si>
  <si>
    <t>PAD80</t>
  </si>
  <si>
    <t>PAD81</t>
  </si>
  <si>
    <t>PAD82</t>
  </si>
  <si>
    <t>PAD83</t>
  </si>
  <si>
    <t>PAD84</t>
  </si>
  <si>
    <t>PAD85</t>
  </si>
  <si>
    <t>PAD86</t>
  </si>
  <si>
    <t>PAD87</t>
  </si>
  <si>
    <t>PAD88</t>
  </si>
  <si>
    <t>PAD89</t>
  </si>
  <si>
    <t>SiP Ball</t>
  </si>
  <si>
    <t>Apollo4 Pad</t>
  </si>
  <si>
    <t>UART2</t>
  </si>
  <si>
    <t>UART3</t>
  </si>
  <si>
    <t>IO Master 6</t>
  </si>
  <si>
    <t>IO Master 7</t>
  </si>
  <si>
    <t>IOM6</t>
  </si>
  <si>
    <t>IOM7</t>
  </si>
  <si>
    <t>Display</t>
  </si>
  <si>
    <t>Parallel Display Interface</t>
  </si>
  <si>
    <t>BGA Y=Show all  N = SiP Only</t>
  </si>
  <si>
    <t>MSPI0, MSPI1, and MSPI2</t>
  </si>
  <si>
    <t>Chip Selects for IOM SPI &amp; MSPI</t>
  </si>
  <si>
    <t xml:space="preserve">UART# transmit output   </t>
  </si>
  <si>
    <t>UART#TX</t>
  </si>
  <si>
    <t xml:space="preserve">UART# receive input  </t>
  </si>
  <si>
    <t>UART#RX</t>
  </si>
  <si>
    <t>UART# Request to Send (RTS)</t>
  </si>
  <si>
    <t>UART#RTS</t>
  </si>
  <si>
    <t>UART# Clear to Send (CTS)</t>
  </si>
  <si>
    <t>UART#CTS</t>
  </si>
  <si>
    <t>Transmitter enable</t>
  </si>
  <si>
    <t>ADC trigger input #</t>
  </si>
  <si>
    <t>TRIG#</t>
  </si>
  <si>
    <t>Serial Wire Debug Trace Output #</t>
  </si>
  <si>
    <t>SWTRACE#</t>
  </si>
  <si>
    <t xml:space="preserve">Serial Wire Debug         </t>
  </si>
  <si>
    <t xml:space="preserve">Software data I/O   </t>
  </si>
  <si>
    <t xml:space="preserve">Software debug clock Input  </t>
  </si>
  <si>
    <t xml:space="preserve">I2C Slave clock  </t>
  </si>
  <si>
    <t xml:space="preserve">SPI Slave clock  </t>
  </si>
  <si>
    <t xml:space="preserve">SPI Slave chip enable </t>
  </si>
  <si>
    <t xml:space="preserve">SPI Slave input data  </t>
  </si>
  <si>
    <t xml:space="preserve">SPI Slave output data  </t>
  </si>
  <si>
    <t>SLMISOLB</t>
  </si>
  <si>
    <t>Loopback Slave Interrupt</t>
  </si>
  <si>
    <t>SLINTGP</t>
  </si>
  <si>
    <t>Configurable Slave Interrupt</t>
  </si>
  <si>
    <t>SD/SDIO/MMC Data# pin</t>
  </si>
  <si>
    <t>SDIF_DAT#</t>
  </si>
  <si>
    <t>SD1/SD4/MMC Command pin</t>
  </si>
  <si>
    <t>SD/SDIO/MMC Clock to Card (CLK)</t>
  </si>
  <si>
    <t>PDM# audio data input to chip</t>
  </si>
  <si>
    <t>PDM#_DATA</t>
  </si>
  <si>
    <t xml:space="preserve">PDM# Clock output </t>
  </si>
  <si>
    <t>PDM#_CLK</t>
  </si>
  <si>
    <t>IO Master N Chip Select #</t>
  </si>
  <si>
    <t>NCE#</t>
  </si>
  <si>
    <t>Quad/Octal MSPI Master # Interface Signal0</t>
  </si>
  <si>
    <t>MSPI#_9</t>
  </si>
  <si>
    <t>MSPI#_8</t>
  </si>
  <si>
    <t>MSPI#_7</t>
  </si>
  <si>
    <t>MSPI#_6</t>
  </si>
  <si>
    <t>MSPI#_5</t>
  </si>
  <si>
    <t>MSPI#_4</t>
  </si>
  <si>
    <t>MSPI#_3</t>
  </si>
  <si>
    <t>MSPI#_2</t>
  </si>
  <si>
    <t>MSPI#_1</t>
  </si>
  <si>
    <t>MSPI#_0</t>
  </si>
  <si>
    <t>I2C Master # I/O data  (I2C) 3 Wire data (SPI)</t>
  </si>
  <si>
    <t>M#SDAWIR3</t>
  </si>
  <si>
    <t xml:space="preserve">I2C Master # clock  </t>
  </si>
  <si>
    <t>M#SCL</t>
  </si>
  <si>
    <t xml:space="preserve">SPI Master # clock  </t>
  </si>
  <si>
    <t>M#SCK</t>
  </si>
  <si>
    <t xml:space="preserve">SPI Master # output data </t>
  </si>
  <si>
    <t>M#MOSI</t>
  </si>
  <si>
    <t>SPI Master # input data</t>
  </si>
  <si>
    <t>M#MISO</t>
  </si>
  <si>
    <t>I2S# L/R clock</t>
  </si>
  <si>
    <t>I2S#_WS</t>
  </si>
  <si>
    <t>I2S# Data output</t>
  </si>
  <si>
    <t>I2S#_DATA</t>
  </si>
  <si>
    <t xml:space="preserve">I2S# Bit clock </t>
  </si>
  <si>
    <t>I2S#_CLK</t>
  </si>
  <si>
    <t>General purpose I/O  #</t>
  </si>
  <si>
    <t>GPIO#</t>
  </si>
  <si>
    <t>Secondary JTAG TRSTN input</t>
  </si>
  <si>
    <t xml:space="preserve">Secondary JTAG tms input </t>
  </si>
  <si>
    <t>Secondary JTAG tdo output</t>
  </si>
  <si>
    <t>Secondary JTAG tdi input</t>
  </si>
  <si>
    <t xml:space="preserve">Secondary JTAG tck clock interface </t>
  </si>
  <si>
    <t>RGB Display Data 23</t>
  </si>
  <si>
    <t>RGB Display Data 22</t>
  </si>
  <si>
    <t>RGB Display Data 21</t>
  </si>
  <si>
    <t>RGB Display Data 20</t>
  </si>
  <si>
    <t>RGB Display Data 19</t>
  </si>
  <si>
    <t>RGB Display Data 18</t>
  </si>
  <si>
    <t>RGB Display Data 17</t>
  </si>
  <si>
    <t>RGB Display Data 16</t>
  </si>
  <si>
    <t>RGB Display Data 15</t>
  </si>
  <si>
    <t>RGB Display Data 14</t>
  </si>
  <si>
    <t>RGB Display Data 13</t>
  </si>
  <si>
    <t>RGB Display Data 12</t>
  </si>
  <si>
    <t>RGB Display Data 11</t>
  </si>
  <si>
    <t>RGB Display Data 10</t>
  </si>
  <si>
    <t>RGB Display Data 9</t>
  </si>
  <si>
    <t>RGB Display Data 8</t>
  </si>
  <si>
    <t>RGB Display Data 7</t>
  </si>
  <si>
    <t>RGB Display Data 6</t>
  </si>
  <si>
    <t>RGB Display Data 5</t>
  </si>
  <si>
    <t>RGB Display Data 4</t>
  </si>
  <si>
    <t>RGB Display Data 3</t>
  </si>
  <si>
    <t>RGB Display Data 2</t>
  </si>
  <si>
    <t>RGB Display Data 1</t>
  </si>
  <si>
    <t>RGB Display Data 0</t>
  </si>
  <si>
    <t>RGB Display RGB Shutdown</t>
  </si>
  <si>
    <t>RGB Display RGB Color Mode</t>
  </si>
  <si>
    <t>RGB Display RGB Pixel Clock</t>
  </si>
  <si>
    <t>RGB Display RGB Data Enable</t>
  </si>
  <si>
    <t>RGB Display RGB VSYNC</t>
  </si>
  <si>
    <t>RGB Display RGB HSYNC</t>
  </si>
  <si>
    <t>RGB Display SPI DCx</t>
  </si>
  <si>
    <t>RGB Display SPI Chip Select</t>
  </si>
  <si>
    <t>RGB Display SPI Data Out</t>
  </si>
  <si>
    <t>RGB RGB Display SPI Clock</t>
  </si>
  <si>
    <t>Timer/counter #</t>
  </si>
  <si>
    <t>CT#</t>
  </si>
  <si>
    <t>Comparator reference #</t>
  </si>
  <si>
    <t>CMPRF#</t>
  </si>
  <si>
    <t>Voltage comparator input #</t>
  </si>
  <si>
    <t>CMPIN#</t>
  </si>
  <si>
    <t xml:space="preserve">Oscillator output clock   </t>
  </si>
  <si>
    <t>Analog to Digital Converter SE IN#</t>
  </si>
  <si>
    <t>ADCSE#</t>
  </si>
  <si>
    <t>Function Description</t>
  </si>
  <si>
    <t>Function Name</t>
  </si>
  <si>
    <t>Apollo4 
Function 
Used</t>
  </si>
  <si>
    <t>Dig Audio</t>
  </si>
  <si>
    <t>MILLI_CLK</t>
  </si>
  <si>
    <t>MILLI_PBDATA1</t>
  </si>
  <si>
    <t>MILLI_PBDATA2</t>
  </si>
  <si>
    <t>MILLI_REC_DAT</t>
  </si>
  <si>
    <t>ANATEST1</t>
  </si>
  <si>
    <t>ANATEST2</t>
  </si>
  <si>
    <t>CLKOUT_32M</t>
  </si>
  <si>
    <t>DISP_SPI_SCK</t>
  </si>
  <si>
    <t>Power Switch</t>
  </si>
  <si>
    <t>P</t>
  </si>
  <si>
    <t>N</t>
  </si>
  <si>
    <t>Digital Audio (PDM, I2S,, MILLI)</t>
  </si>
  <si>
    <t>Pad 
FNCSEL #</t>
  </si>
  <si>
    <t>I/O Voltage Domain</t>
  </si>
  <si>
    <t>I/O Voltage Domains</t>
  </si>
  <si>
    <t>Ball size and package standoff dimensions for potential 0.35mm pitch SiP</t>
  </si>
  <si>
    <t>GPIO</t>
  </si>
  <si>
    <t>Primary VDD</t>
  </si>
  <si>
    <t>1.08 to 3.63</t>
  </si>
  <si>
    <t>XO32M</t>
  </si>
  <si>
    <t>XI32M</t>
  </si>
  <si>
    <t>USB0PP</t>
  </si>
  <si>
    <t>USB0PN</t>
  </si>
  <si>
    <t>A12</t>
  </si>
  <si>
    <t>B12</t>
  </si>
  <si>
    <t>C12</t>
  </si>
  <si>
    <t>D12</t>
  </si>
  <si>
    <t>E12</t>
  </si>
  <si>
    <t>F12</t>
  </si>
  <si>
    <t>G12</t>
  </si>
  <si>
    <t>H12</t>
  </si>
  <si>
    <t>J12</t>
  </si>
  <si>
    <t>K12</t>
  </si>
  <si>
    <t>L12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</si>
  <si>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</si>
  <si>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</si>
  <si>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</si>
  <si>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</si>
  <si>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</si>
  <si>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</si>
  <si>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</si>
  <si>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</si>
  <si>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</si>
  <si>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</si>
  <si>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</si>
  <si>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</si>
  <si>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Pad Function Name</t>
  </si>
  <si>
    <t>Functional Interface</t>
  </si>
  <si>
    <t>Pin Type</t>
  </si>
  <si>
    <t xml:space="preserve">Clock </t>
  </si>
  <si>
    <t xml:space="preserve">32kHZ from analog </t>
  </si>
  <si>
    <t>Output</t>
  </si>
  <si>
    <t>ADC</t>
  </si>
  <si>
    <t>Analog to Digital Converter SE IN0</t>
  </si>
  <si>
    <t>Input</t>
  </si>
  <si>
    <t>Analog to Digital Converter SE IN1</t>
  </si>
  <si>
    <t>Analog to Digital Converter SE IN2</t>
  </si>
  <si>
    <t>Analog to Digital Converter SE IN3</t>
  </si>
  <si>
    <t>Analog to Digital Converter SE IN4</t>
  </si>
  <si>
    <t>Analog to Digital Converter SE IN5</t>
  </si>
  <si>
    <t xml:space="preserve">Input </t>
  </si>
  <si>
    <t>Analog to Digital Converter SE IN6</t>
  </si>
  <si>
    <t>Analog to Digital Converter SE IN7</t>
  </si>
  <si>
    <t>ADCSE8</t>
  </si>
  <si>
    <t>Analog to Digital Converter SE IN8</t>
  </si>
  <si>
    <t>ADCSE9</t>
  </si>
  <si>
    <t>Analog to Digital Converter SE IN9</t>
  </si>
  <si>
    <t xml:space="preserve">Ambiq Analog test I/O - Buffered  </t>
  </si>
  <si>
    <t xml:space="preserve">Ambiq Analog test I/O - Unbuffered </t>
  </si>
  <si>
    <t>BLE_ANATEST0</t>
  </si>
  <si>
    <t>Analog test I/O - BLE 0</t>
  </si>
  <si>
    <t>BLE_ANATEST1</t>
  </si>
  <si>
    <t>Analog test I/O - BLE 1</t>
  </si>
  <si>
    <t>BLE_XI</t>
  </si>
  <si>
    <t>Clock</t>
  </si>
  <si>
    <t xml:space="preserve">BLE RFIC 32.768kHz crystal input   </t>
  </si>
  <si>
    <t>XT</t>
  </si>
  <si>
    <t>BLE_XI24M</t>
  </si>
  <si>
    <t>BLE RFIC 24.576MHz crystal input</t>
  </si>
  <si>
    <t>XT24M</t>
  </si>
  <si>
    <t>BLE_XO</t>
  </si>
  <si>
    <t xml:space="preserve">BLE RFIC 32.768kHz crystal output   </t>
  </si>
  <si>
    <t>BLE_XO24M</t>
  </si>
  <si>
    <t>BLE RFIC 24.576MHz crystal output</t>
  </si>
  <si>
    <t>BLEIF_CSN</t>
  </si>
  <si>
    <t>BLE_OBS</t>
  </si>
  <si>
    <t>BLE Interface CSN Observation</t>
  </si>
  <si>
    <t>BLEIF_IRQ</t>
  </si>
  <si>
    <t>BLE Interface IRQ Observation</t>
  </si>
  <si>
    <t>BLEIF_MISO</t>
  </si>
  <si>
    <t>BLE Interface MISO Observation</t>
  </si>
  <si>
    <t>BLEIF_MOSI</t>
  </si>
  <si>
    <t>BLE Interface MOSI Observation</t>
  </si>
  <si>
    <t>BLEIF_SCK</t>
  </si>
  <si>
    <t>BLE Interface SCK Observation</t>
  </si>
  <si>
    <t>BLEIF_STATUS</t>
  </si>
  <si>
    <t>BLE Interface STATUS Observation</t>
  </si>
  <si>
    <t>CCRG</t>
  </si>
  <si>
    <t>CLAMP</t>
  </si>
  <si>
    <t>Power</t>
  </si>
  <si>
    <t>High voltage domain power supply</t>
  </si>
  <si>
    <t xml:space="preserve">32MHz Oscillator output clock   </t>
  </si>
  <si>
    <t>Comparator</t>
  </si>
  <si>
    <t>Voltage comparator input 0</t>
  </si>
  <si>
    <t xml:space="preserve">Voltage comparator input 1  </t>
  </si>
  <si>
    <t>CMPOUT</t>
  </si>
  <si>
    <t>Voltage comparator output</t>
  </si>
  <si>
    <t xml:space="preserve">Comparator reference 0  </t>
  </si>
  <si>
    <t xml:space="preserve">Comparator reference 1   </t>
  </si>
  <si>
    <t xml:space="preserve">Comparator reference 2  </t>
  </si>
  <si>
    <t>Timer/Counter</t>
  </si>
  <si>
    <t xml:space="preserve">Timer/counter 0    </t>
  </si>
  <si>
    <t>Timer/counter 1</t>
  </si>
  <si>
    <t>Timer/counter 10</t>
  </si>
  <si>
    <t>Timer/counter 11</t>
  </si>
  <si>
    <t>Timer/counter 12</t>
  </si>
  <si>
    <t>Timer/counter 13</t>
  </si>
  <si>
    <t>Timer/counter 14</t>
  </si>
  <si>
    <t>Timer/counter 15</t>
  </si>
  <si>
    <t>Timer/counter 16</t>
  </si>
  <si>
    <t>Timer/counter 17</t>
  </si>
  <si>
    <t>Timer/counter 18</t>
  </si>
  <si>
    <t>Timer/counter 19</t>
  </si>
  <si>
    <t>Timer/counter 2</t>
  </si>
  <si>
    <t>Timer/counter 20</t>
  </si>
  <si>
    <t>Timer/counter 21</t>
  </si>
  <si>
    <t>Timer/counter 22</t>
  </si>
  <si>
    <t>Timer/counter 23</t>
  </si>
  <si>
    <t>Timer/counter 24</t>
  </si>
  <si>
    <t>Timer/counter 25</t>
  </si>
  <si>
    <t>Timer/counter 26</t>
  </si>
  <si>
    <t>Timer/counter 27</t>
  </si>
  <si>
    <t>Timer/counter 28</t>
  </si>
  <si>
    <t>Timer/counter 29</t>
  </si>
  <si>
    <t>Timer/counter 3</t>
  </si>
  <si>
    <t>Timer/counter 30</t>
  </si>
  <si>
    <t>Timer/counter 31</t>
  </si>
  <si>
    <t>Timer/counter 32</t>
  </si>
  <si>
    <t>Timer/counter 33</t>
  </si>
  <si>
    <t>Timer/counter 34</t>
  </si>
  <si>
    <t>Timer/counter 35</t>
  </si>
  <si>
    <t>Timer/counter 36</t>
  </si>
  <si>
    <t>Timer/counter 37</t>
  </si>
  <si>
    <t>Timer/counter 38</t>
  </si>
  <si>
    <t>Timer/counter 39</t>
  </si>
  <si>
    <t>Timer/counter 4</t>
  </si>
  <si>
    <t>Timer/counter 40</t>
  </si>
  <si>
    <t>Timer/counter 41</t>
  </si>
  <si>
    <t>Timer/counter 42</t>
  </si>
  <si>
    <t>Timer/counter 43</t>
  </si>
  <si>
    <t>Timer/counter 44</t>
  </si>
  <si>
    <t>Timer/counter 45</t>
  </si>
  <si>
    <t>Timer/counter 46</t>
  </si>
  <si>
    <t>Timer/counter 47</t>
  </si>
  <si>
    <t>Timer/counter 48</t>
  </si>
  <si>
    <t>Timer/counter 49</t>
  </si>
  <si>
    <t>Timer/counter 5</t>
  </si>
  <si>
    <t>Timer/counter 50</t>
  </si>
  <si>
    <t>Timer/counter 51</t>
  </si>
  <si>
    <t>Timer/counter 52</t>
  </si>
  <si>
    <t>Timer/counter 53</t>
  </si>
  <si>
    <t>Timer/counter 54</t>
  </si>
  <si>
    <t>Timer/counter 55</t>
  </si>
  <si>
    <t>Timer/counter 56</t>
  </si>
  <si>
    <t>Timer/counter 57</t>
  </si>
  <si>
    <t>Timer/counter 58</t>
  </si>
  <si>
    <t>Timer/counter 59</t>
  </si>
  <si>
    <t>Timer/counter 6</t>
  </si>
  <si>
    <t>Timer/counter 60</t>
  </si>
  <si>
    <t>Timer/counter 61</t>
  </si>
  <si>
    <t>Timer/counter 62</t>
  </si>
  <si>
    <t>Timer/counter 63</t>
  </si>
  <si>
    <t>Timer/counter 64</t>
  </si>
  <si>
    <t>Timer/counter 65</t>
  </si>
  <si>
    <t>Timer/counter 66</t>
  </si>
  <si>
    <t>Timer/counter 67</t>
  </si>
  <si>
    <t>Timer/counter 68</t>
  </si>
  <si>
    <t>Timer/counter 69</t>
  </si>
  <si>
    <t>Timer/counter 7</t>
  </si>
  <si>
    <t>Timer/counter 70</t>
  </si>
  <si>
    <t>Timer/counter 71</t>
  </si>
  <si>
    <t>Timer/counter 72</t>
  </si>
  <si>
    <t>Timer/counter 73</t>
  </si>
  <si>
    <t>Timer/counter 74</t>
  </si>
  <si>
    <t>Timer/counter 75</t>
  </si>
  <si>
    <t>Timer/counter 76</t>
  </si>
  <si>
    <t>Timer/counter 77</t>
  </si>
  <si>
    <t>Timer/counter 78</t>
  </si>
  <si>
    <t>Timer/counter 79</t>
  </si>
  <si>
    <t>Timer/counter 8</t>
  </si>
  <si>
    <t>Timer/counter 80</t>
  </si>
  <si>
    <t>Timer/counter 81</t>
  </si>
  <si>
    <t>Timer/counter 82</t>
  </si>
  <si>
    <t>Timer/counter 83</t>
  </si>
  <si>
    <t>Timer/counter 84</t>
  </si>
  <si>
    <t>Timer/counter 85</t>
  </si>
  <si>
    <t>Timer/counter 86</t>
  </si>
  <si>
    <t>Timer/counter 87</t>
  </si>
  <si>
    <t>Timer/counter 88</t>
  </si>
  <si>
    <t>Timer/counter 89</t>
  </si>
  <si>
    <t>Timer/counter 9</t>
  </si>
  <si>
    <t>DIG_PROBE</t>
  </si>
  <si>
    <t>Test</t>
  </si>
  <si>
    <t>Digital signal output for test-modes for the MRAM</t>
  </si>
  <si>
    <t>Display_SPI</t>
  </si>
  <si>
    <t>Display SPI Clock</t>
  </si>
  <si>
    <t>Display SPI Data Out</t>
  </si>
  <si>
    <t>Display SPI Chip Select</t>
  </si>
  <si>
    <t>Display SPI DCx</t>
  </si>
  <si>
    <t>Display_RGB</t>
  </si>
  <si>
    <t>Display RGB HSYNC</t>
  </si>
  <si>
    <t>Display RGB VSYNC</t>
  </si>
  <si>
    <t>Display RGB Data Enable</t>
  </si>
  <si>
    <t>Display RGB Pixel Clock</t>
  </si>
  <si>
    <t>Display RGB Color Mode</t>
  </si>
  <si>
    <t>Display RGB Shutdown</t>
  </si>
  <si>
    <t>Display Data 0</t>
  </si>
  <si>
    <t>Display Data 1</t>
  </si>
  <si>
    <t>Display Data 2</t>
  </si>
  <si>
    <t>Display Data 3</t>
  </si>
  <si>
    <t>Display Data 4</t>
  </si>
  <si>
    <t>Display Data 5</t>
  </si>
  <si>
    <t>Display Data 6</t>
  </si>
  <si>
    <t>Display Data 7</t>
  </si>
  <si>
    <t>Display Data 8</t>
  </si>
  <si>
    <t>Display Data 9</t>
  </si>
  <si>
    <t>Display Data 10</t>
  </si>
  <si>
    <t>Display Data 11</t>
  </si>
  <si>
    <t>Display Data 12</t>
  </si>
  <si>
    <t>Display Data 13</t>
  </si>
  <si>
    <t>Display Data 14</t>
  </si>
  <si>
    <t>Display Data 15</t>
  </si>
  <si>
    <t>Display Data 16</t>
  </si>
  <si>
    <t>Display Data 17</t>
  </si>
  <si>
    <t>Display Data 18</t>
  </si>
  <si>
    <t>Display Data 19</t>
  </si>
  <si>
    <t>Display Data 20</t>
  </si>
  <si>
    <t>Display Data 21</t>
  </si>
  <si>
    <t>Display Data 22</t>
  </si>
  <si>
    <t>Display Data 23</t>
  </si>
  <si>
    <t>Display SPI Data0</t>
  </si>
  <si>
    <t>Display SPI Data1</t>
  </si>
  <si>
    <t>Display SPI Data2</t>
  </si>
  <si>
    <t>Display SPI Data3</t>
  </si>
  <si>
    <t>Display SPI CLK</t>
  </si>
  <si>
    <t>JTAG</t>
  </si>
  <si>
    <t xml:space="preserve">JTAG tck clock interface </t>
  </si>
  <si>
    <t>JTAG tdi input</t>
  </si>
  <si>
    <t>JTAG tdo output</t>
  </si>
  <si>
    <t xml:space="preserve">JTAG tms input </t>
  </si>
  <si>
    <t>JTAG TRSTN input</t>
  </si>
  <si>
    <t>EXTHF</t>
  </si>
  <si>
    <t>External input for High Frequency Oscillator</t>
  </si>
  <si>
    <t>EXTHFA</t>
  </si>
  <si>
    <t xml:space="preserve">External Clock Input for High Frequency Oscillator     </t>
  </si>
  <si>
    <t>EXTHFB</t>
  </si>
  <si>
    <t>EXTHFS</t>
  </si>
  <si>
    <t>High frequency RC oscillator external input</t>
  </si>
  <si>
    <t>EXTLF</t>
  </si>
  <si>
    <t>External input for Low Frequency Oscillator</t>
  </si>
  <si>
    <t>EXTXT</t>
  </si>
  <si>
    <t>External input for XTAL oscillator Input</t>
  </si>
  <si>
    <t>GNDA</t>
  </si>
  <si>
    <t>Analog Ground - Same as VSSA</t>
  </si>
  <si>
    <t>Ground</t>
  </si>
  <si>
    <t>GNDP</t>
  </si>
  <si>
    <t>Ground Connection for buck regs - Same as VSSP</t>
  </si>
  <si>
    <t>I/O</t>
  </si>
  <si>
    <t xml:space="preserve">General purpose I/O         </t>
  </si>
  <si>
    <t>Ext Clock</t>
  </si>
  <si>
    <t>External HFRC Clock</t>
  </si>
  <si>
    <t>Audio</t>
  </si>
  <si>
    <t xml:space="preserve">I2S0 Bit clock </t>
  </si>
  <si>
    <t>I2S0 Data output</t>
  </si>
  <si>
    <t>I2S0 L/R clock</t>
  </si>
  <si>
    <t xml:space="preserve">I2S1 Bit clock </t>
  </si>
  <si>
    <t>I2S1 Data output</t>
  </si>
  <si>
    <t>I2S1 L/R clock</t>
  </si>
  <si>
    <t xml:space="preserve">I2S2 Bit clock </t>
  </si>
  <si>
    <t>I2S2 Data output</t>
  </si>
  <si>
    <t>I2S2 L/R clock</t>
  </si>
  <si>
    <t xml:space="preserve">I2S3 Bit clock </t>
  </si>
  <si>
    <t>I2S3 Data output</t>
  </si>
  <si>
    <t>I2S3 L/R clock</t>
  </si>
  <si>
    <t>External LFRC Clock</t>
  </si>
  <si>
    <t>LPADC</t>
  </si>
  <si>
    <t>IO Master 0 SPI</t>
  </si>
  <si>
    <t>SPI Master 0 input data</t>
  </si>
  <si>
    <t>M0MISOLB</t>
  </si>
  <si>
    <t>SPI M0 Data Loopback (int to IOM)</t>
  </si>
  <si>
    <t xml:space="preserve">SPI Master 0 output data </t>
  </si>
  <si>
    <t>M0MOSILB</t>
  </si>
  <si>
    <t xml:space="preserve">SPI Master 0 clock  </t>
  </si>
  <si>
    <t>M0SCKLB</t>
  </si>
  <si>
    <t>SPI M0 CLKIOUT-&gt;CLKIN Loopback</t>
  </si>
  <si>
    <t>IO Master 0 I2C</t>
  </si>
  <si>
    <t xml:space="preserve">I2C Master 0 clock  </t>
  </si>
  <si>
    <t>Open Drain Output</t>
  </si>
  <si>
    <t>M0SCLLB</t>
  </si>
  <si>
    <t>I2C M0 CLKIOUT-&gt;CLKIN Loopback</t>
  </si>
  <si>
    <t>M0SDALB</t>
  </si>
  <si>
    <t xml:space="preserve">I2C Master 0 I/O data  </t>
  </si>
  <si>
    <t>Bidirectional Open Drain</t>
  </si>
  <si>
    <t>I2C Master 0 I/O data  (I2C) 3 Wire data (SPI)</t>
  </si>
  <si>
    <t>M0WIR3LB</t>
  </si>
  <si>
    <t>SPI Master 0 I/O pin for 3-wire mode</t>
  </si>
  <si>
    <t>Bidirectional 3-state</t>
  </si>
  <si>
    <t>IO Master 1 SPI</t>
  </si>
  <si>
    <t>SPI Master 1 input data</t>
  </si>
  <si>
    <t xml:space="preserve">SPI Master 1 output data </t>
  </si>
  <si>
    <t xml:space="preserve">SPI Master 1 clock  </t>
  </si>
  <si>
    <t>M1SCKLB</t>
  </si>
  <si>
    <t>SPI M1 CLKIOUT-&gt;CLKIN Loopback</t>
  </si>
  <si>
    <t>IO Master 1 I2C</t>
  </si>
  <si>
    <t xml:space="preserve">I2C Master 1 clock  </t>
  </si>
  <si>
    <t>M1SCLLB</t>
  </si>
  <si>
    <t>I2C M1 CLKIOUT-&gt;CLKIN Loopback</t>
  </si>
  <si>
    <t>I2C Master 1 I/O data  (I2C) 3 Wire data (SPI)</t>
  </si>
  <si>
    <t>IO Master 2 SPI</t>
  </si>
  <si>
    <t>SPI Master 2 input data</t>
  </si>
  <si>
    <t xml:space="preserve">SPI Master 2 output data </t>
  </si>
  <si>
    <t xml:space="preserve">SPI Master 2 clock  </t>
  </si>
  <si>
    <t>M2SCKLB</t>
  </si>
  <si>
    <t>SPI M2 CLKIOUT-&gt;CLKIN Loopback</t>
  </si>
  <si>
    <t>IO Master 2 I2C</t>
  </si>
  <si>
    <t xml:space="preserve">I2C Master 2 clock  </t>
  </si>
  <si>
    <t>M2SCLLB</t>
  </si>
  <si>
    <t>I2C M2 CLKIOUT-&gt;CLKIN Loopback</t>
  </si>
  <si>
    <t>I2C Master 2 I/O data  (I2C) 3 Wire data (SPI)</t>
  </si>
  <si>
    <t>IO Master 3 SPI</t>
  </si>
  <si>
    <t>SPI Master 3 input data</t>
  </si>
  <si>
    <t>SPI Master 3 output data</t>
  </si>
  <si>
    <t xml:space="preserve">SPI Master 3 clock  </t>
  </si>
  <si>
    <t>M3SCKLB</t>
  </si>
  <si>
    <t>SPI M3 CLKIOUT-&gt;CLKIN Loopback</t>
  </si>
  <si>
    <t>IO Master 3 I2C</t>
  </si>
  <si>
    <t xml:space="preserve">I2C Master 3 clock  </t>
  </si>
  <si>
    <t>M3SCLLB</t>
  </si>
  <si>
    <t>I2C M3 CLKIOUT-&gt;CLKIN Loopback</t>
  </si>
  <si>
    <t>I2C Master 3 I/O data  (I2C) 3 Wire data (SPI)</t>
  </si>
  <si>
    <t>IO Master 4 SPI</t>
  </si>
  <si>
    <t>SPI Master 4 data in</t>
  </si>
  <si>
    <t>SPI Master 4 data out</t>
  </si>
  <si>
    <t>SPI Master 4 Clk</t>
  </si>
  <si>
    <t>M4SCKLB</t>
  </si>
  <si>
    <t>SPI M4 CLKIOUT-&gt;CLKIN Loopback</t>
  </si>
  <si>
    <t>IO Master 4 I2C</t>
  </si>
  <si>
    <t>I2C Master 4 Clk</t>
  </si>
  <si>
    <t>M4SCLLB</t>
  </si>
  <si>
    <t>I2C M4 CLKIOUT-&gt;CLKIN Loopback</t>
  </si>
  <si>
    <t>I2C Master 4 I/O data  (I2C) 3 Wire data (SPI)</t>
  </si>
  <si>
    <t>IO Master 5 SPI</t>
  </si>
  <si>
    <t>SPI Master 5 data in</t>
  </si>
  <si>
    <t>SPI Master 5 data out</t>
  </si>
  <si>
    <t>SPI Master 5 Clk</t>
  </si>
  <si>
    <t>M5SCKLB</t>
  </si>
  <si>
    <t>SPI M5 CLKIOUT-&gt;CLKIN Loopback</t>
  </si>
  <si>
    <t>IO Master 5 I2C</t>
  </si>
  <si>
    <t>I2C Master 5 Clk</t>
  </si>
  <si>
    <t>M5SCLLB</t>
  </si>
  <si>
    <t>I2C M5 CLKIOUT-&gt;CLKIN Loopback</t>
  </si>
  <si>
    <t>I2C Master 5 I/O data  (I2C) 3 Wire data (SPI)</t>
  </si>
  <si>
    <t>IO Master 6 SPI</t>
  </si>
  <si>
    <t>SPI Master 6 data in</t>
  </si>
  <si>
    <t>SPI Master 6 data out</t>
  </si>
  <si>
    <t>SPI Master 6 Clk</t>
  </si>
  <si>
    <t>M6SCKLB</t>
  </si>
  <si>
    <t>SPI M6 CLKIOUT-&gt;CLKIN Loopback</t>
  </si>
  <si>
    <t>IO Master 6 I2C</t>
  </si>
  <si>
    <t>I2C Master 6 Clk</t>
  </si>
  <si>
    <t>M6SCLLB</t>
  </si>
  <si>
    <t>I2C M6 CLKIOUT-&gt;CLKIN Loopback</t>
  </si>
  <si>
    <t>I2C Master 6 I/O data  (I2C) 3 Wire data (SPI)</t>
  </si>
  <si>
    <t>IO Master 7 SPI</t>
  </si>
  <si>
    <t>SPI Master 7 data in</t>
  </si>
  <si>
    <t>SPI Master 7 data out</t>
  </si>
  <si>
    <t>SPI Master 7 Clk</t>
  </si>
  <si>
    <t>M7SCKLB</t>
  </si>
  <si>
    <t>SPI M7 CLKIOUT-&gt;CLKIN Loopback</t>
  </si>
  <si>
    <t>IO Master 7 I2C</t>
  </si>
  <si>
    <t>I2C Master 7 Clk</t>
  </si>
  <si>
    <t>M7SCLLB</t>
  </si>
  <si>
    <t>I2C M7 CLKIOUT-&gt;CLKIN Loopback</t>
  </si>
  <si>
    <t>I2C Master 7 I/O data  (I2C) 3 Wire data (SPI)</t>
  </si>
  <si>
    <t>MILLI</t>
  </si>
  <si>
    <t>MILLI Clock</t>
  </si>
  <si>
    <t>MILLI Playback Data1</t>
  </si>
  <si>
    <t>MILLI Playback Data2</t>
  </si>
  <si>
    <t>MILLI Record Data</t>
  </si>
  <si>
    <t>MIPI</t>
  </si>
  <si>
    <t>MSPI0</t>
  </si>
  <si>
    <t>MSPI Master 0 Interface Signal</t>
  </si>
  <si>
    <t>MSPI1</t>
  </si>
  <si>
    <t>MSPI Master 1 Interface Signal</t>
  </si>
  <si>
    <t>MSPI2</t>
  </si>
  <si>
    <t>MSPI Master 2 Interface Signal</t>
  </si>
  <si>
    <t>MxMISOLB</t>
  </si>
  <si>
    <t>MxMOSILB</t>
  </si>
  <si>
    <t>MxnCELB</t>
  </si>
  <si>
    <t>SPI Master X chip enable 0</t>
  </si>
  <si>
    <t>MxSCKLB</t>
  </si>
  <si>
    <t>SPI MX CLKIOUT-&gt;CLKIN Loopback</t>
  </si>
  <si>
    <t>MxSCLLB</t>
  </si>
  <si>
    <t>I2C MX CLKIOUT-&gt;CLKIN Loopback</t>
  </si>
  <si>
    <t>MxSDALB</t>
  </si>
  <si>
    <t>MxWIR3LB</t>
  </si>
  <si>
    <t>IO Master N SPI</t>
  </si>
  <si>
    <t>IO Master N Chip Select 0</t>
  </si>
  <si>
    <t>IO Master N Chip Select 1</t>
  </si>
  <si>
    <t>IO Master N Chip Select 10</t>
  </si>
  <si>
    <t>IO Master N Chip Select 11</t>
  </si>
  <si>
    <t>IO Master N Chip Select 12</t>
  </si>
  <si>
    <t>IO Master N Chip Select 13</t>
  </si>
  <si>
    <t>IO Master N Chip Select 14</t>
  </si>
  <si>
    <t>IO Master N Chip Select 15</t>
  </si>
  <si>
    <t>IO Master N Chip Select 16</t>
  </si>
  <si>
    <t>IO Master N Chip Select 17</t>
  </si>
  <si>
    <t>IO Master N Chip Select 18</t>
  </si>
  <si>
    <t>IO Master N Chip Select 19</t>
  </si>
  <si>
    <t>IO Master N Chip Select 2</t>
  </si>
  <si>
    <t>IO Master N Chip Select 20</t>
  </si>
  <si>
    <t>IO Master N Chip Select 21</t>
  </si>
  <si>
    <t>IO Master N Chip Select 22</t>
  </si>
  <si>
    <t>IO Master N Chip Select 23</t>
  </si>
  <si>
    <t>IO Master N Chip Select 24</t>
  </si>
  <si>
    <t>IO Master N Chip Select 25</t>
  </si>
  <si>
    <t>IO Master N Chip Select 26</t>
  </si>
  <si>
    <t>IO Master N Chip Select 27</t>
  </si>
  <si>
    <t>IO Master N Chip Select 28</t>
  </si>
  <si>
    <t>IO Master N Chip Select 29</t>
  </si>
  <si>
    <t>IO Master N Chip Select 3</t>
  </si>
  <si>
    <t>IO Master N Chip Select 30</t>
  </si>
  <si>
    <t>IO Master N Chip Select 31</t>
  </si>
  <si>
    <t>IO Master N Chip Select 32</t>
  </si>
  <si>
    <t>IO Master N Chip Select 33</t>
  </si>
  <si>
    <t>IO Master N Chip Select 34</t>
  </si>
  <si>
    <t>IO Master N Chip Select 35</t>
  </si>
  <si>
    <t>IO Master N Chip Select 36</t>
  </si>
  <si>
    <t>IO Master N Chip Select 37</t>
  </si>
  <si>
    <t>IO Master N Chip Select 38</t>
  </si>
  <si>
    <t>IO Master N Chip Select 39</t>
  </si>
  <si>
    <t>IO Master N Chip Select 4</t>
  </si>
  <si>
    <t>IO Master N Chip Select 40</t>
  </si>
  <si>
    <t>IO Master N Chip Select 41</t>
  </si>
  <si>
    <t>IO Master N Chip Select 42</t>
  </si>
  <si>
    <t>IO Master N Chip Select 43</t>
  </si>
  <si>
    <t>IO Master N Chip Select 44</t>
  </si>
  <si>
    <t>IO Master N Chip Select 45</t>
  </si>
  <si>
    <t>IO Master N Chip Select 46</t>
  </si>
  <si>
    <t>IO Master N Chip Select 47</t>
  </si>
  <si>
    <t>IO Master N Chip Select 48</t>
  </si>
  <si>
    <t>IO Master N Chip Select 49</t>
  </si>
  <si>
    <t>IO Master N Chip Select 5</t>
  </si>
  <si>
    <t>IO Master N Chip Select 50</t>
  </si>
  <si>
    <t>IO Master N Chip Select 51</t>
  </si>
  <si>
    <t>IO Master N Chip Select 52</t>
  </si>
  <si>
    <t>IO Master N Chip Select 53</t>
  </si>
  <si>
    <t>IO Master N Chip Select 54</t>
  </si>
  <si>
    <t>IO Master N Chip Select 55</t>
  </si>
  <si>
    <t>IO Master N Chip Select 56</t>
  </si>
  <si>
    <t>IO Master N Chip Select 57</t>
  </si>
  <si>
    <t>IO Master N Chip Select 58</t>
  </si>
  <si>
    <t>IO Master N Chip Select 59</t>
  </si>
  <si>
    <t>IO Master N Chip Select 6</t>
  </si>
  <si>
    <t>IO Master N Chip Select 60</t>
  </si>
  <si>
    <t>IO Master N Chip Select 61</t>
  </si>
  <si>
    <t>IO Master N Chip Select 62</t>
  </si>
  <si>
    <t>IO Master N Chip Select 63</t>
  </si>
  <si>
    <t>IO Master N Chip Select 64</t>
  </si>
  <si>
    <t>IO Master N Chip Select 65</t>
  </si>
  <si>
    <t>IO Master N Chip Select 66</t>
  </si>
  <si>
    <t>IO Master N Chip Select 67</t>
  </si>
  <si>
    <t>IO Master N Chip Select 68</t>
  </si>
  <si>
    <t>IO Master N Chip Select 69</t>
  </si>
  <si>
    <t>IO Master N Chip Select 7</t>
  </si>
  <si>
    <t>IO Master N Chip Select 70</t>
  </si>
  <si>
    <t>IO Master N Chip Select 71</t>
  </si>
  <si>
    <t>IO Master N Chip Select 72</t>
  </si>
  <si>
    <t>IO Master N Chip Select 73</t>
  </si>
  <si>
    <t>IO Master N Chip Select 74</t>
  </si>
  <si>
    <t>IO Master N Chip Select 75</t>
  </si>
  <si>
    <t>IO Master N Chip Select 76</t>
  </si>
  <si>
    <t>IO Master N Chip Select 77</t>
  </si>
  <si>
    <t>IO Master N Chip Select 78</t>
  </si>
  <si>
    <t>IO Master N Chip Select 79</t>
  </si>
  <si>
    <t>IO Master N Chip Select 8</t>
  </si>
  <si>
    <t>IO Master N Chip Select 80</t>
  </si>
  <si>
    <t>IO Master N Chip Select 81</t>
  </si>
  <si>
    <t>IO Master N Chip Select 82</t>
  </si>
  <si>
    <t>IO Master N Chip Select 83</t>
  </si>
  <si>
    <t>IO Master N Chip Select 84</t>
  </si>
  <si>
    <t>IO Master N Chip Select 85</t>
  </si>
  <si>
    <t>IO Master N Chip Select 86</t>
  </si>
  <si>
    <t>IO Master N Chip Select 87</t>
  </si>
  <si>
    <t>IO Master N Chip Select 88</t>
  </si>
  <si>
    <t>IO Master N Chip Select 89</t>
  </si>
  <si>
    <t>IO Master N Chip Select 9</t>
  </si>
  <si>
    <t xml:space="preserve">PDM0 Clock output </t>
  </si>
  <si>
    <t>PDM0 audio data input to chip</t>
  </si>
  <si>
    <t xml:space="preserve">PDM1 Clock output </t>
  </si>
  <si>
    <t>PDM1 audio data input to chip</t>
  </si>
  <si>
    <t xml:space="preserve">PDM2 Clock output </t>
  </si>
  <si>
    <t>PDM2 audio data input to chip</t>
  </si>
  <si>
    <t xml:space="preserve">PDM3 Clock output </t>
  </si>
  <si>
    <t>PDM3 audio data input to chip</t>
  </si>
  <si>
    <t>PSWN1OHM</t>
  </si>
  <si>
    <t>1  ohm power switch pad - Switch GND</t>
  </si>
  <si>
    <t>PSWP1OHM</t>
  </si>
  <si>
    <t>1  ohm power switch pad - Switch VDDH</t>
  </si>
  <si>
    <t>RESET</t>
  </si>
  <si>
    <t>External reset input (aka nRST)</t>
  </si>
  <si>
    <t>SDHC_1P8VSIGENABLE</t>
  </si>
  <si>
    <t>SDIO</t>
  </si>
  <si>
    <t>1.8v Signaling Enable</t>
  </si>
  <si>
    <t>SDHC_DRIVERSTRNAGTH0</t>
  </si>
  <si>
    <t>Driver strength[0]</t>
  </si>
  <si>
    <t>SDHC_DRIVERSTRNAGTH1</t>
  </si>
  <si>
    <t>Driver strength[1]</t>
  </si>
  <si>
    <t>SDHC_LEDCONTROL</t>
  </si>
  <si>
    <t>LED ON</t>
  </si>
  <si>
    <t>SDHC_SDBUSPOWER</t>
  </si>
  <si>
    <t>Control SD Card Power Supply</t>
  </si>
  <si>
    <t>SDHC_SDBUSVOLTAGE0</t>
  </si>
  <si>
    <t>SD Bus voltage select[0]</t>
  </si>
  <si>
    <t>SDHC_SDBUSVOLTAGE1</t>
  </si>
  <si>
    <t>SD Bus voltage select[1]</t>
  </si>
  <si>
    <t>SDHC_SDBUSVOLTAGE2</t>
  </si>
  <si>
    <t>SD Bus voltage select[2]</t>
  </si>
  <si>
    <t>SDIF_CD_N</t>
  </si>
  <si>
    <t>Active Low. Card detection for single slot.</t>
  </si>
  <si>
    <t>SD/SDIO/MMC Data0 pin</t>
  </si>
  <si>
    <t>SD/SDIO/MMC Data1 pin</t>
  </si>
  <si>
    <t>SD/SDIO/MMC Data2 pin</t>
  </si>
  <si>
    <t>SD/SDIO/MMC Data3 pin</t>
  </si>
  <si>
    <t>SD/SDIO/MMC Data4 pin</t>
  </si>
  <si>
    <t>SD/SDIO/MMC Data5 pin</t>
  </si>
  <si>
    <t>SD/SDIO/MMC Data6 pin</t>
  </si>
  <si>
    <t>SD/SDIO/MMC Data7 pin</t>
  </si>
  <si>
    <t>SDIF_RXCLK_IN</t>
  </si>
  <si>
    <t>SDIF_WP</t>
  </si>
  <si>
    <t>Active High. SD Card Write Protect.</t>
  </si>
  <si>
    <t>IO Slave SPI</t>
  </si>
  <si>
    <t>IO Slave I2C</t>
  </si>
  <si>
    <t>SLSDALB</t>
  </si>
  <si>
    <t xml:space="preserve">I2C Slave I/O data  </t>
  </si>
  <si>
    <t>I2C Slave I/O data (I2C) 3 Wire Data (SPI)</t>
  </si>
  <si>
    <t>SLWIR3LB</t>
  </si>
  <si>
    <t>SPI Slave I/O pin for 3-wire</t>
  </si>
  <si>
    <t xml:space="preserve">Serial Wire Debug Trace Output 0        </t>
  </si>
  <si>
    <t>Serial Wire Debug Trace Output 1</t>
  </si>
  <si>
    <t>Serial Wire Debug Trace Output 2</t>
  </si>
  <si>
    <t>Serial Wire Debug Trace Output 3</t>
  </si>
  <si>
    <t>TM_ANA</t>
  </si>
  <si>
    <t>Analog pin used for force/measure voltage and current for the MRAM</t>
  </si>
  <si>
    <t>TM0</t>
  </si>
  <si>
    <t>TM0 pin for flash memory</t>
  </si>
  <si>
    <t>TM1</t>
  </si>
  <si>
    <t>TM1 pin for flash memory</t>
  </si>
  <si>
    <t>ADC trigger input</t>
  </si>
  <si>
    <t>TRIG4</t>
  </si>
  <si>
    <t>TRIG5</t>
  </si>
  <si>
    <t>UART0 Clear to Send (CTS)</t>
  </si>
  <si>
    <t>UART0 Request to Send (RTS)</t>
  </si>
  <si>
    <t xml:space="preserve">UART0 receive input  </t>
  </si>
  <si>
    <t xml:space="preserve">UART0 transmit output   </t>
  </si>
  <si>
    <t>UART1 Clear to Send (CTS) input</t>
  </si>
  <si>
    <t>UART1 Request to Send (RTS)</t>
  </si>
  <si>
    <t xml:space="preserve">UART1 receive input  </t>
  </si>
  <si>
    <t xml:space="preserve">UART1 transmit output   </t>
  </si>
  <si>
    <t>UART2 Clear to Send (CTS) input</t>
  </si>
  <si>
    <t>UART2 Request to Send (RTS)</t>
  </si>
  <si>
    <t xml:space="preserve">UART2 receive input  </t>
  </si>
  <si>
    <t xml:space="preserve">UART2 transmit output   </t>
  </si>
  <si>
    <t>UART3 Clear to Send (CTS) input</t>
  </si>
  <si>
    <t>UART3 Request to Send (RTS)</t>
  </si>
  <si>
    <t xml:space="preserve">UART3 receive input  </t>
  </si>
  <si>
    <t xml:space="preserve">UART3 transmit output   </t>
  </si>
  <si>
    <t>USB</t>
  </si>
  <si>
    <t>The differential input/output signals of the PHY that support multiple modes. Depending on mode of operation they are either signaling 3.3V or 800mV differential.</t>
  </si>
  <si>
    <t>VACC</t>
  </si>
  <si>
    <t>Power supply pin used in test mode to accelerate testing for the MRAM</t>
  </si>
  <si>
    <t>High voltage domain2 power supply</t>
  </si>
  <si>
    <t>VDD supply to I/O pads (Core)</t>
  </si>
  <si>
    <t>VDD supply for MIPI PHY</t>
  </si>
  <si>
    <t>VDIO</t>
  </si>
  <si>
    <t>MRAM VDIO supply</t>
  </si>
  <si>
    <t>VNEG_EXT</t>
  </si>
  <si>
    <t>Force/measure internal negative bias VNEG with external pin for the MRAM</t>
  </si>
  <si>
    <t>VPP_EXT</t>
  </si>
  <si>
    <t>VPP_EXT pin for MRAM</t>
  </si>
  <si>
    <t>VPUMP_MEAS</t>
  </si>
  <si>
    <t>Measurement pin for internal charge pump for the MRAM</t>
  </si>
  <si>
    <t>VREG_EXT</t>
  </si>
  <si>
    <t>Force internal bias VREG wwith external pin for the MRAM</t>
  </si>
  <si>
    <t>Analog Ground - Same as GNDA</t>
  </si>
  <si>
    <t>VSSL</t>
  </si>
  <si>
    <t>Digital Ground for low voltage domain (Quiet) - gnd for Vddc domains</t>
  </si>
  <si>
    <t>Ground Connection for buck regs - Same as GNDP</t>
  </si>
  <si>
    <t xml:space="preserve">BLECORE Signals - Ground for VCO </t>
  </si>
  <si>
    <t>32MHz crystal input</t>
  </si>
  <si>
    <t>32MHz crystal output</t>
  </si>
  <si>
    <t>External XT Clock</t>
  </si>
  <si>
    <t>GNDB</t>
  </si>
  <si>
    <t>BLE unregulated ground connection</t>
  </si>
  <si>
    <t>PSW_OD</t>
  </si>
  <si>
    <t>Power Switch Overdrive.  (BGA only incternal use only)</t>
  </si>
  <si>
    <t>RF</t>
  </si>
  <si>
    <t>BLE voltage supply (VCC)</t>
  </si>
  <si>
    <t>No Connect</t>
  </si>
  <si>
    <t>Package</t>
  </si>
  <si>
    <t>SWTRACECLK</t>
  </si>
  <si>
    <t>SWTRACECTL</t>
  </si>
  <si>
    <t>BLESCK</t>
  </si>
  <si>
    <t>BLEMISO</t>
  </si>
  <si>
    <t>BLEMOSI</t>
  </si>
  <si>
    <t>SDIO Interface</t>
  </si>
  <si>
    <t>BLE 32K Clock</t>
  </si>
  <si>
    <t>BLE 32M Clock</t>
  </si>
  <si>
    <t>VDD18</t>
  </si>
  <si>
    <t>VDDBH_RF</t>
  </si>
  <si>
    <t>VSS18</t>
  </si>
  <si>
    <t>ADC10</t>
  </si>
  <si>
    <t>ADC_TEST</t>
  </si>
  <si>
    <t>ADC data bit output</t>
  </si>
  <si>
    <t>ADC4</t>
  </si>
  <si>
    <t>ADCCLK</t>
  </si>
  <si>
    <t>ADCEOC</t>
  </si>
  <si>
    <t>ADCIN</t>
  </si>
  <si>
    <t>Analog Testing Analog in</t>
  </si>
  <si>
    <t>ADCOUT0</t>
  </si>
  <si>
    <t>ADCOUT1</t>
  </si>
  <si>
    <t>ADCOUT10</t>
  </si>
  <si>
    <t>ADCOUT11</t>
  </si>
  <si>
    <t>ADCOUT12</t>
  </si>
  <si>
    <t>ADCOUT13</t>
  </si>
  <si>
    <t>ADCOUT2</t>
  </si>
  <si>
    <t>ADCOUT3</t>
  </si>
  <si>
    <t>ADCOUT4</t>
  </si>
  <si>
    <t>ADCOUT5</t>
  </si>
  <si>
    <t>ADCOUT6</t>
  </si>
  <si>
    <t>ADCOUT7</t>
  </si>
  <si>
    <t>ADCOUT8</t>
  </si>
  <si>
    <t>ADCOUT9</t>
  </si>
  <si>
    <t>ADCSTN</t>
  </si>
  <si>
    <t>CHNSEL</t>
  </si>
  <si>
    <t>DISP_SPI_SCLK</t>
  </si>
  <si>
    <t>DISP_SPI_SD</t>
  </si>
  <si>
    <t>DISP_SPI_CS</t>
  </si>
  <si>
    <t>DISP_SPI_DCX</t>
  </si>
  <si>
    <t>DISP_QSPI_D0</t>
  </si>
  <si>
    <t>DISP_QSPI_D1</t>
  </si>
  <si>
    <t>DISP_QSPI_D2</t>
  </si>
  <si>
    <t>DISP_QSPI_D3</t>
  </si>
  <si>
    <t>DISP_QSPI_SCK</t>
  </si>
  <si>
    <t>FPIO</t>
  </si>
  <si>
    <t>Fast PIO</t>
  </si>
  <si>
    <t>FPIO00</t>
  </si>
  <si>
    <t>FPIO01</t>
  </si>
  <si>
    <t>FPIO02</t>
  </si>
  <si>
    <t>FPIO03</t>
  </si>
  <si>
    <t>FPIO04</t>
  </si>
  <si>
    <t>FPIO05</t>
  </si>
  <si>
    <t>FPIO06</t>
  </si>
  <si>
    <t>FPIO07</t>
  </si>
  <si>
    <t>FPIO08</t>
  </si>
  <si>
    <t>FPIO09</t>
  </si>
  <si>
    <t>FPIO10</t>
  </si>
  <si>
    <t>FPIO11</t>
  </si>
  <si>
    <t>FPIO12</t>
  </si>
  <si>
    <t>FPIO13</t>
  </si>
  <si>
    <t>FPIO14</t>
  </si>
  <si>
    <t>FPIO15</t>
  </si>
  <si>
    <t>FPIO16</t>
  </si>
  <si>
    <t>FPIO17</t>
  </si>
  <si>
    <t>FPIO18</t>
  </si>
  <si>
    <t>FPIO19</t>
  </si>
  <si>
    <t>FPIO20</t>
  </si>
  <si>
    <t>FPIO21</t>
  </si>
  <si>
    <t>FPIO22</t>
  </si>
  <si>
    <t>FPIO23</t>
  </si>
  <si>
    <t>FPIO24</t>
  </si>
  <si>
    <t>FPIO25</t>
  </si>
  <si>
    <t>FPIO26</t>
  </si>
  <si>
    <t>FPIO27</t>
  </si>
  <si>
    <t>FPIO28</t>
  </si>
  <si>
    <t>FPIO29</t>
  </si>
  <si>
    <t>FPIO30</t>
  </si>
  <si>
    <t>FPIO31</t>
  </si>
  <si>
    <t>FPIO32</t>
  </si>
  <si>
    <t>FPIO33</t>
  </si>
  <si>
    <t>FPIO34</t>
  </si>
  <si>
    <t>FPIO35</t>
  </si>
  <si>
    <t>FPIO36</t>
  </si>
  <si>
    <t>FPIO37</t>
  </si>
  <si>
    <t>FPIO38</t>
  </si>
  <si>
    <t>FPIO39</t>
  </si>
  <si>
    <t>FPIO40</t>
  </si>
  <si>
    <t>FPIO41</t>
  </si>
  <si>
    <t>FPIO42</t>
  </si>
  <si>
    <t>FPIO43</t>
  </si>
  <si>
    <t>FPIO44</t>
  </si>
  <si>
    <t>FPIO45</t>
  </si>
  <si>
    <t>FPIO46</t>
  </si>
  <si>
    <t>FPIO47</t>
  </si>
  <si>
    <t>FPIO48</t>
  </si>
  <si>
    <t>FPIO49</t>
  </si>
  <si>
    <t>FPIO50</t>
  </si>
  <si>
    <t>FPIO51</t>
  </si>
  <si>
    <t>FPIO52</t>
  </si>
  <si>
    <t>FPIO53</t>
  </si>
  <si>
    <t>FPIO54</t>
  </si>
  <si>
    <t>FPIO55</t>
  </si>
  <si>
    <t>FPIO56</t>
  </si>
  <si>
    <t>FPIO57</t>
  </si>
  <si>
    <t>FPIO58</t>
  </si>
  <si>
    <t>FPIO59</t>
  </si>
  <si>
    <t>FPIO60</t>
  </si>
  <si>
    <t>FPIO61</t>
  </si>
  <si>
    <t>FPIO62</t>
  </si>
  <si>
    <t>FPIO63</t>
  </si>
  <si>
    <t>FPIO64</t>
  </si>
  <si>
    <t>FPIO65</t>
  </si>
  <si>
    <t>FPIO66</t>
  </si>
  <si>
    <t>FPIO67</t>
  </si>
  <si>
    <t>FPIO68</t>
  </si>
  <si>
    <t>FPIO69</t>
  </si>
  <si>
    <t>FPIO70</t>
  </si>
  <si>
    <t>FPIO71</t>
  </si>
  <si>
    <t>FPIO72</t>
  </si>
  <si>
    <t>FPIO73</t>
  </si>
  <si>
    <t>FPIO74</t>
  </si>
  <si>
    <t>FPIO75</t>
  </si>
  <si>
    <t>FPIO76</t>
  </si>
  <si>
    <t>FPIO77</t>
  </si>
  <si>
    <t>FPIO78</t>
  </si>
  <si>
    <t>FPIO79</t>
  </si>
  <si>
    <t>FPIO80</t>
  </si>
  <si>
    <t>FPIO81</t>
  </si>
  <si>
    <t>FPIO82</t>
  </si>
  <si>
    <t>FPIO83</t>
  </si>
  <si>
    <t>FPIO84</t>
  </si>
  <si>
    <t>FPIO85</t>
  </si>
  <si>
    <t>FPIO86</t>
  </si>
  <si>
    <t>FPIO87</t>
  </si>
  <si>
    <t>FPIO88</t>
  </si>
  <si>
    <t>FPIO89</t>
  </si>
  <si>
    <t>OBSBUS0</t>
  </si>
  <si>
    <t>Observation bus bit 0</t>
  </si>
  <si>
    <t>OBSBUS1</t>
  </si>
  <si>
    <t>Observation bus bit 1</t>
  </si>
  <si>
    <t>OBSBUS2</t>
  </si>
  <si>
    <t>Observation bus bit 2</t>
  </si>
  <si>
    <t>OBSBUS3</t>
  </si>
  <si>
    <t>Observation bus bit 3</t>
  </si>
  <si>
    <t>OBSBUS4</t>
  </si>
  <si>
    <t>Observation bus bit 4</t>
  </si>
  <si>
    <t>OBSBUS5</t>
  </si>
  <si>
    <t>Observation bus bit 5</t>
  </si>
  <si>
    <t>OBSBUS6</t>
  </si>
  <si>
    <t>Observation bus bit 6</t>
  </si>
  <si>
    <t>OBSBUS7</t>
  </si>
  <si>
    <t>Observation bus bit 7</t>
  </si>
  <si>
    <t>OBSBUS8</t>
  </si>
  <si>
    <t>Observation bus bit 8</t>
  </si>
  <si>
    <t>OBSBUS9</t>
  </si>
  <si>
    <t>Observation bus bit 9</t>
  </si>
  <si>
    <t>OBSBUS10</t>
  </si>
  <si>
    <t>Observation bus bit 10</t>
  </si>
  <si>
    <t>OBSBUS11</t>
  </si>
  <si>
    <t>Observation bus bit 11</t>
  </si>
  <si>
    <t>OBSBUS12</t>
  </si>
  <si>
    <t>Observation bus bit 12</t>
  </si>
  <si>
    <t>OBSBUS13</t>
  </si>
  <si>
    <t>Observation bus bit 13</t>
  </si>
  <si>
    <t>OBSBUS14</t>
  </si>
  <si>
    <t>Observation bus bit 14</t>
  </si>
  <si>
    <t>OBSBUS15</t>
  </si>
  <si>
    <t>Observation bus bit 15</t>
  </si>
  <si>
    <t xml:space="preserve">Serial Wire Debug Trace Clock   </t>
  </si>
  <si>
    <t xml:space="preserve">Serial Wire Debug Trace Control  </t>
  </si>
  <si>
    <t>VCMPO</t>
  </si>
  <si>
    <t>Output of the voltage comparator signal</t>
  </si>
  <si>
    <t>BLE Buck converter RF VOUT</t>
  </si>
  <si>
    <t>VSSBA</t>
  </si>
  <si>
    <t>BLE Analog Ground</t>
  </si>
  <si>
    <t>SCAN</t>
  </si>
  <si>
    <t xml:space="preserve">Internal function (scan) </t>
  </si>
  <si>
    <t>SCANRSTN</t>
  </si>
  <si>
    <t>Internal function (SCAN)</t>
  </si>
  <si>
    <t>OPC_TRIG</t>
  </si>
  <si>
    <t>DFT_ISO</t>
  </si>
  <si>
    <t>CME</t>
  </si>
  <si>
    <t>SCANOUT0</t>
  </si>
  <si>
    <t>SCANIN0</t>
  </si>
  <si>
    <t>OPCG_CLK</t>
  </si>
  <si>
    <t>SCANIN1</t>
  </si>
  <si>
    <t>SCANOUT1</t>
  </si>
  <si>
    <t>SCANOUT2</t>
  </si>
  <si>
    <t>SCANIN2</t>
  </si>
  <si>
    <t>SCANCLK</t>
  </si>
  <si>
    <t>SCANSHFT</t>
  </si>
  <si>
    <t>CMLE</t>
  </si>
  <si>
    <t>DFT_RET</t>
  </si>
  <si>
    <t>FLB_TDO</t>
  </si>
  <si>
    <t xml:space="preserve">Internal function (Flash Bist) </t>
  </si>
  <si>
    <t>FLLOAD_DIR</t>
  </si>
  <si>
    <t>Internal function (Flash parallel load)</t>
  </si>
  <si>
    <t>FLB_TDI</t>
  </si>
  <si>
    <t>FLLOAD_DATA</t>
  </si>
  <si>
    <t>FLB_TCLK</t>
  </si>
  <si>
    <t>FLLOAD_ADDR</t>
  </si>
  <si>
    <t>FLB_FCLK</t>
  </si>
  <si>
    <t>FLLOAD_STRB</t>
  </si>
  <si>
    <t>FLB_TMS</t>
  </si>
  <si>
    <t>FLB_TRSTN</t>
  </si>
  <si>
    <t>MDA_SRST</t>
  </si>
  <si>
    <t xml:space="preserve">Internal function (MBIST) </t>
  </si>
  <si>
    <t>MDA_TDO</t>
  </si>
  <si>
    <t>MDA_TCK</t>
  </si>
  <si>
    <t>MDA_TDI</t>
  </si>
  <si>
    <t>MDA_TRSTN</t>
  </si>
  <si>
    <t>MDA_TMS</t>
  </si>
  <si>
    <t>MDA_HFRC_EXT</t>
  </si>
  <si>
    <t>XT32M</t>
  </si>
  <si>
    <t>SiP BLE IC Pad</t>
  </si>
  <si>
    <t>DISP_TE</t>
  </si>
  <si>
    <t>Reserved</t>
  </si>
  <si>
    <t>GPIO90</t>
  </si>
  <si>
    <t>GPIO91</t>
  </si>
  <si>
    <t>GPIO92</t>
  </si>
  <si>
    <t>PAD90</t>
  </si>
  <si>
    <t>PAD91</t>
  </si>
  <si>
    <t>CT90</t>
  </si>
  <si>
    <t>FPIO90</t>
  </si>
  <si>
    <t>CT91</t>
  </si>
  <si>
    <t>FPIO91</t>
  </si>
  <si>
    <t>Revision</t>
  </si>
  <si>
    <t>Release Date</t>
  </si>
  <si>
    <t>Changes</t>
  </si>
  <si>
    <t>1.0</t>
  </si>
  <si>
    <t>No changes to pinout from Rev 0.99
Pinout is now frozen and considered final.
Added IO voltage domain for GPIO 90 and 91 to table.</t>
  </si>
  <si>
    <t>Changes to SIP ball map with 17 pin functions changing location.  Refer to Rev 0.99 document for details.</t>
  </si>
  <si>
    <t>The SWTRACE data function has been deprecated from GPIO39-42, 51-54 and 80-83.
SWTRACE data pins are now only available on GPIO01:04 and GPIO70:73
SWTRACECLK pin function options have not changed</t>
  </si>
  <si>
    <t>SWTRACE0*</t>
  </si>
  <si>
    <t>SWTRACE1*</t>
  </si>
  <si>
    <t>SWTRACE2*</t>
  </si>
  <si>
    <t>SWTRACE3*</t>
  </si>
  <si>
    <r>
      <t xml:space="preserve">* Trace pins marked as </t>
    </r>
    <r>
      <rPr>
        <b/>
        <sz val="12"/>
        <color rgb="FF990033"/>
        <rFont val="Calibri"/>
        <family val="2"/>
        <scheme val="minor"/>
      </rPr>
      <t>SWTRACEn*</t>
    </r>
    <r>
      <rPr>
        <b/>
        <sz val="12"/>
        <rFont val="Calibri"/>
        <family val="2"/>
        <scheme val="minor"/>
      </rPr>
      <t xml:space="preserve"> are NOT supported in Engineering silicon (Rev A and A1)</t>
    </r>
  </si>
  <si>
    <t>** Only NCE37 can be used for Display Interface Chip Select in Engineering Samples (RevA and A1)</t>
  </si>
  <si>
    <t>NOTE: DISP_QSPI and DISP_SPI only support NCE37  for Chip Select in Engineering Samples (RevA and A1)</t>
  </si>
  <si>
    <t>NCE37**</t>
  </si>
  <si>
    <t>I2S0_SDIN</t>
  </si>
  <si>
    <t>I2S0_SDOUT</t>
  </si>
  <si>
    <t>REFCLK_EXT</t>
  </si>
  <si>
    <t>I2S1_SDOUT</t>
  </si>
  <si>
    <t>I2S1_SDIN</t>
  </si>
  <si>
    <t>RSVD_XTALHS</t>
  </si>
  <si>
    <t xml:space="preserve">Removed I2S2 and I2S3 Pin functions
Added separate data In and Out pin options for I2S0 and I2S1
Added DISP_SPI_SDI data input/read pin to Display SPI interface
Removed I3C pin functions
Added note: "* Trace pins marked as SWTRACEn* are NOT supported in Engineering silicon (Rev A and A1)"
Added note: "** Only NCE37 can be used for Display Interface Chip Select in Engineering Samples (Rev A and A1)"
</t>
  </si>
  <si>
    <t>BLE BLE_IRQ</t>
  </si>
  <si>
    <t>BLE_CLKREQ</t>
  </si>
  <si>
    <t>BLE_CLKACK</t>
  </si>
  <si>
    <t>BLE_RESETN</t>
  </si>
  <si>
    <t>BLE_SPISCSN</t>
  </si>
  <si>
    <t>BLE_STATUS</t>
  </si>
  <si>
    <t>PAD92</t>
  </si>
  <si>
    <t>PAD93</t>
  </si>
  <si>
    <t>PAD94</t>
  </si>
  <si>
    <t>PAD95</t>
  </si>
  <si>
    <t>PAD96</t>
  </si>
  <si>
    <t>PAD97</t>
  </si>
  <si>
    <t>PAD98</t>
  </si>
  <si>
    <t>UARTTXD</t>
  </si>
  <si>
    <t>UARTCTS</t>
  </si>
  <si>
    <t>UARTRTS</t>
  </si>
  <si>
    <t>UARTRXD</t>
  </si>
  <si>
    <t>BLE_GPIO15</t>
  </si>
  <si>
    <t>BLE_GPIO16</t>
  </si>
  <si>
    <t>BLE_GPIO17</t>
  </si>
  <si>
    <t>DISP_SPI_SDI***</t>
  </si>
  <si>
    <r>
      <t>***</t>
    </r>
    <r>
      <rPr>
        <b/>
        <sz val="12"/>
        <color rgb="FFC00000"/>
        <rFont val="Calibri"/>
        <family val="2"/>
        <scheme val="minor"/>
      </rPr>
      <t xml:space="preserve"> DISP_SPI_SDI</t>
    </r>
    <r>
      <rPr>
        <b/>
        <sz val="12"/>
        <color theme="1"/>
        <rFont val="Calibri"/>
        <family val="2"/>
        <scheme val="minor"/>
      </rPr>
      <t xml:space="preserve"> is not supported in Rev A or A1 eng samples, but will be supported in Rev B</t>
    </r>
  </si>
  <si>
    <t>Added Note that DISP_SPI_SDI is not supported in RevA/A1.</t>
  </si>
  <si>
    <t>AP_M4_SPI_CLK</t>
  </si>
  <si>
    <t>AP_M4_SPI_MOSI</t>
  </si>
  <si>
    <t>AP_M4_SPI_MISO</t>
  </si>
  <si>
    <t>AP_M4_SPI_CS_N</t>
  </si>
  <si>
    <t>AP_M4_SPI_INT</t>
  </si>
  <si>
    <t>M4_I2S_BCLK</t>
  </si>
  <si>
    <t>M4_I2S_DATA</t>
  </si>
  <si>
    <t>M4_I2S_LRCLK</t>
  </si>
  <si>
    <t>M4_SPI1_SCK</t>
  </si>
  <si>
    <t>M4_SPI1_MOSI</t>
  </si>
  <si>
    <t>M4_SPI1_MISO</t>
  </si>
  <si>
    <t>AFE_RST_N</t>
  </si>
  <si>
    <t>M4_DSP_UART_TX</t>
  </si>
  <si>
    <t>AFE_GPIO2</t>
  </si>
  <si>
    <t>M4_SPI1_CS_HRM_N</t>
  </si>
  <si>
    <t>M4_SPI1_ACCEL_CS_N</t>
  </si>
  <si>
    <t>VDDAUDA_EN</t>
  </si>
  <si>
    <t>DSP_UART_INT</t>
  </si>
  <si>
    <t>M4_DEBUG_UART_CTS</t>
  </si>
  <si>
    <t>TWM_GPIO1</t>
  </si>
  <si>
    <t>M4_SWDCK</t>
  </si>
  <si>
    <t>M4_SWDIO</t>
  </si>
  <si>
    <t>M4_DSP_UART_RX</t>
  </si>
  <si>
    <t>M4_DEBUG_UART_RTS</t>
  </si>
  <si>
    <t>ALS_I2C_SCL</t>
  </si>
  <si>
    <t>ALS_I2C_SDA</t>
  </si>
  <si>
    <t>NFC_WKUP_REQ</t>
  </si>
  <si>
    <t>NFC_DWL_REQ</t>
  </si>
  <si>
    <t>NFC_VEN</t>
  </si>
  <si>
    <t>M4_DEBUG_UART_TX</t>
  </si>
  <si>
    <t>NFC_IRQ_N</t>
  </si>
  <si>
    <t>M4_DEBUG_UART_RX</t>
  </si>
  <si>
    <t>MEMS_INT_N_N_DIODE</t>
  </si>
  <si>
    <t>DISP_CS_N</t>
  </si>
  <si>
    <t>M4_SWTRACECLK</t>
  </si>
  <si>
    <t>M4_I2C5_SCL</t>
  </si>
  <si>
    <t>M4_I2C5_SDA</t>
  </si>
  <si>
    <t>M4_DSP_UART_CTS</t>
  </si>
  <si>
    <t>TP500</t>
  </si>
  <si>
    <t>TP501</t>
  </si>
  <si>
    <t>M4_DSP_UART_RTS</t>
  </si>
  <si>
    <t>FLASH_CS_N</t>
  </si>
  <si>
    <t>TWM_REQUEST_N</t>
  </si>
  <si>
    <t>TWM_GPIO_2</t>
  </si>
  <si>
    <t>TWM_GPIO_0</t>
  </si>
  <si>
    <t>MSM_GPIO_70</t>
  </si>
  <si>
    <t>MSM_M4_GPIO0</t>
  </si>
  <si>
    <t>MSM_M4_GPIO1</t>
  </si>
  <si>
    <t>MSM_GPIO71</t>
  </si>
  <si>
    <t>TP502</t>
  </si>
  <si>
    <t>TP503</t>
  </si>
  <si>
    <t>SENS_HUB_INT</t>
  </si>
  <si>
    <t>SMIF_DATA0</t>
  </si>
  <si>
    <t>SMIF_DATA1</t>
  </si>
  <si>
    <t>SMIF_DATA2</t>
  </si>
  <si>
    <t>SMIF_DATA3</t>
  </si>
  <si>
    <t>SMIF_CLK</t>
  </si>
  <si>
    <t>MSM_BG_ERROR</t>
  </si>
  <si>
    <t>SENS_HUB_INT2</t>
  </si>
  <si>
    <t>AFE_ADC_RDY</t>
  </si>
  <si>
    <t>DISP_SPI_CLK</t>
  </si>
  <si>
    <t>HAPTICS_RST_N</t>
  </si>
  <si>
    <t>MSM_BG_STATUS</t>
  </si>
  <si>
    <t>BG_MSM_ERROR</t>
  </si>
  <si>
    <t>BG_MSM_STATUS</t>
  </si>
  <si>
    <t>M4_APP_TZ_INT_N</t>
  </si>
  <si>
    <t>M4_APP_TZ_NS</t>
  </si>
  <si>
    <t>NFC_GPIO2</t>
  </si>
  <si>
    <t>SENSOR_SKU0</t>
  </si>
  <si>
    <t>DISP_RST_N</t>
  </si>
  <si>
    <t>MSM_GPIO72</t>
  </si>
  <si>
    <t>MSM_GPIO42</t>
  </si>
  <si>
    <t>MSM_GPIO41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</si>
</sst>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name val="Times New Roman"/>
      <family val="1"/>
    </font>
    <font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5CB2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CDB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A77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4B3AE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379BFF"/>
        <bgColor indexed="64"/>
      </patternFill>
    </fill>
    <fill>
      <patternFill patternType="solid">
        <fgColor rgb="FF958A55"/>
        <bgColor indexed="64"/>
      </patternFill>
    </fill>
    <fill>
      <patternFill patternType="solid">
        <fgColor rgb="FFA87000"/>
        <bgColor indexed="64"/>
      </patternFill>
    </fill>
    <fill>
      <patternFill patternType="solid">
        <fgColor rgb="FFDDDDF1"/>
        <bgColor indexed="64"/>
      </patternFill>
    </fill>
    <fill>
      <patternFill patternType="solid">
        <fgColor rgb="FFAECAEC"/>
        <bgColor indexed="64"/>
      </patternFill>
    </fill>
    <fill>
      <patternFill patternType="solid">
        <fgColor rgb="FFF8F200"/>
        <bgColor indexed="64"/>
      </patternFill>
    </fill>
    <fill>
      <patternFill patternType="solid">
        <fgColor rgb="FFCACB55"/>
        <bgColor indexed="64"/>
      </patternFill>
    </fill>
    <fill>
      <patternFill patternType="solid">
        <fgColor rgb="FF9E3A38"/>
        <bgColor indexed="64"/>
      </patternFill>
    </fill>
    <fill>
      <patternFill patternType="solid">
        <fgColor rgb="FFEF87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4D79B"/>
        <bgColor indexed="64"/>
      </patternFill>
    </fill>
    <fill>
      <patternFill patternType="lightDown">
        <bgColor rgb="FF66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18" borderId="1" xfId="0" quotePrefix="1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  <protection locked="0"/>
    </xf>
    <xf numFmtId="49" fontId="0" fillId="17" borderId="0" xfId="0" quotePrefix="1" applyNumberFormat="1" applyFill="1" applyBorder="1" applyAlignment="1" applyProtection="1">
      <alignment horizontal="center"/>
      <protection locked="0"/>
    </xf>
    <xf numFmtId="0" fontId="0" fillId="17" borderId="0" xfId="0" applyFill="1" applyProtection="1">
      <protection locked="0"/>
    </xf>
    <xf numFmtId="0" fontId="0" fillId="17" borderId="0" xfId="0" applyFill="1" applyBorder="1" applyProtection="1">
      <protection locked="0"/>
    </xf>
    <xf numFmtId="0" fontId="0" fillId="17" borderId="0" xfId="0" applyFill="1" applyBorder="1" applyProtection="1"/>
    <xf numFmtId="0" fontId="0" fillId="17" borderId="0" xfId="0" applyFill="1" applyProtection="1"/>
    <xf numFmtId="0" fontId="0" fillId="17" borderId="0" xfId="0" applyFill="1" applyAlignment="1" applyProtection="1">
      <alignment horizontal="center" vertical="top"/>
      <protection locked="0"/>
    </xf>
    <xf numFmtId="0" fontId="0" fillId="17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1" xfId="0" applyBorder="1"/>
    <xf numFmtId="0" fontId="0" fillId="8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21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5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0" fillId="30" borderId="1" xfId="0" applyFill="1" applyBorder="1"/>
    <xf numFmtId="0" fontId="0" fillId="33" borderId="1" xfId="0" applyFill="1" applyBorder="1"/>
    <xf numFmtId="0" fontId="0" fillId="35" borderId="1" xfId="0" applyFill="1" applyBorder="1"/>
    <xf numFmtId="0" fontId="0" fillId="9" borderId="1" xfId="0" applyFill="1" applyBorder="1"/>
    <xf numFmtId="0" fontId="0" fillId="36" borderId="1" xfId="0" applyFill="1" applyBorder="1"/>
    <xf numFmtId="0" fontId="0" fillId="16" borderId="1" xfId="0" applyFill="1" applyBorder="1"/>
    <xf numFmtId="0" fontId="0" fillId="37" borderId="1" xfId="0" applyFill="1" applyBorder="1"/>
    <xf numFmtId="0" fontId="5" fillId="17" borderId="24" xfId="0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17" borderId="0" xfId="0" applyFill="1" applyAlignment="1" applyProtection="1">
      <alignment wrapText="1"/>
      <protection locked="0"/>
    </xf>
    <xf numFmtId="0" fontId="0" fillId="0" borderId="0" xfId="0" applyFill="1"/>
    <xf numFmtId="0" fontId="0" fillId="17" borderId="0" xfId="0" applyFill="1" applyBorder="1" applyAlignment="1" applyProtection="1">
      <alignment wrapText="1"/>
    </xf>
    <xf numFmtId="0" fontId="0" fillId="0" borderId="1" xfId="0" applyFill="1" applyBorder="1"/>
    <xf numFmtId="0" fontId="0" fillId="17" borderId="0" xfId="0" applyFont="1" applyFill="1" applyBorder="1" applyProtection="1"/>
    <xf numFmtId="0" fontId="0" fillId="31" borderId="1" xfId="0" applyFill="1" applyBorder="1"/>
    <xf numFmtId="0" fontId="0" fillId="17" borderId="0" xfId="0" applyFill="1" applyAlignment="1" applyProtection="1">
      <alignment horizontal="center" vertical="center"/>
      <protection locked="0"/>
    </xf>
    <xf numFmtId="0" fontId="0" fillId="0" borderId="2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4" fillId="17" borderId="26" xfId="0" applyFont="1" applyFill="1" applyBorder="1" applyAlignment="1" applyProtection="1">
      <alignment horizontal="center" vertical="center" wrapText="1"/>
    </xf>
    <xf numFmtId="0" fontId="0" fillId="17" borderId="1" xfId="0" applyFill="1" applyBorder="1" applyProtection="1"/>
    <xf numFmtId="0" fontId="0" fillId="17" borderId="0" xfId="0" applyFill="1"/>
    <xf numFmtId="0" fontId="1" fillId="17" borderId="0" xfId="0" applyFont="1" applyFill="1" applyBorder="1" applyAlignment="1" applyProtection="1">
      <alignment horizontal="center" vertical="center"/>
      <protection locked="0"/>
    </xf>
    <xf numFmtId="0" fontId="2" fillId="14" borderId="12" xfId="0" applyFont="1" applyFill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17" borderId="28" xfId="0" applyFill="1" applyBorder="1" applyProtection="1"/>
    <xf numFmtId="0" fontId="0" fillId="24" borderId="1" xfId="0" applyFill="1" applyBorder="1"/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6" fillId="22" borderId="6" xfId="0" applyFont="1" applyFill="1" applyBorder="1" applyAlignment="1" applyProtection="1">
      <alignment horizontal="left" vertical="top"/>
      <protection locked="0"/>
    </xf>
    <xf numFmtId="0" fontId="3" fillId="0" borderId="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6" fillId="22" borderId="8" xfId="0" applyFont="1" applyFill="1" applyBorder="1" applyAlignment="1" applyProtection="1">
      <alignment horizontal="left" vertical="top"/>
      <protection locked="0"/>
    </xf>
    <xf numFmtId="0" fontId="5" fillId="4" borderId="3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6" borderId="5" xfId="0" applyFont="1" applyFill="1" applyBorder="1" applyAlignment="1" applyProtection="1">
      <alignment horizontal="center" vertical="center" wrapText="1"/>
    </xf>
    <xf numFmtId="0" fontId="5" fillId="12" borderId="5" xfId="0" applyFont="1" applyFill="1" applyBorder="1" applyAlignment="1" applyProtection="1">
      <alignment horizontal="center" vertical="center" wrapText="1"/>
    </xf>
    <xf numFmtId="0" fontId="5" fillId="13" borderId="5" xfId="0" applyFont="1" applyFill="1" applyBorder="1" applyAlignment="1" applyProtection="1">
      <alignment horizontal="center" vertical="center" wrapText="1"/>
    </xf>
    <xf numFmtId="0" fontId="5" fillId="15" borderId="5" xfId="0" applyFont="1" applyFill="1" applyBorder="1" applyAlignment="1" applyProtection="1">
      <alignment horizontal="center" vertical="center" wrapText="1"/>
    </xf>
    <xf numFmtId="0" fontId="5" fillId="16" borderId="5" xfId="0" applyFont="1" applyFill="1" applyBorder="1" applyAlignment="1" applyProtection="1">
      <alignment horizontal="center" vertical="center" wrapText="1"/>
    </xf>
    <xf numFmtId="0" fontId="5" fillId="37" borderId="5" xfId="0" applyFont="1" applyFill="1" applyBorder="1" applyAlignment="1" applyProtection="1">
      <alignment horizontal="center" vertical="center" wrapText="1"/>
    </xf>
    <xf numFmtId="0" fontId="5" fillId="28" borderId="7" xfId="0" applyFont="1" applyFill="1" applyBorder="1" applyAlignment="1" applyProtection="1">
      <alignment horizontal="center" vertical="center" wrapText="1"/>
    </xf>
    <xf numFmtId="0" fontId="5" fillId="19" borderId="3" xfId="0" applyFont="1" applyFill="1" applyBorder="1" applyAlignment="1" applyProtection="1">
      <alignment horizontal="center" vertical="center" wrapText="1"/>
    </xf>
    <xf numFmtId="0" fontId="5" fillId="20" borderId="5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5" fillId="26" borderId="5" xfId="0" applyFont="1" applyFill="1" applyBorder="1" applyAlignment="1" applyProtection="1">
      <alignment horizontal="center" vertical="center" wrapText="1"/>
    </xf>
    <xf numFmtId="0" fontId="5" fillId="35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 applyProtection="1">
      <alignment horizontal="center" vertical="center" wrapText="1"/>
    </xf>
    <xf numFmtId="0" fontId="5" fillId="9" borderId="5" xfId="0" applyFont="1" applyFill="1" applyBorder="1" applyAlignment="1" applyProtection="1">
      <alignment horizontal="center" vertical="center" wrapText="1"/>
    </xf>
    <xf numFmtId="0" fontId="5" fillId="7" borderId="5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 wrapText="1"/>
    </xf>
    <xf numFmtId="0" fontId="5" fillId="10" borderId="5" xfId="0" applyFont="1" applyFill="1" applyBorder="1" applyAlignment="1" applyProtection="1">
      <alignment horizontal="center" vertical="center" wrapText="1"/>
    </xf>
    <xf numFmtId="0" fontId="5" fillId="11" borderId="7" xfId="0" applyFont="1" applyFill="1" applyBorder="1" applyAlignment="1" applyProtection="1">
      <alignment horizontal="center" vertical="center" wrapText="1"/>
    </xf>
    <xf numFmtId="0" fontId="8" fillId="17" borderId="2" xfId="0" applyFont="1" applyFill="1" applyBorder="1" applyAlignment="1" applyProtection="1">
      <alignment horizontal="center"/>
      <protection locked="0"/>
    </xf>
    <xf numFmtId="0" fontId="9" fillId="18" borderId="4" xfId="0" applyFont="1" applyFill="1" applyBorder="1" applyAlignment="1" applyProtection="1">
      <alignment horizontal="center"/>
      <protection locked="0"/>
    </xf>
    <xf numFmtId="0" fontId="9" fillId="18" borderId="6" xfId="0" applyFont="1" applyFill="1" applyBorder="1" applyAlignment="1" applyProtection="1">
      <alignment horizontal="center"/>
      <protection locked="0"/>
    </xf>
    <xf numFmtId="0" fontId="9" fillId="18" borderId="8" xfId="0" applyFont="1" applyFill="1" applyBorder="1" applyAlignment="1" applyProtection="1">
      <alignment horizontal="center"/>
      <protection locked="0"/>
    </xf>
    <xf numFmtId="0" fontId="9" fillId="17" borderId="0" xfId="0" applyFont="1" applyFill="1" applyProtection="1">
      <protection locked="0"/>
    </xf>
    <xf numFmtId="0" fontId="5" fillId="18" borderId="4" xfId="0" applyFont="1" applyFill="1" applyBorder="1" applyAlignment="1" applyProtection="1">
      <alignment horizontal="center"/>
      <protection locked="0"/>
    </xf>
    <xf numFmtId="0" fontId="5" fillId="18" borderId="6" xfId="0" applyFont="1" applyFill="1" applyBorder="1" applyAlignment="1" applyProtection="1">
      <alignment horizontal="center"/>
      <protection locked="0"/>
    </xf>
    <xf numFmtId="0" fontId="5" fillId="18" borderId="8" xfId="0" applyFont="1" applyFill="1" applyBorder="1" applyAlignment="1" applyProtection="1">
      <alignment horizontal="center"/>
      <protection locked="0"/>
    </xf>
    <xf numFmtId="0" fontId="9" fillId="18" borderId="26" xfId="0" applyFont="1" applyFill="1" applyBorder="1" applyAlignment="1" applyProtection="1">
      <alignment horizontal="center"/>
      <protection locked="0"/>
    </xf>
    <xf numFmtId="0" fontId="8" fillId="17" borderId="3" xfId="0" applyFont="1" applyFill="1" applyBorder="1" applyProtection="1"/>
    <xf numFmtId="0" fontId="10" fillId="17" borderId="7" xfId="0" applyFont="1" applyFill="1" applyBorder="1" applyProtection="1"/>
    <xf numFmtId="0" fontId="9" fillId="17" borderId="10" xfId="0" applyFont="1" applyFill="1" applyBorder="1" applyProtection="1"/>
    <xf numFmtId="0" fontId="9" fillId="22" borderId="10" xfId="0" applyFont="1" applyFill="1" applyBorder="1" applyProtection="1"/>
    <xf numFmtId="0" fontId="0" fillId="0" borderId="0" xfId="0" applyFont="1" applyProtection="1">
      <protection locked="0"/>
    </xf>
    <xf numFmtId="0" fontId="1" fillId="17" borderId="17" xfId="0" applyFont="1" applyFill="1" applyBorder="1" applyAlignment="1" applyProtection="1">
      <alignment horizontal="center" vertical="center" wrapText="1"/>
    </xf>
    <xf numFmtId="0" fontId="1" fillId="17" borderId="11" xfId="0" applyFont="1" applyFill="1" applyBorder="1" applyAlignment="1" applyProtection="1">
      <alignment horizontal="center" vertical="center" wrapText="1"/>
    </xf>
    <xf numFmtId="0" fontId="1" fillId="17" borderId="11" xfId="0" applyFont="1" applyFill="1" applyBorder="1" applyAlignment="1" applyProtection="1">
      <alignment horizontal="center" vertical="center"/>
    </xf>
    <xf numFmtId="0" fontId="1" fillId="17" borderId="11" xfId="0" applyFont="1" applyFill="1" applyBorder="1" applyAlignment="1" applyProtection="1">
      <alignment horizontal="center" vertical="center" wrapText="1"/>
      <protection locked="0"/>
    </xf>
    <xf numFmtId="0" fontId="1" fillId="17" borderId="26" xfId="0" applyFont="1" applyFill="1" applyBorder="1" applyAlignment="1" applyProtection="1">
      <alignment horizontal="center" vertical="center" wrapText="1"/>
      <protection locked="0"/>
    </xf>
    <xf numFmtId="0" fontId="1" fillId="17" borderId="15" xfId="0" applyFont="1" applyFill="1" applyBorder="1" applyAlignment="1" applyProtection="1">
      <alignment horizontal="center" vertical="center" wrapText="1"/>
      <protection locked="0"/>
    </xf>
    <xf numFmtId="0" fontId="1" fillId="17" borderId="12" xfId="0" applyFont="1" applyFill="1" applyBorder="1" applyAlignment="1">
      <alignment horizontal="center" vertical="center" wrapText="1"/>
    </xf>
    <xf numFmtId="0" fontId="1" fillId="17" borderId="14" xfId="0" applyFont="1" applyFill="1" applyBorder="1" applyAlignment="1" applyProtection="1">
      <alignment horizontal="center" vertical="center" wrapText="1"/>
      <protection locked="0"/>
    </xf>
    <xf numFmtId="0" fontId="3" fillId="17" borderId="16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0" fillId="39" borderId="1" xfId="0" applyFill="1" applyBorder="1"/>
    <xf numFmtId="0" fontId="0" fillId="18" borderId="13" xfId="0" quotePrefix="1" applyNumberFormat="1" applyFill="1" applyBorder="1" applyAlignment="1" applyProtection="1">
      <alignment horizontal="center"/>
      <protection locked="0"/>
    </xf>
    <xf numFmtId="0" fontId="5" fillId="17" borderId="27" xfId="0" applyFont="1" applyFill="1" applyBorder="1" applyAlignment="1" applyProtection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" fillId="17" borderId="12" xfId="0" applyFont="1" applyFill="1" applyBorder="1" applyAlignment="1" applyProtection="1">
      <alignment horizontal="center" vertical="center" wrapText="1"/>
    </xf>
    <xf numFmtId="0" fontId="1" fillId="17" borderId="26" xfId="0" applyFont="1" applyFill="1" applyBorder="1" applyAlignment="1" applyProtection="1">
      <alignment horizontal="center" vertical="center" wrapText="1"/>
    </xf>
    <xf numFmtId="0" fontId="1" fillId="17" borderId="32" xfId="0" applyFont="1" applyFill="1" applyBorder="1" applyAlignment="1" applyProtection="1">
      <alignment horizontal="center" vertical="center" wrapText="1"/>
    </xf>
    <xf numFmtId="0" fontId="0" fillId="10" borderId="13" xfId="0" applyFill="1" applyBorder="1"/>
    <xf numFmtId="0" fontId="0" fillId="4" borderId="13" xfId="0" applyFill="1" applyBorder="1"/>
    <xf numFmtId="0" fontId="0" fillId="21" borderId="13" xfId="0" applyFill="1" applyBorder="1"/>
    <xf numFmtId="0" fontId="0" fillId="25" borderId="13" xfId="0" applyFill="1" applyBorder="1"/>
    <xf numFmtId="0" fontId="0" fillId="8" borderId="13" xfId="0" applyFill="1" applyBorder="1"/>
    <xf numFmtId="0" fontId="0" fillId="24" borderId="13" xfId="0" applyFill="1" applyBorder="1"/>
    <xf numFmtId="0" fontId="0" fillId="0" borderId="13" xfId="0" applyFill="1" applyBorder="1"/>
    <xf numFmtId="0" fontId="0" fillId="40" borderId="13" xfId="0" applyFill="1" applyBorder="1"/>
    <xf numFmtId="0" fontId="0" fillId="41" borderId="13" xfId="0" applyFill="1" applyBorder="1"/>
    <xf numFmtId="0" fontId="1" fillId="0" borderId="13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40" borderId="1" xfId="0" applyFill="1" applyBorder="1"/>
    <xf numFmtId="0" fontId="0" fillId="41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42" borderId="1" xfId="0" applyFill="1" applyBorder="1"/>
    <xf numFmtId="0" fontId="0" fillId="32" borderId="1" xfId="0" applyFill="1" applyBorder="1"/>
    <xf numFmtId="0" fontId="0" fillId="34" borderId="1" xfId="0" applyFill="1" applyBorder="1"/>
    <xf numFmtId="0" fontId="13" fillId="0" borderId="1" xfId="0" applyFont="1" applyFill="1" applyBorder="1"/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>
      <alignment horizontal="center" vertical="center"/>
    </xf>
    <xf numFmtId="0" fontId="13" fillId="0" borderId="13" xfId="0" applyFont="1" applyFill="1" applyBorder="1"/>
    <xf numFmtId="0" fontId="0" fillId="43" borderId="1" xfId="0" applyFill="1" applyBorder="1"/>
    <xf numFmtId="0" fontId="0" fillId="0" borderId="29" xfId="0" applyFill="1" applyBorder="1" applyAlignment="1" applyProtection="1">
      <alignment horizontal="center" vertical="center"/>
      <protection locked="0"/>
    </xf>
    <xf numFmtId="0" fontId="5" fillId="17" borderId="1" xfId="0" applyFont="1" applyFill="1" applyBorder="1" applyAlignment="1" applyProtection="1">
      <alignment horizontal="center" vertical="center" wrapText="1"/>
    </xf>
    <xf numFmtId="0" fontId="0" fillId="0" borderId="1" xfId="0" applyFill="1" applyBorder="1" applyProtection="1"/>
    <xf numFmtId="0" fontId="0" fillId="21" borderId="1" xfId="0" applyFill="1" applyBorder="1" applyProtection="1"/>
    <xf numFmtId="0" fontId="0" fillId="8" borderId="1" xfId="0" applyFill="1" applyBorder="1" applyProtection="1"/>
    <xf numFmtId="0" fontId="13" fillId="0" borderId="1" xfId="0" applyFont="1" applyFill="1" applyBorder="1" applyProtection="1"/>
    <xf numFmtId="0" fontId="0" fillId="40" borderId="1" xfId="0" applyFill="1" applyBorder="1" applyProtection="1"/>
    <xf numFmtId="0" fontId="0" fillId="43" borderId="1" xfId="0" applyFill="1" applyBorder="1" applyProtection="1"/>
    <xf numFmtId="0" fontId="0" fillId="0" borderId="1" xfId="0" applyFont="1" applyFill="1" applyBorder="1" applyProtection="1"/>
    <xf numFmtId="0" fontId="0" fillId="17" borderId="1" xfId="0" applyFill="1" applyBorder="1" applyAlignment="1" applyProtection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2" fillId="44" borderId="1" xfId="0" applyFont="1" applyFill="1" applyBorder="1"/>
    <xf numFmtId="0" fontId="11" fillId="17" borderId="0" xfId="0" applyFont="1" applyFill="1" applyProtection="1">
      <protection locked="0"/>
    </xf>
    <xf numFmtId="0" fontId="17" fillId="17" borderId="0" xfId="0" applyFont="1" applyFill="1" applyProtection="1">
      <protection locked="0"/>
    </xf>
    <xf numFmtId="0" fontId="0" fillId="11" borderId="1" xfId="0" applyFill="1" applyBorder="1"/>
    <xf numFmtId="0" fontId="0" fillId="0" borderId="0" xfId="0" applyBorder="1" applyAlignment="1" applyProtection="1">
      <alignment wrapText="1"/>
      <protection locked="0"/>
    </xf>
    <xf numFmtId="0" fontId="18" fillId="0" borderId="0" xfId="0" applyFont="1" applyBorder="1" applyAlignment="1">
      <alignment horizontal="center"/>
    </xf>
    <xf numFmtId="0" fontId="19" fillId="26" borderId="1" xfId="0" applyFont="1" applyFill="1" applyBorder="1"/>
    <xf numFmtId="0" fontId="9" fillId="22" borderId="20" xfId="0" applyFont="1" applyFill="1" applyBorder="1" applyAlignment="1" applyProtection="1">
      <alignment horizontal="left"/>
    </xf>
    <xf numFmtId="0" fontId="9" fillId="22" borderId="21" xfId="0" applyFont="1" applyFill="1" applyBorder="1" applyAlignment="1" applyProtection="1">
      <alignment horizontal="left"/>
    </xf>
    <xf numFmtId="0" fontId="5" fillId="22" borderId="1" xfId="0" applyFont="1" applyFill="1" applyBorder="1" applyAlignment="1" applyProtection="1">
      <alignment horizontal="left"/>
    </xf>
    <xf numFmtId="0" fontId="5" fillId="22" borderId="10" xfId="0" applyFont="1" applyFill="1" applyBorder="1" applyAlignment="1" applyProtection="1">
      <alignment horizontal="left"/>
    </xf>
    <xf numFmtId="0" fontId="5" fillId="22" borderId="11" xfId="0" applyFont="1" applyFill="1" applyBorder="1" applyAlignment="1" applyProtection="1">
      <alignment horizontal="left"/>
    </xf>
    <xf numFmtId="0" fontId="5" fillId="22" borderId="1" xfId="0" applyFont="1" applyFill="1" applyBorder="1" applyAlignment="1" applyProtection="1">
      <alignment horizontal="left" vertical="center" wrapText="1"/>
    </xf>
    <xf numFmtId="0" fontId="5" fillId="22" borderId="9" xfId="0" applyFont="1" applyFill="1" applyBorder="1" applyAlignment="1" applyProtection="1">
      <alignment horizontal="left"/>
    </xf>
    <xf numFmtId="0" fontId="11" fillId="21" borderId="23" xfId="0" applyFont="1" applyFill="1" applyBorder="1" applyAlignment="1" applyProtection="1">
      <alignment horizontal="center" vertical="center"/>
      <protection locked="0"/>
    </xf>
    <xf numFmtId="0" fontId="11" fillId="21" borderId="22" xfId="0" applyFont="1" applyFill="1" applyBorder="1" applyAlignment="1" applyProtection="1">
      <alignment horizontal="center" vertical="center"/>
      <protection locked="0"/>
    </xf>
    <xf numFmtId="0" fontId="11" fillId="21" borderId="2" xfId="0" applyFont="1" applyFill="1" applyBorder="1" applyAlignment="1" applyProtection="1">
      <alignment horizontal="center" vertical="center"/>
      <protection locked="0"/>
    </xf>
    <xf numFmtId="0" fontId="0" fillId="17" borderId="14" xfId="0" applyFill="1" applyBorder="1" applyAlignment="1" applyProtection="1">
      <alignment horizontal="center" vertical="center"/>
      <protection locked="0"/>
    </xf>
    <xf numFmtId="0" fontId="0" fillId="17" borderId="16" xfId="0" applyFill="1" applyBorder="1" applyAlignment="1" applyProtection="1">
      <alignment horizontal="center" vertical="center"/>
      <protection locked="0"/>
    </xf>
    <xf numFmtId="0" fontId="7" fillId="23" borderId="14" xfId="0" applyFont="1" applyFill="1" applyBorder="1" applyAlignment="1" applyProtection="1">
      <alignment horizontal="center"/>
      <protection locked="0"/>
    </xf>
    <xf numFmtId="0" fontId="7" fillId="23" borderId="15" xfId="0" applyFont="1" applyFill="1" applyBorder="1" applyAlignment="1" applyProtection="1">
      <alignment horizontal="center"/>
      <protection locked="0"/>
    </xf>
    <xf numFmtId="0" fontId="7" fillId="23" borderId="16" xfId="0" applyFont="1" applyFill="1" applyBorder="1" applyAlignment="1" applyProtection="1">
      <alignment horizontal="center"/>
      <protection locked="0"/>
    </xf>
    <xf numFmtId="0" fontId="3" fillId="38" borderId="3" xfId="0" applyFont="1" applyFill="1" applyBorder="1" applyAlignment="1">
      <alignment horizontal="center" vertical="center"/>
    </xf>
    <xf numFmtId="0" fontId="3" fillId="38" borderId="9" xfId="0" applyFont="1" applyFill="1" applyBorder="1" applyAlignment="1">
      <alignment horizontal="center" vertical="center"/>
    </xf>
    <xf numFmtId="0" fontId="3" fillId="38" borderId="4" xfId="0" applyFont="1" applyFill="1" applyBorder="1" applyAlignment="1">
      <alignment horizontal="center" vertical="center"/>
    </xf>
    <xf numFmtId="0" fontId="4" fillId="17" borderId="17" xfId="0" applyFont="1" applyFill="1" applyBorder="1" applyAlignment="1" applyProtection="1">
      <alignment horizontal="center"/>
      <protection locked="0"/>
    </xf>
    <xf numFmtId="0" fontId="4" fillId="17" borderId="18" xfId="0" applyFont="1" applyFill="1" applyBorder="1" applyAlignment="1" applyProtection="1">
      <alignment horizontal="center"/>
      <protection locked="0"/>
    </xf>
    <xf numFmtId="0" fontId="4" fillId="17" borderId="19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56"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fgColor theme="0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 patternType="lightUp">
          <fgColor theme="0" tint="-0.34998626667073579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 patternType="solid">
          <fgColor auto="1"/>
          <bgColor theme="0" tint="-0.14996795556505021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fgColor theme="0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 patternType="lightUp">
          <fgColor theme="0" tint="-0.34998626667073579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 patternType="solid">
          <fgColor auto="1"/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4B3AE"/>
      <color rgb="FFCC9900"/>
      <color rgb="FFC4D79B"/>
      <color rgb="FF00B0F0"/>
      <color rgb="FFFF99FF"/>
      <color rgb="FFEAB200"/>
      <color rgb="FF008E40"/>
      <color rgb="FF379BFF"/>
      <color rgb="FF5CB2FF"/>
      <color rgb="FFCAC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337456</xdr:colOff>
      <xdr:row>47</xdr:row>
      <xdr:rowOff>144235</xdr:rowOff>
    </xdr:from>
    <xdr:to>
      <xdr:col>12</xdr:col>
      <xdr:colOff>70757</xdr:colOff>
      <xdr:row>51</xdr:row>
      <xdr:rowOff>179578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456" y="8841921"/>
          <a:ext cx="7571015" cy="775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95249</xdr:colOff>
      <xdr:row>24</xdr:row>
      <xdr:rowOff>68036</xdr:rowOff>
    </xdr:from>
    <xdr:to>
      <xdr:col>13</xdr:col>
      <xdr:colOff>246529</xdr:colOff>
      <xdr:row>28</xdr:row>
      <xdr:rowOff>127872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3484" y="4640036"/>
          <a:ext cx="823633" cy="8218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217479</xdr:colOff>
      <xdr:row>42</xdr:row>
      <xdr:rowOff>132333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1A5C91-230C-488C-B84F-64623E68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8285714" cy="81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anger.AMBIQMICRO/AppData/Local/Microsoft/Windows/INetCache/Content.Outlook/J7QSAPHR/pinlist_v1_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anger.AMBIQMICRO/Documents/Ambiq/Apollo/Apollo3/pinlist_v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anger.AMBIQMICRO/Documents/Ambiq/Apollo/Apollo4/pinlist_v1_13%20wip_a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Update"/>
      <sheetName val="Falcon Raw Pin Details"/>
      <sheetName val="Falcon GPIO Pin Summary"/>
      <sheetName val="Pad Coordinates"/>
      <sheetName val="PadFuncInfo"/>
      <sheetName val="Customer Hide List"/>
      <sheetName val="Falcon CSP pkg"/>
      <sheetName val="Falcon BGA Pkg"/>
      <sheetName val="Falcon BGA Drawing"/>
      <sheetName val="Falcon SIP Pkg"/>
      <sheetName val="Falcon SIP Drawing"/>
      <sheetName val="BGA_RouteRec_1_30"/>
      <sheetName val="Reference Junk"/>
      <sheetName val="Pad Ring Dimensions"/>
    </sheetNames>
    <sheetDataSet>
      <sheetData sheetId="0" refreshError="1"/>
      <sheetData sheetId="1" refreshError="1"/>
      <sheetData sheetId="2" refreshError="1">
        <row r="4">
          <cell r="B4" t="str">
            <v>BLE_XI</v>
          </cell>
        </row>
        <row r="5">
          <cell r="B5" t="str">
            <v>BLE_XI24M</v>
          </cell>
        </row>
        <row r="6">
          <cell r="B6" t="str">
            <v>BLE_XO</v>
          </cell>
        </row>
        <row r="7">
          <cell r="B7" t="str">
            <v>BLE_XO24M</v>
          </cell>
        </row>
        <row r="8">
          <cell r="B8" t="str">
            <v>DIG_PROBE</v>
          </cell>
        </row>
        <row r="9">
          <cell r="B9" t="str">
            <v>GNDA_HP_0</v>
          </cell>
        </row>
        <row r="10">
          <cell r="B10" t="str">
            <v>GNDA_HP_1</v>
          </cell>
        </row>
        <row r="11">
          <cell r="B11" t="str">
            <v>GNDA_LP</v>
          </cell>
        </row>
        <row r="12">
          <cell r="B12" t="str">
            <v>GNDB_0</v>
          </cell>
        </row>
        <row r="13">
          <cell r="B13" t="str">
            <v>GNDB_1</v>
          </cell>
        </row>
        <row r="14">
          <cell r="B14" t="str">
            <v>GNDP_0</v>
          </cell>
        </row>
        <row r="15">
          <cell r="B15" t="str">
            <v>GNDP_1</v>
          </cell>
        </row>
        <row r="16">
          <cell r="B16" t="str">
            <v>LPADC_VREF</v>
          </cell>
        </row>
        <row r="17">
          <cell r="B17" t="str">
            <v>LPADCD0NSE0</v>
          </cell>
        </row>
        <row r="18">
          <cell r="B18" t="str">
            <v>LPADCD0PSE1</v>
          </cell>
        </row>
        <row r="19">
          <cell r="B19" t="str">
            <v>LPADCD1NSE2</v>
          </cell>
        </row>
        <row r="20">
          <cell r="B20" t="str">
            <v>LPADCD1PSE3</v>
          </cell>
        </row>
        <row r="21">
          <cell r="B21" t="str">
            <v>LPMICBIAS</v>
          </cell>
        </row>
        <row r="22">
          <cell r="B22" t="str">
            <v>MIPI_CLKN</v>
          </cell>
        </row>
        <row r="23">
          <cell r="B23" t="str">
            <v>MIPI_CLKP</v>
          </cell>
        </row>
        <row r="24">
          <cell r="B24" t="str">
            <v>MIPI_D0N</v>
          </cell>
        </row>
        <row r="25">
          <cell r="B25" t="str">
            <v>MIPI_D0P</v>
          </cell>
        </row>
        <row r="26">
          <cell r="B26" t="str">
            <v>MIPI_D1N</v>
          </cell>
        </row>
        <row r="27">
          <cell r="B27" t="str">
            <v>MIPI_D1P</v>
          </cell>
        </row>
        <row r="28">
          <cell r="B28" t="str">
            <v>PAD00</v>
          </cell>
        </row>
        <row r="29">
          <cell r="B29" t="str">
            <v>PAD01</v>
          </cell>
        </row>
        <row r="30">
          <cell r="B30" t="str">
            <v>PAD02</v>
          </cell>
        </row>
        <row r="31">
          <cell r="B31" t="str">
            <v>PAD03</v>
          </cell>
        </row>
        <row r="32">
          <cell r="B32" t="str">
            <v>PAD04</v>
          </cell>
        </row>
        <row r="33">
          <cell r="B33" t="str">
            <v>PAD05</v>
          </cell>
        </row>
        <row r="34">
          <cell r="B34" t="str">
            <v>PAD06</v>
          </cell>
        </row>
        <row r="35">
          <cell r="B35" t="str">
            <v>PAD07</v>
          </cell>
        </row>
        <row r="36">
          <cell r="B36" t="str">
            <v>PAD08</v>
          </cell>
        </row>
        <row r="37">
          <cell r="B37" t="str">
            <v>PAD09</v>
          </cell>
        </row>
        <row r="38">
          <cell r="B38" t="str">
            <v>PAD10</v>
          </cell>
        </row>
        <row r="39">
          <cell r="B39" t="str">
            <v>PAD11</v>
          </cell>
        </row>
        <row r="40">
          <cell r="B40" t="str">
            <v>PAD12</v>
          </cell>
        </row>
        <row r="41">
          <cell r="B41" t="str">
            <v>PAD13</v>
          </cell>
        </row>
        <row r="42">
          <cell r="B42" t="str">
            <v>PAD14</v>
          </cell>
        </row>
        <row r="43">
          <cell r="B43" t="str">
            <v>PAD15</v>
          </cell>
        </row>
        <row r="44">
          <cell r="B44" t="str">
            <v>PAD16</v>
          </cell>
        </row>
        <row r="45">
          <cell r="B45" t="str">
            <v>PAD17</v>
          </cell>
        </row>
        <row r="46">
          <cell r="B46" t="str">
            <v>PAD18</v>
          </cell>
        </row>
        <row r="47">
          <cell r="B47" t="str">
            <v>PAD19</v>
          </cell>
        </row>
        <row r="48">
          <cell r="B48" t="str">
            <v>PAD20</v>
          </cell>
        </row>
        <row r="49">
          <cell r="B49" t="str">
            <v>PAD21</v>
          </cell>
        </row>
        <row r="50">
          <cell r="B50" t="str">
            <v>PAD22</v>
          </cell>
        </row>
        <row r="51">
          <cell r="B51" t="str">
            <v>PAD23</v>
          </cell>
        </row>
        <row r="52">
          <cell r="B52" t="str">
            <v>PAD24</v>
          </cell>
        </row>
        <row r="53">
          <cell r="B53" t="str">
            <v>PAD25</v>
          </cell>
        </row>
        <row r="54">
          <cell r="B54" t="str">
            <v>PAD26</v>
          </cell>
        </row>
        <row r="55">
          <cell r="B55" t="str">
            <v>PAD27</v>
          </cell>
        </row>
        <row r="56">
          <cell r="B56" t="str">
            <v>PAD28</v>
          </cell>
        </row>
        <row r="57">
          <cell r="B57" t="str">
            <v>PAD29</v>
          </cell>
        </row>
        <row r="58">
          <cell r="B58" t="str">
            <v>PAD30</v>
          </cell>
        </row>
        <row r="59">
          <cell r="B59" t="str">
            <v>PAD31</v>
          </cell>
        </row>
        <row r="60">
          <cell r="B60" t="str">
            <v>PAD32</v>
          </cell>
        </row>
        <row r="61">
          <cell r="B61" t="str">
            <v>PAD33</v>
          </cell>
        </row>
        <row r="62">
          <cell r="B62" t="str">
            <v>PAD34</v>
          </cell>
        </row>
        <row r="63">
          <cell r="B63" t="str">
            <v>PAD35</v>
          </cell>
        </row>
        <row r="64">
          <cell r="B64" t="str">
            <v>PAD36</v>
          </cell>
        </row>
        <row r="65">
          <cell r="B65" t="str">
            <v>PAD37</v>
          </cell>
        </row>
        <row r="66">
          <cell r="B66" t="str">
            <v>PAD38</v>
          </cell>
        </row>
        <row r="67">
          <cell r="B67" t="str">
            <v>PAD39</v>
          </cell>
        </row>
        <row r="68">
          <cell r="B68" t="str">
            <v>PAD40</v>
          </cell>
        </row>
        <row r="69">
          <cell r="B69" t="str">
            <v>PAD41</v>
          </cell>
        </row>
        <row r="70">
          <cell r="B70" t="str">
            <v>PAD42</v>
          </cell>
        </row>
        <row r="71">
          <cell r="B71" t="str">
            <v>PAD43</v>
          </cell>
        </row>
        <row r="72">
          <cell r="B72" t="str">
            <v>PAD44</v>
          </cell>
        </row>
        <row r="73">
          <cell r="B73" t="str">
            <v>PAD45</v>
          </cell>
        </row>
        <row r="74">
          <cell r="B74" t="str">
            <v>PAD46</v>
          </cell>
        </row>
        <row r="75">
          <cell r="B75" t="str">
            <v>PAD47</v>
          </cell>
        </row>
        <row r="76">
          <cell r="B76" t="str">
            <v>PAD48</v>
          </cell>
        </row>
        <row r="77">
          <cell r="B77" t="str">
            <v>PAD49</v>
          </cell>
        </row>
        <row r="78">
          <cell r="B78" t="str">
            <v>PAD50</v>
          </cell>
        </row>
        <row r="79">
          <cell r="B79" t="str">
            <v>PAD51</v>
          </cell>
        </row>
        <row r="80">
          <cell r="B80" t="str">
            <v>PAD52</v>
          </cell>
        </row>
        <row r="81">
          <cell r="B81" t="str">
            <v>PAD53</v>
          </cell>
        </row>
        <row r="82">
          <cell r="B82" t="str">
            <v>PAD54</v>
          </cell>
        </row>
        <row r="83">
          <cell r="B83" t="str">
            <v>PAD55</v>
          </cell>
        </row>
        <row r="84">
          <cell r="B84" t="str">
            <v>PAD56</v>
          </cell>
        </row>
        <row r="85">
          <cell r="B85" t="str">
            <v>PAD57</v>
          </cell>
        </row>
        <row r="86">
          <cell r="B86" t="str">
            <v>PAD58</v>
          </cell>
        </row>
        <row r="87">
          <cell r="B87" t="str">
            <v>PAD59</v>
          </cell>
        </row>
        <row r="88">
          <cell r="B88" t="str">
            <v>PAD60</v>
          </cell>
        </row>
        <row r="89">
          <cell r="B89" t="str">
            <v>PAD61</v>
          </cell>
        </row>
        <row r="90">
          <cell r="B90" t="str">
            <v>PAD62</v>
          </cell>
        </row>
        <row r="91">
          <cell r="B91" t="str">
            <v>PAD63</v>
          </cell>
        </row>
        <row r="92">
          <cell r="B92" t="str">
            <v>PAD64</v>
          </cell>
        </row>
        <row r="93">
          <cell r="B93" t="str">
            <v>PAD65</v>
          </cell>
        </row>
        <row r="94">
          <cell r="B94" t="str">
            <v>PAD66</v>
          </cell>
        </row>
        <row r="95">
          <cell r="B95" t="str">
            <v>PAD67</v>
          </cell>
        </row>
        <row r="96">
          <cell r="B96" t="str">
            <v>PAD68</v>
          </cell>
        </row>
        <row r="97">
          <cell r="B97" t="str">
            <v>PAD69</v>
          </cell>
        </row>
        <row r="98">
          <cell r="B98" t="str">
            <v>PAD70</v>
          </cell>
        </row>
        <row r="99">
          <cell r="B99" t="str">
            <v>PAD71</v>
          </cell>
        </row>
        <row r="100">
          <cell r="B100" t="str">
            <v>PAD72</v>
          </cell>
        </row>
        <row r="101">
          <cell r="B101" t="str">
            <v>PAD73</v>
          </cell>
        </row>
        <row r="102">
          <cell r="B102" t="str">
            <v>PAD74</v>
          </cell>
        </row>
        <row r="103">
          <cell r="B103" t="str">
            <v>PAD75</v>
          </cell>
        </row>
        <row r="104">
          <cell r="B104" t="str">
            <v>PAD76</v>
          </cell>
        </row>
        <row r="105">
          <cell r="B105" t="str">
            <v>PAD77</v>
          </cell>
        </row>
        <row r="106">
          <cell r="B106" t="str">
            <v>PAD78</v>
          </cell>
        </row>
        <row r="107">
          <cell r="B107" t="str">
            <v>PAD79</v>
          </cell>
        </row>
        <row r="108">
          <cell r="B108" t="str">
            <v>PAD80</v>
          </cell>
        </row>
        <row r="109">
          <cell r="B109" t="str">
            <v>PAD81</v>
          </cell>
        </row>
        <row r="110">
          <cell r="B110" t="str">
            <v>PAD82</v>
          </cell>
        </row>
        <row r="111">
          <cell r="B111" t="str">
            <v>PAD83</v>
          </cell>
        </row>
        <row r="112">
          <cell r="B112" t="str">
            <v>PAD84</v>
          </cell>
        </row>
        <row r="113">
          <cell r="B113" t="str">
            <v>PAD85</v>
          </cell>
        </row>
        <row r="114">
          <cell r="B114" t="str">
            <v>PAD86</v>
          </cell>
        </row>
        <row r="115">
          <cell r="B115" t="str">
            <v>PAD87</v>
          </cell>
        </row>
        <row r="116">
          <cell r="B116" t="str">
            <v>PAD88</v>
          </cell>
        </row>
        <row r="117">
          <cell r="B117" t="str">
            <v>PAD89</v>
          </cell>
        </row>
        <row r="118">
          <cell r="B118" t="str">
            <v>PSWN1OHM-0</v>
          </cell>
        </row>
        <row r="119">
          <cell r="B119" t="str">
            <v>PSWN1OHM-1</v>
          </cell>
        </row>
        <row r="120">
          <cell r="B120" t="str">
            <v>PSWP1OHM-0</v>
          </cell>
        </row>
        <row r="121">
          <cell r="B121" t="str">
            <v>PSWP1OHM-1</v>
          </cell>
        </row>
        <row r="122">
          <cell r="B122" t="str">
            <v>PWRSW_OVRDRV</v>
          </cell>
        </row>
        <row r="123">
          <cell r="B123" t="str">
            <v>RFIOM_0</v>
          </cell>
        </row>
        <row r="124">
          <cell r="B124" t="str">
            <v>RFIOM_1</v>
          </cell>
        </row>
        <row r="125">
          <cell r="B125" t="str">
            <v>RFIOP_0</v>
          </cell>
        </row>
        <row r="126">
          <cell r="B126" t="str">
            <v>RFIOP_1</v>
          </cell>
        </row>
        <row r="127">
          <cell r="B127" t="str">
            <v>RFSUB</v>
          </cell>
        </row>
        <row r="128">
          <cell r="B128" t="str">
            <v>RSTN</v>
          </cell>
        </row>
        <row r="129">
          <cell r="B129" t="str">
            <v>SIMOBUCK_SW_0</v>
          </cell>
        </row>
        <row r="130">
          <cell r="B130" t="str">
            <v>SIMOBUCK_SW_1</v>
          </cell>
        </row>
        <row r="131">
          <cell r="B131" t="str">
            <v>SIMOBUCK_SW_2</v>
          </cell>
        </row>
        <row r="132">
          <cell r="B132" t="str">
            <v>SIMOBUCK_SWSEL_0</v>
          </cell>
        </row>
        <row r="133">
          <cell r="B133" t="str">
            <v>SIMOBUCK_SWSEL_1</v>
          </cell>
        </row>
        <row r="134">
          <cell r="B134" t="str">
            <v>SIMOBUCK_SWSEL_2</v>
          </cell>
        </row>
        <row r="135">
          <cell r="B135" t="str">
            <v>TM_ANA_0</v>
          </cell>
        </row>
        <row r="136">
          <cell r="B136" t="str">
            <v>TM_ANA_1</v>
          </cell>
        </row>
        <row r="137">
          <cell r="B137" t="str">
            <v>TM_ANA_2</v>
          </cell>
        </row>
        <row r="138">
          <cell r="B138" t="str">
            <v>TM_ANA_3</v>
          </cell>
        </row>
        <row r="139">
          <cell r="B139" t="str">
            <v>TM_ANA_4</v>
          </cell>
        </row>
        <row r="140">
          <cell r="B140" t="str">
            <v>TM_ANA_5</v>
          </cell>
        </row>
        <row r="141">
          <cell r="B141" t="str">
            <v>TM_ANA_6</v>
          </cell>
        </row>
        <row r="142">
          <cell r="B142" t="str">
            <v>TM_ANA_7</v>
          </cell>
        </row>
        <row r="143">
          <cell r="B143" t="str">
            <v>TXEN</v>
          </cell>
        </row>
        <row r="144">
          <cell r="B144" t="str">
            <v>USB0DN</v>
          </cell>
        </row>
        <row r="145">
          <cell r="B145" t="str">
            <v>USB0DP</v>
          </cell>
        </row>
        <row r="146">
          <cell r="B146" t="str">
            <v>VACC</v>
          </cell>
        </row>
        <row r="147">
          <cell r="B147" t="str">
            <v>VDDA_0</v>
          </cell>
        </row>
        <row r="148">
          <cell r="B148" t="str">
            <v>VDDA_1</v>
          </cell>
        </row>
        <row r="149">
          <cell r="B149" t="str">
            <v>VDDAUDA_0</v>
          </cell>
        </row>
        <row r="150">
          <cell r="B150" t="str">
            <v>VDDAUDA_1</v>
          </cell>
        </row>
        <row r="151">
          <cell r="B151" t="str">
            <v>VDDAUDD</v>
          </cell>
        </row>
        <row r="152">
          <cell r="B152" t="str">
            <v>VDDB_0</v>
          </cell>
        </row>
        <row r="153">
          <cell r="B153" t="str">
            <v>VDDB_1</v>
          </cell>
        </row>
        <row r="154">
          <cell r="B154" t="str">
            <v>VDDBH</v>
          </cell>
        </row>
        <row r="155">
          <cell r="B155" t="str">
            <v>VDDBH_SW_0</v>
          </cell>
        </row>
        <row r="156">
          <cell r="B156" t="str">
            <v>VDDBH_SW_1</v>
          </cell>
        </row>
        <row r="157">
          <cell r="B157" t="str">
            <v>VDDC_0</v>
          </cell>
        </row>
        <row r="158">
          <cell r="B158" t="str">
            <v>VDDC_1</v>
          </cell>
        </row>
        <row r="159">
          <cell r="B159" t="str">
            <v>VDDC_LV_0</v>
          </cell>
        </row>
        <row r="160">
          <cell r="B160" t="str">
            <v>VDDC_LV_1</v>
          </cell>
        </row>
        <row r="161">
          <cell r="B161" t="str">
            <v>VDDF_0</v>
          </cell>
        </row>
        <row r="162">
          <cell r="B162" t="str">
            <v>VDDF_1</v>
          </cell>
        </row>
        <row r="163">
          <cell r="B163" t="str">
            <v>VDDH_0</v>
          </cell>
        </row>
        <row r="164">
          <cell r="B164" t="str">
            <v>VDDH_1</v>
          </cell>
        </row>
        <row r="165">
          <cell r="B165" t="str">
            <v>VDDH_2</v>
          </cell>
        </row>
        <row r="166">
          <cell r="B166" t="str">
            <v>VDDH_3</v>
          </cell>
        </row>
        <row r="167">
          <cell r="B167" t="str">
            <v>VDDH_4</v>
          </cell>
        </row>
        <row r="168">
          <cell r="B168" t="str">
            <v>VDDH_5</v>
          </cell>
        </row>
        <row r="169">
          <cell r="B169" t="str">
            <v>VDDH_6</v>
          </cell>
        </row>
        <row r="170">
          <cell r="B170" t="str">
            <v>VDDH_7</v>
          </cell>
        </row>
        <row r="171">
          <cell r="B171" t="str">
            <v>VDDH_8</v>
          </cell>
        </row>
        <row r="172">
          <cell r="B172" t="str">
            <v>VDDH2_0</v>
          </cell>
        </row>
        <row r="173">
          <cell r="B173" t="str">
            <v>VDDH2_1</v>
          </cell>
        </row>
        <row r="174">
          <cell r="B174" t="str">
            <v>VDDP_0</v>
          </cell>
        </row>
        <row r="175">
          <cell r="B175" t="str">
            <v>VDDP_1</v>
          </cell>
        </row>
        <row r="176">
          <cell r="B176" t="str">
            <v>VDDS_0</v>
          </cell>
        </row>
        <row r="177">
          <cell r="B177" t="str">
            <v>VDDS_1</v>
          </cell>
        </row>
        <row r="178">
          <cell r="B178" t="str">
            <v>VDDUSB0P9_0</v>
          </cell>
        </row>
        <row r="179">
          <cell r="B179" t="str">
            <v>VDDUSB0P9_1</v>
          </cell>
        </row>
        <row r="180">
          <cell r="B180" t="str">
            <v>VDDUSB33</v>
          </cell>
        </row>
        <row r="181">
          <cell r="B181" t="str">
            <v>VDIO</v>
          </cell>
        </row>
        <row r="182">
          <cell r="B182" t="str">
            <v>VNEG_EXT</v>
          </cell>
        </row>
        <row r="183">
          <cell r="B183" t="str">
            <v>VPP_EXT</v>
          </cell>
        </row>
        <row r="184">
          <cell r="B184" t="str">
            <v>VPUMP_MEAS</v>
          </cell>
        </row>
        <row r="185">
          <cell r="B185" t="str">
            <v>VREG_EXT</v>
          </cell>
        </row>
        <row r="186">
          <cell r="B186" t="str">
            <v>VSS_0</v>
          </cell>
        </row>
        <row r="187">
          <cell r="B187" t="str">
            <v>VSS_1</v>
          </cell>
        </row>
        <row r="188">
          <cell r="B188" t="str">
            <v>VSS_10</v>
          </cell>
        </row>
        <row r="189">
          <cell r="B189" t="str">
            <v>VSS_11</v>
          </cell>
        </row>
        <row r="190">
          <cell r="B190" t="str">
            <v>VSS_12</v>
          </cell>
        </row>
        <row r="191">
          <cell r="B191" t="str">
            <v>VSS_13</v>
          </cell>
        </row>
        <row r="192">
          <cell r="B192" t="str">
            <v>VSS_14</v>
          </cell>
        </row>
        <row r="193">
          <cell r="B193" t="str">
            <v>VSS_15</v>
          </cell>
        </row>
        <row r="194">
          <cell r="B194" t="str">
            <v>VSS_16</v>
          </cell>
        </row>
        <row r="195">
          <cell r="B195" t="str">
            <v>VSS_2</v>
          </cell>
        </row>
        <row r="196">
          <cell r="B196" t="str">
            <v>VSS_3</v>
          </cell>
        </row>
        <row r="197">
          <cell r="B197" t="str">
            <v>VSS_4</v>
          </cell>
        </row>
        <row r="198">
          <cell r="B198" t="str">
            <v>VSS_5</v>
          </cell>
        </row>
        <row r="199">
          <cell r="B199" t="str">
            <v>VSS_6</v>
          </cell>
        </row>
        <row r="200">
          <cell r="B200" t="str">
            <v>VSS_7</v>
          </cell>
        </row>
        <row r="201">
          <cell r="B201" t="str">
            <v>VSS_8</v>
          </cell>
        </row>
        <row r="202">
          <cell r="B202" t="str">
            <v>VSS_9</v>
          </cell>
        </row>
        <row r="203">
          <cell r="B203" t="str">
            <v>VSSAMIPI_0</v>
          </cell>
        </row>
        <row r="204">
          <cell r="B204" t="str">
            <v>VSSAMIPI_1</v>
          </cell>
        </row>
        <row r="205">
          <cell r="B205" t="str">
            <v>VSSAUDA_0</v>
          </cell>
        </row>
        <row r="206">
          <cell r="B206" t="str">
            <v>VSSAUDA_1</v>
          </cell>
        </row>
        <row r="207">
          <cell r="B207" t="str">
            <v>VSSAUDD</v>
          </cell>
        </row>
        <row r="208">
          <cell r="B208" t="str">
            <v>VSSAUSB_0</v>
          </cell>
        </row>
        <row r="209">
          <cell r="B209" t="str">
            <v>VSSAUSB_1</v>
          </cell>
        </row>
        <row r="210">
          <cell r="B210" t="str">
            <v>VSSH_0</v>
          </cell>
        </row>
        <row r="211">
          <cell r="B211" t="str">
            <v>VSSH_1</v>
          </cell>
        </row>
        <row r="212">
          <cell r="B212" t="str">
            <v>VSSH_2</v>
          </cell>
        </row>
        <row r="213">
          <cell r="B213" t="str">
            <v>VSSH_3</v>
          </cell>
        </row>
        <row r="214">
          <cell r="B214" t="str">
            <v>VSSH_4</v>
          </cell>
        </row>
        <row r="215">
          <cell r="B215" t="str">
            <v>VSSH_5</v>
          </cell>
        </row>
        <row r="216">
          <cell r="B216" t="str">
            <v>VSSH_6</v>
          </cell>
        </row>
        <row r="217">
          <cell r="B217" t="str">
            <v>VSSH_7</v>
          </cell>
        </row>
        <row r="218">
          <cell r="B218" t="str">
            <v>VSSH_8</v>
          </cell>
        </row>
        <row r="219">
          <cell r="B219" t="str">
            <v>VSSH2_0</v>
          </cell>
        </row>
        <row r="220">
          <cell r="B220" t="str">
            <v>VSSH2_1</v>
          </cell>
        </row>
        <row r="221">
          <cell r="B221" t="str">
            <v>VSSL_0</v>
          </cell>
        </row>
        <row r="222">
          <cell r="B222" t="str">
            <v>VSSL_1</v>
          </cell>
        </row>
        <row r="223">
          <cell r="B223" t="str">
            <v>VSSL_2</v>
          </cell>
        </row>
        <row r="224">
          <cell r="B224" t="str">
            <v>VSSL_3</v>
          </cell>
        </row>
        <row r="225">
          <cell r="B225" t="str">
            <v>VSSL_4</v>
          </cell>
        </row>
        <row r="226">
          <cell r="B226" t="str">
            <v>VSSL_5</v>
          </cell>
        </row>
        <row r="227">
          <cell r="B227" t="str">
            <v>VSSL_6</v>
          </cell>
        </row>
        <row r="228">
          <cell r="B228" t="str">
            <v>VSSS</v>
          </cell>
        </row>
        <row r="229">
          <cell r="B229" t="str">
            <v>VSSVCO</v>
          </cell>
        </row>
        <row r="230">
          <cell r="B230" t="str">
            <v>XI</v>
          </cell>
        </row>
        <row r="231">
          <cell r="B231" t="str">
            <v>XI24M</v>
          </cell>
        </row>
        <row r="232">
          <cell r="B232" t="str">
            <v>XO</v>
          </cell>
        </row>
        <row r="233">
          <cell r="B233" t="str">
            <v>XO24M</v>
          </cell>
        </row>
        <row r="234">
          <cell r="B234" t="str">
            <v>PAD00</v>
          </cell>
        </row>
        <row r="235">
          <cell r="B235" t="str">
            <v>PAD01</v>
          </cell>
        </row>
        <row r="236">
          <cell r="B236" t="str">
            <v>PAD02</v>
          </cell>
        </row>
        <row r="237">
          <cell r="B237" t="str">
            <v>PAD03</v>
          </cell>
        </row>
        <row r="238">
          <cell r="B238" t="str">
            <v>PAD04</v>
          </cell>
        </row>
        <row r="239">
          <cell r="B239" t="str">
            <v>PAD05</v>
          </cell>
        </row>
        <row r="240">
          <cell r="B240" t="str">
            <v>PAD06</v>
          </cell>
        </row>
        <row r="241">
          <cell r="B241" t="str">
            <v>PAD07</v>
          </cell>
        </row>
        <row r="242">
          <cell r="B242" t="str">
            <v>PAD08</v>
          </cell>
        </row>
        <row r="243">
          <cell r="B243" t="str">
            <v>PAD09</v>
          </cell>
        </row>
        <row r="244">
          <cell r="B244" t="str">
            <v>PAD10</v>
          </cell>
        </row>
        <row r="245">
          <cell r="B245" t="str">
            <v>PAD11</v>
          </cell>
        </row>
        <row r="246">
          <cell r="B246" t="str">
            <v>PAD12</v>
          </cell>
        </row>
        <row r="247">
          <cell r="B247" t="str">
            <v>PAD13</v>
          </cell>
        </row>
        <row r="248">
          <cell r="B248" t="str">
            <v>PAD14</v>
          </cell>
        </row>
        <row r="249">
          <cell r="B249" t="str">
            <v>PAD15</v>
          </cell>
        </row>
        <row r="250">
          <cell r="B250" t="str">
            <v>PAD16</v>
          </cell>
        </row>
        <row r="251">
          <cell r="B251" t="str">
            <v>PAD17</v>
          </cell>
        </row>
        <row r="252">
          <cell r="B252" t="str">
            <v>PAD18</v>
          </cell>
        </row>
        <row r="253">
          <cell r="B253" t="str">
            <v>PAD19</v>
          </cell>
        </row>
        <row r="254">
          <cell r="B254" t="str">
            <v>PAD20</v>
          </cell>
        </row>
        <row r="255">
          <cell r="B255" t="str">
            <v>PAD21</v>
          </cell>
        </row>
        <row r="256">
          <cell r="B256" t="str">
            <v>PAD22</v>
          </cell>
        </row>
        <row r="257">
          <cell r="B257" t="str">
            <v>PAD23</v>
          </cell>
        </row>
        <row r="258">
          <cell r="B258" t="str">
            <v>PAD24</v>
          </cell>
        </row>
        <row r="259">
          <cell r="B259" t="str">
            <v>PAD25</v>
          </cell>
        </row>
        <row r="260">
          <cell r="B260" t="str">
            <v>PAD26</v>
          </cell>
        </row>
        <row r="261">
          <cell r="B261" t="str">
            <v>PAD27</v>
          </cell>
        </row>
        <row r="262">
          <cell r="B262" t="str">
            <v>PAD28</v>
          </cell>
        </row>
        <row r="263">
          <cell r="B263" t="str">
            <v>PAD29</v>
          </cell>
        </row>
        <row r="264">
          <cell r="B264" t="str">
            <v>PAD30</v>
          </cell>
        </row>
        <row r="265">
          <cell r="B265" t="str">
            <v>PAD31</v>
          </cell>
        </row>
        <row r="266">
          <cell r="B266" t="str">
            <v>PAD32</v>
          </cell>
        </row>
        <row r="267">
          <cell r="B267" t="str">
            <v>PAD33</v>
          </cell>
        </row>
        <row r="268">
          <cell r="B268" t="str">
            <v>PAD34</v>
          </cell>
        </row>
        <row r="269">
          <cell r="B269" t="str">
            <v>PAD35</v>
          </cell>
        </row>
        <row r="270">
          <cell r="B270" t="str">
            <v>PAD36</v>
          </cell>
        </row>
        <row r="271">
          <cell r="B271" t="str">
            <v>PAD37</v>
          </cell>
        </row>
        <row r="272">
          <cell r="B272" t="str">
            <v>PAD38</v>
          </cell>
        </row>
        <row r="273">
          <cell r="B273" t="str">
            <v>PAD39</v>
          </cell>
        </row>
        <row r="274">
          <cell r="B274" t="str">
            <v>PAD40</v>
          </cell>
        </row>
        <row r="275">
          <cell r="B275" t="str">
            <v>PAD41</v>
          </cell>
        </row>
        <row r="276">
          <cell r="B276" t="str">
            <v>PAD42</v>
          </cell>
        </row>
        <row r="277">
          <cell r="B277" t="str">
            <v>PAD43</v>
          </cell>
        </row>
        <row r="278">
          <cell r="B278" t="str">
            <v>PAD44</v>
          </cell>
        </row>
        <row r="279">
          <cell r="B279" t="str">
            <v>PAD45</v>
          </cell>
        </row>
        <row r="280">
          <cell r="B280" t="str">
            <v>PAD46</v>
          </cell>
        </row>
        <row r="281">
          <cell r="B281" t="str">
            <v>PAD47</v>
          </cell>
        </row>
        <row r="282">
          <cell r="B282" t="str">
            <v>PAD48</v>
          </cell>
        </row>
        <row r="283">
          <cell r="B283" t="str">
            <v>PAD49</v>
          </cell>
        </row>
        <row r="284">
          <cell r="B284" t="str">
            <v>PAD50</v>
          </cell>
        </row>
        <row r="285">
          <cell r="B285" t="str">
            <v>PAD51</v>
          </cell>
        </row>
        <row r="286">
          <cell r="B286" t="str">
            <v>PAD52</v>
          </cell>
        </row>
        <row r="287">
          <cell r="B287" t="str">
            <v>PAD53</v>
          </cell>
        </row>
        <row r="288">
          <cell r="B288" t="str">
            <v>PAD54</v>
          </cell>
        </row>
        <row r="289">
          <cell r="B289" t="str">
            <v>PAD55</v>
          </cell>
        </row>
        <row r="290">
          <cell r="B290" t="str">
            <v>PAD56</v>
          </cell>
        </row>
        <row r="291">
          <cell r="B291" t="str">
            <v>PAD57</v>
          </cell>
        </row>
        <row r="292">
          <cell r="B292" t="str">
            <v>PAD58</v>
          </cell>
        </row>
        <row r="293">
          <cell r="B293" t="str">
            <v>PAD59</v>
          </cell>
        </row>
        <row r="294">
          <cell r="B294" t="str">
            <v>PAD60</v>
          </cell>
        </row>
        <row r="295">
          <cell r="B295" t="str">
            <v>PAD61</v>
          </cell>
        </row>
        <row r="296">
          <cell r="B296" t="str">
            <v>PAD62</v>
          </cell>
        </row>
        <row r="297">
          <cell r="B297" t="str">
            <v>PAD63</v>
          </cell>
        </row>
        <row r="298">
          <cell r="B298" t="str">
            <v>PAD64</v>
          </cell>
        </row>
        <row r="299">
          <cell r="B299" t="str">
            <v>PAD65</v>
          </cell>
        </row>
        <row r="300">
          <cell r="B300" t="str">
            <v>PAD66</v>
          </cell>
        </row>
        <row r="301">
          <cell r="B301" t="str">
            <v>PAD67</v>
          </cell>
        </row>
        <row r="302">
          <cell r="B302" t="str">
            <v>PAD68</v>
          </cell>
        </row>
        <row r="303">
          <cell r="B303" t="str">
            <v>PAD69</v>
          </cell>
        </row>
        <row r="304">
          <cell r="B304" t="str">
            <v>PAD70</v>
          </cell>
        </row>
        <row r="305">
          <cell r="B305" t="str">
            <v>PAD71</v>
          </cell>
        </row>
        <row r="306">
          <cell r="B306" t="str">
            <v>PAD72</v>
          </cell>
        </row>
        <row r="307">
          <cell r="B307" t="str">
            <v>PAD73</v>
          </cell>
        </row>
        <row r="308">
          <cell r="B308" t="str">
            <v>PAD74</v>
          </cell>
        </row>
        <row r="309">
          <cell r="B309" t="str">
            <v>PAD75</v>
          </cell>
        </row>
        <row r="310">
          <cell r="B310" t="str">
            <v>PAD76</v>
          </cell>
        </row>
        <row r="311">
          <cell r="B311" t="str">
            <v>PAD77</v>
          </cell>
        </row>
        <row r="312">
          <cell r="B312" t="str">
            <v>PAD78</v>
          </cell>
        </row>
        <row r="313">
          <cell r="B313" t="str">
            <v>PAD79</v>
          </cell>
        </row>
        <row r="314">
          <cell r="B314" t="str">
            <v>PAD80</v>
          </cell>
        </row>
        <row r="315">
          <cell r="B315" t="str">
            <v>PAD81</v>
          </cell>
        </row>
        <row r="316">
          <cell r="B316" t="str">
            <v>PAD82</v>
          </cell>
        </row>
        <row r="317">
          <cell r="B317" t="str">
            <v>PAD83</v>
          </cell>
        </row>
        <row r="318">
          <cell r="B318" t="str">
            <v>PAD84</v>
          </cell>
        </row>
        <row r="319">
          <cell r="B319" t="str">
            <v>PAD85</v>
          </cell>
        </row>
        <row r="320">
          <cell r="B320" t="str">
            <v>PAD86</v>
          </cell>
        </row>
        <row r="321">
          <cell r="B321" t="str">
            <v>PAD87</v>
          </cell>
        </row>
        <row r="322">
          <cell r="B322" t="str">
            <v>PAD88</v>
          </cell>
        </row>
        <row r="323">
          <cell r="B323" t="str">
            <v>PAD89</v>
          </cell>
        </row>
        <row r="324">
          <cell r="B324" t="str">
            <v>VDDF_2</v>
          </cell>
        </row>
        <row r="325">
          <cell r="B325" t="str">
            <v>PAD00</v>
          </cell>
        </row>
        <row r="326">
          <cell r="B326" t="str">
            <v>PAD01</v>
          </cell>
        </row>
        <row r="327">
          <cell r="B327" t="str">
            <v>PAD02</v>
          </cell>
        </row>
        <row r="328">
          <cell r="B328" t="str">
            <v>PAD03</v>
          </cell>
        </row>
        <row r="329">
          <cell r="B329" t="str">
            <v>PAD04</v>
          </cell>
        </row>
        <row r="330">
          <cell r="B330" t="str">
            <v>PAD05</v>
          </cell>
        </row>
        <row r="331">
          <cell r="B331" t="str">
            <v>PAD06</v>
          </cell>
        </row>
        <row r="332">
          <cell r="B332" t="str">
            <v>PAD07</v>
          </cell>
        </row>
        <row r="333">
          <cell r="B333" t="str">
            <v>PAD08</v>
          </cell>
        </row>
        <row r="334">
          <cell r="B334" t="str">
            <v>PAD09</v>
          </cell>
        </row>
        <row r="335">
          <cell r="B335" t="str">
            <v>PAD10</v>
          </cell>
        </row>
        <row r="336">
          <cell r="B336" t="str">
            <v>PAD11</v>
          </cell>
        </row>
        <row r="337">
          <cell r="B337" t="str">
            <v>PAD12</v>
          </cell>
        </row>
        <row r="338">
          <cell r="B338" t="str">
            <v>PAD13</v>
          </cell>
        </row>
        <row r="339">
          <cell r="B339" t="str">
            <v>PAD14</v>
          </cell>
        </row>
        <row r="340">
          <cell r="B340" t="str">
            <v>PAD15</v>
          </cell>
        </row>
        <row r="341">
          <cell r="B341" t="str">
            <v>PAD16</v>
          </cell>
        </row>
        <row r="342">
          <cell r="B342" t="str">
            <v>PAD17</v>
          </cell>
        </row>
        <row r="343">
          <cell r="B343" t="str">
            <v>PAD18</v>
          </cell>
        </row>
        <row r="344">
          <cell r="B344" t="str">
            <v>PAD19</v>
          </cell>
        </row>
        <row r="345">
          <cell r="B345" t="str">
            <v>PAD20</v>
          </cell>
        </row>
        <row r="346">
          <cell r="B346" t="str">
            <v>PAD21</v>
          </cell>
        </row>
        <row r="347">
          <cell r="B347" t="str">
            <v>PAD22</v>
          </cell>
        </row>
        <row r="348">
          <cell r="B348" t="str">
            <v>PAD23</v>
          </cell>
        </row>
        <row r="349">
          <cell r="B349" t="str">
            <v>PAD24</v>
          </cell>
        </row>
        <row r="350">
          <cell r="B350" t="str">
            <v>PAD25</v>
          </cell>
        </row>
        <row r="351">
          <cell r="B351" t="str">
            <v>PAD26</v>
          </cell>
        </row>
        <row r="352">
          <cell r="B352" t="str">
            <v>PAD27</v>
          </cell>
        </row>
        <row r="353">
          <cell r="B353" t="str">
            <v>PAD28</v>
          </cell>
        </row>
        <row r="354">
          <cell r="B354" t="str">
            <v>PAD29</v>
          </cell>
        </row>
        <row r="355">
          <cell r="B355" t="str">
            <v>PAD30</v>
          </cell>
        </row>
        <row r="356">
          <cell r="B356" t="str">
            <v>PAD31</v>
          </cell>
        </row>
        <row r="357">
          <cell r="B357" t="str">
            <v>PAD32</v>
          </cell>
        </row>
        <row r="358">
          <cell r="B358" t="str">
            <v>PAD33</v>
          </cell>
        </row>
        <row r="359">
          <cell r="B359" t="str">
            <v>PAD34</v>
          </cell>
        </row>
        <row r="360">
          <cell r="B360" t="str">
            <v>PAD35</v>
          </cell>
        </row>
        <row r="361">
          <cell r="B361" t="str">
            <v>PAD36</v>
          </cell>
        </row>
        <row r="362">
          <cell r="B362" t="str">
            <v>PAD37</v>
          </cell>
        </row>
        <row r="363">
          <cell r="B363" t="str">
            <v>PAD38</v>
          </cell>
        </row>
        <row r="364">
          <cell r="B364" t="str">
            <v>PAD39</v>
          </cell>
        </row>
        <row r="365">
          <cell r="B365" t="str">
            <v>PAD40</v>
          </cell>
        </row>
        <row r="366">
          <cell r="B366" t="str">
            <v>PAD41</v>
          </cell>
        </row>
        <row r="367">
          <cell r="B367" t="str">
            <v>PAD42</v>
          </cell>
        </row>
        <row r="368">
          <cell r="B368" t="str">
            <v>PAD43</v>
          </cell>
        </row>
        <row r="369">
          <cell r="B369" t="str">
            <v>PAD44</v>
          </cell>
        </row>
        <row r="370">
          <cell r="B370" t="str">
            <v>PAD45</v>
          </cell>
        </row>
        <row r="371">
          <cell r="B371" t="str">
            <v>PAD46</v>
          </cell>
        </row>
        <row r="372">
          <cell r="B372" t="str">
            <v>PAD47</v>
          </cell>
        </row>
        <row r="373">
          <cell r="B373" t="str">
            <v>PAD48</v>
          </cell>
        </row>
        <row r="374">
          <cell r="B374" t="str">
            <v>PAD49</v>
          </cell>
        </row>
        <row r="375">
          <cell r="B375" t="str">
            <v>PAD50</v>
          </cell>
        </row>
        <row r="376">
          <cell r="B376" t="str">
            <v>PAD51</v>
          </cell>
        </row>
        <row r="377">
          <cell r="B377" t="str">
            <v>PAD52</v>
          </cell>
        </row>
        <row r="378">
          <cell r="B378" t="str">
            <v>PAD53</v>
          </cell>
        </row>
        <row r="379">
          <cell r="B379" t="str">
            <v>PAD54</v>
          </cell>
        </row>
        <row r="380">
          <cell r="B380" t="str">
            <v>PAD55</v>
          </cell>
        </row>
        <row r="381">
          <cell r="B381" t="str">
            <v>PAD56</v>
          </cell>
        </row>
        <row r="382">
          <cell r="B382" t="str">
            <v>PAD57</v>
          </cell>
        </row>
        <row r="383">
          <cell r="B383" t="str">
            <v>PAD58</v>
          </cell>
        </row>
        <row r="384">
          <cell r="B384" t="str">
            <v>PAD59</v>
          </cell>
        </row>
        <row r="385">
          <cell r="B385" t="str">
            <v>PAD60</v>
          </cell>
        </row>
        <row r="386">
          <cell r="B386" t="str">
            <v>PAD61</v>
          </cell>
        </row>
        <row r="387">
          <cell r="B387" t="str">
            <v>PAD62</v>
          </cell>
        </row>
        <row r="388">
          <cell r="B388" t="str">
            <v>PAD63</v>
          </cell>
        </row>
        <row r="389">
          <cell r="B389" t="str">
            <v>PAD64</v>
          </cell>
        </row>
        <row r="390">
          <cell r="B390" t="str">
            <v>PAD65</v>
          </cell>
        </row>
        <row r="391">
          <cell r="B391" t="str">
            <v>PAD66</v>
          </cell>
        </row>
        <row r="392">
          <cell r="B392" t="str">
            <v>PAD67</v>
          </cell>
        </row>
        <row r="393">
          <cell r="B393" t="str">
            <v>PAD68</v>
          </cell>
        </row>
        <row r="394">
          <cell r="B394" t="str">
            <v>PAD69</v>
          </cell>
        </row>
        <row r="395">
          <cell r="B395" t="str">
            <v>PAD70</v>
          </cell>
        </row>
        <row r="396">
          <cell r="B396" t="str">
            <v>PAD71</v>
          </cell>
        </row>
        <row r="397">
          <cell r="B397" t="str">
            <v>PAD72</v>
          </cell>
        </row>
        <row r="398">
          <cell r="B398" t="str">
            <v>PAD73</v>
          </cell>
        </row>
        <row r="399">
          <cell r="B399" t="str">
            <v>PAD74</v>
          </cell>
        </row>
        <row r="400">
          <cell r="B400" t="str">
            <v>PAD75</v>
          </cell>
        </row>
        <row r="401">
          <cell r="B401" t="str">
            <v>PAD76</v>
          </cell>
        </row>
        <row r="402">
          <cell r="B402" t="str">
            <v>PAD77</v>
          </cell>
        </row>
        <row r="403">
          <cell r="B403" t="str">
            <v>PAD78</v>
          </cell>
        </row>
        <row r="404">
          <cell r="B404" t="str">
            <v>PAD79</v>
          </cell>
        </row>
        <row r="405">
          <cell r="B405" t="str">
            <v>PAD80</v>
          </cell>
        </row>
        <row r="406">
          <cell r="B406" t="str">
            <v>PAD81</v>
          </cell>
        </row>
        <row r="407">
          <cell r="B407" t="str">
            <v>PAD82</v>
          </cell>
        </row>
        <row r="408">
          <cell r="B408" t="str">
            <v>PAD83</v>
          </cell>
        </row>
        <row r="409">
          <cell r="B409" t="str">
            <v>PAD84</v>
          </cell>
        </row>
        <row r="410">
          <cell r="B410" t="str">
            <v>PAD85</v>
          </cell>
        </row>
        <row r="411">
          <cell r="B411" t="str">
            <v>PAD86</v>
          </cell>
        </row>
        <row r="412">
          <cell r="B412" t="str">
            <v>PAD87</v>
          </cell>
        </row>
        <row r="413">
          <cell r="B413" t="str">
            <v>PAD88</v>
          </cell>
        </row>
        <row r="414">
          <cell r="B414" t="str">
            <v>PAD89</v>
          </cell>
        </row>
        <row r="415">
          <cell r="B415" t="str">
            <v>VDDF_3</v>
          </cell>
        </row>
        <row r="416">
          <cell r="B416" t="str">
            <v>PAD00</v>
          </cell>
        </row>
        <row r="417">
          <cell r="B417" t="str">
            <v>PAD01</v>
          </cell>
        </row>
        <row r="418">
          <cell r="B418" t="str">
            <v>PAD02</v>
          </cell>
        </row>
        <row r="419">
          <cell r="B419" t="str">
            <v>PAD03</v>
          </cell>
        </row>
        <row r="420">
          <cell r="B420" t="str">
            <v>PAD04</v>
          </cell>
        </row>
        <row r="421">
          <cell r="B421" t="str">
            <v>PAD05</v>
          </cell>
        </row>
        <row r="422">
          <cell r="B422" t="str">
            <v>PAD06</v>
          </cell>
        </row>
        <row r="423">
          <cell r="B423" t="str">
            <v>PAD07</v>
          </cell>
        </row>
        <row r="424">
          <cell r="B424" t="str">
            <v>PAD08</v>
          </cell>
        </row>
        <row r="425">
          <cell r="B425" t="str">
            <v>PAD09</v>
          </cell>
        </row>
        <row r="426">
          <cell r="B426" t="str">
            <v>PAD10</v>
          </cell>
        </row>
        <row r="427">
          <cell r="B427" t="str">
            <v>PAD11</v>
          </cell>
        </row>
        <row r="428">
          <cell r="B428" t="str">
            <v>PAD12</v>
          </cell>
        </row>
        <row r="429">
          <cell r="B429" t="str">
            <v>PAD13</v>
          </cell>
        </row>
        <row r="430">
          <cell r="B430" t="str">
            <v>PAD14</v>
          </cell>
        </row>
        <row r="431">
          <cell r="B431" t="str">
            <v>PAD15</v>
          </cell>
        </row>
        <row r="432">
          <cell r="B432" t="str">
            <v>PAD16</v>
          </cell>
        </row>
        <row r="433">
          <cell r="B433" t="str">
            <v>PAD17</v>
          </cell>
        </row>
        <row r="434">
          <cell r="B434" t="str">
            <v>PAD18</v>
          </cell>
        </row>
        <row r="435">
          <cell r="B435" t="str">
            <v>PAD19</v>
          </cell>
        </row>
        <row r="436">
          <cell r="B436" t="str">
            <v>PAD20</v>
          </cell>
        </row>
        <row r="437">
          <cell r="B437" t="str">
            <v>PAD21</v>
          </cell>
        </row>
        <row r="438">
          <cell r="B438" t="str">
            <v>PAD22</v>
          </cell>
        </row>
        <row r="439">
          <cell r="B439" t="str">
            <v>PAD23</v>
          </cell>
        </row>
        <row r="440">
          <cell r="B440" t="str">
            <v>PAD24</v>
          </cell>
        </row>
        <row r="441">
          <cell r="B441" t="str">
            <v>PAD25</v>
          </cell>
        </row>
        <row r="442">
          <cell r="B442" t="str">
            <v>PAD26</v>
          </cell>
        </row>
        <row r="443">
          <cell r="B443" t="str">
            <v>PAD27</v>
          </cell>
        </row>
        <row r="444">
          <cell r="B444" t="str">
            <v>PAD28</v>
          </cell>
        </row>
        <row r="445">
          <cell r="B445" t="str">
            <v>PAD29</v>
          </cell>
        </row>
        <row r="446">
          <cell r="B446" t="str">
            <v>PAD30</v>
          </cell>
        </row>
        <row r="447">
          <cell r="B447" t="str">
            <v>PAD31</v>
          </cell>
        </row>
        <row r="448">
          <cell r="B448" t="str">
            <v>PAD32</v>
          </cell>
        </row>
        <row r="449">
          <cell r="B449" t="str">
            <v>PAD33</v>
          </cell>
        </row>
        <row r="450">
          <cell r="B450" t="str">
            <v>PAD34</v>
          </cell>
        </row>
        <row r="451">
          <cell r="B451" t="str">
            <v>PAD35</v>
          </cell>
        </row>
        <row r="452">
          <cell r="B452" t="str">
            <v>PAD36</v>
          </cell>
        </row>
        <row r="453">
          <cell r="B453" t="str">
            <v>PAD37</v>
          </cell>
        </row>
        <row r="454">
          <cell r="B454" t="str">
            <v>PAD38</v>
          </cell>
        </row>
        <row r="455">
          <cell r="B455" t="str">
            <v>PAD39</v>
          </cell>
        </row>
        <row r="456">
          <cell r="B456" t="str">
            <v>PAD40</v>
          </cell>
        </row>
        <row r="457">
          <cell r="B457" t="str">
            <v>PAD41</v>
          </cell>
        </row>
        <row r="458">
          <cell r="B458" t="str">
            <v>PAD42</v>
          </cell>
        </row>
        <row r="459">
          <cell r="B459" t="str">
            <v>PAD43</v>
          </cell>
        </row>
        <row r="460">
          <cell r="B460" t="str">
            <v>PAD44</v>
          </cell>
        </row>
        <row r="461">
          <cell r="B461" t="str">
            <v>PAD45</v>
          </cell>
        </row>
        <row r="462">
          <cell r="B462" t="str">
            <v>PAD46</v>
          </cell>
        </row>
        <row r="463">
          <cell r="B463" t="str">
            <v>PAD47</v>
          </cell>
        </row>
        <row r="464">
          <cell r="B464" t="str">
            <v>PAD48</v>
          </cell>
        </row>
        <row r="465">
          <cell r="B465" t="str">
            <v>PAD49</v>
          </cell>
        </row>
        <row r="466">
          <cell r="B466" t="str">
            <v>PAD50</v>
          </cell>
        </row>
        <row r="467">
          <cell r="B467" t="str">
            <v>PAD51</v>
          </cell>
        </row>
        <row r="468">
          <cell r="B468" t="str">
            <v>PAD52</v>
          </cell>
        </row>
        <row r="469">
          <cell r="B469" t="str">
            <v>PAD53</v>
          </cell>
        </row>
        <row r="470">
          <cell r="B470" t="str">
            <v>PAD54</v>
          </cell>
        </row>
        <row r="471">
          <cell r="B471" t="str">
            <v>PAD55</v>
          </cell>
        </row>
        <row r="472">
          <cell r="B472" t="str">
            <v>PAD56</v>
          </cell>
        </row>
        <row r="473">
          <cell r="B473" t="str">
            <v>PAD57</v>
          </cell>
        </row>
        <row r="474">
          <cell r="B474" t="str">
            <v>PAD58</v>
          </cell>
        </row>
        <row r="475">
          <cell r="B475" t="str">
            <v>PAD59</v>
          </cell>
        </row>
        <row r="476">
          <cell r="B476" t="str">
            <v>PAD60</v>
          </cell>
        </row>
        <row r="477">
          <cell r="B477" t="str">
            <v>PAD61</v>
          </cell>
        </row>
        <row r="478">
          <cell r="B478" t="str">
            <v>PAD62</v>
          </cell>
        </row>
        <row r="479">
          <cell r="B479" t="str">
            <v>PAD63</v>
          </cell>
        </row>
        <row r="480">
          <cell r="B480" t="str">
            <v>PAD64</v>
          </cell>
        </row>
        <row r="481">
          <cell r="B481" t="str">
            <v>PAD65</v>
          </cell>
        </row>
        <row r="482">
          <cell r="B482" t="str">
            <v>PAD66</v>
          </cell>
        </row>
        <row r="483">
          <cell r="B483" t="str">
            <v>PAD67</v>
          </cell>
        </row>
        <row r="484">
          <cell r="B484" t="str">
            <v>PAD68</v>
          </cell>
        </row>
        <row r="485">
          <cell r="B485" t="str">
            <v>PAD69</v>
          </cell>
        </row>
        <row r="486">
          <cell r="B486" t="str">
            <v>PAD70</v>
          </cell>
        </row>
        <row r="487">
          <cell r="B487" t="str">
            <v>PAD71</v>
          </cell>
        </row>
        <row r="488">
          <cell r="B488" t="str">
            <v>PAD72</v>
          </cell>
        </row>
        <row r="489">
          <cell r="B489" t="str">
            <v>PAD73</v>
          </cell>
        </row>
        <row r="490">
          <cell r="B490" t="str">
            <v>PAD74</v>
          </cell>
        </row>
        <row r="491">
          <cell r="B491" t="str">
            <v>PAD75</v>
          </cell>
        </row>
        <row r="492">
          <cell r="B492" t="str">
            <v>PAD76</v>
          </cell>
        </row>
        <row r="493">
          <cell r="B493" t="str">
            <v>PAD77</v>
          </cell>
        </row>
        <row r="494">
          <cell r="B494" t="str">
            <v>PAD78</v>
          </cell>
        </row>
        <row r="495">
          <cell r="B495" t="str">
            <v>PAD79</v>
          </cell>
        </row>
        <row r="496">
          <cell r="B496" t="str">
            <v>PAD80</v>
          </cell>
        </row>
        <row r="497">
          <cell r="B497" t="str">
            <v>PAD81</v>
          </cell>
        </row>
        <row r="498">
          <cell r="B498" t="str">
            <v>PAD82</v>
          </cell>
        </row>
        <row r="499">
          <cell r="B499" t="str">
            <v>PAD83</v>
          </cell>
        </row>
        <row r="500">
          <cell r="B500" t="str">
            <v>PAD84</v>
          </cell>
        </row>
        <row r="501">
          <cell r="B501" t="str">
            <v>PAD85</v>
          </cell>
        </row>
        <row r="502">
          <cell r="B502" t="str">
            <v>PAD86</v>
          </cell>
        </row>
        <row r="503">
          <cell r="B503" t="str">
            <v>PAD87</v>
          </cell>
        </row>
        <row r="504">
          <cell r="B504" t="str">
            <v>PAD88</v>
          </cell>
        </row>
        <row r="505">
          <cell r="B505" t="str">
            <v>PAD89</v>
          </cell>
        </row>
        <row r="506">
          <cell r="B506" t="str">
            <v>VDDF_4</v>
          </cell>
        </row>
        <row r="507">
          <cell r="B507" t="str">
            <v>PAD00</v>
          </cell>
        </row>
        <row r="508">
          <cell r="B508" t="str">
            <v>PAD01</v>
          </cell>
        </row>
        <row r="509">
          <cell r="B509" t="str">
            <v>PAD02</v>
          </cell>
        </row>
        <row r="510">
          <cell r="B510" t="str">
            <v>PAD03</v>
          </cell>
        </row>
        <row r="511">
          <cell r="B511" t="str">
            <v>PAD04</v>
          </cell>
        </row>
        <row r="512">
          <cell r="B512" t="str">
            <v>PAD05</v>
          </cell>
        </row>
        <row r="513">
          <cell r="B513" t="str">
            <v>PAD06</v>
          </cell>
        </row>
        <row r="514">
          <cell r="B514" t="str">
            <v>PAD07</v>
          </cell>
        </row>
        <row r="515">
          <cell r="B515" t="str">
            <v>PAD08</v>
          </cell>
        </row>
        <row r="516">
          <cell r="B516" t="str">
            <v>PAD09</v>
          </cell>
        </row>
        <row r="517">
          <cell r="B517" t="str">
            <v>PAD10</v>
          </cell>
        </row>
        <row r="518">
          <cell r="B518" t="str">
            <v>PAD11</v>
          </cell>
        </row>
        <row r="519">
          <cell r="B519" t="str">
            <v>PAD12</v>
          </cell>
        </row>
        <row r="520">
          <cell r="B520" t="str">
            <v>PAD13</v>
          </cell>
        </row>
        <row r="521">
          <cell r="B521" t="str">
            <v>PAD14</v>
          </cell>
        </row>
        <row r="522">
          <cell r="B522" t="str">
            <v>PAD15</v>
          </cell>
        </row>
        <row r="523">
          <cell r="B523" t="str">
            <v>PAD16</v>
          </cell>
        </row>
        <row r="524">
          <cell r="B524" t="str">
            <v>PAD17</v>
          </cell>
        </row>
        <row r="525">
          <cell r="B525" t="str">
            <v>PAD18</v>
          </cell>
        </row>
        <row r="526">
          <cell r="B526" t="str">
            <v>PAD19</v>
          </cell>
        </row>
        <row r="527">
          <cell r="B527" t="str">
            <v>PAD20</v>
          </cell>
        </row>
        <row r="528">
          <cell r="B528" t="str">
            <v>PAD21</v>
          </cell>
        </row>
        <row r="529">
          <cell r="B529" t="str">
            <v>PAD22</v>
          </cell>
        </row>
        <row r="530">
          <cell r="B530" t="str">
            <v>PAD23</v>
          </cell>
        </row>
        <row r="531">
          <cell r="B531" t="str">
            <v>PAD24</v>
          </cell>
        </row>
        <row r="532">
          <cell r="B532" t="str">
            <v>PAD25</v>
          </cell>
        </row>
        <row r="533">
          <cell r="B533" t="str">
            <v>PAD26</v>
          </cell>
        </row>
        <row r="534">
          <cell r="B534" t="str">
            <v>PAD27</v>
          </cell>
        </row>
        <row r="535">
          <cell r="B535" t="str">
            <v>PAD28</v>
          </cell>
        </row>
        <row r="536">
          <cell r="B536" t="str">
            <v>PAD29</v>
          </cell>
        </row>
        <row r="537">
          <cell r="B537" t="str">
            <v>PAD30</v>
          </cell>
        </row>
        <row r="538">
          <cell r="B538" t="str">
            <v>PAD31</v>
          </cell>
        </row>
        <row r="539">
          <cell r="B539" t="str">
            <v>PAD32</v>
          </cell>
        </row>
        <row r="540">
          <cell r="B540" t="str">
            <v>PAD33</v>
          </cell>
        </row>
        <row r="541">
          <cell r="B541" t="str">
            <v>PAD34</v>
          </cell>
        </row>
        <row r="542">
          <cell r="B542" t="str">
            <v>PAD35</v>
          </cell>
        </row>
        <row r="543">
          <cell r="B543" t="str">
            <v>PAD36</v>
          </cell>
        </row>
        <row r="544">
          <cell r="B544" t="str">
            <v>PAD37</v>
          </cell>
        </row>
        <row r="545">
          <cell r="B545" t="str">
            <v>PAD38</v>
          </cell>
        </row>
        <row r="546">
          <cell r="B546" t="str">
            <v>PAD39</v>
          </cell>
        </row>
        <row r="547">
          <cell r="B547" t="str">
            <v>PAD40</v>
          </cell>
        </row>
        <row r="548">
          <cell r="B548" t="str">
            <v>PAD41</v>
          </cell>
        </row>
        <row r="549">
          <cell r="B549" t="str">
            <v>PAD42</v>
          </cell>
        </row>
        <row r="550">
          <cell r="B550" t="str">
            <v>PAD43</v>
          </cell>
        </row>
        <row r="551">
          <cell r="B551" t="str">
            <v>PAD44</v>
          </cell>
        </row>
        <row r="552">
          <cell r="B552" t="str">
            <v>PAD45</v>
          </cell>
        </row>
        <row r="553">
          <cell r="B553" t="str">
            <v>PAD46</v>
          </cell>
        </row>
        <row r="554">
          <cell r="B554" t="str">
            <v>PAD47</v>
          </cell>
        </row>
        <row r="555">
          <cell r="B555" t="str">
            <v>PAD48</v>
          </cell>
        </row>
        <row r="556">
          <cell r="B556" t="str">
            <v>PAD49</v>
          </cell>
        </row>
        <row r="557">
          <cell r="B557" t="str">
            <v>PAD50</v>
          </cell>
        </row>
        <row r="558">
          <cell r="B558" t="str">
            <v>PAD51</v>
          </cell>
        </row>
        <row r="559">
          <cell r="B559" t="str">
            <v>PAD52</v>
          </cell>
        </row>
        <row r="560">
          <cell r="B560" t="str">
            <v>PAD53</v>
          </cell>
        </row>
        <row r="561">
          <cell r="B561" t="str">
            <v>PAD54</v>
          </cell>
        </row>
        <row r="562">
          <cell r="B562" t="str">
            <v>PAD55</v>
          </cell>
        </row>
        <row r="563">
          <cell r="B563" t="str">
            <v>PAD56</v>
          </cell>
        </row>
        <row r="564">
          <cell r="B564" t="str">
            <v>PAD57</v>
          </cell>
        </row>
        <row r="565">
          <cell r="B565" t="str">
            <v>PAD58</v>
          </cell>
        </row>
        <row r="566">
          <cell r="B566" t="str">
            <v>PAD59</v>
          </cell>
        </row>
        <row r="567">
          <cell r="B567" t="str">
            <v>PAD60</v>
          </cell>
        </row>
        <row r="568">
          <cell r="B568" t="str">
            <v>PAD61</v>
          </cell>
        </row>
        <row r="569">
          <cell r="B569" t="str">
            <v>PAD62</v>
          </cell>
        </row>
        <row r="570">
          <cell r="B570" t="str">
            <v>PAD63</v>
          </cell>
        </row>
        <row r="571">
          <cell r="B571" t="str">
            <v>PAD64</v>
          </cell>
        </row>
        <row r="572">
          <cell r="B572" t="str">
            <v>PAD65</v>
          </cell>
        </row>
        <row r="573">
          <cell r="B573" t="str">
            <v>PAD66</v>
          </cell>
        </row>
        <row r="574">
          <cell r="B574" t="str">
            <v>PAD67</v>
          </cell>
        </row>
        <row r="575">
          <cell r="B575" t="str">
            <v>PAD68</v>
          </cell>
        </row>
        <row r="576">
          <cell r="B576" t="str">
            <v>PAD69</v>
          </cell>
        </row>
        <row r="577">
          <cell r="B577" t="str">
            <v>PAD70</v>
          </cell>
        </row>
        <row r="578">
          <cell r="B578" t="str">
            <v>PAD71</v>
          </cell>
        </row>
        <row r="579">
          <cell r="B579" t="str">
            <v>PAD72</v>
          </cell>
        </row>
        <row r="580">
          <cell r="B580" t="str">
            <v>PAD73</v>
          </cell>
        </row>
        <row r="581">
          <cell r="B581" t="str">
            <v>PAD74</v>
          </cell>
        </row>
        <row r="582">
          <cell r="B582" t="str">
            <v>PAD75</v>
          </cell>
        </row>
        <row r="583">
          <cell r="B583" t="str">
            <v>PAD76</v>
          </cell>
        </row>
        <row r="584">
          <cell r="B584" t="str">
            <v>PAD77</v>
          </cell>
        </row>
        <row r="585">
          <cell r="B585" t="str">
            <v>PAD78</v>
          </cell>
        </row>
        <row r="586">
          <cell r="B586" t="str">
            <v>PAD79</v>
          </cell>
        </row>
        <row r="587">
          <cell r="B587" t="str">
            <v>PAD80</v>
          </cell>
        </row>
        <row r="588">
          <cell r="B588" t="str">
            <v>PAD81</v>
          </cell>
        </row>
        <row r="589">
          <cell r="B589" t="str">
            <v>PAD82</v>
          </cell>
        </row>
        <row r="590">
          <cell r="B590" t="str">
            <v>PAD83</v>
          </cell>
        </row>
        <row r="591">
          <cell r="B591" t="str">
            <v>PAD84</v>
          </cell>
        </row>
        <row r="592">
          <cell r="B592" t="str">
            <v>PAD85</v>
          </cell>
        </row>
        <row r="593">
          <cell r="B593" t="str">
            <v>PAD86</v>
          </cell>
        </row>
        <row r="594">
          <cell r="B594" t="str">
            <v>PAD87</v>
          </cell>
        </row>
        <row r="595">
          <cell r="B595" t="str">
            <v>PAD88</v>
          </cell>
        </row>
        <row r="596">
          <cell r="B596" t="str">
            <v>PAD89</v>
          </cell>
        </row>
        <row r="597">
          <cell r="B597" t="str">
            <v>VDDF_5</v>
          </cell>
        </row>
        <row r="598">
          <cell r="B598" t="str">
            <v>PAD00</v>
          </cell>
        </row>
        <row r="599">
          <cell r="B599" t="str">
            <v>PAD01</v>
          </cell>
        </row>
        <row r="600">
          <cell r="B600" t="str">
            <v>PAD02</v>
          </cell>
        </row>
        <row r="601">
          <cell r="B601" t="str">
            <v>PAD03</v>
          </cell>
        </row>
        <row r="602">
          <cell r="B602" t="str">
            <v>PAD04</v>
          </cell>
        </row>
        <row r="603">
          <cell r="B603" t="str">
            <v>PAD05</v>
          </cell>
        </row>
        <row r="604">
          <cell r="B604" t="str">
            <v>PAD06</v>
          </cell>
        </row>
        <row r="605">
          <cell r="B605" t="str">
            <v>PAD07</v>
          </cell>
        </row>
        <row r="606">
          <cell r="B606" t="str">
            <v>PAD08</v>
          </cell>
        </row>
        <row r="607">
          <cell r="B607" t="str">
            <v>PAD09</v>
          </cell>
        </row>
        <row r="608">
          <cell r="B608" t="str">
            <v>PAD10</v>
          </cell>
        </row>
        <row r="609">
          <cell r="B609" t="str">
            <v>PAD11</v>
          </cell>
        </row>
        <row r="610">
          <cell r="B610" t="str">
            <v>PAD12</v>
          </cell>
        </row>
        <row r="611">
          <cell r="B611" t="str">
            <v>PAD13</v>
          </cell>
        </row>
        <row r="612">
          <cell r="B612" t="str">
            <v>PAD14</v>
          </cell>
        </row>
        <row r="613">
          <cell r="B613" t="str">
            <v>PAD15</v>
          </cell>
        </row>
        <row r="614">
          <cell r="B614" t="str">
            <v>PAD16</v>
          </cell>
        </row>
        <row r="615">
          <cell r="B615" t="str">
            <v>PAD17</v>
          </cell>
        </row>
        <row r="616">
          <cell r="B616" t="str">
            <v>PAD18</v>
          </cell>
        </row>
        <row r="617">
          <cell r="B617" t="str">
            <v>PAD19</v>
          </cell>
        </row>
        <row r="618">
          <cell r="B618" t="str">
            <v>PAD20</v>
          </cell>
        </row>
        <row r="619">
          <cell r="B619" t="str">
            <v>PAD21</v>
          </cell>
        </row>
        <row r="620">
          <cell r="B620" t="str">
            <v>PAD22</v>
          </cell>
        </row>
        <row r="621">
          <cell r="B621" t="str">
            <v>PAD23</v>
          </cell>
        </row>
        <row r="622">
          <cell r="B622" t="str">
            <v>PAD24</v>
          </cell>
        </row>
        <row r="623">
          <cell r="B623" t="str">
            <v>PAD25</v>
          </cell>
        </row>
        <row r="624">
          <cell r="B624" t="str">
            <v>PAD26</v>
          </cell>
        </row>
        <row r="625">
          <cell r="B625" t="str">
            <v>PAD27</v>
          </cell>
        </row>
        <row r="626">
          <cell r="B626" t="str">
            <v>PAD28</v>
          </cell>
        </row>
        <row r="627">
          <cell r="B627" t="str">
            <v>PAD29</v>
          </cell>
        </row>
        <row r="628">
          <cell r="B628" t="str">
            <v>PAD30</v>
          </cell>
        </row>
        <row r="629">
          <cell r="B629" t="str">
            <v>PAD31</v>
          </cell>
        </row>
        <row r="630">
          <cell r="B630" t="str">
            <v>PAD32</v>
          </cell>
        </row>
        <row r="631">
          <cell r="B631" t="str">
            <v>PAD33</v>
          </cell>
        </row>
        <row r="632">
          <cell r="B632" t="str">
            <v>PAD34</v>
          </cell>
        </row>
        <row r="633">
          <cell r="B633" t="str">
            <v>PAD35</v>
          </cell>
        </row>
        <row r="634">
          <cell r="B634" t="str">
            <v>PAD36</v>
          </cell>
        </row>
        <row r="635">
          <cell r="B635" t="str">
            <v>PAD37</v>
          </cell>
        </row>
        <row r="636">
          <cell r="B636" t="str">
            <v>PAD38</v>
          </cell>
        </row>
        <row r="637">
          <cell r="B637" t="str">
            <v>PAD39</v>
          </cell>
        </row>
        <row r="638">
          <cell r="B638" t="str">
            <v>PAD40</v>
          </cell>
        </row>
        <row r="639">
          <cell r="B639" t="str">
            <v>PAD41</v>
          </cell>
        </row>
        <row r="640">
          <cell r="B640" t="str">
            <v>PAD42</v>
          </cell>
        </row>
        <row r="641">
          <cell r="B641" t="str">
            <v>PAD43</v>
          </cell>
        </row>
        <row r="642">
          <cell r="B642" t="str">
            <v>PAD44</v>
          </cell>
        </row>
        <row r="643">
          <cell r="B643" t="str">
            <v>PAD45</v>
          </cell>
        </row>
        <row r="644">
          <cell r="B644" t="str">
            <v>PAD46</v>
          </cell>
        </row>
        <row r="645">
          <cell r="B645" t="str">
            <v>PAD47</v>
          </cell>
        </row>
        <row r="646">
          <cell r="B646" t="str">
            <v>PAD48</v>
          </cell>
        </row>
        <row r="647">
          <cell r="B647" t="str">
            <v>PAD49</v>
          </cell>
        </row>
        <row r="648">
          <cell r="B648" t="str">
            <v>PAD50</v>
          </cell>
        </row>
        <row r="649">
          <cell r="B649" t="str">
            <v>PAD51</v>
          </cell>
        </row>
        <row r="650">
          <cell r="B650" t="str">
            <v>PAD52</v>
          </cell>
        </row>
        <row r="651">
          <cell r="B651" t="str">
            <v>PAD53</v>
          </cell>
        </row>
        <row r="652">
          <cell r="B652" t="str">
            <v>PAD54</v>
          </cell>
        </row>
        <row r="653">
          <cell r="B653" t="str">
            <v>PAD55</v>
          </cell>
        </row>
        <row r="654">
          <cell r="B654" t="str">
            <v>PAD56</v>
          </cell>
        </row>
        <row r="655">
          <cell r="B655" t="str">
            <v>PAD57</v>
          </cell>
        </row>
        <row r="656">
          <cell r="B656" t="str">
            <v>PAD58</v>
          </cell>
        </row>
        <row r="657">
          <cell r="B657" t="str">
            <v>PAD59</v>
          </cell>
        </row>
        <row r="658">
          <cell r="B658" t="str">
            <v>PAD60</v>
          </cell>
        </row>
        <row r="659">
          <cell r="B659" t="str">
            <v>PAD61</v>
          </cell>
        </row>
        <row r="660">
          <cell r="B660" t="str">
            <v>PAD62</v>
          </cell>
        </row>
        <row r="661">
          <cell r="B661" t="str">
            <v>PAD63</v>
          </cell>
        </row>
        <row r="662">
          <cell r="B662" t="str">
            <v>PAD64</v>
          </cell>
        </row>
        <row r="663">
          <cell r="B663" t="str">
            <v>PAD65</v>
          </cell>
        </row>
        <row r="664">
          <cell r="B664" t="str">
            <v>PAD66</v>
          </cell>
        </row>
        <row r="665">
          <cell r="B665" t="str">
            <v>PAD67</v>
          </cell>
        </row>
        <row r="666">
          <cell r="B666" t="str">
            <v>PAD68</v>
          </cell>
        </row>
        <row r="667">
          <cell r="B667" t="str">
            <v>PAD69</v>
          </cell>
        </row>
        <row r="668">
          <cell r="B668" t="str">
            <v>PAD70</v>
          </cell>
        </row>
        <row r="669">
          <cell r="B669" t="str">
            <v>PAD71</v>
          </cell>
        </row>
        <row r="670">
          <cell r="B670" t="str">
            <v>PAD72</v>
          </cell>
        </row>
        <row r="671">
          <cell r="B671" t="str">
            <v>PAD73</v>
          </cell>
        </row>
        <row r="672">
          <cell r="B672" t="str">
            <v>PAD74</v>
          </cell>
        </row>
        <row r="673">
          <cell r="B673" t="str">
            <v>PAD75</v>
          </cell>
        </row>
        <row r="674">
          <cell r="B674" t="str">
            <v>PAD76</v>
          </cell>
        </row>
        <row r="675">
          <cell r="B675" t="str">
            <v>PAD77</v>
          </cell>
        </row>
        <row r="676">
          <cell r="B676" t="str">
            <v>PAD78</v>
          </cell>
        </row>
        <row r="677">
          <cell r="B677" t="str">
            <v>PAD79</v>
          </cell>
        </row>
        <row r="678">
          <cell r="B678" t="str">
            <v>PAD80</v>
          </cell>
        </row>
        <row r="679">
          <cell r="B679" t="str">
            <v>PAD81</v>
          </cell>
        </row>
        <row r="680">
          <cell r="B680" t="str">
            <v>PAD82</v>
          </cell>
        </row>
        <row r="681">
          <cell r="B681" t="str">
            <v>PAD83</v>
          </cell>
        </row>
        <row r="682">
          <cell r="B682" t="str">
            <v>PAD84</v>
          </cell>
        </row>
        <row r="683">
          <cell r="B683" t="str">
            <v>PAD85</v>
          </cell>
        </row>
        <row r="684">
          <cell r="B684" t="str">
            <v>PAD86</v>
          </cell>
        </row>
        <row r="685">
          <cell r="B685" t="str">
            <v>PAD87</v>
          </cell>
        </row>
        <row r="686">
          <cell r="B686" t="str">
            <v>PAD88</v>
          </cell>
        </row>
        <row r="687">
          <cell r="B687" t="str">
            <v>PAD89</v>
          </cell>
        </row>
        <row r="688">
          <cell r="B688" t="str">
            <v>VDDF_6</v>
          </cell>
        </row>
        <row r="689">
          <cell r="B689" t="str">
            <v>PAD00</v>
          </cell>
        </row>
        <row r="690">
          <cell r="B690" t="str">
            <v>PAD01</v>
          </cell>
        </row>
        <row r="691">
          <cell r="B691" t="str">
            <v>PAD02</v>
          </cell>
        </row>
        <row r="692">
          <cell r="B692" t="str">
            <v>PAD03</v>
          </cell>
        </row>
        <row r="693">
          <cell r="B693" t="str">
            <v>PAD04</v>
          </cell>
        </row>
        <row r="694">
          <cell r="B694" t="str">
            <v>PAD05</v>
          </cell>
        </row>
        <row r="695">
          <cell r="B695" t="str">
            <v>PAD06</v>
          </cell>
        </row>
        <row r="696">
          <cell r="B696" t="str">
            <v>PAD07</v>
          </cell>
        </row>
        <row r="697">
          <cell r="B697" t="str">
            <v>PAD08</v>
          </cell>
        </row>
        <row r="698">
          <cell r="B698" t="str">
            <v>PAD09</v>
          </cell>
        </row>
        <row r="699">
          <cell r="B699" t="str">
            <v>PAD10</v>
          </cell>
        </row>
        <row r="700">
          <cell r="B700" t="str">
            <v>PAD11</v>
          </cell>
        </row>
        <row r="701">
          <cell r="B701" t="str">
            <v>PAD12</v>
          </cell>
        </row>
        <row r="702">
          <cell r="B702" t="str">
            <v>PAD13</v>
          </cell>
        </row>
        <row r="703">
          <cell r="B703" t="str">
            <v>PAD14</v>
          </cell>
        </row>
        <row r="704">
          <cell r="B704" t="str">
            <v>PAD15</v>
          </cell>
        </row>
        <row r="705">
          <cell r="B705" t="str">
            <v>PAD16</v>
          </cell>
        </row>
        <row r="706">
          <cell r="B706" t="str">
            <v>PAD17</v>
          </cell>
        </row>
        <row r="707">
          <cell r="B707" t="str">
            <v>PAD18</v>
          </cell>
        </row>
        <row r="708">
          <cell r="B708" t="str">
            <v>PAD19</v>
          </cell>
        </row>
        <row r="709">
          <cell r="B709" t="str">
            <v>PAD20</v>
          </cell>
        </row>
        <row r="710">
          <cell r="B710" t="str">
            <v>PAD21</v>
          </cell>
        </row>
        <row r="711">
          <cell r="B711" t="str">
            <v>PAD22</v>
          </cell>
        </row>
        <row r="712">
          <cell r="B712" t="str">
            <v>PAD23</v>
          </cell>
        </row>
        <row r="713">
          <cell r="B713" t="str">
            <v>PAD24</v>
          </cell>
        </row>
        <row r="714">
          <cell r="B714" t="str">
            <v>PAD25</v>
          </cell>
        </row>
        <row r="715">
          <cell r="B715" t="str">
            <v>PAD26</v>
          </cell>
        </row>
        <row r="716">
          <cell r="B716" t="str">
            <v>PAD27</v>
          </cell>
        </row>
        <row r="717">
          <cell r="B717" t="str">
            <v>PAD28</v>
          </cell>
        </row>
        <row r="718">
          <cell r="B718" t="str">
            <v>PAD29</v>
          </cell>
        </row>
        <row r="719">
          <cell r="B719" t="str">
            <v>PAD30</v>
          </cell>
        </row>
        <row r="720">
          <cell r="B720" t="str">
            <v>PAD31</v>
          </cell>
        </row>
        <row r="721">
          <cell r="B721" t="str">
            <v>PAD32</v>
          </cell>
        </row>
        <row r="722">
          <cell r="B722" t="str">
            <v>PAD33</v>
          </cell>
        </row>
        <row r="723">
          <cell r="B723" t="str">
            <v>PAD34</v>
          </cell>
        </row>
        <row r="724">
          <cell r="B724" t="str">
            <v>PAD35</v>
          </cell>
        </row>
        <row r="725">
          <cell r="B725" t="str">
            <v>PAD36</v>
          </cell>
        </row>
        <row r="726">
          <cell r="B726" t="str">
            <v>PAD37</v>
          </cell>
        </row>
        <row r="727">
          <cell r="B727" t="str">
            <v>PAD38</v>
          </cell>
        </row>
        <row r="728">
          <cell r="B728" t="str">
            <v>PAD39</v>
          </cell>
        </row>
        <row r="729">
          <cell r="B729" t="str">
            <v>PAD40</v>
          </cell>
        </row>
        <row r="730">
          <cell r="B730" t="str">
            <v>PAD41</v>
          </cell>
        </row>
        <row r="731">
          <cell r="B731" t="str">
            <v>PAD42</v>
          </cell>
        </row>
        <row r="732">
          <cell r="B732" t="str">
            <v>PAD43</v>
          </cell>
        </row>
        <row r="733">
          <cell r="B733" t="str">
            <v>PAD44</v>
          </cell>
        </row>
        <row r="734">
          <cell r="B734" t="str">
            <v>PAD45</v>
          </cell>
        </row>
        <row r="735">
          <cell r="B735" t="str">
            <v>PAD46</v>
          </cell>
        </row>
        <row r="736">
          <cell r="B736" t="str">
            <v>PAD47</v>
          </cell>
        </row>
        <row r="737">
          <cell r="B737" t="str">
            <v>PAD48</v>
          </cell>
        </row>
        <row r="738">
          <cell r="B738" t="str">
            <v>PAD49</v>
          </cell>
        </row>
        <row r="739">
          <cell r="B739" t="str">
            <v>PAD50</v>
          </cell>
        </row>
        <row r="740">
          <cell r="B740" t="str">
            <v>PAD51</v>
          </cell>
        </row>
        <row r="741">
          <cell r="B741" t="str">
            <v>PAD52</v>
          </cell>
        </row>
        <row r="742">
          <cell r="B742" t="str">
            <v>PAD53</v>
          </cell>
        </row>
        <row r="743">
          <cell r="B743" t="str">
            <v>PAD54</v>
          </cell>
        </row>
        <row r="744">
          <cell r="B744" t="str">
            <v>PAD55</v>
          </cell>
        </row>
        <row r="745">
          <cell r="B745" t="str">
            <v>PAD56</v>
          </cell>
        </row>
        <row r="746">
          <cell r="B746" t="str">
            <v>PAD57</v>
          </cell>
        </row>
        <row r="747">
          <cell r="B747" t="str">
            <v>PAD58</v>
          </cell>
        </row>
        <row r="748">
          <cell r="B748" t="str">
            <v>PAD59</v>
          </cell>
        </row>
        <row r="749">
          <cell r="B749" t="str">
            <v>PAD60</v>
          </cell>
        </row>
        <row r="750">
          <cell r="B750" t="str">
            <v>PAD61</v>
          </cell>
        </row>
        <row r="751">
          <cell r="B751" t="str">
            <v>PAD62</v>
          </cell>
        </row>
        <row r="752">
          <cell r="B752" t="str">
            <v>PAD63</v>
          </cell>
        </row>
        <row r="753">
          <cell r="B753" t="str">
            <v>PAD64</v>
          </cell>
        </row>
        <row r="754">
          <cell r="B754" t="str">
            <v>PAD65</v>
          </cell>
        </row>
        <row r="755">
          <cell r="B755" t="str">
            <v>PAD66</v>
          </cell>
        </row>
        <row r="756">
          <cell r="B756" t="str">
            <v>PAD67</v>
          </cell>
        </row>
        <row r="757">
          <cell r="B757" t="str">
            <v>PAD68</v>
          </cell>
        </row>
        <row r="758">
          <cell r="B758" t="str">
            <v>PAD69</v>
          </cell>
        </row>
        <row r="759">
          <cell r="B759" t="str">
            <v>PAD70</v>
          </cell>
        </row>
        <row r="760">
          <cell r="B760" t="str">
            <v>PAD71</v>
          </cell>
        </row>
        <row r="761">
          <cell r="B761" t="str">
            <v>PAD72</v>
          </cell>
        </row>
        <row r="762">
          <cell r="B762" t="str">
            <v>PAD73</v>
          </cell>
        </row>
        <row r="763">
          <cell r="B763" t="str">
            <v>PAD74</v>
          </cell>
        </row>
        <row r="764">
          <cell r="B764" t="str">
            <v>PAD75</v>
          </cell>
        </row>
        <row r="765">
          <cell r="B765" t="str">
            <v>PAD76</v>
          </cell>
        </row>
        <row r="766">
          <cell r="B766" t="str">
            <v>PAD77</v>
          </cell>
        </row>
      </sheetData>
      <sheetData sheetId="3" refreshError="1"/>
      <sheetData sheetId="4" refreshError="1"/>
      <sheetData sheetId="5" refreshError="1">
        <row r="2">
          <cell r="B2" t="str">
            <v>24_576MHzXT</v>
          </cell>
        </row>
        <row r="3">
          <cell r="B3" t="str">
            <v>32KHzXT</v>
          </cell>
        </row>
        <row r="4">
          <cell r="B4" t="str">
            <v>ADC10</v>
          </cell>
        </row>
        <row r="5">
          <cell r="B5" t="str">
            <v>ADC4</v>
          </cell>
        </row>
        <row r="6">
          <cell r="B6" t="str">
            <v>ADCCLK</v>
          </cell>
        </row>
        <row r="7">
          <cell r="B7" t="str">
            <v>ADCEOC</v>
          </cell>
        </row>
        <row r="8">
          <cell r="B8" t="str">
            <v>ADCIN</v>
          </cell>
        </row>
        <row r="9">
          <cell r="B9" t="str">
            <v>ADCOUT0</v>
          </cell>
        </row>
        <row r="10">
          <cell r="B10" t="str">
            <v>ADCOUT1</v>
          </cell>
        </row>
        <row r="11">
          <cell r="B11" t="str">
            <v>ADCOUT10</v>
          </cell>
        </row>
        <row r="12">
          <cell r="B12" t="str">
            <v>ADCOUT11</v>
          </cell>
        </row>
        <row r="13">
          <cell r="B13" t="str">
            <v>ADCOUT12</v>
          </cell>
        </row>
        <row r="14">
          <cell r="B14" t="str">
            <v>ADCOUT13</v>
          </cell>
        </row>
        <row r="15">
          <cell r="B15" t="str">
            <v>ADCOUT2</v>
          </cell>
        </row>
        <row r="16">
          <cell r="B16" t="str">
            <v>ADCOUT3</v>
          </cell>
        </row>
        <row r="17">
          <cell r="B17" t="str">
            <v>ADCOUT4</v>
          </cell>
        </row>
        <row r="18">
          <cell r="B18" t="str">
            <v>ADCOUT5</v>
          </cell>
        </row>
        <row r="19">
          <cell r="B19" t="str">
            <v>ADCOUT6</v>
          </cell>
        </row>
        <row r="20">
          <cell r="B20" t="str">
            <v>ADCOUT7</v>
          </cell>
        </row>
        <row r="21">
          <cell r="B21" t="str">
            <v>ADCOUT8</v>
          </cell>
        </row>
        <row r="22">
          <cell r="B22" t="str">
            <v>ADCOUT9</v>
          </cell>
        </row>
        <row r="23">
          <cell r="B23" t="str">
            <v>ADCSE0</v>
          </cell>
        </row>
        <row r="24">
          <cell r="B24" t="str">
            <v>ADCSE1</v>
          </cell>
        </row>
        <row r="25">
          <cell r="B25" t="str">
            <v>ADCSE2</v>
          </cell>
        </row>
        <row r="26">
          <cell r="B26" t="str">
            <v>ADCSE3</v>
          </cell>
        </row>
        <row r="27">
          <cell r="B27" t="str">
            <v>ADCSE4</v>
          </cell>
        </row>
        <row r="28">
          <cell r="B28" t="str">
            <v>ADCSE5</v>
          </cell>
        </row>
        <row r="29">
          <cell r="B29" t="str">
            <v>ADCSE6</v>
          </cell>
        </row>
        <row r="30">
          <cell r="B30" t="str">
            <v>ADCSE7</v>
          </cell>
        </row>
        <row r="31">
          <cell r="B31" t="str">
            <v>ADCSE8</v>
          </cell>
        </row>
        <row r="32">
          <cell r="B32" t="str">
            <v>ADCSE9</v>
          </cell>
        </row>
        <row r="33">
          <cell r="B33" t="str">
            <v>ADCSTN</v>
          </cell>
        </row>
        <row r="34">
          <cell r="B34" t="str">
            <v>ANATEST1</v>
          </cell>
        </row>
        <row r="35">
          <cell r="B35" t="str">
            <v>ANATEST2</v>
          </cell>
        </row>
        <row r="36">
          <cell r="B36" t="str">
            <v>BLE_ANATEST0</v>
          </cell>
        </row>
        <row r="37">
          <cell r="B37" t="str">
            <v>BLE_ANATEST1</v>
          </cell>
        </row>
        <row r="38">
          <cell r="B38" t="str">
            <v>BLE_XI</v>
          </cell>
        </row>
        <row r="39">
          <cell r="B39" t="str">
            <v>BLE_XI24M</v>
          </cell>
        </row>
        <row r="40">
          <cell r="B40" t="str">
            <v>BLE_XO</v>
          </cell>
        </row>
        <row r="41">
          <cell r="B41" t="str">
            <v>BLE_XO24M</v>
          </cell>
        </row>
        <row r="42">
          <cell r="B42" t="str">
            <v>BLEIF_CSN</v>
          </cell>
        </row>
        <row r="43">
          <cell r="B43" t="str">
            <v>BLEIF_IRQ</v>
          </cell>
        </row>
        <row r="44">
          <cell r="B44" t="str">
            <v>BLEIF_MISO</v>
          </cell>
        </row>
        <row r="45">
          <cell r="B45" t="str">
            <v>BLEIF_MOSI</v>
          </cell>
        </row>
        <row r="46">
          <cell r="B46" t="str">
            <v>BLEIF_SCK</v>
          </cell>
        </row>
        <row r="47">
          <cell r="B47" t="str">
            <v>BLEIF_STATUS</v>
          </cell>
        </row>
        <row r="48">
          <cell r="B48" t="str">
            <v>CCRG</v>
          </cell>
        </row>
        <row r="49">
          <cell r="B49" t="str">
            <v>CHNSEL</v>
          </cell>
        </row>
        <row r="50">
          <cell r="B50" t="str">
            <v>CLAMP</v>
          </cell>
        </row>
        <row r="51">
          <cell r="B51" t="str">
            <v>CLKOUT</v>
          </cell>
        </row>
        <row r="52">
          <cell r="B52" t="str">
            <v>CMPIN0</v>
          </cell>
        </row>
        <row r="53">
          <cell r="B53" t="str">
            <v>CMPIN1</v>
          </cell>
        </row>
        <row r="54">
          <cell r="B54" t="str">
            <v>CMPOUT</v>
          </cell>
        </row>
        <row r="55">
          <cell r="B55" t="str">
            <v>CMPRF0</v>
          </cell>
        </row>
        <row r="56">
          <cell r="B56" t="str">
            <v>CMPRF1</v>
          </cell>
        </row>
        <row r="57">
          <cell r="B57" t="str">
            <v>CMPRF2</v>
          </cell>
        </row>
        <row r="58">
          <cell r="B58" t="str">
            <v>CT0</v>
          </cell>
        </row>
        <row r="59">
          <cell r="B59" t="str">
            <v>CT1</v>
          </cell>
        </row>
        <row r="60">
          <cell r="B60" t="str">
            <v>CT10</v>
          </cell>
        </row>
        <row r="61">
          <cell r="B61" t="str">
            <v>CT11</v>
          </cell>
        </row>
        <row r="62">
          <cell r="B62" t="str">
            <v>CT12</v>
          </cell>
        </row>
        <row r="63">
          <cell r="B63" t="str">
            <v>CT13</v>
          </cell>
        </row>
        <row r="64">
          <cell r="B64" t="str">
            <v>CT14</v>
          </cell>
        </row>
        <row r="65">
          <cell r="B65" t="str">
            <v>CT15</v>
          </cell>
        </row>
        <row r="66">
          <cell r="B66" t="str">
            <v>CT16</v>
          </cell>
        </row>
        <row r="67">
          <cell r="B67" t="str">
            <v>CT17</v>
          </cell>
        </row>
        <row r="68">
          <cell r="B68" t="str">
            <v>CT18</v>
          </cell>
        </row>
        <row r="69">
          <cell r="B69" t="str">
            <v>CT19</v>
          </cell>
        </row>
        <row r="70">
          <cell r="B70" t="str">
            <v>CT2</v>
          </cell>
        </row>
        <row r="71">
          <cell r="B71" t="str">
            <v>CT20</v>
          </cell>
        </row>
        <row r="72">
          <cell r="B72" t="str">
            <v>CT21</v>
          </cell>
        </row>
        <row r="73">
          <cell r="B73" t="str">
            <v>CT22</v>
          </cell>
        </row>
        <row r="74">
          <cell r="B74" t="str">
            <v>CT23</v>
          </cell>
        </row>
        <row r="75">
          <cell r="B75" t="str">
            <v>CT24</v>
          </cell>
        </row>
        <row r="76">
          <cell r="B76" t="str">
            <v>CT25</v>
          </cell>
        </row>
        <row r="77">
          <cell r="B77" t="str">
            <v>CT26</v>
          </cell>
        </row>
        <row r="78">
          <cell r="B78" t="str">
            <v>CT27</v>
          </cell>
        </row>
        <row r="79">
          <cell r="B79" t="str">
            <v>CT28</v>
          </cell>
        </row>
        <row r="80">
          <cell r="B80" t="str">
            <v>CT29</v>
          </cell>
        </row>
        <row r="81">
          <cell r="B81" t="str">
            <v>CT3</v>
          </cell>
        </row>
        <row r="82">
          <cell r="B82" t="str">
            <v>CT30</v>
          </cell>
        </row>
        <row r="83">
          <cell r="B83" t="str">
            <v>CT31</v>
          </cell>
        </row>
        <row r="84">
          <cell r="B84" t="str">
            <v>CT32</v>
          </cell>
        </row>
        <row r="85">
          <cell r="B85" t="str">
            <v>CT33</v>
          </cell>
        </row>
        <row r="86">
          <cell r="B86" t="str">
            <v>CT34</v>
          </cell>
        </row>
        <row r="87">
          <cell r="B87" t="str">
            <v>CT35</v>
          </cell>
        </row>
        <row r="88">
          <cell r="B88" t="str">
            <v>CT36</v>
          </cell>
        </row>
        <row r="89">
          <cell r="B89" t="str">
            <v>CT37</v>
          </cell>
        </row>
        <row r="90">
          <cell r="B90" t="str">
            <v>CT38</v>
          </cell>
        </row>
        <row r="91">
          <cell r="B91" t="str">
            <v>CT39</v>
          </cell>
        </row>
        <row r="92">
          <cell r="B92" t="str">
            <v>CT4</v>
          </cell>
        </row>
        <row r="93">
          <cell r="B93" t="str">
            <v>CT40</v>
          </cell>
        </row>
        <row r="94">
          <cell r="B94" t="str">
            <v>CT41</v>
          </cell>
        </row>
        <row r="95">
          <cell r="B95" t="str">
            <v>CT42</v>
          </cell>
        </row>
        <row r="96">
          <cell r="B96" t="str">
            <v>CT43</v>
          </cell>
        </row>
        <row r="97">
          <cell r="B97" t="str">
            <v>CT44</v>
          </cell>
        </row>
        <row r="98">
          <cell r="B98" t="str">
            <v>CT45</v>
          </cell>
        </row>
        <row r="99">
          <cell r="B99" t="str">
            <v>CT46</v>
          </cell>
        </row>
        <row r="100">
          <cell r="B100" t="str">
            <v>CT47</v>
          </cell>
        </row>
        <row r="101">
          <cell r="B101" t="str">
            <v>CT48</v>
          </cell>
        </row>
        <row r="102">
          <cell r="B102" t="str">
            <v>CT49</v>
          </cell>
        </row>
        <row r="103">
          <cell r="B103" t="str">
            <v>CT5</v>
          </cell>
        </row>
        <row r="104">
          <cell r="B104" t="str">
            <v>CT50</v>
          </cell>
        </row>
        <row r="105">
          <cell r="B105" t="str">
            <v>CT51</v>
          </cell>
        </row>
        <row r="106">
          <cell r="B106" t="str">
            <v>CT52</v>
          </cell>
        </row>
        <row r="107">
          <cell r="B107" t="str">
            <v>CT53</v>
          </cell>
        </row>
        <row r="108">
          <cell r="B108" t="str">
            <v>CT54</v>
          </cell>
        </row>
        <row r="109">
          <cell r="B109" t="str">
            <v>CT55</v>
          </cell>
        </row>
        <row r="110">
          <cell r="B110" t="str">
            <v>CT56</v>
          </cell>
        </row>
        <row r="111">
          <cell r="B111" t="str">
            <v>CT57</v>
          </cell>
        </row>
        <row r="112">
          <cell r="B112" t="str">
            <v>CT58</v>
          </cell>
        </row>
        <row r="113">
          <cell r="B113" t="str">
            <v>CT59</v>
          </cell>
        </row>
        <row r="114">
          <cell r="B114" t="str">
            <v>CT6</v>
          </cell>
        </row>
        <row r="115">
          <cell r="B115" t="str">
            <v>CT60</v>
          </cell>
        </row>
        <row r="116">
          <cell r="B116" t="str">
            <v>CT61</v>
          </cell>
        </row>
        <row r="117">
          <cell r="B117" t="str">
            <v>CT62</v>
          </cell>
        </row>
        <row r="118">
          <cell r="B118" t="str">
            <v>CT63</v>
          </cell>
        </row>
        <row r="119">
          <cell r="B119" t="str">
            <v>CT64</v>
          </cell>
        </row>
        <row r="120">
          <cell r="B120" t="str">
            <v>CT65</v>
          </cell>
        </row>
        <row r="121">
          <cell r="B121" t="str">
            <v>CT66</v>
          </cell>
        </row>
        <row r="122">
          <cell r="B122" t="str">
            <v>CT67</v>
          </cell>
        </row>
        <row r="123">
          <cell r="B123" t="str">
            <v>CT68</v>
          </cell>
        </row>
        <row r="124">
          <cell r="B124" t="str">
            <v>CT69</v>
          </cell>
        </row>
        <row r="125">
          <cell r="B125" t="str">
            <v>CT7</v>
          </cell>
        </row>
        <row r="126">
          <cell r="B126" t="str">
            <v>CT70</v>
          </cell>
        </row>
        <row r="127">
          <cell r="B127" t="str">
            <v>CT71</v>
          </cell>
        </row>
        <row r="128">
          <cell r="B128" t="str">
            <v>CT72</v>
          </cell>
        </row>
        <row r="129">
          <cell r="B129" t="str">
            <v>CT73</v>
          </cell>
        </row>
        <row r="130">
          <cell r="B130" t="str">
            <v>CT74</v>
          </cell>
        </row>
        <row r="131">
          <cell r="B131" t="str">
            <v>CT75</v>
          </cell>
        </row>
        <row r="132">
          <cell r="B132" t="str">
            <v>CT76</v>
          </cell>
        </row>
        <row r="133">
          <cell r="B133" t="str">
            <v>CT77</v>
          </cell>
        </row>
        <row r="134">
          <cell r="B134" t="str">
            <v>CT78</v>
          </cell>
        </row>
        <row r="135">
          <cell r="B135" t="str">
            <v>CT79</v>
          </cell>
        </row>
        <row r="136">
          <cell r="B136" t="str">
            <v>CT8</v>
          </cell>
        </row>
        <row r="137">
          <cell r="B137" t="str">
            <v>CT80</v>
          </cell>
        </row>
        <row r="138">
          <cell r="B138" t="str">
            <v>CT81</v>
          </cell>
        </row>
        <row r="139">
          <cell r="B139" t="str">
            <v>CT82</v>
          </cell>
        </row>
        <row r="140">
          <cell r="B140" t="str">
            <v>CT83</v>
          </cell>
        </row>
        <row r="141">
          <cell r="B141" t="str">
            <v>CT84</v>
          </cell>
        </row>
        <row r="142">
          <cell r="B142" t="str">
            <v>CT85</v>
          </cell>
        </row>
        <row r="143">
          <cell r="B143" t="str">
            <v>CT86</v>
          </cell>
        </row>
        <row r="144">
          <cell r="B144" t="str">
            <v>CT87</v>
          </cell>
        </row>
        <row r="145">
          <cell r="B145" t="str">
            <v>CT88</v>
          </cell>
        </row>
        <row r="146">
          <cell r="B146" t="str">
            <v>CT89</v>
          </cell>
        </row>
        <row r="147">
          <cell r="B147" t="str">
            <v>CT9</v>
          </cell>
        </row>
        <row r="148">
          <cell r="B148" t="str">
            <v>DIG_PROBE</v>
          </cell>
        </row>
        <row r="149">
          <cell r="B149" t="str">
            <v>DISP_SCLK</v>
          </cell>
        </row>
        <row r="150">
          <cell r="B150" t="str">
            <v>DISP_SD</v>
          </cell>
        </row>
        <row r="151">
          <cell r="B151" t="str">
            <v>DISP_CS</v>
          </cell>
        </row>
        <row r="152">
          <cell r="B152" t="str">
            <v>DISP_DC</v>
          </cell>
        </row>
        <row r="153">
          <cell r="B153" t="str">
            <v>DISP_HS</v>
          </cell>
        </row>
        <row r="154">
          <cell r="B154" t="str">
            <v>DISP_VS</v>
          </cell>
        </row>
        <row r="155">
          <cell r="B155" t="str">
            <v>DISP_DE</v>
          </cell>
        </row>
        <row r="156">
          <cell r="B156" t="str">
            <v>DISP_PCLK</v>
          </cell>
        </row>
        <row r="157">
          <cell r="B157" t="str">
            <v>DISP_CM</v>
          </cell>
        </row>
        <row r="158">
          <cell r="B158" t="str">
            <v>DISP_SD</v>
          </cell>
        </row>
        <row r="159">
          <cell r="B159" t="str">
            <v>DISP_D0</v>
          </cell>
        </row>
        <row r="160">
          <cell r="B160" t="str">
            <v>DISP_D1</v>
          </cell>
        </row>
        <row r="161">
          <cell r="B161" t="str">
            <v>DISP_D2</v>
          </cell>
        </row>
        <row r="162">
          <cell r="B162" t="str">
            <v>DISP_D3</v>
          </cell>
        </row>
        <row r="163">
          <cell r="B163" t="str">
            <v>DISP_D4</v>
          </cell>
        </row>
        <row r="164">
          <cell r="B164" t="str">
            <v>DISP_D5</v>
          </cell>
        </row>
        <row r="165">
          <cell r="B165" t="str">
            <v>DISP_D6</v>
          </cell>
        </row>
        <row r="166">
          <cell r="B166" t="str">
            <v>DISP_D7</v>
          </cell>
        </row>
        <row r="167">
          <cell r="B167" t="str">
            <v>DISP_D8</v>
          </cell>
        </row>
        <row r="168">
          <cell r="B168" t="str">
            <v>DISP_D9</v>
          </cell>
        </row>
        <row r="169">
          <cell r="B169" t="str">
            <v>DISP_D10</v>
          </cell>
        </row>
        <row r="170">
          <cell r="B170" t="str">
            <v>DISP_D11</v>
          </cell>
        </row>
        <row r="171">
          <cell r="B171" t="str">
            <v>DISP_D12</v>
          </cell>
        </row>
        <row r="172">
          <cell r="B172" t="str">
            <v>DISP_D13</v>
          </cell>
        </row>
        <row r="173">
          <cell r="B173" t="str">
            <v>DISP_D14</v>
          </cell>
        </row>
        <row r="174">
          <cell r="B174" t="str">
            <v>DISP_D15</v>
          </cell>
        </row>
        <row r="175">
          <cell r="B175" t="str">
            <v>DISP_D16</v>
          </cell>
        </row>
        <row r="176">
          <cell r="B176" t="str">
            <v>DISP_D17</v>
          </cell>
        </row>
        <row r="177">
          <cell r="B177" t="str">
            <v>DISP_D18</v>
          </cell>
        </row>
        <row r="178">
          <cell r="B178" t="str">
            <v>DISP_D19</v>
          </cell>
        </row>
        <row r="179">
          <cell r="B179" t="str">
            <v>DISP_D20</v>
          </cell>
        </row>
        <row r="180">
          <cell r="B180" t="str">
            <v>DISP_D21</v>
          </cell>
        </row>
        <row r="181">
          <cell r="B181" t="str">
            <v>DISP_D22</v>
          </cell>
        </row>
        <row r="182">
          <cell r="B182" t="str">
            <v>DISP_D23</v>
          </cell>
        </row>
        <row r="183">
          <cell r="B183" t="str">
            <v>DSP_TCK</v>
          </cell>
        </row>
        <row r="184">
          <cell r="B184" t="str">
            <v>DSP_TDI</v>
          </cell>
        </row>
        <row r="185">
          <cell r="B185" t="str">
            <v>DSP_TDO</v>
          </cell>
        </row>
        <row r="186">
          <cell r="B186" t="str">
            <v>DSP_TMS</v>
          </cell>
        </row>
        <row r="187">
          <cell r="B187" t="str">
            <v>DSP_TRSTN</v>
          </cell>
        </row>
        <row r="188">
          <cell r="B188" t="str">
            <v>EXTHF</v>
          </cell>
        </row>
        <row r="189">
          <cell r="B189" t="str">
            <v>EXTHFA</v>
          </cell>
        </row>
        <row r="190">
          <cell r="B190" t="str">
            <v>EXTHFB</v>
          </cell>
        </row>
        <row r="191">
          <cell r="B191" t="str">
            <v>EXTHFS</v>
          </cell>
        </row>
        <row r="192">
          <cell r="B192" t="str">
            <v>EXTLF</v>
          </cell>
        </row>
        <row r="193">
          <cell r="B193" t="str">
            <v>EXTXT</v>
          </cell>
        </row>
        <row r="194">
          <cell r="B194" t="str">
            <v>GNDA</v>
          </cell>
        </row>
        <row r="195">
          <cell r="B195" t="str">
            <v>GNDB</v>
          </cell>
        </row>
        <row r="196">
          <cell r="B196" t="str">
            <v>GNDP</v>
          </cell>
        </row>
        <row r="197">
          <cell r="B197" t="str">
            <v>GPIO00</v>
          </cell>
        </row>
        <row r="198">
          <cell r="B198" t="str">
            <v>GPIO01</v>
          </cell>
        </row>
        <row r="199">
          <cell r="B199" t="str">
            <v>GPIO02</v>
          </cell>
        </row>
        <row r="200">
          <cell r="B200" t="str">
            <v>GPIO03</v>
          </cell>
        </row>
        <row r="201">
          <cell r="B201" t="str">
            <v>GPIO04</v>
          </cell>
        </row>
        <row r="202">
          <cell r="B202" t="str">
            <v>GPIO05</v>
          </cell>
        </row>
        <row r="203">
          <cell r="B203" t="str">
            <v>GPIO06</v>
          </cell>
        </row>
        <row r="204">
          <cell r="B204" t="str">
            <v>GPIO07</v>
          </cell>
        </row>
        <row r="205">
          <cell r="B205" t="str">
            <v>GPIO08</v>
          </cell>
        </row>
        <row r="206">
          <cell r="B206" t="str">
            <v>GPIO09</v>
          </cell>
        </row>
        <row r="207">
          <cell r="B207" t="str">
            <v>GPIO10</v>
          </cell>
        </row>
        <row r="208">
          <cell r="B208" t="str">
            <v>GPIO11</v>
          </cell>
        </row>
        <row r="209">
          <cell r="B209" t="str">
            <v>GPIO12</v>
          </cell>
        </row>
        <row r="210">
          <cell r="B210" t="str">
            <v>GPIO13</v>
          </cell>
        </row>
        <row r="211">
          <cell r="B211" t="str">
            <v>GPIO14</v>
          </cell>
        </row>
        <row r="212">
          <cell r="B212" t="str">
            <v>GPIO15</v>
          </cell>
        </row>
        <row r="213">
          <cell r="B213" t="str">
            <v>GPIO16</v>
          </cell>
        </row>
        <row r="214">
          <cell r="B214" t="str">
            <v>GPIO17</v>
          </cell>
        </row>
        <row r="215">
          <cell r="B215" t="str">
            <v>GPIO18</v>
          </cell>
        </row>
        <row r="216">
          <cell r="B216" t="str">
            <v>GPIO19</v>
          </cell>
        </row>
        <row r="217">
          <cell r="B217" t="str">
            <v>GPIO20</v>
          </cell>
        </row>
        <row r="218">
          <cell r="B218" t="str">
            <v>GPIO21</v>
          </cell>
        </row>
        <row r="219">
          <cell r="B219" t="str">
            <v>GPIO22</v>
          </cell>
        </row>
        <row r="220">
          <cell r="B220" t="str">
            <v>GPIO23</v>
          </cell>
        </row>
        <row r="221">
          <cell r="B221" t="str">
            <v>GPIO24</v>
          </cell>
        </row>
        <row r="222">
          <cell r="B222" t="str">
            <v>GPIO25</v>
          </cell>
        </row>
        <row r="223">
          <cell r="B223" t="str">
            <v>GPIO26</v>
          </cell>
        </row>
        <row r="224">
          <cell r="B224" t="str">
            <v>GPIO27</v>
          </cell>
        </row>
        <row r="225">
          <cell r="B225" t="str">
            <v>GPIO28</v>
          </cell>
        </row>
        <row r="226">
          <cell r="B226" t="str">
            <v>GPIO29</v>
          </cell>
        </row>
        <row r="227">
          <cell r="B227" t="str">
            <v>GPIO30</v>
          </cell>
        </row>
        <row r="228">
          <cell r="B228" t="str">
            <v>GPIO31</v>
          </cell>
        </row>
        <row r="229">
          <cell r="B229" t="str">
            <v>GPIO32</v>
          </cell>
        </row>
        <row r="230">
          <cell r="B230" t="str">
            <v>GPIO33</v>
          </cell>
        </row>
        <row r="231">
          <cell r="B231" t="str">
            <v>GPIO34</v>
          </cell>
        </row>
        <row r="232">
          <cell r="B232" t="str">
            <v>GPIO35</v>
          </cell>
        </row>
        <row r="233">
          <cell r="B233" t="str">
            <v>GPIO36</v>
          </cell>
        </row>
        <row r="234">
          <cell r="B234" t="str">
            <v>GPIO37</v>
          </cell>
        </row>
        <row r="235">
          <cell r="B235" t="str">
            <v>GPIO38</v>
          </cell>
        </row>
        <row r="236">
          <cell r="B236" t="str">
            <v>GPIO39</v>
          </cell>
        </row>
        <row r="237">
          <cell r="B237" t="str">
            <v>GPIO40</v>
          </cell>
        </row>
        <row r="238">
          <cell r="B238" t="str">
            <v>GPIO41</v>
          </cell>
        </row>
        <row r="239">
          <cell r="B239" t="str">
            <v>GPIO42</v>
          </cell>
        </row>
        <row r="240">
          <cell r="B240" t="str">
            <v>GPIO43</v>
          </cell>
        </row>
        <row r="241">
          <cell r="B241" t="str">
            <v>GPIO44</v>
          </cell>
        </row>
        <row r="242">
          <cell r="B242" t="str">
            <v>GPIO45</v>
          </cell>
        </row>
        <row r="243">
          <cell r="B243" t="str">
            <v>GPIO46</v>
          </cell>
        </row>
        <row r="244">
          <cell r="B244" t="str">
            <v>GPIO47</v>
          </cell>
        </row>
        <row r="245">
          <cell r="B245" t="str">
            <v>GPIO48</v>
          </cell>
        </row>
        <row r="246">
          <cell r="B246" t="str">
            <v>GPIO49</v>
          </cell>
        </row>
        <row r="247">
          <cell r="B247" t="str">
            <v>GPIO50</v>
          </cell>
        </row>
        <row r="248">
          <cell r="B248" t="str">
            <v>GPIO51</v>
          </cell>
        </row>
        <row r="249">
          <cell r="B249" t="str">
            <v>GPIO52</v>
          </cell>
        </row>
        <row r="250">
          <cell r="B250" t="str">
            <v>GPIO53</v>
          </cell>
        </row>
        <row r="251">
          <cell r="B251" t="str">
            <v>GPIO54</v>
          </cell>
        </row>
        <row r="252">
          <cell r="B252" t="str">
            <v>GPIO55</v>
          </cell>
        </row>
        <row r="253">
          <cell r="B253" t="str">
            <v>GPIO56</v>
          </cell>
        </row>
        <row r="254">
          <cell r="B254" t="str">
            <v>GPIO57</v>
          </cell>
        </row>
        <row r="255">
          <cell r="B255" t="str">
            <v>GPIO58</v>
          </cell>
        </row>
        <row r="256">
          <cell r="B256" t="str">
            <v>GPIO59</v>
          </cell>
        </row>
        <row r="257">
          <cell r="B257" t="str">
            <v>GPIO60</v>
          </cell>
        </row>
        <row r="258">
          <cell r="B258" t="str">
            <v>GPIO61</v>
          </cell>
        </row>
        <row r="259">
          <cell r="B259" t="str">
            <v>GPIO62</v>
          </cell>
        </row>
        <row r="260">
          <cell r="B260" t="str">
            <v>GPIO63</v>
          </cell>
        </row>
        <row r="261">
          <cell r="B261" t="str">
            <v>GPIO64</v>
          </cell>
        </row>
        <row r="262">
          <cell r="B262" t="str">
            <v>GPIO65</v>
          </cell>
        </row>
        <row r="263">
          <cell r="B263" t="str">
            <v>GPIO66</v>
          </cell>
        </row>
        <row r="264">
          <cell r="B264" t="str">
            <v>GPIO67</v>
          </cell>
        </row>
        <row r="265">
          <cell r="B265" t="str">
            <v>GPIO68</v>
          </cell>
        </row>
        <row r="266">
          <cell r="B266" t="str">
            <v>GPIO69</v>
          </cell>
        </row>
        <row r="267">
          <cell r="B267" t="str">
            <v>GPIO70</v>
          </cell>
        </row>
        <row r="268">
          <cell r="B268" t="str">
            <v>GPIO71</v>
          </cell>
        </row>
        <row r="269">
          <cell r="B269" t="str">
            <v>GPIO72</v>
          </cell>
        </row>
        <row r="270">
          <cell r="B270" t="str">
            <v>GPIO73</v>
          </cell>
        </row>
        <row r="271">
          <cell r="B271" t="str">
            <v>GPIO74</v>
          </cell>
        </row>
        <row r="272">
          <cell r="B272" t="str">
            <v>GPIO75</v>
          </cell>
        </row>
        <row r="273">
          <cell r="B273" t="str">
            <v>GPIO76</v>
          </cell>
        </row>
        <row r="274">
          <cell r="B274" t="str">
            <v>GPIO77</v>
          </cell>
        </row>
        <row r="275">
          <cell r="B275" t="str">
            <v>GPIO78</v>
          </cell>
        </row>
        <row r="276">
          <cell r="B276" t="str">
            <v>GPIO79</v>
          </cell>
        </row>
        <row r="277">
          <cell r="B277" t="str">
            <v>GPIO80</v>
          </cell>
        </row>
        <row r="278">
          <cell r="B278" t="str">
            <v>GPIO81</v>
          </cell>
        </row>
        <row r="279">
          <cell r="B279" t="str">
            <v>GPIO82</v>
          </cell>
        </row>
        <row r="280">
          <cell r="B280" t="str">
            <v>GPIO83</v>
          </cell>
        </row>
        <row r="281">
          <cell r="B281" t="str">
            <v>GPIO84</v>
          </cell>
        </row>
        <row r="282">
          <cell r="B282" t="str">
            <v>GPIO85</v>
          </cell>
        </row>
        <row r="283">
          <cell r="B283" t="str">
            <v>GPIO86</v>
          </cell>
        </row>
        <row r="284">
          <cell r="B284" t="str">
            <v>GPIO87</v>
          </cell>
        </row>
        <row r="285">
          <cell r="B285" t="str">
            <v>GPIO88</v>
          </cell>
        </row>
        <row r="286">
          <cell r="B286" t="str">
            <v>GPIO89</v>
          </cell>
        </row>
        <row r="287">
          <cell r="B287" t="str">
            <v>HFRC_EXT</v>
          </cell>
        </row>
        <row r="288">
          <cell r="B288" t="str">
            <v>I2S0_CLK</v>
          </cell>
        </row>
        <row r="289">
          <cell r="B289" t="str">
            <v>I2S0_DATA</v>
          </cell>
        </row>
        <row r="290">
          <cell r="B290" t="str">
            <v>I2S0_WS</v>
          </cell>
        </row>
        <row r="291">
          <cell r="B291" t="str">
            <v>I2S1_CLK</v>
          </cell>
        </row>
        <row r="292">
          <cell r="B292" t="str">
            <v>I2S1_DATA</v>
          </cell>
        </row>
        <row r="293">
          <cell r="B293" t="str">
            <v>I2S1_WS</v>
          </cell>
        </row>
        <row r="294">
          <cell r="B294" t="str">
            <v>I2S2_CLK</v>
          </cell>
        </row>
        <row r="295">
          <cell r="B295" t="str">
            <v>I2S2_DATA</v>
          </cell>
        </row>
        <row r="296">
          <cell r="B296" t="str">
            <v>I2S2_WS</v>
          </cell>
        </row>
        <row r="297">
          <cell r="B297" t="str">
            <v>I2S3_CLK</v>
          </cell>
        </row>
        <row r="298">
          <cell r="B298" t="str">
            <v>I2S3_DATA</v>
          </cell>
        </row>
        <row r="299">
          <cell r="B299" t="str">
            <v>I2S3_WS</v>
          </cell>
        </row>
        <row r="300">
          <cell r="B300" t="str">
            <v>LFRC_EXT</v>
          </cell>
        </row>
        <row r="301">
          <cell r="B301" t="str">
            <v>LPADC_VREF</v>
          </cell>
        </row>
        <row r="302">
          <cell r="B302" t="str">
            <v>LPADCD0NSE0</v>
          </cell>
        </row>
        <row r="303">
          <cell r="B303" t="str">
            <v>LPADCD0PSE1</v>
          </cell>
        </row>
        <row r="304">
          <cell r="B304" t="str">
            <v>LPADCD1NSE2</v>
          </cell>
        </row>
        <row r="305">
          <cell r="B305" t="str">
            <v>LPADCD1PSE3</v>
          </cell>
        </row>
        <row r="306">
          <cell r="B306" t="str">
            <v>LPMICBIAS</v>
          </cell>
        </row>
        <row r="307">
          <cell r="B307" t="str">
            <v>M0MISO</v>
          </cell>
        </row>
        <row r="308">
          <cell r="B308" t="str">
            <v>M0MISOLB</v>
          </cell>
        </row>
        <row r="309">
          <cell r="B309" t="str">
            <v>M0MOSI</v>
          </cell>
        </row>
        <row r="310">
          <cell r="B310" t="str">
            <v>M0MOSILB</v>
          </cell>
        </row>
        <row r="311">
          <cell r="B311" t="str">
            <v>M0SCK</v>
          </cell>
        </row>
        <row r="312">
          <cell r="B312" t="str">
            <v>M0SCKLB</v>
          </cell>
        </row>
        <row r="313">
          <cell r="B313" t="str">
            <v>M0SCL</v>
          </cell>
        </row>
        <row r="314">
          <cell r="B314" t="str">
            <v>M0SCLLB</v>
          </cell>
        </row>
        <row r="315">
          <cell r="B315" t="str">
            <v>M0SDALB</v>
          </cell>
        </row>
        <row r="316">
          <cell r="B316" t="str">
            <v>M0SDAWIR3</v>
          </cell>
        </row>
        <row r="317">
          <cell r="B317" t="str">
            <v>M0WIR3LB</v>
          </cell>
        </row>
        <row r="318">
          <cell r="B318" t="str">
            <v>M1MISO</v>
          </cell>
        </row>
        <row r="319">
          <cell r="B319" t="str">
            <v>M1MOSI</v>
          </cell>
        </row>
        <row r="320">
          <cell r="B320" t="str">
            <v>M1SCK</v>
          </cell>
        </row>
        <row r="321">
          <cell r="B321" t="str">
            <v>M1SCKLB</v>
          </cell>
        </row>
        <row r="322">
          <cell r="B322" t="str">
            <v>M1SCL</v>
          </cell>
        </row>
        <row r="323">
          <cell r="B323" t="str">
            <v>M1SCLLB</v>
          </cell>
        </row>
        <row r="324">
          <cell r="B324" t="str">
            <v>M1SDAWIR3</v>
          </cell>
        </row>
        <row r="325">
          <cell r="B325" t="str">
            <v>M2MISO</v>
          </cell>
        </row>
        <row r="326">
          <cell r="B326" t="str">
            <v>M2MOSI</v>
          </cell>
        </row>
        <row r="327">
          <cell r="B327" t="str">
            <v>M2SCK</v>
          </cell>
        </row>
        <row r="328">
          <cell r="B328" t="str">
            <v>M2SCKLB</v>
          </cell>
        </row>
        <row r="329">
          <cell r="B329" t="str">
            <v>M2SCL</v>
          </cell>
        </row>
        <row r="330">
          <cell r="B330" t="str">
            <v>M2SCLLB</v>
          </cell>
        </row>
        <row r="331">
          <cell r="B331" t="str">
            <v>M2SDAWIR3</v>
          </cell>
        </row>
        <row r="332">
          <cell r="B332" t="str">
            <v>M3MISO</v>
          </cell>
        </row>
        <row r="333">
          <cell r="B333" t="str">
            <v>M3MOSI</v>
          </cell>
        </row>
        <row r="334">
          <cell r="B334" t="str">
            <v>M3SCK</v>
          </cell>
        </row>
        <row r="335">
          <cell r="B335" t="str">
            <v>M3SCKLB</v>
          </cell>
        </row>
        <row r="336">
          <cell r="B336" t="str">
            <v>M3SCL</v>
          </cell>
        </row>
        <row r="337">
          <cell r="B337" t="str">
            <v>M3SCLLB</v>
          </cell>
        </row>
        <row r="338">
          <cell r="B338" t="str">
            <v>M3SDAWIR3</v>
          </cell>
        </row>
        <row r="339">
          <cell r="B339" t="str">
            <v>M4MISO</v>
          </cell>
        </row>
        <row r="340">
          <cell r="B340" t="str">
            <v>M4MOSI</v>
          </cell>
        </row>
        <row r="341">
          <cell r="B341" t="str">
            <v>M4SCK</v>
          </cell>
        </row>
        <row r="342">
          <cell r="B342" t="str">
            <v>M4SCKLB</v>
          </cell>
        </row>
        <row r="343">
          <cell r="B343" t="str">
            <v>M4SCL</v>
          </cell>
        </row>
        <row r="344">
          <cell r="B344" t="str">
            <v>M4SCLLB</v>
          </cell>
        </row>
        <row r="345">
          <cell r="B345" t="str">
            <v>M4SDAWIR3</v>
          </cell>
        </row>
        <row r="346">
          <cell r="B346" t="str">
            <v>M5MISO</v>
          </cell>
        </row>
        <row r="347">
          <cell r="B347" t="str">
            <v>M5MOSI</v>
          </cell>
        </row>
        <row r="348">
          <cell r="B348" t="str">
            <v>M5SCK</v>
          </cell>
        </row>
        <row r="349">
          <cell r="B349" t="str">
            <v>M5SCKLB</v>
          </cell>
        </row>
        <row r="350">
          <cell r="B350" t="str">
            <v>M5SCL</v>
          </cell>
        </row>
        <row r="351">
          <cell r="B351" t="str">
            <v>M5SCLLB</v>
          </cell>
        </row>
        <row r="352">
          <cell r="B352" t="str">
            <v>M5SDAWIR3</v>
          </cell>
        </row>
        <row r="353">
          <cell r="B353" t="str">
            <v>M6MISO</v>
          </cell>
        </row>
        <row r="354">
          <cell r="B354" t="str">
            <v>M6MOSI</v>
          </cell>
        </row>
        <row r="355">
          <cell r="B355" t="str">
            <v>M6SCK</v>
          </cell>
        </row>
        <row r="356">
          <cell r="B356" t="str">
            <v>M6SCKLB</v>
          </cell>
        </row>
        <row r="357">
          <cell r="B357" t="str">
            <v>M6SCL</v>
          </cell>
        </row>
        <row r="358">
          <cell r="B358" t="str">
            <v>M6SCLLB</v>
          </cell>
        </row>
        <row r="359">
          <cell r="B359" t="str">
            <v>M6SDAWIR3</v>
          </cell>
        </row>
        <row r="360">
          <cell r="B360" t="str">
            <v>M7MISO</v>
          </cell>
        </row>
        <row r="361">
          <cell r="B361" t="str">
            <v>M7MOSI</v>
          </cell>
        </row>
        <row r="362">
          <cell r="B362" t="str">
            <v>M7SCK</v>
          </cell>
        </row>
        <row r="363">
          <cell r="B363" t="str">
            <v>M7SCKLB</v>
          </cell>
        </row>
        <row r="364">
          <cell r="B364" t="str">
            <v>M7SCL</v>
          </cell>
        </row>
        <row r="365">
          <cell r="B365" t="str">
            <v>M7SCLLB</v>
          </cell>
        </row>
        <row r="366">
          <cell r="B366" t="str">
            <v>M7SDAWIR3</v>
          </cell>
        </row>
        <row r="367">
          <cell r="B367" t="str">
            <v>MIPI_CLKN</v>
          </cell>
        </row>
        <row r="368">
          <cell r="B368" t="str">
            <v>MIPI_CLKP</v>
          </cell>
        </row>
        <row r="369">
          <cell r="B369" t="str">
            <v>MIPI_D0N</v>
          </cell>
        </row>
        <row r="370">
          <cell r="B370" t="str">
            <v>MIPI_D0P</v>
          </cell>
        </row>
        <row r="371">
          <cell r="B371" t="str">
            <v>MIPI_D1N</v>
          </cell>
        </row>
        <row r="372">
          <cell r="B372" t="str">
            <v>MIPI_D1P</v>
          </cell>
        </row>
        <row r="373">
          <cell r="B373" t="str">
            <v>MSPI0_0</v>
          </cell>
        </row>
        <row r="374">
          <cell r="B374" t="str">
            <v>MSPI0_1</v>
          </cell>
        </row>
        <row r="375">
          <cell r="B375" t="str">
            <v>MSPI0_2</v>
          </cell>
        </row>
        <row r="376">
          <cell r="B376" t="str">
            <v>MSPI0_3</v>
          </cell>
        </row>
        <row r="377">
          <cell r="B377" t="str">
            <v>MSPI0_4</v>
          </cell>
        </row>
        <row r="378">
          <cell r="B378" t="str">
            <v>MSPI0_5</v>
          </cell>
        </row>
        <row r="379">
          <cell r="B379" t="str">
            <v>MSPI0_6</v>
          </cell>
        </row>
        <row r="380">
          <cell r="B380" t="str">
            <v>MSPI0_7</v>
          </cell>
        </row>
        <row r="381">
          <cell r="B381" t="str">
            <v>MSPI0_8</v>
          </cell>
        </row>
        <row r="382">
          <cell r="B382" t="str">
            <v>MSPI0_9</v>
          </cell>
        </row>
        <row r="383">
          <cell r="B383" t="str">
            <v>MSPI1_0</v>
          </cell>
        </row>
        <row r="384">
          <cell r="B384" t="str">
            <v>MSPI1_1</v>
          </cell>
        </row>
        <row r="385">
          <cell r="B385" t="str">
            <v>MSPI1_2</v>
          </cell>
        </row>
        <row r="386">
          <cell r="B386" t="str">
            <v>MSPI1_3</v>
          </cell>
        </row>
        <row r="387">
          <cell r="B387" t="str">
            <v>MSPI1_4</v>
          </cell>
        </row>
        <row r="388">
          <cell r="B388" t="str">
            <v>MSPI1_5</v>
          </cell>
        </row>
        <row r="389">
          <cell r="B389" t="str">
            <v>MSPI1_6</v>
          </cell>
        </row>
        <row r="390">
          <cell r="B390" t="str">
            <v>MSPI1_7</v>
          </cell>
        </row>
        <row r="391">
          <cell r="B391" t="str">
            <v>MSPI1_8</v>
          </cell>
        </row>
        <row r="392">
          <cell r="B392" t="str">
            <v>MSPI1_9</v>
          </cell>
        </row>
        <row r="393">
          <cell r="B393" t="str">
            <v>MSPI2_0</v>
          </cell>
        </row>
        <row r="394">
          <cell r="B394" t="str">
            <v>MSPI2_1</v>
          </cell>
        </row>
        <row r="395">
          <cell r="B395" t="str">
            <v>MSPI2_2</v>
          </cell>
        </row>
        <row r="396">
          <cell r="B396" t="str">
            <v>MSPI2_3</v>
          </cell>
        </row>
        <row r="397">
          <cell r="B397" t="str">
            <v>MSPI2_4</v>
          </cell>
        </row>
        <row r="398">
          <cell r="B398" t="str">
            <v>MSPI2_5</v>
          </cell>
        </row>
        <row r="399">
          <cell r="B399" t="str">
            <v>MSPI2_6</v>
          </cell>
        </row>
        <row r="400">
          <cell r="B400" t="str">
            <v>MSPI2_7</v>
          </cell>
        </row>
        <row r="401">
          <cell r="B401" t="str">
            <v>MSPI2_8</v>
          </cell>
        </row>
        <row r="402">
          <cell r="B402" t="str">
            <v>MSPI2_9</v>
          </cell>
        </row>
        <row r="403">
          <cell r="B403" t="str">
            <v>MxMISOLB</v>
          </cell>
        </row>
        <row r="404">
          <cell r="B404" t="str">
            <v>MxMOSILB</v>
          </cell>
        </row>
        <row r="405">
          <cell r="B405" t="str">
            <v>MxnCELB</v>
          </cell>
        </row>
        <row r="406">
          <cell r="B406" t="str">
            <v>MxSCKLB</v>
          </cell>
        </row>
        <row r="407">
          <cell r="B407" t="str">
            <v>MxSCLLB</v>
          </cell>
        </row>
        <row r="408">
          <cell r="B408" t="str">
            <v>MxSDALB</v>
          </cell>
        </row>
        <row r="409">
          <cell r="B409" t="str">
            <v>MxWIR3LB</v>
          </cell>
        </row>
        <row r="410">
          <cell r="B410" t="str">
            <v>NCE0</v>
          </cell>
        </row>
        <row r="411">
          <cell r="B411" t="str">
            <v>NCE1</v>
          </cell>
        </row>
        <row r="412">
          <cell r="B412" t="str">
            <v>NCE10</v>
          </cell>
        </row>
        <row r="413">
          <cell r="B413" t="str">
            <v>NCE11</v>
          </cell>
        </row>
        <row r="414">
          <cell r="B414" t="str">
            <v>NCE12</v>
          </cell>
        </row>
        <row r="415">
          <cell r="B415" t="str">
            <v>NCE13</v>
          </cell>
        </row>
        <row r="416">
          <cell r="B416" t="str">
            <v>NCE14</v>
          </cell>
        </row>
        <row r="417">
          <cell r="B417" t="str">
            <v>NCE15</v>
          </cell>
        </row>
        <row r="418">
          <cell r="B418" t="str">
            <v>NCE16</v>
          </cell>
        </row>
        <row r="419">
          <cell r="B419" t="str">
            <v>NCE17</v>
          </cell>
        </row>
        <row r="420">
          <cell r="B420" t="str">
            <v>NCE18</v>
          </cell>
        </row>
        <row r="421">
          <cell r="B421" t="str">
            <v>NCE19</v>
          </cell>
        </row>
        <row r="422">
          <cell r="B422" t="str">
            <v>NCE2</v>
          </cell>
        </row>
        <row r="423">
          <cell r="B423" t="str">
            <v>NCE20</v>
          </cell>
        </row>
        <row r="424">
          <cell r="B424" t="str">
            <v>NCE21</v>
          </cell>
        </row>
        <row r="425">
          <cell r="B425" t="str">
            <v>NCE22</v>
          </cell>
        </row>
        <row r="426">
          <cell r="B426" t="str">
            <v>NCE23</v>
          </cell>
        </row>
        <row r="427">
          <cell r="B427" t="str">
            <v>NCE24</v>
          </cell>
        </row>
        <row r="428">
          <cell r="B428" t="str">
            <v>NCE25</v>
          </cell>
        </row>
        <row r="429">
          <cell r="B429" t="str">
            <v>NCE26</v>
          </cell>
        </row>
        <row r="430">
          <cell r="B430" t="str">
            <v>NCE27</v>
          </cell>
        </row>
        <row r="431">
          <cell r="B431" t="str">
            <v>NCE28</v>
          </cell>
        </row>
        <row r="432">
          <cell r="B432" t="str">
            <v>NCE29</v>
          </cell>
        </row>
        <row r="433">
          <cell r="B433" t="str">
            <v>NCE3</v>
          </cell>
        </row>
        <row r="434">
          <cell r="B434" t="str">
            <v>NCE30</v>
          </cell>
        </row>
        <row r="435">
          <cell r="B435" t="str">
            <v>NCE31</v>
          </cell>
        </row>
        <row r="436">
          <cell r="B436" t="str">
            <v>NCE32</v>
          </cell>
        </row>
        <row r="437">
          <cell r="B437" t="str">
            <v>NCE33</v>
          </cell>
        </row>
        <row r="438">
          <cell r="B438" t="str">
            <v>NCE34</v>
          </cell>
        </row>
        <row r="439">
          <cell r="B439" t="str">
            <v>NCE35</v>
          </cell>
        </row>
        <row r="440">
          <cell r="B440" t="str">
            <v>NCE36</v>
          </cell>
        </row>
        <row r="441">
          <cell r="B441" t="str">
            <v>NCE37</v>
          </cell>
        </row>
        <row r="442">
          <cell r="B442" t="str">
            <v>NCE38</v>
          </cell>
        </row>
        <row r="443">
          <cell r="B443" t="str">
            <v>NCE39</v>
          </cell>
        </row>
        <row r="444">
          <cell r="B444" t="str">
            <v>NCE4</v>
          </cell>
        </row>
        <row r="445">
          <cell r="B445" t="str">
            <v>NCE40</v>
          </cell>
        </row>
        <row r="446">
          <cell r="B446" t="str">
            <v>NCE41</v>
          </cell>
        </row>
        <row r="447">
          <cell r="B447" t="str">
            <v>NCE42</v>
          </cell>
        </row>
        <row r="448">
          <cell r="B448" t="str">
            <v>NCE43</v>
          </cell>
        </row>
        <row r="449">
          <cell r="B449" t="str">
            <v>NCE44</v>
          </cell>
        </row>
        <row r="450">
          <cell r="B450" t="str">
            <v>NCE45</v>
          </cell>
        </row>
        <row r="451">
          <cell r="B451" t="str">
            <v>NCE46</v>
          </cell>
        </row>
        <row r="452">
          <cell r="B452" t="str">
            <v>NCE47</v>
          </cell>
        </row>
        <row r="453">
          <cell r="B453" t="str">
            <v>NCE48</v>
          </cell>
        </row>
        <row r="454">
          <cell r="B454" t="str">
            <v>NCE49</v>
          </cell>
        </row>
        <row r="455">
          <cell r="B455" t="str">
            <v>NCE5</v>
          </cell>
        </row>
        <row r="456">
          <cell r="B456" t="str">
            <v>NCE50</v>
          </cell>
        </row>
        <row r="457">
          <cell r="B457" t="str">
            <v>NCE51</v>
          </cell>
        </row>
        <row r="458">
          <cell r="B458" t="str">
            <v>NCE52</v>
          </cell>
        </row>
        <row r="459">
          <cell r="B459" t="str">
            <v>NCE53</v>
          </cell>
        </row>
        <row r="460">
          <cell r="B460" t="str">
            <v>NCE54</v>
          </cell>
        </row>
        <row r="461">
          <cell r="B461" t="str">
            <v>NCE55</v>
          </cell>
        </row>
        <row r="462">
          <cell r="B462" t="str">
            <v>NCE56</v>
          </cell>
        </row>
        <row r="463">
          <cell r="B463" t="str">
            <v>NCE57</v>
          </cell>
        </row>
        <row r="464">
          <cell r="B464" t="str">
            <v>NCE58</v>
          </cell>
        </row>
        <row r="465">
          <cell r="B465" t="str">
            <v>NCE59</v>
          </cell>
        </row>
        <row r="466">
          <cell r="B466" t="str">
            <v>NCE6</v>
          </cell>
        </row>
        <row r="467">
          <cell r="B467" t="str">
            <v>NCE60</v>
          </cell>
        </row>
        <row r="468">
          <cell r="B468" t="str">
            <v>NCE61</v>
          </cell>
        </row>
        <row r="469">
          <cell r="B469" t="str">
            <v>NCE62</v>
          </cell>
        </row>
        <row r="470">
          <cell r="B470" t="str">
            <v>NCE63</v>
          </cell>
        </row>
        <row r="471">
          <cell r="B471" t="str">
            <v>NCE64</v>
          </cell>
        </row>
        <row r="472">
          <cell r="B472" t="str">
            <v>NCE65</v>
          </cell>
        </row>
        <row r="473">
          <cell r="B473" t="str">
            <v>NCE66</v>
          </cell>
        </row>
        <row r="474">
          <cell r="B474" t="str">
            <v>NCE67</v>
          </cell>
        </row>
        <row r="475">
          <cell r="B475" t="str">
            <v>NCE68</v>
          </cell>
        </row>
        <row r="476">
          <cell r="B476" t="str">
            <v>NCE69</v>
          </cell>
        </row>
        <row r="477">
          <cell r="B477" t="str">
            <v>NCE7</v>
          </cell>
        </row>
        <row r="478">
          <cell r="B478" t="str">
            <v>NCE70</v>
          </cell>
        </row>
        <row r="479">
          <cell r="B479" t="str">
            <v>NCE71</v>
          </cell>
        </row>
        <row r="480">
          <cell r="B480" t="str">
            <v>NCE72</v>
          </cell>
        </row>
        <row r="481">
          <cell r="B481" t="str">
            <v>NCE73</v>
          </cell>
        </row>
        <row r="482">
          <cell r="B482" t="str">
            <v>NCE74</v>
          </cell>
        </row>
        <row r="483">
          <cell r="B483" t="str">
            <v>NCE75</v>
          </cell>
        </row>
        <row r="484">
          <cell r="B484" t="str">
            <v>NCE76</v>
          </cell>
        </row>
        <row r="485">
          <cell r="B485" t="str">
            <v>NCE77</v>
          </cell>
        </row>
        <row r="486">
          <cell r="B486" t="str">
            <v>NCE78</v>
          </cell>
        </row>
        <row r="487">
          <cell r="B487" t="str">
            <v>NCE79</v>
          </cell>
        </row>
        <row r="488">
          <cell r="B488" t="str">
            <v>NCE8</v>
          </cell>
        </row>
        <row r="489">
          <cell r="B489" t="str">
            <v>NCE80</v>
          </cell>
        </row>
        <row r="490">
          <cell r="B490" t="str">
            <v>NCE81</v>
          </cell>
        </row>
        <row r="491">
          <cell r="B491" t="str">
            <v>NCE82</v>
          </cell>
        </row>
        <row r="492">
          <cell r="B492" t="str">
            <v>NCE83</v>
          </cell>
        </row>
        <row r="493">
          <cell r="B493" t="str">
            <v>NCE84</v>
          </cell>
        </row>
        <row r="494">
          <cell r="B494" t="str">
            <v>NCE85</v>
          </cell>
        </row>
        <row r="495">
          <cell r="B495" t="str">
            <v>NCE86</v>
          </cell>
        </row>
        <row r="496">
          <cell r="B496" t="str">
            <v>NCE87</v>
          </cell>
        </row>
        <row r="497">
          <cell r="B497" t="str">
            <v>NCE88</v>
          </cell>
        </row>
        <row r="498">
          <cell r="B498" t="str">
            <v>NCE89</v>
          </cell>
        </row>
        <row r="499">
          <cell r="B499" t="str">
            <v>NCE9</v>
          </cell>
        </row>
        <row r="500">
          <cell r="B500" t="str">
            <v>PDM0_CLK</v>
          </cell>
        </row>
        <row r="501">
          <cell r="B501" t="str">
            <v>PDM0_DATA</v>
          </cell>
        </row>
        <row r="502">
          <cell r="B502" t="str">
            <v>PDM1_CLK</v>
          </cell>
        </row>
        <row r="503">
          <cell r="B503" t="str">
            <v>PDM1_DATA</v>
          </cell>
        </row>
        <row r="504">
          <cell r="B504" t="str">
            <v>PDM2_CLK</v>
          </cell>
        </row>
        <row r="505">
          <cell r="B505" t="str">
            <v>PDM2_DATA</v>
          </cell>
        </row>
        <row r="506">
          <cell r="B506" t="str">
            <v>PDM3_CLK</v>
          </cell>
        </row>
        <row r="507">
          <cell r="B507" t="str">
            <v>PDM3_DATA</v>
          </cell>
        </row>
        <row r="508">
          <cell r="B508" t="str">
            <v>PSW_OD</v>
          </cell>
        </row>
        <row r="509">
          <cell r="B509" t="str">
            <v>PSWN1OHM</v>
          </cell>
        </row>
        <row r="510">
          <cell r="B510" t="str">
            <v>PSWP1OHM</v>
          </cell>
        </row>
        <row r="511">
          <cell r="B511" t="str">
            <v>RFIOM</v>
          </cell>
        </row>
        <row r="512">
          <cell r="B512" t="str">
            <v>RFIOP</v>
          </cell>
        </row>
        <row r="513">
          <cell r="B513" t="str">
            <v>RFSUB</v>
          </cell>
        </row>
        <row r="514">
          <cell r="B514" t="str">
            <v>RSTN</v>
          </cell>
        </row>
        <row r="515">
          <cell r="B515" t="str">
            <v>SDHC_1P8VSIGENABLE</v>
          </cell>
        </row>
        <row r="516">
          <cell r="B516" t="str">
            <v>SDHC_DRIVERSTRNAGTH0</v>
          </cell>
        </row>
        <row r="517">
          <cell r="B517" t="str">
            <v>SDHC_DRIVERSTRNAGTH1</v>
          </cell>
        </row>
        <row r="518">
          <cell r="B518" t="str">
            <v>SDHC_LEDCONTROL</v>
          </cell>
        </row>
        <row r="519">
          <cell r="B519" t="str">
            <v>SDHC_SDBUSPOWER</v>
          </cell>
        </row>
        <row r="520">
          <cell r="B520" t="str">
            <v>SDHC_SDBUSVOLTAGE0</v>
          </cell>
        </row>
        <row r="521">
          <cell r="B521" t="str">
            <v>SDHC_SDBUSVOLTAGE1</v>
          </cell>
        </row>
        <row r="522">
          <cell r="B522" t="str">
            <v>SDHC_SDBUSVOLTAGE2</v>
          </cell>
        </row>
        <row r="523">
          <cell r="B523" t="str">
            <v>SDIF_CD_N</v>
          </cell>
        </row>
        <row r="524">
          <cell r="B524" t="str">
            <v>SDIF_CLKOUT</v>
          </cell>
        </row>
        <row r="525">
          <cell r="B525" t="str">
            <v>SDIF_CMD</v>
          </cell>
        </row>
        <row r="526">
          <cell r="B526" t="str">
            <v>SDIF_DAT0</v>
          </cell>
        </row>
        <row r="527">
          <cell r="B527" t="str">
            <v>SDIF_DAT1</v>
          </cell>
        </row>
        <row r="528">
          <cell r="B528" t="str">
            <v>SDIF_DAT2</v>
          </cell>
        </row>
        <row r="529">
          <cell r="B529" t="str">
            <v>SDIF_DAT3</v>
          </cell>
        </row>
        <row r="530">
          <cell r="B530" t="str">
            <v>SDIF_DAT4</v>
          </cell>
        </row>
        <row r="531">
          <cell r="B531" t="str">
            <v>SDIF_DAT5</v>
          </cell>
        </row>
        <row r="532">
          <cell r="B532" t="str">
            <v>SDIF_DAT6</v>
          </cell>
        </row>
        <row r="533">
          <cell r="B533" t="str">
            <v>SDIF_DAT7</v>
          </cell>
        </row>
        <row r="534">
          <cell r="B534" t="str">
            <v>SDIF_RXCLK_IN</v>
          </cell>
        </row>
        <row r="535">
          <cell r="B535" t="str">
            <v>SDIF_WP</v>
          </cell>
        </row>
        <row r="536">
          <cell r="B536" t="str">
            <v>SIMOBUCK_SW</v>
          </cell>
        </row>
        <row r="537">
          <cell r="B537" t="str">
            <v>SIMOBUCK_SWSEL</v>
          </cell>
        </row>
        <row r="538">
          <cell r="B538" t="str">
            <v>SLINT</v>
          </cell>
        </row>
        <row r="539">
          <cell r="B539" t="str">
            <v>SLINTGP</v>
          </cell>
        </row>
        <row r="540">
          <cell r="B540" t="str">
            <v>SLMISO</v>
          </cell>
        </row>
        <row r="541">
          <cell r="B541" t="str">
            <v>SLMISOLB</v>
          </cell>
        </row>
        <row r="542">
          <cell r="B542" t="str">
            <v>SLMOSI</v>
          </cell>
        </row>
        <row r="543">
          <cell r="B543" t="str">
            <v>SLnCE</v>
          </cell>
        </row>
        <row r="544">
          <cell r="B544" t="str">
            <v>SLSCK</v>
          </cell>
        </row>
        <row r="545">
          <cell r="B545" t="str">
            <v>SLSCL</v>
          </cell>
        </row>
        <row r="546">
          <cell r="B546" t="str">
            <v>SLSDALB</v>
          </cell>
        </row>
        <row r="547">
          <cell r="B547" t="str">
            <v>SLSDAWIR3</v>
          </cell>
        </row>
        <row r="548">
          <cell r="B548" t="str">
            <v>SLWIR3LB</v>
          </cell>
        </row>
        <row r="549">
          <cell r="B549" t="str">
            <v>SWDCK</v>
          </cell>
        </row>
        <row r="550">
          <cell r="B550" t="str">
            <v>SWDIO</v>
          </cell>
        </row>
        <row r="551">
          <cell r="B551" t="str">
            <v>SWO</v>
          </cell>
        </row>
        <row r="552">
          <cell r="B552" t="str">
            <v>SWTRACE0</v>
          </cell>
        </row>
        <row r="553">
          <cell r="B553" t="str">
            <v>SWTRACE1</v>
          </cell>
        </row>
        <row r="554">
          <cell r="B554" t="str">
            <v>SWTRACE2</v>
          </cell>
        </row>
        <row r="555">
          <cell r="B555" t="str">
            <v>SWTRACE3</v>
          </cell>
        </row>
        <row r="556">
          <cell r="B556" t="str">
            <v>TM_ANA</v>
          </cell>
        </row>
        <row r="557">
          <cell r="B557" t="str">
            <v>TM0</v>
          </cell>
        </row>
        <row r="558">
          <cell r="B558" t="str">
            <v>TM1</v>
          </cell>
        </row>
        <row r="559">
          <cell r="B559" t="str">
            <v>TRIG0</v>
          </cell>
        </row>
        <row r="560">
          <cell r="B560" t="str">
            <v>TRIG1</v>
          </cell>
        </row>
        <row r="561">
          <cell r="B561" t="str">
            <v>TRIG2</v>
          </cell>
        </row>
        <row r="562">
          <cell r="B562" t="str">
            <v>TRIG3</v>
          </cell>
        </row>
        <row r="563">
          <cell r="B563" t="str">
            <v>TRIG4</v>
          </cell>
        </row>
        <row r="564">
          <cell r="B564" t="str">
            <v>TRIG5</v>
          </cell>
        </row>
        <row r="565">
          <cell r="B565" t="str">
            <v>TXEN</v>
          </cell>
        </row>
        <row r="566">
          <cell r="B566" t="str">
            <v>UART0CTS</v>
          </cell>
        </row>
        <row r="567">
          <cell r="B567" t="str">
            <v>UART0RTS</v>
          </cell>
        </row>
        <row r="568">
          <cell r="B568" t="str">
            <v>UART0RX</v>
          </cell>
        </row>
        <row r="569">
          <cell r="B569" t="str">
            <v>UART0TX</v>
          </cell>
        </row>
        <row r="570">
          <cell r="B570" t="str">
            <v>UART1CTS</v>
          </cell>
        </row>
        <row r="571">
          <cell r="B571" t="str">
            <v>UART1RTS</v>
          </cell>
        </row>
        <row r="572">
          <cell r="B572" t="str">
            <v>UART1RX</v>
          </cell>
        </row>
        <row r="573">
          <cell r="B573" t="str">
            <v>UART1TX</v>
          </cell>
        </row>
        <row r="574">
          <cell r="B574" t="str">
            <v>UART2CTS</v>
          </cell>
        </row>
      </sheetData>
      <sheetData sheetId="6" refreshError="1"/>
      <sheetData sheetId="7" refreshError="1">
        <row r="4">
          <cell r="X4" t="str">
            <v>TOPLEFT</v>
          </cell>
          <cell r="Y4" t="str">
            <v>VSS_0</v>
          </cell>
          <cell r="Z4" t="str">
            <v>SIMOBUCK_SWSEL_0</v>
          </cell>
          <cell r="AA4" t="str">
            <v>SIMOBUCK_SWSEL_1</v>
          </cell>
          <cell r="AB4" t="str">
            <v>SIMOBUCK_SWSEL_2</v>
          </cell>
          <cell r="AC4" t="str">
            <v>VDDF_0</v>
          </cell>
          <cell r="AD4" t="str">
            <v>VDDF_1</v>
          </cell>
          <cell r="AE4" t="str">
            <v>VDDF_CLAMP</v>
          </cell>
          <cell r="AF4" t="str">
            <v>VDDC_0</v>
          </cell>
          <cell r="AG4" t="str">
            <v>VDDC_1</v>
          </cell>
          <cell r="AH4" t="str">
            <v>VDDC_CLAMP</v>
          </cell>
          <cell r="AI4" t="str">
            <v>GNDA_LP</v>
          </cell>
          <cell r="AJ4" t="str">
            <v>GNDA_HP_0</v>
          </cell>
          <cell r="AK4" t="str">
            <v>GNDA_HP_1</v>
          </cell>
          <cell r="AL4" t="str">
            <v>VDDA_0</v>
          </cell>
          <cell r="AM4" t="str">
            <v>VDDA_1</v>
          </cell>
          <cell r="AN4" t="str">
            <v>VDDA_CLAMP</v>
          </cell>
          <cell r="AO4" t="str">
            <v>XI</v>
          </cell>
          <cell r="AP4" t="str">
            <v>XO</v>
          </cell>
          <cell r="AQ4" t="str">
            <v>VDDH_CLAMP</v>
          </cell>
          <cell r="AR4" t="str">
            <v>VDDH_0</v>
          </cell>
          <cell r="AS4" t="str">
            <v>VSSH_0</v>
          </cell>
          <cell r="AT4" t="str">
            <v>PWRSW_OVRDRV</v>
          </cell>
          <cell r="AU4" t="str">
            <v>VSS_1</v>
          </cell>
          <cell r="AV4" t="str">
            <v>LPADC_VREF</v>
          </cell>
          <cell r="AW4" t="str">
            <v>LPADCD0NSE0</v>
          </cell>
          <cell r="AX4" t="str">
            <v>LPADCD0PSE1</v>
          </cell>
          <cell r="AY4" t="str">
            <v>LPADCD1NSE2</v>
          </cell>
          <cell r="AZ4" t="str">
            <v>LPADCD1PSE3</v>
          </cell>
          <cell r="BA4" t="str">
            <v>VDDF_CLAMP</v>
          </cell>
          <cell r="BB4" t="str">
            <v>PAD51</v>
          </cell>
          <cell r="BC4" t="str">
            <v>PAD52</v>
          </cell>
          <cell r="BD4" t="str">
            <v>PAD53</v>
          </cell>
          <cell r="BE4" t="str">
            <v>PAD54</v>
          </cell>
          <cell r="BF4" t="str">
            <v>POC_18v</v>
          </cell>
          <cell r="BG4" t="str">
            <v>PAD55</v>
          </cell>
          <cell r="BH4" t="str">
            <v>PAD56</v>
          </cell>
          <cell r="BI4" t="str">
            <v>PAD57</v>
          </cell>
          <cell r="BJ4" t="str">
            <v>PAD58</v>
          </cell>
          <cell r="BK4" t="str">
            <v>VDDH2_0</v>
          </cell>
          <cell r="BL4" t="str">
            <v>VDDH2_1</v>
          </cell>
          <cell r="BM4" t="str">
            <v>VDDH2_Clamp</v>
          </cell>
          <cell r="BN4" t="str">
            <v>XI24M</v>
          </cell>
          <cell r="BO4" t="str">
            <v>XO24M</v>
          </cell>
          <cell r="BP4" t="str">
            <v>VSSH2_0</v>
          </cell>
          <cell r="BQ4" t="str">
            <v>VSSH2_1</v>
          </cell>
          <cell r="BR4" t="str">
            <v>VSS_3</v>
          </cell>
          <cell r="BS4" t="str">
            <v>Cut</v>
          </cell>
          <cell r="BT4" t="str">
            <v>VSS_4</v>
          </cell>
          <cell r="BU4" t="str">
            <v>VDDF_4</v>
          </cell>
          <cell r="BV4" t="str">
            <v>VDDF_Clamp</v>
          </cell>
          <cell r="BW4" t="str">
            <v>PAD12</v>
          </cell>
          <cell r="BX4" t="str">
            <v>PAD13</v>
          </cell>
          <cell r="BY4" t="str">
            <v>PAD14</v>
          </cell>
          <cell r="BZ4" t="str">
            <v>PAD15</v>
          </cell>
          <cell r="CA4" t="str">
            <v>PAD16</v>
          </cell>
          <cell r="CB4" t="str">
            <v>PAD17</v>
          </cell>
          <cell r="CC4" t="str">
            <v>PAD28</v>
          </cell>
          <cell r="CD4" t="str">
            <v>VSSH_1</v>
          </cell>
          <cell r="CE4" t="str">
            <v>VSSH_2</v>
          </cell>
          <cell r="CF4" t="str">
            <v>PAD29</v>
          </cell>
          <cell r="CG4" t="str">
            <v>VDDH_Clamp</v>
          </cell>
          <cell r="CH4" t="str">
            <v>VDDH_1</v>
          </cell>
          <cell r="CI4" t="str">
            <v>VDDH_2</v>
          </cell>
          <cell r="CJ4" t="str">
            <v>VSS_5</v>
          </cell>
          <cell r="CK4" t="str">
            <v>TOPRIGHT</v>
          </cell>
        </row>
        <row r="5">
          <cell r="X5" t="str">
            <v>VSS_16</v>
          </cell>
          <cell r="CK5" t="str">
            <v>VSS_6</v>
          </cell>
        </row>
        <row r="6">
          <cell r="A6" t="str">
            <v>LPADC_VREF</v>
          </cell>
          <cell r="X6" t="str">
            <v>GNDP_1</v>
          </cell>
          <cell r="CK6" t="str">
            <v>PAD00</v>
          </cell>
        </row>
        <row r="7">
          <cell r="A7" t="str">
            <v>ANATEST_0</v>
          </cell>
          <cell r="X7" t="str">
            <v>GNDP_0</v>
          </cell>
          <cell r="CK7" t="str">
            <v>PAD01</v>
          </cell>
        </row>
        <row r="8">
          <cell r="A8" t="str">
            <v>ANATEST_1</v>
          </cell>
          <cell r="X8" t="str">
            <v>SIMOBUCK_SW_2</v>
          </cell>
          <cell r="CK8" t="str">
            <v>PAD02</v>
          </cell>
        </row>
        <row r="9">
          <cell r="A9" t="str">
            <v>DIG_PROBE</v>
          </cell>
          <cell r="X9" t="str">
            <v>SIMOBUCK_SW_1</v>
          </cell>
          <cell r="CK9" t="str">
            <v>PAD03</v>
          </cell>
        </row>
        <row r="10">
          <cell r="A10" t="str">
            <v>GNDA_HP_0</v>
          </cell>
          <cell r="X10" t="str">
            <v>SIMOBUCK_SW_0</v>
          </cell>
          <cell r="CK10" t="str">
            <v>VDDF_5</v>
          </cell>
        </row>
        <row r="11">
          <cell r="A11" t="str">
            <v>GNDA_HP_1</v>
          </cell>
          <cell r="X11" t="str">
            <v>VDDC_LV_Clamp</v>
          </cell>
          <cell r="CK11" t="str">
            <v>PAD04</v>
          </cell>
        </row>
        <row r="12">
          <cell r="A12" t="str">
            <v>GNDA_LP</v>
          </cell>
          <cell r="X12" t="str">
            <v>VDDC_LV_1</v>
          </cell>
          <cell r="CK12" t="str">
            <v>PAD11</v>
          </cell>
        </row>
        <row r="13">
          <cell r="A13" t="str">
            <v>GNDP_0</v>
          </cell>
          <cell r="X13" t="str">
            <v>VDDC_LV_0</v>
          </cell>
          <cell r="CK13" t="str">
            <v>PAD25</v>
          </cell>
        </row>
        <row r="14">
          <cell r="A14" t="str">
            <v>GNDP_1</v>
          </cell>
          <cell r="X14" t="str">
            <v>VDDP_1</v>
          </cell>
          <cell r="CK14" t="str">
            <v>VDDH_3</v>
          </cell>
        </row>
        <row r="15">
          <cell r="A15" t="str">
            <v>GNDB_0</v>
          </cell>
          <cell r="X15" t="str">
            <v>VDDP_0</v>
          </cell>
          <cell r="CK15" t="str">
            <v>VSSH_3</v>
          </cell>
        </row>
        <row r="16">
          <cell r="A16" t="str">
            <v>GNDB_1</v>
          </cell>
          <cell r="X16" t="str">
            <v>VDDP_Clamp</v>
          </cell>
          <cell r="CK16" t="str">
            <v>PAD24</v>
          </cell>
        </row>
        <row r="17">
          <cell r="A17" t="str">
            <v>LPADCD0NSE0</v>
          </cell>
          <cell r="X17" t="str">
            <v>VDDS_0</v>
          </cell>
          <cell r="CK17" t="str">
            <v>PAD23</v>
          </cell>
        </row>
        <row r="18">
          <cell r="A18" t="str">
            <v>LPADCD0PSE1</v>
          </cell>
          <cell r="X18" t="str">
            <v>VDDS_1</v>
          </cell>
          <cell r="CK18" t="str">
            <v>PAD22</v>
          </cell>
        </row>
        <row r="19">
          <cell r="A19" t="str">
            <v>LPADCD1NSE2</v>
          </cell>
          <cell r="X19" t="str">
            <v>VDDS_CLAMP</v>
          </cell>
          <cell r="CK19" t="str">
            <v>PAD40</v>
          </cell>
        </row>
        <row r="20">
          <cell r="A20" t="str">
            <v>LPADCD1PSE3</v>
          </cell>
          <cell r="X20" t="str">
            <v>VDDH_8</v>
          </cell>
          <cell r="CK20" t="str">
            <v>PAD39</v>
          </cell>
        </row>
        <row r="21">
          <cell r="A21" t="str">
            <v>LPMICBIAS</v>
          </cell>
          <cell r="X21" t="str">
            <v>VDDH_Clamp</v>
          </cell>
          <cell r="CK21" t="str">
            <v>PAD38</v>
          </cell>
        </row>
        <row r="22">
          <cell r="A22" t="str">
            <v>MIPI_CLKN</v>
          </cell>
          <cell r="X22" t="str">
            <v>VSSH_8</v>
          </cell>
          <cell r="CK22" t="str">
            <v>PAD37</v>
          </cell>
        </row>
        <row r="23">
          <cell r="A23" t="str">
            <v>MIPI_CLKP</v>
          </cell>
          <cell r="X23" t="str">
            <v>VSS_15</v>
          </cell>
          <cell r="CK23" t="str">
            <v>VSS_5</v>
          </cell>
        </row>
        <row r="24">
          <cell r="A24" t="str">
            <v>MIPI_D0N</v>
          </cell>
          <cell r="X24" t="str">
            <v/>
          </cell>
          <cell r="CK24" t="str">
            <v>VDDF_Clamp</v>
          </cell>
        </row>
        <row r="25">
          <cell r="A25" t="str">
            <v>MIPI_D0P</v>
          </cell>
          <cell r="X25" t="str">
            <v/>
          </cell>
          <cell r="CK25" t="str">
            <v>VDDF_4</v>
          </cell>
        </row>
        <row r="26">
          <cell r="A26" t="str">
            <v>MIPI_D1N</v>
          </cell>
          <cell r="X26" t="str">
            <v/>
          </cell>
          <cell r="CK26" t="str">
            <v>PAD44</v>
          </cell>
        </row>
        <row r="27">
          <cell r="A27" t="str">
            <v>MIPI_D1P</v>
          </cell>
          <cell r="X27" t="str">
            <v/>
          </cell>
          <cell r="CK27" t="str">
            <v>PAD43</v>
          </cell>
        </row>
        <row r="28">
          <cell r="A28" t="str">
            <v>PAD00</v>
          </cell>
          <cell r="X28" t="str">
            <v/>
          </cell>
          <cell r="CK28" t="str">
            <v>PAD42</v>
          </cell>
        </row>
        <row r="29">
          <cell r="A29" t="str">
            <v>PAD01</v>
          </cell>
          <cell r="X29" t="str">
            <v/>
          </cell>
          <cell r="CK29" t="str">
            <v>PAD60</v>
          </cell>
        </row>
        <row r="30">
          <cell r="A30" t="str">
            <v>PAD02</v>
          </cell>
          <cell r="X30" t="str">
            <v/>
          </cell>
          <cell r="CK30" t="str">
            <v>PAD59</v>
          </cell>
        </row>
        <row r="31">
          <cell r="A31" t="str">
            <v>PAD03</v>
          </cell>
          <cell r="X31" t="str">
            <v>Cut</v>
          </cell>
          <cell r="CK31" t="str">
            <v>VSSH_2</v>
          </cell>
        </row>
        <row r="32">
          <cell r="A32" t="str">
            <v>PAD04</v>
          </cell>
          <cell r="X32" t="str">
            <v>VSS_14</v>
          </cell>
          <cell r="CK32" t="str">
            <v>VDDH_Clamp</v>
          </cell>
        </row>
        <row r="33">
          <cell r="A33" t="str">
            <v>PAD05</v>
          </cell>
          <cell r="X33" t="str">
            <v>PAD50</v>
          </cell>
          <cell r="CK33" t="str">
            <v>VDDH_2</v>
          </cell>
        </row>
        <row r="34">
          <cell r="A34" t="str">
            <v>PAD06</v>
          </cell>
          <cell r="X34" t="str">
            <v>PAD49</v>
          </cell>
        </row>
        <row r="35">
          <cell r="A35" t="str">
            <v>PAD07</v>
          </cell>
          <cell r="X35" t="str">
            <v>PAD48</v>
          </cell>
        </row>
        <row r="36">
          <cell r="A36" t="str">
            <v>PAD08</v>
          </cell>
          <cell r="X36" t="str">
            <v>PAD47</v>
          </cell>
          <cell r="CK36" t="str">
            <v/>
          </cell>
        </row>
        <row r="37">
          <cell r="A37" t="str">
            <v>PAD09</v>
          </cell>
          <cell r="X37" t="str">
            <v>PAD46</v>
          </cell>
          <cell r="CK37" t="str">
            <v/>
          </cell>
        </row>
        <row r="38">
          <cell r="A38" t="str">
            <v>PAD10</v>
          </cell>
          <cell r="X38" t="str">
            <v>VDDF_10</v>
          </cell>
          <cell r="CK38" t="str">
            <v/>
          </cell>
        </row>
        <row r="39">
          <cell r="A39" t="str">
            <v>PAD11</v>
          </cell>
          <cell r="X39" t="str">
            <v>VDDF_Clamp</v>
          </cell>
        </row>
        <row r="40">
          <cell r="A40" t="str">
            <v>PAD12</v>
          </cell>
          <cell r="X40" t="str">
            <v>PAD45</v>
          </cell>
        </row>
        <row r="41">
          <cell r="A41" t="str">
            <v>PAD13</v>
          </cell>
          <cell r="X41" t="str">
            <v>VSS_13</v>
          </cell>
        </row>
        <row r="42">
          <cell r="A42" t="str">
            <v>PAD14</v>
          </cell>
          <cell r="X42" t="str">
            <v>PAD41</v>
          </cell>
          <cell r="CK42" t="str">
            <v/>
          </cell>
        </row>
        <row r="43">
          <cell r="A43" t="str">
            <v>PAD15</v>
          </cell>
          <cell r="X43" t="str">
            <v>PAD36</v>
          </cell>
          <cell r="CK43" t="str">
            <v/>
          </cell>
        </row>
        <row r="44">
          <cell r="A44" t="str">
            <v>PAD16</v>
          </cell>
          <cell r="X44" t="str">
            <v>PAD35</v>
          </cell>
          <cell r="CK44" t="str">
            <v/>
          </cell>
        </row>
        <row r="45">
          <cell r="A45" t="str">
            <v>PAD17</v>
          </cell>
          <cell r="X45" t="str">
            <v>PAD34</v>
          </cell>
          <cell r="CK45" t="str">
            <v/>
          </cell>
        </row>
        <row r="46">
          <cell r="A46" t="str">
            <v>PAD18</v>
          </cell>
          <cell r="X46" t="str">
            <v>PAD33</v>
          </cell>
          <cell r="CK46" t="str">
            <v>VDIO</v>
          </cell>
        </row>
        <row r="47">
          <cell r="A47" t="str">
            <v>PAD19</v>
          </cell>
          <cell r="X47" t="str">
            <v>PAD32</v>
          </cell>
          <cell r="CK47" t="str">
            <v>VACC</v>
          </cell>
        </row>
        <row r="48">
          <cell r="A48" t="str">
            <v>PAD20</v>
          </cell>
          <cell r="X48" t="str">
            <v>PAD31</v>
          </cell>
          <cell r="CK48" t="str">
            <v>VACC_Clamp</v>
          </cell>
        </row>
        <row r="49">
          <cell r="A49" t="str">
            <v>PAD21</v>
          </cell>
          <cell r="X49" t="str">
            <v>VDDF_9</v>
          </cell>
          <cell r="CK49" t="str">
            <v>VPP_EXT</v>
          </cell>
        </row>
        <row r="50">
          <cell r="A50" t="str">
            <v>PAD22</v>
          </cell>
          <cell r="X50" t="str">
            <v>PAD30</v>
          </cell>
          <cell r="CK50" t="str">
            <v>VPP_EXT_Clamp</v>
          </cell>
        </row>
        <row r="51">
          <cell r="A51" t="str">
            <v>PAD23</v>
          </cell>
          <cell r="X51" t="str">
            <v>PAD27</v>
          </cell>
          <cell r="CK51" t="str">
            <v>VREG_EXT</v>
          </cell>
        </row>
        <row r="52">
          <cell r="A52" t="str">
            <v>PAD24</v>
          </cell>
          <cell r="X52" t="str">
            <v>VSSH_7</v>
          </cell>
          <cell r="CK52" t="str">
            <v>VREG_EXT_Clamp</v>
          </cell>
        </row>
        <row r="53">
          <cell r="A53" t="str">
            <v>PAD25</v>
          </cell>
          <cell r="X53" t="str">
            <v>VDDH_7</v>
          </cell>
          <cell r="CK53" t="str">
            <v>VPUMP_MEAS</v>
          </cell>
        </row>
        <row r="54">
          <cell r="A54" t="str">
            <v>PAD26</v>
          </cell>
          <cell r="X54" t="str">
            <v>VDDH_Clamp</v>
          </cell>
          <cell r="CK54" t="str">
            <v>VPUMP_MEAS_Clamp</v>
          </cell>
        </row>
        <row r="55">
          <cell r="A55" t="str">
            <v>PAD27</v>
          </cell>
          <cell r="X55" t="str">
            <v>PAD26</v>
          </cell>
          <cell r="CK55" t="str">
            <v>DIG_PROBE</v>
          </cell>
        </row>
        <row r="56">
          <cell r="A56" t="str">
            <v>PAD28</v>
          </cell>
          <cell r="X56" t="str">
            <v>PAD25</v>
          </cell>
          <cell r="CK56" t="str">
            <v>VNEG_EXT</v>
          </cell>
        </row>
        <row r="57">
          <cell r="A57" t="str">
            <v>PAD29</v>
          </cell>
          <cell r="X57" t="str">
            <v>VSS_12</v>
          </cell>
          <cell r="CK57" t="str">
            <v>VSS_6</v>
          </cell>
        </row>
        <row r="58">
          <cell r="A58" t="str">
            <v>PAD30</v>
          </cell>
          <cell r="X58" t="str">
            <v>BOTLEFT</v>
          </cell>
          <cell r="Y58" t="str">
            <v>VSS_9</v>
          </cell>
          <cell r="Z58" t="str">
            <v>PAD05</v>
          </cell>
          <cell r="AA58" t="str">
            <v>PAD06</v>
          </cell>
          <cell r="AB58" t="str">
            <v>VDDF_7</v>
          </cell>
          <cell r="AC58" t="str">
            <v>VDDF_Clamp</v>
          </cell>
          <cell r="AD58" t="str">
            <v>PAD07</v>
          </cell>
          <cell r="AE58" t="str">
            <v>VSSH_5</v>
          </cell>
          <cell r="AF58" t="str">
            <v>PAD08</v>
          </cell>
          <cell r="AG58" t="str">
            <v>VDDH_5</v>
          </cell>
          <cell r="AH58" t="str">
            <v>RSTN</v>
          </cell>
          <cell r="AI58" t="str">
            <v>PAD09</v>
          </cell>
          <cell r="AJ58" t="str">
            <v>PAD10</v>
          </cell>
          <cell r="AK58" t="str">
            <v>PAD18</v>
          </cell>
          <cell r="AL58" t="str">
            <v>PAD19</v>
          </cell>
          <cell r="AM58" t="str">
            <v>VSS_10</v>
          </cell>
          <cell r="AN58" t="str">
            <v>PAD20</v>
          </cell>
          <cell r="AO58" t="str">
            <v>PAD21</v>
          </cell>
          <cell r="AP58" t="str">
            <v>POC_33v</v>
          </cell>
          <cell r="AQ58" t="str">
            <v>PAD61</v>
          </cell>
          <cell r="AR58" t="str">
            <v>VDDF_8</v>
          </cell>
          <cell r="AS58" t="str">
            <v>PAD62</v>
          </cell>
          <cell r="AT58" t="str">
            <v>PAD63</v>
          </cell>
          <cell r="AU58" t="str">
            <v>PSWN1OHM</v>
          </cell>
          <cell r="AV58" t="str">
            <v>VSSH_6</v>
          </cell>
          <cell r="AW58" t="str">
            <v>VDDH_Clamp</v>
          </cell>
          <cell r="AX58" t="str">
            <v>VDDH_6</v>
          </cell>
          <cell r="AY58" t="str">
            <v/>
          </cell>
          <cell r="AZ58" t="str">
            <v>VDDUSB33</v>
          </cell>
          <cell r="BA58" t="str">
            <v>VDDUSB0P9</v>
          </cell>
          <cell r="BB58" t="str">
            <v>VSSAUSB_0</v>
          </cell>
          <cell r="BC58" t="str">
            <v>VSSAUSB_1</v>
          </cell>
          <cell r="BD58" t="str">
            <v>USB0DP</v>
          </cell>
          <cell r="BE58" t="str">
            <v>USB0DN</v>
          </cell>
          <cell r="BF58" t="str">
            <v>MIPI_CLKN</v>
          </cell>
          <cell r="BG58" t="str">
            <v>MIPI_CLKP</v>
          </cell>
          <cell r="BH58" t="str">
            <v>MIPI_D0P</v>
          </cell>
          <cell r="BI58" t="str">
            <v>MIPI_D0N</v>
          </cell>
          <cell r="BJ58" t="str">
            <v>MIPI_D1P</v>
          </cell>
          <cell r="BK58" t="str">
            <v>MIPI_D1N</v>
          </cell>
          <cell r="BL58" t="str">
            <v/>
          </cell>
          <cell r="BM58" t="str">
            <v/>
          </cell>
          <cell r="BN58" t="str">
            <v/>
          </cell>
          <cell r="BO58" t="str">
            <v/>
          </cell>
          <cell r="BP58" t="str">
            <v/>
          </cell>
          <cell r="BQ58" t="str">
            <v/>
          </cell>
          <cell r="BR58" t="str">
            <v/>
          </cell>
          <cell r="BS58" t="str">
            <v/>
          </cell>
          <cell r="BT58" t="str">
            <v>TM_ANA_0</v>
          </cell>
          <cell r="BU58" t="str">
            <v>TM_ANA_0_Clamp</v>
          </cell>
          <cell r="BV58" t="str">
            <v>TM_ANA_1</v>
          </cell>
          <cell r="BW58" t="str">
            <v>TM_ANA_1_Clamp</v>
          </cell>
          <cell r="BX58" t="str">
            <v>TM_ANA_2</v>
          </cell>
          <cell r="BY58" t="str">
            <v>TM_ANA_2_Clamp</v>
          </cell>
          <cell r="BZ58" t="str">
            <v>TM_ANA_3</v>
          </cell>
          <cell r="CA58" t="str">
            <v>TM_ANA_3_Clamp</v>
          </cell>
          <cell r="CB58" t="str">
            <v>TM_ANA_4</v>
          </cell>
          <cell r="CC58" t="str">
            <v>TM_ANA_4_Clamp</v>
          </cell>
          <cell r="CD58" t="str">
            <v>TM_ANA_5</v>
          </cell>
          <cell r="CE58" t="str">
            <v>TM_ANA_5_Clamp</v>
          </cell>
          <cell r="CF58" t="str">
            <v>TM_ANA_6</v>
          </cell>
          <cell r="CG58" t="str">
            <v>TM_ANA_6_Clamp</v>
          </cell>
          <cell r="CH58" t="str">
            <v>TM_ANA_7</v>
          </cell>
          <cell r="CI58" t="str">
            <v>TM_ANA_7_Clamp</v>
          </cell>
          <cell r="CJ58" t="str">
            <v>VSS_11</v>
          </cell>
          <cell r="CK58" t="str">
            <v>BOTRIGHT</v>
          </cell>
        </row>
        <row r="59">
          <cell r="A59" t="str">
            <v>PAD31</v>
          </cell>
        </row>
        <row r="60">
          <cell r="A60" t="str">
            <v>PAD32</v>
          </cell>
        </row>
        <row r="61">
          <cell r="A61" t="str">
            <v>PAD33</v>
          </cell>
        </row>
        <row r="62">
          <cell r="A62" t="str">
            <v>PAD34</v>
          </cell>
        </row>
        <row r="63">
          <cell r="A63" t="str">
            <v>PAD35</v>
          </cell>
        </row>
        <row r="64">
          <cell r="A64" t="str">
            <v>PAD36</v>
          </cell>
        </row>
        <row r="65">
          <cell r="A65" t="str">
            <v>PAD37</v>
          </cell>
        </row>
        <row r="66">
          <cell r="A66" t="str">
            <v>PAD38</v>
          </cell>
        </row>
        <row r="67">
          <cell r="A67" t="str">
            <v>PAD39</v>
          </cell>
        </row>
        <row r="68">
          <cell r="A68" t="str">
            <v>PAD40</v>
          </cell>
        </row>
        <row r="69">
          <cell r="A69" t="str">
            <v>PAD41</v>
          </cell>
        </row>
        <row r="70">
          <cell r="A70" t="str">
            <v>PAD42</v>
          </cell>
        </row>
        <row r="71">
          <cell r="A71" t="str">
            <v>PAD43</v>
          </cell>
        </row>
        <row r="72">
          <cell r="A72" t="str">
            <v>PAD44</v>
          </cell>
        </row>
        <row r="73">
          <cell r="A73" t="str">
            <v>PAD45</v>
          </cell>
        </row>
        <row r="74">
          <cell r="A74" t="str">
            <v>PAD46</v>
          </cell>
        </row>
        <row r="75">
          <cell r="A75" t="str">
            <v>PAD47</v>
          </cell>
        </row>
        <row r="76">
          <cell r="A76" t="str">
            <v>PAD48</v>
          </cell>
        </row>
        <row r="77">
          <cell r="A77" t="str">
            <v>PAD49</v>
          </cell>
        </row>
        <row r="78">
          <cell r="A78" t="str">
            <v>PAD50</v>
          </cell>
        </row>
        <row r="79">
          <cell r="A79" t="str">
            <v>PAD51</v>
          </cell>
        </row>
        <row r="80">
          <cell r="A80" t="str">
            <v>PAD52</v>
          </cell>
        </row>
        <row r="81">
          <cell r="A81" t="str">
            <v>PAD53</v>
          </cell>
        </row>
        <row r="82">
          <cell r="A82" t="str">
            <v>PAD54</v>
          </cell>
        </row>
        <row r="83">
          <cell r="A83" t="str">
            <v>PAD55</v>
          </cell>
        </row>
        <row r="84">
          <cell r="A84" t="str">
            <v>PAD56</v>
          </cell>
        </row>
        <row r="85">
          <cell r="A85" t="str">
            <v>PAD57</v>
          </cell>
        </row>
        <row r="86">
          <cell r="A86" t="str">
            <v>PAD58</v>
          </cell>
        </row>
        <row r="87">
          <cell r="A87" t="str">
            <v>PAD59</v>
          </cell>
        </row>
        <row r="88">
          <cell r="A88" t="str">
            <v>PAD60</v>
          </cell>
        </row>
        <row r="89">
          <cell r="A89" t="str">
            <v>PAD60</v>
          </cell>
        </row>
        <row r="90">
          <cell r="A90" t="str">
            <v>PAD61</v>
          </cell>
        </row>
        <row r="91">
          <cell r="A91" t="str">
            <v>PAD62</v>
          </cell>
        </row>
        <row r="92">
          <cell r="A92" t="str">
            <v>PAD63</v>
          </cell>
        </row>
        <row r="93">
          <cell r="A93" t="str">
            <v>PAD64</v>
          </cell>
        </row>
        <row r="94">
          <cell r="A94" t="str">
            <v>PAD65</v>
          </cell>
        </row>
        <row r="95">
          <cell r="A95" t="str">
            <v>PAD66</v>
          </cell>
        </row>
        <row r="96">
          <cell r="A96" t="str">
            <v>PAD67</v>
          </cell>
        </row>
        <row r="97">
          <cell r="A97" t="str">
            <v>PAD68</v>
          </cell>
        </row>
        <row r="98">
          <cell r="A98" t="str">
            <v>PAD69</v>
          </cell>
        </row>
        <row r="99">
          <cell r="A99" t="str">
            <v>PAD70</v>
          </cell>
        </row>
        <row r="100">
          <cell r="A100" t="str">
            <v>PAD71</v>
          </cell>
        </row>
        <row r="101">
          <cell r="A101" t="str">
            <v>PAD72</v>
          </cell>
        </row>
        <row r="102">
          <cell r="A102" t="str">
            <v>PAD73</v>
          </cell>
        </row>
        <row r="103">
          <cell r="A103" t="str">
            <v>PAD74</v>
          </cell>
        </row>
        <row r="104">
          <cell r="A104" t="str">
            <v>PAD75</v>
          </cell>
        </row>
        <row r="105">
          <cell r="A105" t="str">
            <v>PAD76</v>
          </cell>
        </row>
        <row r="106">
          <cell r="A106" t="str">
            <v>PAD77</v>
          </cell>
        </row>
        <row r="107">
          <cell r="A107" t="str">
            <v>PAD78</v>
          </cell>
        </row>
        <row r="108">
          <cell r="A108" t="str">
            <v>PAD79</v>
          </cell>
        </row>
        <row r="109">
          <cell r="A109" t="str">
            <v>PAD80</v>
          </cell>
        </row>
        <row r="110">
          <cell r="A110" t="str">
            <v>PAD81</v>
          </cell>
        </row>
        <row r="111">
          <cell r="A111" t="str">
            <v>PAD82</v>
          </cell>
        </row>
        <row r="112">
          <cell r="A112" t="str">
            <v>PAD83</v>
          </cell>
        </row>
        <row r="113">
          <cell r="A113" t="str">
            <v>PAD84</v>
          </cell>
        </row>
        <row r="114">
          <cell r="A114" t="str">
            <v>PAD85</v>
          </cell>
        </row>
        <row r="115">
          <cell r="A115" t="str">
            <v>PAD86</v>
          </cell>
        </row>
        <row r="116">
          <cell r="A116" t="str">
            <v>PAD87</v>
          </cell>
        </row>
        <row r="117">
          <cell r="A117" t="str">
            <v>PAD88</v>
          </cell>
        </row>
        <row r="118">
          <cell r="A118" t="str">
            <v>PAD89</v>
          </cell>
        </row>
        <row r="119">
          <cell r="A119" t="str">
            <v>PWRSW_OVRDRV</v>
          </cell>
        </row>
        <row r="120">
          <cell r="A120" t="str">
            <v>RFSUB</v>
          </cell>
        </row>
        <row r="121">
          <cell r="A121" t="str">
            <v>RFIOP_0</v>
          </cell>
        </row>
        <row r="122">
          <cell r="A122" t="str">
            <v>RFIOP_1</v>
          </cell>
        </row>
        <row r="123">
          <cell r="A123" t="str">
            <v>RFIOM_0</v>
          </cell>
        </row>
        <row r="124">
          <cell r="A124" t="str">
            <v>RFIOM_1</v>
          </cell>
        </row>
        <row r="125">
          <cell r="A125" t="str">
            <v>RSTN</v>
          </cell>
        </row>
        <row r="126">
          <cell r="A126" t="str">
            <v>SIMOBUCK_SW_0</v>
          </cell>
        </row>
        <row r="127">
          <cell r="A127" t="str">
            <v>SIMOBUCK_SW_1</v>
          </cell>
        </row>
        <row r="128">
          <cell r="A128" t="str">
            <v>SIMOBUCK_SW_2</v>
          </cell>
        </row>
        <row r="129">
          <cell r="A129" t="str">
            <v>SIMOBUCK_SWSEL_0</v>
          </cell>
        </row>
        <row r="130">
          <cell r="A130" t="str">
            <v>SIMOBUCK_SWSEL_1</v>
          </cell>
        </row>
        <row r="131">
          <cell r="A131" t="str">
            <v>SIMOBUCK_SWSEL_2</v>
          </cell>
        </row>
        <row r="132">
          <cell r="A132" t="str">
            <v>TM_ANA_0</v>
          </cell>
        </row>
        <row r="133">
          <cell r="A133" t="str">
            <v>TM_ANA_1</v>
          </cell>
        </row>
        <row r="134">
          <cell r="A134" t="str">
            <v>TXEN</v>
          </cell>
        </row>
        <row r="135">
          <cell r="A135" t="str">
            <v>USB0DN</v>
          </cell>
        </row>
        <row r="136">
          <cell r="A136" t="str">
            <v>USB0DP</v>
          </cell>
        </row>
        <row r="137">
          <cell r="A137" t="str">
            <v>VDDA_0</v>
          </cell>
        </row>
        <row r="138">
          <cell r="A138" t="str">
            <v>VDDA_1</v>
          </cell>
        </row>
        <row r="139">
          <cell r="A139" t="str">
            <v>VDDAUDA_0</v>
          </cell>
        </row>
        <row r="140">
          <cell r="A140" t="str">
            <v>VDDAUDA_1</v>
          </cell>
        </row>
        <row r="141">
          <cell r="A141" t="str">
            <v>VDDAUDD</v>
          </cell>
        </row>
        <row r="142">
          <cell r="A142" t="str">
            <v>VDDB_0</v>
          </cell>
        </row>
        <row r="143">
          <cell r="A143" t="str">
            <v>VDDB_1</v>
          </cell>
        </row>
        <row r="144">
          <cell r="A144" t="str">
            <v>VDDBH</v>
          </cell>
        </row>
        <row r="145">
          <cell r="A145" t="str">
            <v>VDDBH_SW_0</v>
          </cell>
        </row>
        <row r="146">
          <cell r="A146" t="str">
            <v>VDDBH_SW_1</v>
          </cell>
        </row>
        <row r="147">
          <cell r="A147" t="str">
            <v>VDDC_0</v>
          </cell>
        </row>
        <row r="148">
          <cell r="A148" t="str">
            <v>VDDC_1</v>
          </cell>
        </row>
        <row r="149">
          <cell r="A149" t="str">
            <v>VDDC_LV_0</v>
          </cell>
        </row>
        <row r="150">
          <cell r="A150" t="str">
            <v>VDDC_LV_1</v>
          </cell>
        </row>
        <row r="151">
          <cell r="A151" t="str">
            <v>VDDF_0</v>
          </cell>
        </row>
        <row r="152">
          <cell r="A152" t="str">
            <v>VDDF_1</v>
          </cell>
        </row>
        <row r="153">
          <cell r="A153" t="str">
            <v>VDDF_10</v>
          </cell>
        </row>
        <row r="154">
          <cell r="A154" t="str">
            <v>VDDF_2</v>
          </cell>
        </row>
        <row r="155">
          <cell r="A155" t="str">
            <v>VDDF_3</v>
          </cell>
        </row>
        <row r="156">
          <cell r="A156" t="str">
            <v>VDDF_4</v>
          </cell>
        </row>
        <row r="157">
          <cell r="A157" t="str">
            <v>VDDF_5</v>
          </cell>
        </row>
        <row r="158">
          <cell r="A158" t="str">
            <v>VDDF_6</v>
          </cell>
        </row>
        <row r="159">
          <cell r="A159" t="str">
            <v>VDDF_7</v>
          </cell>
        </row>
        <row r="160">
          <cell r="A160" t="str">
            <v>VDDF_8</v>
          </cell>
        </row>
        <row r="161">
          <cell r="A161" t="str">
            <v>VDDF_9</v>
          </cell>
        </row>
        <row r="162">
          <cell r="A162" t="str">
            <v>VDDH_0</v>
          </cell>
        </row>
        <row r="163">
          <cell r="A163" t="str">
            <v>VDDH_1</v>
          </cell>
        </row>
        <row r="164">
          <cell r="A164" t="str">
            <v>VDDH_2</v>
          </cell>
        </row>
        <row r="165">
          <cell r="A165" t="str">
            <v>VDDH_3</v>
          </cell>
        </row>
        <row r="166">
          <cell r="A166" t="str">
            <v>VDDH_4</v>
          </cell>
        </row>
        <row r="167">
          <cell r="A167" t="str">
            <v>VDDH_5</v>
          </cell>
        </row>
        <row r="168">
          <cell r="A168" t="str">
            <v>VDDH_6</v>
          </cell>
        </row>
        <row r="169">
          <cell r="A169" t="str">
            <v>VDDH_7</v>
          </cell>
        </row>
        <row r="170">
          <cell r="A170" t="str">
            <v>VDDH_8</v>
          </cell>
        </row>
        <row r="171">
          <cell r="A171" t="str">
            <v>VDDH2_0</v>
          </cell>
        </row>
        <row r="172">
          <cell r="A172" t="str">
            <v>VDDH2_1</v>
          </cell>
        </row>
        <row r="173">
          <cell r="A173" t="str">
            <v>VDDP_0</v>
          </cell>
        </row>
        <row r="174">
          <cell r="A174" t="str">
            <v>VDDP_1</v>
          </cell>
        </row>
        <row r="175">
          <cell r="A175" t="str">
            <v>VDDS_0</v>
          </cell>
        </row>
        <row r="176">
          <cell r="A176" t="str">
            <v>VDDS_1</v>
          </cell>
        </row>
        <row r="177">
          <cell r="A177" t="str">
            <v>VDDUSB0P9_0</v>
          </cell>
        </row>
        <row r="178">
          <cell r="A178" t="str">
            <v>VDDUSB0P9_1</v>
          </cell>
        </row>
        <row r="179">
          <cell r="A179" t="str">
            <v>VDDUSB33</v>
          </cell>
        </row>
        <row r="180">
          <cell r="A180" t="str">
            <v>VDIO</v>
          </cell>
        </row>
        <row r="181">
          <cell r="A181" t="str">
            <v>VNEG_EXT</v>
          </cell>
        </row>
        <row r="182">
          <cell r="A182" t="str">
            <v>VPP_EXT</v>
          </cell>
        </row>
        <row r="183">
          <cell r="A183" t="str">
            <v>VPUMP_MEAS</v>
          </cell>
        </row>
        <row r="184">
          <cell r="A184" t="str">
            <v>VREG_EXT</v>
          </cell>
        </row>
        <row r="185">
          <cell r="A185" t="str">
            <v>VSS_0</v>
          </cell>
        </row>
        <row r="186">
          <cell r="A186" t="str">
            <v>VSS_1</v>
          </cell>
        </row>
        <row r="187">
          <cell r="A187" t="str">
            <v>VSS_10</v>
          </cell>
        </row>
        <row r="188">
          <cell r="A188" t="str">
            <v>VSS_11</v>
          </cell>
        </row>
        <row r="189">
          <cell r="A189" t="str">
            <v>VSS_12</v>
          </cell>
        </row>
        <row r="190">
          <cell r="A190" t="str">
            <v>VSS_13</v>
          </cell>
        </row>
        <row r="191">
          <cell r="A191" t="str">
            <v>VSS_14</v>
          </cell>
        </row>
        <row r="192">
          <cell r="A192" t="str">
            <v>VSS_15</v>
          </cell>
        </row>
        <row r="193">
          <cell r="A193" t="str">
            <v>VSS_16</v>
          </cell>
        </row>
        <row r="194">
          <cell r="A194" t="str">
            <v>VSS_2</v>
          </cell>
        </row>
        <row r="195">
          <cell r="A195" t="str">
            <v>VSS_3</v>
          </cell>
        </row>
        <row r="196">
          <cell r="A196" t="str">
            <v>VSS_4</v>
          </cell>
        </row>
        <row r="197">
          <cell r="A197" t="str">
            <v>VSS_5</v>
          </cell>
        </row>
        <row r="198">
          <cell r="A198" t="str">
            <v>VSS_6</v>
          </cell>
        </row>
        <row r="199">
          <cell r="A199" t="str">
            <v>VSS_7</v>
          </cell>
        </row>
        <row r="200">
          <cell r="A200" t="str">
            <v>VSS_8</v>
          </cell>
        </row>
        <row r="201">
          <cell r="A201" t="str">
            <v>VSS_9</v>
          </cell>
        </row>
        <row r="202">
          <cell r="A202" t="str">
            <v>VSSAUDA_0</v>
          </cell>
        </row>
        <row r="203">
          <cell r="A203" t="str">
            <v>VSSAUDA_1</v>
          </cell>
        </row>
        <row r="204">
          <cell r="A204" t="str">
            <v>VSSAUDD</v>
          </cell>
        </row>
        <row r="205">
          <cell r="A205" t="str">
            <v>VSSAMIPI_0</v>
          </cell>
        </row>
        <row r="206">
          <cell r="A206" t="str">
            <v>VSSAMIPI_1</v>
          </cell>
        </row>
        <row r="207">
          <cell r="A207" t="str">
            <v>VSSAUSB_0</v>
          </cell>
        </row>
        <row r="208">
          <cell r="A208" t="str">
            <v>VSSAUSB_1</v>
          </cell>
        </row>
        <row r="209">
          <cell r="A209" t="str">
            <v>VSSH_0</v>
          </cell>
        </row>
        <row r="210">
          <cell r="A210" t="str">
            <v>VSSH_1</v>
          </cell>
        </row>
        <row r="211">
          <cell r="A211" t="str">
            <v>VSSH_2</v>
          </cell>
        </row>
        <row r="212">
          <cell r="A212" t="str">
            <v>VSSH_3</v>
          </cell>
        </row>
        <row r="213">
          <cell r="A213" t="str">
            <v>VSSH_4</v>
          </cell>
        </row>
        <row r="214">
          <cell r="A214" t="str">
            <v>VSSH_5</v>
          </cell>
        </row>
        <row r="215">
          <cell r="A215" t="str">
            <v>VSSH_6</v>
          </cell>
        </row>
        <row r="216">
          <cell r="A216" t="str">
            <v>VSSH_7</v>
          </cell>
        </row>
        <row r="217">
          <cell r="A217" t="str">
            <v>VSSH_8</v>
          </cell>
        </row>
        <row r="218">
          <cell r="A218" t="str">
            <v>VSSH2_0</v>
          </cell>
        </row>
        <row r="219">
          <cell r="A219" t="str">
            <v>VSSH2_1</v>
          </cell>
        </row>
        <row r="220">
          <cell r="A220" t="str">
            <v>VSSL_0</v>
          </cell>
        </row>
        <row r="221">
          <cell r="A221" t="str">
            <v>VSSL_1</v>
          </cell>
        </row>
        <row r="222">
          <cell r="A222" t="str">
            <v>VSSL_2</v>
          </cell>
        </row>
        <row r="223">
          <cell r="A223" t="str">
            <v>VSSL_3</v>
          </cell>
        </row>
        <row r="224">
          <cell r="A224" t="str">
            <v>VSSL_4</v>
          </cell>
        </row>
        <row r="225">
          <cell r="A225" t="str">
            <v>VSSL_5</v>
          </cell>
        </row>
        <row r="226">
          <cell r="A226" t="str">
            <v>VSSL_6</v>
          </cell>
        </row>
        <row r="227">
          <cell r="A227" t="str">
            <v>VSSS</v>
          </cell>
        </row>
        <row r="228">
          <cell r="A228" t="str">
            <v>VSSVCO</v>
          </cell>
        </row>
        <row r="229">
          <cell r="A229" t="str">
            <v>XI</v>
          </cell>
        </row>
        <row r="230">
          <cell r="A230" t="str">
            <v>XI24M</v>
          </cell>
        </row>
        <row r="231">
          <cell r="A231" t="str">
            <v>XO</v>
          </cell>
        </row>
        <row r="232">
          <cell r="A232" t="str">
            <v>XO24M</v>
          </cell>
        </row>
      </sheetData>
      <sheetData sheetId="8" refreshError="1">
        <row r="9">
          <cell r="V9" t="str">
            <v>SIMOBUCK_SW</v>
          </cell>
          <cell r="AE9" t="str">
            <v>SIMOBUCK_SWSEL</v>
          </cell>
          <cell r="AM9" t="str">
            <v>VDDC</v>
          </cell>
          <cell r="AU9" t="str">
            <v>XO</v>
          </cell>
          <cell r="BD9" t="str">
            <v>GPIO12</v>
          </cell>
          <cell r="BL9" t="str">
            <v>GPIO64</v>
          </cell>
          <cell r="BT9" t="str">
            <v>GPIO65</v>
          </cell>
          <cell r="CB9" t="str">
            <v>GPIO66</v>
          </cell>
          <cell r="CJ9" t="str">
            <v>XO24M</v>
          </cell>
          <cell r="CR9" t="str">
            <v>LPADC_VREF</v>
          </cell>
          <cell r="DH9" t="str">
            <v>LPADCD0PSE1</v>
          </cell>
        </row>
        <row r="18">
          <cell r="V18" t="str">
            <v>VDDP</v>
          </cell>
          <cell r="AE18" t="str">
            <v>VDDC_LV</v>
          </cell>
          <cell r="AM18" t="str">
            <v>VSSP</v>
          </cell>
          <cell r="AU18" t="str">
            <v>XI</v>
          </cell>
          <cell r="BD18" t="str">
            <v>GPIO13</v>
          </cell>
          <cell r="BL18" t="str">
            <v>GPIO67</v>
          </cell>
          <cell r="BT18" t="str">
            <v>GPIO68</v>
          </cell>
          <cell r="CB18" t="str">
            <v>GPIO69</v>
          </cell>
          <cell r="CJ18" t="str">
            <v>XI24M</v>
          </cell>
          <cell r="CR18" t="str">
            <v>LPMICBIAS</v>
          </cell>
          <cell r="DH18" t="str">
            <v>LPADCD1NSE2</v>
          </cell>
        </row>
        <row r="26">
          <cell r="V26" t="str">
            <v>VDDS</v>
          </cell>
          <cell r="AE26" t="str">
            <v>VDDF</v>
          </cell>
          <cell r="AM26" t="str">
            <v>GPIO19</v>
          </cell>
          <cell r="AU26" t="str">
            <v>VDDA</v>
          </cell>
          <cell r="BD26" t="str">
            <v>GPIO14</v>
          </cell>
          <cell r="BL26" t="str">
            <v>GPIO70</v>
          </cell>
          <cell r="BT26" t="str">
            <v>GPIO71</v>
          </cell>
          <cell r="CB26" t="str">
            <v>GPIO72</v>
          </cell>
          <cell r="CJ26" t="str">
            <v>GPIO54</v>
          </cell>
          <cell r="CR26" t="str">
            <v>GPIO52</v>
          </cell>
          <cell r="DH26" t="str">
            <v>LPADCD1PSE3</v>
          </cell>
        </row>
        <row r="34">
          <cell r="V34" t="str">
            <v>GPIO49</v>
          </cell>
          <cell r="AE34" t="str">
            <v>VSS</v>
          </cell>
          <cell r="AM34" t="str">
            <v>RSTN</v>
          </cell>
          <cell r="AU34" t="str">
            <v>GPIO18</v>
          </cell>
          <cell r="BD34" t="str">
            <v>GPIO15</v>
          </cell>
          <cell r="BL34" t="str">
            <v>GPIO16</v>
          </cell>
          <cell r="BT34" t="str">
            <v>GPIO73</v>
          </cell>
          <cell r="CB34" t="str">
            <v>GPIO60</v>
          </cell>
          <cell r="CJ34" t="str">
            <v>GPIO55</v>
          </cell>
          <cell r="CR34" t="str">
            <v>GPIO53</v>
          </cell>
          <cell r="DH34" t="str">
            <v>GPIO50</v>
          </cell>
        </row>
        <row r="42">
          <cell r="V42" t="str">
            <v>GPIO48</v>
          </cell>
          <cell r="AE42" t="str">
            <v>GPIO24</v>
          </cell>
          <cell r="AM42" t="str">
            <v>VSSA</v>
          </cell>
          <cell r="AU42" t="str">
            <v>GPIO28</v>
          </cell>
          <cell r="BD42" t="str">
            <v>GPIO17</v>
          </cell>
          <cell r="BL42" t="str">
            <v>GPIO58</v>
          </cell>
          <cell r="BT42" t="str">
            <v>GPIO59</v>
          </cell>
          <cell r="CB42" t="str">
            <v>VDDH2</v>
          </cell>
          <cell r="CJ42" t="str">
            <v>GPIO56</v>
          </cell>
          <cell r="CR42" t="str">
            <v>GPIO57</v>
          </cell>
          <cell r="DH42" t="str">
            <v>GPIO38</v>
          </cell>
        </row>
        <row r="50">
          <cell r="V50" t="str">
            <v>GPIO47</v>
          </cell>
          <cell r="AE50" t="str">
            <v>GPIO23</v>
          </cell>
          <cell r="AM50" t="str">
            <v>GPIO29</v>
          </cell>
          <cell r="AU50" t="str">
            <v>GPIO30</v>
          </cell>
          <cell r="BD50" t="str">
            <v>VDDAUDD</v>
          </cell>
          <cell r="BL50" t="str">
            <v>VDDH</v>
          </cell>
          <cell r="CJ50" t="str">
            <v>GPIO00</v>
          </cell>
          <cell r="CR50" t="str">
            <v>GPIO01</v>
          </cell>
          <cell r="DH50" t="str">
            <v>GPIO40</v>
          </cell>
        </row>
        <row r="58">
          <cell r="V58" t="str">
            <v>GPIO61</v>
          </cell>
          <cell r="AE58" t="str">
            <v>GPIO22</v>
          </cell>
          <cell r="AM58" t="str">
            <v>GPIO33</v>
          </cell>
          <cell r="AU58" t="str">
            <v>VSSAUDD</v>
          </cell>
          <cell r="BD58" t="str">
            <v>GPIO11</v>
          </cell>
          <cell r="BL58" t="str">
            <v>GPIO21</v>
          </cell>
          <cell r="BT58" t="str">
            <v>GPIO20</v>
          </cell>
          <cell r="CB58" t="str">
            <v>GPIO89</v>
          </cell>
          <cell r="CJ58" t="str">
            <v>GPIO02</v>
          </cell>
          <cell r="CR58" t="str">
            <v>GPIO03</v>
          </cell>
          <cell r="DH58" t="str">
            <v>GPIO42</v>
          </cell>
        </row>
        <row r="66">
          <cell r="V66" t="str">
            <v>GPIO62</v>
          </cell>
          <cell r="AE66" t="str">
            <v>GPIO63</v>
          </cell>
          <cell r="AM66" t="str">
            <v>GPIO32</v>
          </cell>
          <cell r="AU66" t="str">
            <v>GPIO31</v>
          </cell>
          <cell r="BD66" t="str">
            <v>GPIO80</v>
          </cell>
          <cell r="BL66" t="str">
            <v>GPIO82</v>
          </cell>
          <cell r="BT66" t="str">
            <v>GPIO83</v>
          </cell>
          <cell r="CB66" t="str">
            <v>GPIO77</v>
          </cell>
          <cell r="CJ66" t="str">
            <v>GPIO78</v>
          </cell>
          <cell r="CR66" t="str">
            <v>GPIO04</v>
          </cell>
          <cell r="DH66" t="str">
            <v>GPIO44</v>
          </cell>
        </row>
        <row r="74">
          <cell r="V74" t="str">
            <v>GPIO36</v>
          </cell>
          <cell r="AE74" t="str">
            <v>GPIO25</v>
          </cell>
          <cell r="AM74" t="str">
            <v>GPIO05</v>
          </cell>
          <cell r="AU74" t="str">
            <v>GPIO08</v>
          </cell>
          <cell r="BD74" t="str">
            <v>GPIO79</v>
          </cell>
          <cell r="BL74" t="str">
            <v>GPIO81</v>
          </cell>
          <cell r="BT74" t="str">
            <v>GPIO88</v>
          </cell>
          <cell r="CB74" t="str">
            <v>GPIO76</v>
          </cell>
          <cell r="CJ74" t="str">
            <v>VDDUSB33</v>
          </cell>
          <cell r="CR74" t="str">
            <v>VSSAMIPI</v>
          </cell>
          <cell r="DH74" t="str">
            <v>GPIO46</v>
          </cell>
        </row>
        <row r="82">
          <cell r="V82" t="str">
            <v>GPIO35</v>
          </cell>
          <cell r="AE82" t="str">
            <v>GPIO26</v>
          </cell>
          <cell r="AM82" t="str">
            <v>GPIO06</v>
          </cell>
          <cell r="AU82" t="str">
            <v>GPIO09</v>
          </cell>
          <cell r="BD82" t="str">
            <v>GPIO86</v>
          </cell>
          <cell r="BL82" t="str">
            <v>GPIO84</v>
          </cell>
          <cell r="BT82" t="str">
            <v>GPIO75</v>
          </cell>
          <cell r="CB82" t="str">
            <v>VSSAUSB</v>
          </cell>
          <cell r="CJ82" t="str">
            <v>VDDUSB0P9</v>
          </cell>
          <cell r="CR82" t="str">
            <v>MIPI_D0P</v>
          </cell>
          <cell r="DH82" t="str">
            <v>MIPI_CLKN</v>
          </cell>
        </row>
        <row r="90">
          <cell r="V90" t="str">
            <v>GPIO34</v>
          </cell>
          <cell r="AE90" t="str">
            <v>GPIO27</v>
          </cell>
          <cell r="AM90" t="str">
            <v>GPIO07</v>
          </cell>
          <cell r="AU90" t="str">
            <v>GPIO10</v>
          </cell>
          <cell r="BD90" t="str">
            <v>GPIO87</v>
          </cell>
          <cell r="BL90" t="str">
            <v>GPIO85</v>
          </cell>
          <cell r="BT90" t="str">
            <v>GPIO74</v>
          </cell>
          <cell r="CB90" t="str">
            <v>USB0DN</v>
          </cell>
          <cell r="CJ90" t="str">
            <v>USB0DP</v>
          </cell>
          <cell r="CR90" t="str">
            <v>MIPI_D1P</v>
          </cell>
          <cell r="DH90" t="str">
            <v>MIPI_CLKP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I2" t="str">
            <v>ADC_VREF</v>
          </cell>
        </row>
        <row r="3">
          <cell r="I3" t="str">
            <v>ANATESTB0</v>
          </cell>
        </row>
        <row r="4">
          <cell r="I4" t="str">
            <v>ANATESTB1</v>
          </cell>
        </row>
        <row r="5">
          <cell r="I5" t="str">
            <v>BLEBUCK_SW_1</v>
          </cell>
        </row>
        <row r="6">
          <cell r="I6" t="str">
            <v>BLEBUCK_SW_2</v>
          </cell>
        </row>
        <row r="7">
          <cell r="I7" t="str">
            <v>CLAMP</v>
          </cell>
        </row>
        <row r="8">
          <cell r="I8" t="str">
            <v>GNDA_HP_0</v>
          </cell>
        </row>
        <row r="9">
          <cell r="I9" t="str">
            <v>GNDA_LP_0</v>
          </cell>
        </row>
        <row r="10">
          <cell r="I10" t="str">
            <v>GNDA_HP_1</v>
          </cell>
        </row>
        <row r="11">
          <cell r="I11" t="str">
            <v>GNDA_LP_1</v>
          </cell>
        </row>
        <row r="12">
          <cell r="I12" t="str">
            <v>GNDA_HP_2</v>
          </cell>
        </row>
        <row r="13">
          <cell r="I13" t="str">
            <v>GNDA_LP_2</v>
          </cell>
        </row>
        <row r="14">
          <cell r="I14" t="str">
            <v>GNDB_0</v>
          </cell>
        </row>
        <row r="15">
          <cell r="I15" t="str">
            <v>GNDB_1</v>
          </cell>
        </row>
        <row r="16">
          <cell r="I16" t="str">
            <v>GNDBSS</v>
          </cell>
        </row>
        <row r="17">
          <cell r="I17" t="str">
            <v>GNDBSSESD</v>
          </cell>
        </row>
        <row r="18">
          <cell r="I18" t="str">
            <v>GNDBSUB</v>
          </cell>
        </row>
        <row r="19">
          <cell r="I19" t="str">
            <v>GNDBVCO</v>
          </cell>
        </row>
        <row r="20">
          <cell r="I20" t="str">
            <v>GNDD_1</v>
          </cell>
        </row>
        <row r="21">
          <cell r="I21" t="str">
            <v>GNDD_2</v>
          </cell>
        </row>
        <row r="22">
          <cell r="I22" t="str">
            <v>GNDD_3</v>
          </cell>
        </row>
        <row r="23">
          <cell r="I23" t="str">
            <v>GNDD_4</v>
          </cell>
        </row>
        <row r="24">
          <cell r="I24" t="str">
            <v>GNDD_5</v>
          </cell>
        </row>
        <row r="25">
          <cell r="I25" t="str">
            <v>GNDD_6</v>
          </cell>
        </row>
        <row r="26">
          <cell r="I26" t="str">
            <v>GNDD_7</v>
          </cell>
        </row>
        <row r="27">
          <cell r="I27" t="str">
            <v>GNDD_8</v>
          </cell>
        </row>
        <row r="28">
          <cell r="I28" t="str">
            <v>GNDL_0</v>
          </cell>
        </row>
        <row r="29">
          <cell r="I29" t="str">
            <v>GNDL_1</v>
          </cell>
        </row>
        <row r="30">
          <cell r="I30" t="str">
            <v>GNDL_2</v>
          </cell>
        </row>
        <row r="31">
          <cell r="I31" t="str">
            <v>GNDL_3</v>
          </cell>
        </row>
        <row r="32">
          <cell r="I32" t="str">
            <v>GNDL_4</v>
          </cell>
        </row>
        <row r="33">
          <cell r="I33" t="str">
            <v>GNDL_5</v>
          </cell>
        </row>
        <row r="34">
          <cell r="I34" t="str">
            <v>GNDL_6</v>
          </cell>
        </row>
        <row r="35">
          <cell r="I35" t="str">
            <v>GNDL_7</v>
          </cell>
        </row>
        <row r="36">
          <cell r="I36" t="str">
            <v>GNDL_8</v>
          </cell>
        </row>
        <row r="37">
          <cell r="I37" t="str">
            <v>GNDP_0</v>
          </cell>
        </row>
        <row r="38">
          <cell r="I38" t="str">
            <v>GNDP_1</v>
          </cell>
        </row>
        <row r="39">
          <cell r="I39" t="str">
            <v>GNDP_2</v>
          </cell>
        </row>
        <row r="40">
          <cell r="I40" t="str">
            <v>nRST</v>
          </cell>
        </row>
        <row r="41">
          <cell r="I41" t="str">
            <v>PAD0</v>
          </cell>
        </row>
        <row r="42">
          <cell r="I42" t="str">
            <v>PAD1</v>
          </cell>
        </row>
        <row r="43">
          <cell r="I43" t="str">
            <v>PAD10</v>
          </cell>
        </row>
        <row r="44">
          <cell r="I44" t="str">
            <v>PAD11</v>
          </cell>
        </row>
        <row r="45">
          <cell r="I45" t="str">
            <v>PAD12</v>
          </cell>
        </row>
        <row r="46">
          <cell r="I46" t="str">
            <v>PAD13</v>
          </cell>
        </row>
        <row r="47">
          <cell r="I47" t="str">
            <v>PAD14</v>
          </cell>
        </row>
        <row r="48">
          <cell r="I48" t="str">
            <v>PAD15</v>
          </cell>
        </row>
        <row r="49">
          <cell r="I49" t="str">
            <v>PAD16</v>
          </cell>
        </row>
        <row r="50">
          <cell r="I50" t="str">
            <v>PAD17</v>
          </cell>
        </row>
        <row r="51">
          <cell r="I51" t="str">
            <v>PAD18</v>
          </cell>
        </row>
        <row r="52">
          <cell r="I52" t="str">
            <v>PAD19</v>
          </cell>
        </row>
        <row r="53">
          <cell r="I53" t="str">
            <v>PAD2</v>
          </cell>
        </row>
        <row r="54">
          <cell r="I54" t="str">
            <v>PAD20</v>
          </cell>
        </row>
        <row r="55">
          <cell r="I55" t="str">
            <v>PAD21</v>
          </cell>
        </row>
        <row r="56">
          <cell r="I56" t="str">
            <v>PAD22</v>
          </cell>
        </row>
        <row r="57">
          <cell r="I57" t="str">
            <v>PAD23</v>
          </cell>
        </row>
        <row r="58">
          <cell r="I58" t="str">
            <v>PAD24</v>
          </cell>
        </row>
        <row r="59">
          <cell r="I59" t="str">
            <v>PAD25</v>
          </cell>
        </row>
        <row r="60">
          <cell r="I60" t="str">
            <v>PAD26</v>
          </cell>
        </row>
        <row r="61">
          <cell r="I61" t="str">
            <v>PAD27</v>
          </cell>
        </row>
        <row r="62">
          <cell r="I62" t="str">
            <v>PAD28</v>
          </cell>
        </row>
        <row r="63">
          <cell r="I63" t="str">
            <v>PAD29</v>
          </cell>
        </row>
        <row r="64">
          <cell r="I64" t="str">
            <v>PAD3</v>
          </cell>
        </row>
        <row r="65">
          <cell r="I65" t="str">
            <v>PAD30</v>
          </cell>
        </row>
        <row r="66">
          <cell r="I66" t="str">
            <v>PAD31</v>
          </cell>
        </row>
        <row r="67">
          <cell r="I67" t="str">
            <v>PAD32</v>
          </cell>
        </row>
        <row r="68">
          <cell r="I68" t="str">
            <v>PAD33</v>
          </cell>
        </row>
        <row r="69">
          <cell r="I69" t="str">
            <v>PAD34</v>
          </cell>
        </row>
        <row r="70">
          <cell r="I70" t="str">
            <v>PAD35</v>
          </cell>
        </row>
        <row r="71">
          <cell r="I71" t="str">
            <v>PAD36</v>
          </cell>
        </row>
        <row r="72">
          <cell r="I72" t="str">
            <v>PAD37</v>
          </cell>
        </row>
        <row r="73">
          <cell r="I73" t="str">
            <v>PAD38</v>
          </cell>
        </row>
        <row r="74">
          <cell r="I74" t="str">
            <v>PAD39</v>
          </cell>
        </row>
        <row r="75">
          <cell r="I75" t="str">
            <v>PAD4</v>
          </cell>
        </row>
        <row r="76">
          <cell r="I76" t="str">
            <v>PAD40</v>
          </cell>
        </row>
        <row r="77">
          <cell r="I77" t="str">
            <v>PAD41</v>
          </cell>
        </row>
        <row r="78">
          <cell r="I78" t="str">
            <v>PAD42</v>
          </cell>
        </row>
        <row r="79">
          <cell r="I79" t="str">
            <v>PAD43</v>
          </cell>
        </row>
        <row r="80">
          <cell r="I80" t="str">
            <v>PAD44</v>
          </cell>
        </row>
        <row r="81">
          <cell r="I81" t="str">
            <v>PAD45</v>
          </cell>
        </row>
        <row r="82">
          <cell r="I82" t="str">
            <v>PAD46</v>
          </cell>
        </row>
        <row r="83">
          <cell r="I83" t="str">
            <v>PAD47</v>
          </cell>
        </row>
        <row r="84">
          <cell r="I84" t="str">
            <v>PAD48</v>
          </cell>
        </row>
        <row r="85">
          <cell r="I85" t="str">
            <v>PAD49</v>
          </cell>
        </row>
        <row r="86">
          <cell r="I86" t="str">
            <v>PAD5</v>
          </cell>
        </row>
        <row r="87">
          <cell r="I87" t="str">
            <v>PAD6</v>
          </cell>
        </row>
        <row r="88">
          <cell r="I88" t="str">
            <v>PAD7</v>
          </cell>
        </row>
        <row r="89">
          <cell r="I89" t="str">
            <v>PAD8</v>
          </cell>
        </row>
        <row r="90">
          <cell r="I90" t="str">
            <v>PAD9</v>
          </cell>
        </row>
        <row r="91">
          <cell r="I91" t="str">
            <v>PSWN1OHM-1</v>
          </cell>
        </row>
        <row r="92">
          <cell r="I92" t="str">
            <v>PSWN1OHM-2</v>
          </cell>
        </row>
        <row r="93">
          <cell r="I93" t="str">
            <v>PSWP1OHM-1</v>
          </cell>
        </row>
        <row r="94">
          <cell r="I94" t="str">
            <v>PSWP1OHM-2</v>
          </cell>
        </row>
        <row r="95">
          <cell r="I95" t="str">
            <v>RFIOM</v>
          </cell>
        </row>
        <row r="96">
          <cell r="I96" t="str">
            <v>RFIOP</v>
          </cell>
        </row>
        <row r="97">
          <cell r="I97" t="str">
            <v>SIMOBUCK_SW_0</v>
          </cell>
        </row>
        <row r="98">
          <cell r="I98" t="str">
            <v>SIMOBUCK_SW_1</v>
          </cell>
        </row>
        <row r="99">
          <cell r="I99" t="str">
            <v>SIMOBUCK_SW_2</v>
          </cell>
        </row>
        <row r="100">
          <cell r="I100" t="str">
            <v>SIMOBUCK_SWSEL_0</v>
          </cell>
        </row>
        <row r="101">
          <cell r="I101" t="str">
            <v>SIMOBUCK_SWSEL_1</v>
          </cell>
        </row>
        <row r="102">
          <cell r="I102" t="str">
            <v>SIMOBUCK_SWSEL_2</v>
          </cell>
        </row>
        <row r="103">
          <cell r="I103" t="str">
            <v>TM0</v>
          </cell>
        </row>
        <row r="104">
          <cell r="I104" t="str">
            <v>TM1</v>
          </cell>
        </row>
        <row r="105">
          <cell r="I105" t="str">
            <v>TXEN</v>
          </cell>
        </row>
        <row r="106">
          <cell r="I106" t="str">
            <v>VDDA_0</v>
          </cell>
        </row>
        <row r="107">
          <cell r="I107" t="str">
            <v>VDDA_1</v>
          </cell>
        </row>
        <row r="108">
          <cell r="I108" t="str">
            <v>VDDB_0</v>
          </cell>
        </row>
        <row r="109">
          <cell r="I109" t="str">
            <v>VDDB_1</v>
          </cell>
        </row>
        <row r="110">
          <cell r="I110" t="str">
            <v>VDDBH</v>
          </cell>
        </row>
        <row r="111">
          <cell r="I111" t="str">
            <v>VDDBRF</v>
          </cell>
        </row>
        <row r="112">
          <cell r="I112" t="str">
            <v>VDDC_0</v>
          </cell>
        </row>
        <row r="113">
          <cell r="I113" t="str">
            <v>VDDC_1</v>
          </cell>
        </row>
        <row r="114">
          <cell r="I114" t="str">
            <v>VDDF_0</v>
          </cell>
        </row>
        <row r="115">
          <cell r="I115" t="str">
            <v>VDDF_1</v>
          </cell>
        </row>
        <row r="116">
          <cell r="I116" t="str">
            <v>VDDH_0</v>
          </cell>
        </row>
        <row r="117">
          <cell r="I117" t="str">
            <v>VDDH_1</v>
          </cell>
        </row>
        <row r="118">
          <cell r="I118" t="str">
            <v>VDDH_2</v>
          </cell>
        </row>
        <row r="119">
          <cell r="I119" t="str">
            <v>VDDH_3</v>
          </cell>
        </row>
        <row r="120">
          <cell r="I120" t="str">
            <v>VDDH_4</v>
          </cell>
        </row>
        <row r="121">
          <cell r="I121" t="str">
            <v>VDDH_5</v>
          </cell>
        </row>
        <row r="122">
          <cell r="I122" t="str">
            <v>VDDH_6</v>
          </cell>
        </row>
        <row r="123">
          <cell r="I123" t="str">
            <v>VDDH_7</v>
          </cell>
        </row>
        <row r="124">
          <cell r="I124" t="str">
            <v>VDDH_8</v>
          </cell>
        </row>
        <row r="125">
          <cell r="I125" t="str">
            <v>VDDH_9</v>
          </cell>
        </row>
        <row r="126">
          <cell r="I126" t="str">
            <v>VDDH_10</v>
          </cell>
        </row>
        <row r="127">
          <cell r="I127" t="str">
            <v>VDDP_1</v>
          </cell>
        </row>
        <row r="128">
          <cell r="I128" t="str">
            <v>VDDP_2</v>
          </cell>
        </row>
        <row r="129">
          <cell r="I129" t="str">
            <v>VDDS_0</v>
          </cell>
        </row>
        <row r="130">
          <cell r="I130" t="str">
            <v>VDDS_1</v>
          </cell>
        </row>
        <row r="131">
          <cell r="I131" t="str">
            <v>VDDBH_SW_0</v>
          </cell>
        </row>
        <row r="132">
          <cell r="I132" t="str">
            <v>VDDBH_SW_1</v>
          </cell>
        </row>
        <row r="133">
          <cell r="I133" t="str">
            <v>VPP</v>
          </cell>
        </row>
        <row r="134">
          <cell r="I134" t="str">
            <v>VPPOUT</v>
          </cell>
        </row>
        <row r="135">
          <cell r="I135" t="str">
            <v>XI</v>
          </cell>
        </row>
        <row r="136">
          <cell r="I136" t="str">
            <v>XO</v>
          </cell>
        </row>
        <row r="137">
          <cell r="I137" t="str">
            <v>XO32MM</v>
          </cell>
        </row>
        <row r="138">
          <cell r="I138" t="str">
            <v>XO32MP</v>
          </cell>
        </row>
        <row r="139">
          <cell r="I139" t="str">
            <v>BLE_XI</v>
          </cell>
        </row>
        <row r="140">
          <cell r="I140" t="str">
            <v>BLE_XI24M</v>
          </cell>
        </row>
        <row r="141">
          <cell r="I141" t="str">
            <v>BLE_XO</v>
          </cell>
        </row>
        <row r="142">
          <cell r="I142" t="str">
            <v>BLE_XO24M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Corvette Raw Pin Details"/>
      <sheetName val="Corvette GPIO Pin Summary"/>
      <sheetName val="Pad Coordinates"/>
      <sheetName val="PadFuncInfo"/>
      <sheetName val="Customer Hide List"/>
      <sheetName val="Corvette Pad Ring CSP pkg"/>
      <sheetName val="Corvette CSP Drawing"/>
      <sheetName val="Corvette BGA Pkg"/>
      <sheetName val="Corvette BGA Drawing"/>
      <sheetName val="BGA_RouteRec_1_30"/>
      <sheetName val="Reference Ju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ANATEST1</v>
          </cell>
        </row>
        <row r="2">
          <cell r="A2" t="str">
            <v>ANATEST2</v>
          </cell>
        </row>
        <row r="3">
          <cell r="A3" t="str">
            <v>EXTHF</v>
          </cell>
        </row>
        <row r="4">
          <cell r="A4" t="str">
            <v>EXTHFA</v>
          </cell>
        </row>
        <row r="5">
          <cell r="A5" t="str">
            <v>EXTHFB</v>
          </cell>
        </row>
        <row r="6">
          <cell r="A6" t="str">
            <v>EXTHFS</v>
          </cell>
        </row>
        <row r="7">
          <cell r="A7" t="str">
            <v>EXTLF</v>
          </cell>
        </row>
        <row r="8">
          <cell r="A8" t="str">
            <v>EXTXT</v>
          </cell>
        </row>
        <row r="9">
          <cell r="A9" t="str">
            <v>PSW_OD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Update"/>
      <sheetName val="Falcon Raw Pin Details"/>
      <sheetName val="Falcon GPIO Pin Summary"/>
      <sheetName val="Pad Coordinates"/>
      <sheetName val="PadFuncInfo"/>
      <sheetName val="Customer Hide List"/>
      <sheetName val="Falcon CSP pkg"/>
      <sheetName val="Falcon CSP Drawing"/>
      <sheetName val="BLE CSP Drawing"/>
      <sheetName val="Falcon BGA Pkg"/>
      <sheetName val="Falcon BGA Drawing"/>
      <sheetName val="Falcon SIP Pkg"/>
      <sheetName val="Falcon SIP Drawing"/>
      <sheetName val="BGA_RouteRec_1_30"/>
      <sheetName val="Reference Junk"/>
      <sheetName val="Pad Ring Dimen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ANATEST1</v>
          </cell>
        </row>
        <row r="2">
          <cell r="A2" t="str">
            <v>ANATEST2</v>
          </cell>
        </row>
        <row r="3">
          <cell r="A3" t="str">
            <v>EXTHF</v>
          </cell>
        </row>
        <row r="4">
          <cell r="A4" t="str">
            <v>EXTHFA</v>
          </cell>
        </row>
        <row r="5">
          <cell r="A5" t="str">
            <v>EXTHFB</v>
          </cell>
        </row>
        <row r="6">
          <cell r="A6" t="str">
            <v>EXTHFS</v>
          </cell>
        </row>
        <row r="7">
          <cell r="A7" t="str">
            <v>EXTLF</v>
          </cell>
        </row>
        <row r="8">
          <cell r="A8" t="str">
            <v>EXTXT</v>
          </cell>
        </row>
        <row r="9">
          <cell r="A9" t="str">
            <v>PSW_OD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AN182"/>
  <sheetViews>
    <sheetView tabSelected="1" zoomScale="85" zoomScaleNormal="85" workbookViewId="0">
      <pane xSplit="2" ySplit="2" topLeftCell="D3" activePane="bottomRight" state="frozen"/>
      <selection activeCell="B1" sqref="B1"/>
      <selection pane="topRight" activeCell="E1" sqref="E1"/>
      <selection pane="bottomLeft" activeCell="B3" sqref="B3"/>
      <selection pane="bottomRight" activeCell="F91" sqref="F91"/>
    </sheetView>
  </sheetViews>
  <sheetFormatPr defaultColWidth="9.109375" defaultRowHeight="14.4" x14ac:dyDescent="0.3"/>
  <cols>
    <col min="1" max="1" width="9.109375" customWidth="1"/>
    <col min="2" max="2" width="8.77734375" style="1" customWidth="1"/>
    <col min="3" max="3" width="12.33203125" style="1" hidden="1" customWidth="1"/>
    <col min="4" max="4" width="24.88671875" style="12" customWidth="1"/>
    <col min="5" max="5" width="16.21875" style="1" customWidth="1"/>
    <col min="6" max="6" width="11.6640625" style="2" customWidth="1"/>
    <col min="7" max="7" width="9.6640625" style="2" hidden="1" customWidth="1"/>
    <col min="8" max="8" width="9.109375" style="1"/>
    <col min="9" max="9" width="7.33203125" style="1" customWidth="1"/>
    <col min="10" max="11" width="12.33203125" style="1" customWidth="1"/>
    <col min="12" max="12" width="14.33203125" style="1" customWidth="1"/>
    <col min="13" max="16" width="12.33203125" style="1" customWidth="1"/>
    <col min="17" max="19" width="13.44140625" style="1" customWidth="1"/>
    <col min="20" max="21" width="13.44140625" style="1" hidden="1" customWidth="1"/>
    <col min="22" max="22" width="7.44140625" style="90" customWidth="1"/>
    <col min="23" max="23" width="6.33203125" style="42" hidden="1" customWidth="1"/>
    <col min="24" max="24" width="9.5546875" style="42" customWidth="1"/>
    <col min="25" max="25" width="7.33203125" style="42" customWidth="1"/>
    <col min="26" max="26" width="7.6640625" style="1" customWidth="1"/>
    <col min="27" max="27" width="12" style="1" customWidth="1"/>
    <col min="28" max="28" width="9.109375" style="1"/>
    <col min="29" max="29" width="21.109375" style="1" customWidth="1"/>
    <col min="30" max="30" width="14.33203125" style="1" customWidth="1"/>
    <col min="31" max="33" width="9.109375" style="1"/>
    <col min="34" max="34" width="12.6640625" style="1" customWidth="1"/>
    <col min="35" max="16384" width="9.109375" style="1"/>
  </cols>
  <sheetData>
    <row r="1" spans="1:40" ht="16.350000000000001" customHeight="1" thickBot="1" x14ac:dyDescent="0.35">
      <c r="A1" s="45"/>
      <c r="B1" s="6"/>
      <c r="C1" s="6"/>
      <c r="D1" s="33"/>
      <c r="E1" s="6"/>
      <c r="F1" s="6"/>
      <c r="G1" s="6"/>
      <c r="H1" s="6"/>
      <c r="I1" s="6"/>
      <c r="J1" s="164" t="s">
        <v>239</v>
      </c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6"/>
      <c r="V1" s="46"/>
      <c r="W1" s="167" t="s">
        <v>1537</v>
      </c>
      <c r="X1" s="168"/>
      <c r="Y1" s="39"/>
      <c r="Z1" s="6"/>
      <c r="AA1" s="6"/>
      <c r="AB1" s="6"/>
      <c r="AC1" s="6"/>
      <c r="AD1" s="6"/>
      <c r="AE1" s="6"/>
      <c r="AF1" s="10"/>
      <c r="AG1" s="10"/>
      <c r="AH1" s="10"/>
    </row>
    <row r="2" spans="1:40" s="4" customFormat="1" ht="43.8" thickBot="1" x14ac:dyDescent="0.35">
      <c r="A2" s="91" t="s">
        <v>799</v>
      </c>
      <c r="B2" s="92" t="s">
        <v>800</v>
      </c>
      <c r="C2" s="93" t="s">
        <v>1752</v>
      </c>
      <c r="D2" s="94" t="s">
        <v>236</v>
      </c>
      <c r="E2" s="92" t="s">
        <v>926</v>
      </c>
      <c r="F2" s="95" t="s">
        <v>940</v>
      </c>
      <c r="G2" s="96" t="s">
        <v>376</v>
      </c>
      <c r="H2" s="98"/>
      <c r="I2" s="43" t="s">
        <v>132</v>
      </c>
      <c r="J2" s="109">
        <v>0</v>
      </c>
      <c r="K2" s="92">
        <v>1</v>
      </c>
      <c r="L2" s="92">
        <v>2</v>
      </c>
      <c r="M2" s="92">
        <v>3</v>
      </c>
      <c r="N2" s="92">
        <v>4</v>
      </c>
      <c r="O2" s="92">
        <v>5</v>
      </c>
      <c r="P2" s="92">
        <v>6</v>
      </c>
      <c r="Q2" s="110">
        <v>7</v>
      </c>
      <c r="R2" s="110">
        <v>8</v>
      </c>
      <c r="S2" s="110">
        <v>9</v>
      </c>
      <c r="T2" s="110">
        <v>10</v>
      </c>
      <c r="U2" s="110">
        <v>11</v>
      </c>
      <c r="V2" s="111" t="s">
        <v>936</v>
      </c>
      <c r="W2" s="97" t="s">
        <v>653</v>
      </c>
      <c r="X2" s="102" t="s">
        <v>654</v>
      </c>
      <c r="Y2" s="99" t="s">
        <v>941</v>
      </c>
      <c r="Z2" s="10"/>
      <c r="AA2" s="10"/>
      <c r="AB2" s="10"/>
      <c r="AC2" s="10"/>
      <c r="AD2" s="10"/>
      <c r="AE2" s="10"/>
      <c r="AF2" s="10"/>
      <c r="AG2" s="10"/>
      <c r="AH2" s="10"/>
      <c r="AI2"/>
      <c r="AJ2"/>
      <c r="AK2"/>
      <c r="AL2"/>
      <c r="AM2"/>
      <c r="AN2"/>
    </row>
    <row r="3" spans="1:40" ht="16.2" thickBot="1" x14ac:dyDescent="0.35">
      <c r="A3" s="44" t="s">
        <v>234</v>
      </c>
      <c r="B3" s="8" t="s">
        <v>279</v>
      </c>
      <c r="C3" s="8"/>
      <c r="D3" s="35" t="s">
        <v>1809</v>
      </c>
      <c r="E3" s="8" t="str">
        <f t="shared" ref="E3:E34" si="0">IF(M3="",B3,IF(F3="","",HLOOKUP(F3,$J$2:$U$144,ROW(F3)-1)))</f>
        <v>SLSCK</v>
      </c>
      <c r="F3" s="106">
        <v>2</v>
      </c>
      <c r="G3" s="106"/>
      <c r="H3" s="7"/>
      <c r="I3" s="107">
        <v>0</v>
      </c>
      <c r="J3" s="112" t="s">
        <v>1538</v>
      </c>
      <c r="K3" s="113" t="s">
        <v>85</v>
      </c>
      <c r="L3" s="113" t="s">
        <v>86</v>
      </c>
      <c r="M3" s="114" t="s">
        <v>181</v>
      </c>
      <c r="N3" s="115" t="s">
        <v>140</v>
      </c>
      <c r="O3" s="115" t="s">
        <v>147</v>
      </c>
      <c r="P3" s="116" t="s">
        <v>341</v>
      </c>
      <c r="Q3" s="117" t="s">
        <v>285</v>
      </c>
      <c r="R3" s="133" t="s">
        <v>1674</v>
      </c>
      <c r="S3" s="119" t="s">
        <v>1708</v>
      </c>
      <c r="T3" s="118" t="s">
        <v>233</v>
      </c>
      <c r="U3" s="120" t="s">
        <v>1584</v>
      </c>
      <c r="V3" s="121"/>
      <c r="W3" s="122" t="s">
        <v>232</v>
      </c>
      <c r="X3" s="40" t="s">
        <v>232</v>
      </c>
      <c r="Y3" s="108">
        <v>1</v>
      </c>
      <c r="Z3" s="6"/>
      <c r="AA3" s="169" t="s">
        <v>375</v>
      </c>
      <c r="AB3" s="170"/>
      <c r="AC3" s="170"/>
      <c r="AD3" s="171"/>
      <c r="AE3" s="6"/>
      <c r="AF3" s="172" t="s">
        <v>942</v>
      </c>
      <c r="AG3" s="173"/>
      <c r="AH3" s="174"/>
      <c r="AI3"/>
      <c r="AJ3"/>
      <c r="AK3"/>
      <c r="AL3"/>
      <c r="AM3"/>
      <c r="AN3"/>
    </row>
    <row r="4" spans="1:40" ht="15" thickBot="1" x14ac:dyDescent="0.35">
      <c r="A4" s="44" t="s">
        <v>247</v>
      </c>
      <c r="B4" s="8" t="s">
        <v>274</v>
      </c>
      <c r="C4" s="8"/>
      <c r="D4" s="35" t="s">
        <v>1810</v>
      </c>
      <c r="E4" s="8" t="str">
        <f t="shared" si="0"/>
        <v>SLMOSI</v>
      </c>
      <c r="F4" s="3">
        <v>2</v>
      </c>
      <c r="G4" s="3"/>
      <c r="H4" s="7"/>
      <c r="I4" s="31">
        <v>1</v>
      </c>
      <c r="J4" s="15" t="s">
        <v>378</v>
      </c>
      <c r="K4" s="16" t="s">
        <v>287</v>
      </c>
      <c r="L4" s="16" t="s">
        <v>100</v>
      </c>
      <c r="M4" s="17" t="s">
        <v>180</v>
      </c>
      <c r="N4" s="18" t="s">
        <v>380</v>
      </c>
      <c r="O4" s="18" t="s">
        <v>381</v>
      </c>
      <c r="P4" s="14" t="s">
        <v>348</v>
      </c>
      <c r="Q4" s="50" t="s">
        <v>286</v>
      </c>
      <c r="R4" s="130" t="s">
        <v>1676</v>
      </c>
      <c r="S4" s="123" t="s">
        <v>1708</v>
      </c>
      <c r="T4" s="36" t="s">
        <v>233</v>
      </c>
      <c r="U4" s="124" t="s">
        <v>1585</v>
      </c>
      <c r="V4" s="125"/>
      <c r="W4" s="101" t="s">
        <v>232</v>
      </c>
      <c r="X4" s="41" t="s">
        <v>232</v>
      </c>
      <c r="Y4" s="100">
        <v>1</v>
      </c>
      <c r="Z4" s="6"/>
      <c r="AA4" s="175" t="s">
        <v>133</v>
      </c>
      <c r="AB4" s="176"/>
      <c r="AC4" s="177"/>
      <c r="AD4" s="77" t="s">
        <v>235</v>
      </c>
      <c r="AE4" s="6"/>
      <c r="AF4" s="51">
        <v>0</v>
      </c>
      <c r="AG4" s="52" t="s">
        <v>707</v>
      </c>
      <c r="AH4" s="53" t="s">
        <v>946</v>
      </c>
      <c r="AI4"/>
      <c r="AJ4"/>
      <c r="AK4"/>
      <c r="AL4"/>
      <c r="AM4"/>
      <c r="AN4"/>
    </row>
    <row r="5" spans="1:40" x14ac:dyDescent="0.3">
      <c r="A5" s="44" t="s">
        <v>720</v>
      </c>
      <c r="B5" s="8" t="s">
        <v>270</v>
      </c>
      <c r="C5" s="8"/>
      <c r="D5" s="35" t="s">
        <v>1811</v>
      </c>
      <c r="E5" s="8" t="str">
        <f t="shared" si="0"/>
        <v>SLMISO</v>
      </c>
      <c r="F5" s="3">
        <v>1</v>
      </c>
      <c r="G5" s="3"/>
      <c r="H5" s="7"/>
      <c r="I5" s="31">
        <v>2</v>
      </c>
      <c r="J5" s="15" t="s">
        <v>379</v>
      </c>
      <c r="K5" s="16" t="s">
        <v>80</v>
      </c>
      <c r="L5" s="23" t="s">
        <v>61</v>
      </c>
      <c r="M5" s="17" t="s">
        <v>179</v>
      </c>
      <c r="N5" s="18" t="s">
        <v>143</v>
      </c>
      <c r="O5" s="18" t="s">
        <v>149</v>
      </c>
      <c r="P5" s="14" t="s">
        <v>342</v>
      </c>
      <c r="Q5" s="50" t="s">
        <v>288</v>
      </c>
      <c r="R5" s="130" t="s">
        <v>1678</v>
      </c>
      <c r="S5" s="123" t="s">
        <v>1708</v>
      </c>
      <c r="T5" s="36" t="s">
        <v>233</v>
      </c>
      <c r="U5" s="124" t="s">
        <v>1586</v>
      </c>
      <c r="V5" s="125"/>
      <c r="W5" s="101" t="s">
        <v>232</v>
      </c>
      <c r="X5" s="41" t="s">
        <v>232</v>
      </c>
      <c r="Y5" s="100">
        <v>1</v>
      </c>
      <c r="Z5" s="6"/>
      <c r="AA5" s="57" t="s">
        <v>155</v>
      </c>
      <c r="AB5" s="163" t="s">
        <v>134</v>
      </c>
      <c r="AC5" s="163"/>
      <c r="AD5" s="78" t="s">
        <v>299</v>
      </c>
      <c r="AE5" s="6"/>
      <c r="AF5" s="51">
        <v>1</v>
      </c>
      <c r="AG5" s="52" t="s">
        <v>120</v>
      </c>
      <c r="AH5" s="53" t="s">
        <v>945</v>
      </c>
      <c r="AI5"/>
      <c r="AJ5"/>
      <c r="AK5"/>
      <c r="AL5"/>
      <c r="AM5"/>
      <c r="AN5"/>
    </row>
    <row r="6" spans="1:40" ht="15" thickBot="1" x14ac:dyDescent="0.35">
      <c r="A6" s="44" t="s">
        <v>745</v>
      </c>
      <c r="B6" s="8" t="s">
        <v>275</v>
      </c>
      <c r="C6" s="8"/>
      <c r="D6" s="35" t="s">
        <v>1812</v>
      </c>
      <c r="E6" s="8" t="str">
        <f t="shared" si="0"/>
        <v>SLnCE</v>
      </c>
      <c r="F6" s="3">
        <v>1</v>
      </c>
      <c r="G6" s="3"/>
      <c r="H6" s="7"/>
      <c r="I6" s="31">
        <v>3</v>
      </c>
      <c r="J6" s="15" t="s">
        <v>382</v>
      </c>
      <c r="K6" s="16" t="s">
        <v>105</v>
      </c>
      <c r="L6" s="105" t="s">
        <v>29</v>
      </c>
      <c r="M6" s="17" t="s">
        <v>384</v>
      </c>
      <c r="N6" s="18" t="s">
        <v>385</v>
      </c>
      <c r="O6" s="18" t="s">
        <v>386</v>
      </c>
      <c r="P6" s="14" t="s">
        <v>349</v>
      </c>
      <c r="Q6" s="50" t="s">
        <v>289</v>
      </c>
      <c r="R6" s="130" t="s">
        <v>1680</v>
      </c>
      <c r="S6" s="36" t="s">
        <v>233</v>
      </c>
      <c r="T6" s="36" t="s">
        <v>233</v>
      </c>
      <c r="U6" s="124" t="s">
        <v>1587</v>
      </c>
      <c r="V6" s="125"/>
      <c r="W6" s="101" t="s">
        <v>232</v>
      </c>
      <c r="X6" s="41" t="s">
        <v>232</v>
      </c>
      <c r="Y6" s="100">
        <v>1</v>
      </c>
      <c r="Z6" s="6"/>
      <c r="AA6" s="58" t="s">
        <v>153</v>
      </c>
      <c r="AB6" s="162" t="s">
        <v>135</v>
      </c>
      <c r="AC6" s="162"/>
      <c r="AD6" s="79" t="s">
        <v>299</v>
      </c>
      <c r="AE6" s="6"/>
      <c r="AF6" s="54">
        <v>2</v>
      </c>
      <c r="AG6" s="55" t="s">
        <v>695</v>
      </c>
      <c r="AH6" s="56" t="s">
        <v>946</v>
      </c>
      <c r="AI6"/>
      <c r="AJ6"/>
      <c r="AK6"/>
      <c r="AL6"/>
      <c r="AM6"/>
      <c r="AN6"/>
    </row>
    <row r="7" spans="1:40" x14ac:dyDescent="0.3">
      <c r="A7" s="44" t="s">
        <v>965</v>
      </c>
      <c r="B7" s="8" t="s">
        <v>264</v>
      </c>
      <c r="C7" s="8"/>
      <c r="D7" s="35" t="s">
        <v>1813</v>
      </c>
      <c r="E7" s="8" t="str">
        <f t="shared" si="0"/>
        <v>SLINT</v>
      </c>
      <c r="F7" s="3">
        <v>1</v>
      </c>
      <c r="G7" s="3"/>
      <c r="H7" s="7"/>
      <c r="I7" s="31">
        <v>4</v>
      </c>
      <c r="J7" s="15" t="s">
        <v>383</v>
      </c>
      <c r="K7" s="16" t="s">
        <v>119</v>
      </c>
      <c r="L7" s="27" t="s">
        <v>387</v>
      </c>
      <c r="M7" s="17" t="s">
        <v>293</v>
      </c>
      <c r="N7" s="18" t="s">
        <v>388</v>
      </c>
      <c r="O7" s="18" t="s">
        <v>389</v>
      </c>
      <c r="P7" s="14" t="s">
        <v>344</v>
      </c>
      <c r="Q7" s="50" t="s">
        <v>290</v>
      </c>
      <c r="R7" s="130" t="s">
        <v>1682</v>
      </c>
      <c r="S7" s="21" t="s">
        <v>1779</v>
      </c>
      <c r="T7" s="36" t="s">
        <v>233</v>
      </c>
      <c r="U7" s="124" t="s">
        <v>1588</v>
      </c>
      <c r="V7" s="125"/>
      <c r="W7" s="101" t="s">
        <v>232</v>
      </c>
      <c r="X7" s="41" t="s">
        <v>232</v>
      </c>
      <c r="Y7" s="100">
        <v>1</v>
      </c>
      <c r="Z7" s="6"/>
      <c r="AA7" s="59" t="s">
        <v>152</v>
      </c>
      <c r="AB7" s="159" t="s">
        <v>136</v>
      </c>
      <c r="AC7" s="159"/>
      <c r="AD7" s="79" t="s">
        <v>299</v>
      </c>
      <c r="AE7" s="6"/>
      <c r="AF7" s="10"/>
      <c r="AG7" s="10"/>
      <c r="AH7" s="10"/>
      <c r="AI7"/>
      <c r="AJ7"/>
      <c r="AK7"/>
      <c r="AL7"/>
      <c r="AM7"/>
      <c r="AN7"/>
    </row>
    <row r="8" spans="1:40" x14ac:dyDescent="0.3">
      <c r="A8" s="44" t="s">
        <v>121</v>
      </c>
      <c r="B8" s="8" t="s">
        <v>268</v>
      </c>
      <c r="C8" s="8"/>
      <c r="D8" s="35" t="s">
        <v>1814</v>
      </c>
      <c r="E8" s="8" t="str">
        <f t="shared" si="0"/>
        <v>I2S0_CLK</v>
      </c>
      <c r="F8" s="3">
        <v>2</v>
      </c>
      <c r="G8" s="3"/>
      <c r="H8" s="7"/>
      <c r="I8" s="31">
        <v>5</v>
      </c>
      <c r="J8" s="20" t="s">
        <v>89</v>
      </c>
      <c r="K8" s="20" t="s">
        <v>87</v>
      </c>
      <c r="L8" s="21" t="s">
        <v>390</v>
      </c>
      <c r="M8" s="17" t="s">
        <v>174</v>
      </c>
      <c r="N8" s="18" t="s">
        <v>391</v>
      </c>
      <c r="O8" s="18" t="s">
        <v>392</v>
      </c>
      <c r="P8" s="14" t="s">
        <v>350</v>
      </c>
      <c r="Q8" s="50" t="s">
        <v>393</v>
      </c>
      <c r="R8" s="130" t="s">
        <v>1684</v>
      </c>
      <c r="S8" s="36" t="s">
        <v>233</v>
      </c>
      <c r="T8" s="36" t="s">
        <v>233</v>
      </c>
      <c r="U8" s="124" t="s">
        <v>1589</v>
      </c>
      <c r="V8" s="125"/>
      <c r="W8" s="101" t="s">
        <v>232</v>
      </c>
      <c r="X8" s="41" t="s">
        <v>232</v>
      </c>
      <c r="Y8" s="100">
        <v>1</v>
      </c>
      <c r="Z8" s="6"/>
      <c r="AA8" s="60" t="s">
        <v>154</v>
      </c>
      <c r="AB8" s="159" t="s">
        <v>150</v>
      </c>
      <c r="AC8" s="159"/>
      <c r="AD8" s="79" t="s">
        <v>299</v>
      </c>
      <c r="AE8" s="6"/>
      <c r="AF8" s="10"/>
      <c r="AG8" s="10"/>
      <c r="AH8" s="10"/>
      <c r="AI8"/>
      <c r="AJ8"/>
      <c r="AK8"/>
      <c r="AL8"/>
      <c r="AM8"/>
      <c r="AN8"/>
    </row>
    <row r="9" spans="1:40" x14ac:dyDescent="0.3">
      <c r="A9" s="44" t="s">
        <v>248</v>
      </c>
      <c r="B9" s="8" t="s">
        <v>267</v>
      </c>
      <c r="C9" s="8"/>
      <c r="D9" s="35" t="s">
        <v>1815</v>
      </c>
      <c r="E9" s="8" t="str">
        <f t="shared" si="0"/>
        <v>I2S0_DATA</v>
      </c>
      <c r="F9" s="3">
        <v>2</v>
      </c>
      <c r="G9" s="3"/>
      <c r="H9" s="7"/>
      <c r="I9" s="31">
        <v>6</v>
      </c>
      <c r="J9" s="20" t="s">
        <v>296</v>
      </c>
      <c r="K9" s="20" t="s">
        <v>101</v>
      </c>
      <c r="L9" s="21" t="s">
        <v>394</v>
      </c>
      <c r="M9" s="17" t="s">
        <v>175</v>
      </c>
      <c r="N9" s="18" t="s">
        <v>395</v>
      </c>
      <c r="O9" s="18" t="s">
        <v>396</v>
      </c>
      <c r="P9" s="14" t="s">
        <v>345</v>
      </c>
      <c r="Q9" s="50" t="s">
        <v>397</v>
      </c>
      <c r="R9" s="130" t="s">
        <v>1686</v>
      </c>
      <c r="S9" s="21" t="s">
        <v>1780</v>
      </c>
      <c r="T9" s="36" t="s">
        <v>233</v>
      </c>
      <c r="U9" s="124" t="s">
        <v>1590</v>
      </c>
      <c r="V9" s="125"/>
      <c r="W9" s="101" t="s">
        <v>232</v>
      </c>
      <c r="X9" s="41" t="s">
        <v>232</v>
      </c>
      <c r="Y9" s="100">
        <v>1</v>
      </c>
      <c r="Z9" s="6"/>
      <c r="AA9" s="61" t="s">
        <v>159</v>
      </c>
      <c r="AB9" s="159" t="s">
        <v>169</v>
      </c>
      <c r="AC9" s="159"/>
      <c r="AD9" s="79" t="s">
        <v>299</v>
      </c>
      <c r="AE9" s="6"/>
      <c r="AF9" s="10"/>
      <c r="AG9" s="10"/>
      <c r="AH9" s="10"/>
      <c r="AM9"/>
      <c r="AN9"/>
    </row>
    <row r="10" spans="1:40" x14ac:dyDescent="0.3">
      <c r="A10" s="44" t="s">
        <v>249</v>
      </c>
      <c r="B10" s="8" t="s">
        <v>272</v>
      </c>
      <c r="C10" s="8"/>
      <c r="D10" s="35" t="s">
        <v>1816</v>
      </c>
      <c r="E10" s="8" t="str">
        <f t="shared" si="0"/>
        <v>I2S0_WS</v>
      </c>
      <c r="F10" s="3">
        <v>2</v>
      </c>
      <c r="G10" s="3"/>
      <c r="H10" s="7"/>
      <c r="I10" s="31">
        <v>7</v>
      </c>
      <c r="J10" s="20" t="s">
        <v>79</v>
      </c>
      <c r="K10" s="23" t="s">
        <v>71</v>
      </c>
      <c r="L10" s="21" t="s">
        <v>398</v>
      </c>
      <c r="M10" s="17" t="s">
        <v>176</v>
      </c>
      <c r="N10" s="18" t="s">
        <v>399</v>
      </c>
      <c r="O10" s="18" t="s">
        <v>400</v>
      </c>
      <c r="P10" s="14" t="s">
        <v>351</v>
      </c>
      <c r="Q10" s="50" t="s">
        <v>297</v>
      </c>
      <c r="R10" s="130" t="s">
        <v>1688</v>
      </c>
      <c r="S10" s="36" t="s">
        <v>233</v>
      </c>
      <c r="T10" s="36" t="s">
        <v>233</v>
      </c>
      <c r="U10" s="124" t="s">
        <v>1591</v>
      </c>
      <c r="V10" s="125"/>
      <c r="W10" s="101" t="s">
        <v>232</v>
      </c>
      <c r="X10" s="41" t="s">
        <v>232</v>
      </c>
      <c r="Y10" s="100">
        <v>1</v>
      </c>
      <c r="Z10" s="6"/>
      <c r="AA10" s="62" t="s">
        <v>172</v>
      </c>
      <c r="AB10" s="159" t="s">
        <v>170</v>
      </c>
      <c r="AC10" s="159"/>
      <c r="AD10" s="79" t="s">
        <v>299</v>
      </c>
      <c r="AE10" s="6"/>
      <c r="AF10" s="10"/>
      <c r="AG10" s="10"/>
      <c r="AH10" s="10"/>
      <c r="AM10"/>
      <c r="AN10"/>
    </row>
    <row r="11" spans="1:40" x14ac:dyDescent="0.3">
      <c r="A11" s="44" t="s">
        <v>83</v>
      </c>
      <c r="B11" s="8" t="s">
        <v>271</v>
      </c>
      <c r="C11" s="8"/>
      <c r="D11" s="35" t="s">
        <v>1817</v>
      </c>
      <c r="E11" s="8" t="str">
        <f t="shared" si="0"/>
        <v>M1SCK</v>
      </c>
      <c r="F11" s="3">
        <v>5</v>
      </c>
      <c r="G11" s="3"/>
      <c r="H11" s="7"/>
      <c r="I11" s="31">
        <v>8</v>
      </c>
      <c r="J11" s="126" t="s">
        <v>13</v>
      </c>
      <c r="K11" s="23" t="s">
        <v>61</v>
      </c>
      <c r="L11" s="36" t="s">
        <v>233</v>
      </c>
      <c r="M11" s="17" t="s">
        <v>177</v>
      </c>
      <c r="N11" s="26" t="s">
        <v>90</v>
      </c>
      <c r="O11" s="26" t="s">
        <v>88</v>
      </c>
      <c r="P11" s="14" t="s">
        <v>295</v>
      </c>
      <c r="Q11" s="50" t="s">
        <v>300</v>
      </c>
      <c r="R11" s="130" t="s">
        <v>1690</v>
      </c>
      <c r="S11" s="36" t="s">
        <v>233</v>
      </c>
      <c r="T11" s="36" t="s">
        <v>233</v>
      </c>
      <c r="U11" s="124" t="s">
        <v>1592</v>
      </c>
      <c r="V11" s="125"/>
      <c r="W11" s="101" t="s">
        <v>232</v>
      </c>
      <c r="X11" s="41" t="s">
        <v>232</v>
      </c>
      <c r="Y11" s="100">
        <v>2</v>
      </c>
      <c r="Z11" s="6"/>
      <c r="AA11" s="63" t="s">
        <v>173</v>
      </c>
      <c r="AB11" s="159" t="s">
        <v>171</v>
      </c>
      <c r="AC11" s="159"/>
      <c r="AD11" s="79" t="s">
        <v>299</v>
      </c>
      <c r="AE11" s="6"/>
      <c r="AF11" s="10"/>
      <c r="AG11" s="10"/>
      <c r="AH11" s="10"/>
      <c r="AM11"/>
      <c r="AN11"/>
    </row>
    <row r="12" spans="1:40" x14ac:dyDescent="0.3">
      <c r="A12" s="44" t="s">
        <v>81</v>
      </c>
      <c r="B12" s="8" t="s">
        <v>276</v>
      </c>
      <c r="C12" s="8"/>
      <c r="D12" s="35" t="s">
        <v>1818</v>
      </c>
      <c r="E12" s="8" t="str">
        <f t="shared" si="0"/>
        <v>M1MOSI</v>
      </c>
      <c r="F12" s="3">
        <v>5</v>
      </c>
      <c r="G12" s="3"/>
      <c r="H12" s="7"/>
      <c r="I12" s="31">
        <v>9</v>
      </c>
      <c r="J12" s="126" t="s">
        <v>53</v>
      </c>
      <c r="K12" s="23" t="s">
        <v>46</v>
      </c>
      <c r="L12" s="36" t="s">
        <v>233</v>
      </c>
      <c r="M12" s="17" t="s">
        <v>178</v>
      </c>
      <c r="N12" s="26" t="s">
        <v>401</v>
      </c>
      <c r="O12" s="26" t="s">
        <v>72</v>
      </c>
      <c r="P12" s="14" t="s">
        <v>352</v>
      </c>
      <c r="Q12" s="50" t="s">
        <v>301</v>
      </c>
      <c r="R12" s="130" t="s">
        <v>1692</v>
      </c>
      <c r="S12" s="36" t="s">
        <v>233</v>
      </c>
      <c r="T12" s="36" t="s">
        <v>233</v>
      </c>
      <c r="U12" s="124" t="s">
        <v>1593</v>
      </c>
      <c r="V12" s="125"/>
      <c r="W12" s="101" t="s">
        <v>232</v>
      </c>
      <c r="X12" s="41" t="s">
        <v>232</v>
      </c>
      <c r="Y12" s="100">
        <v>2</v>
      </c>
      <c r="Z12" s="6"/>
      <c r="AA12" s="64" t="s">
        <v>805</v>
      </c>
      <c r="AB12" s="159" t="s">
        <v>803</v>
      </c>
      <c r="AC12" s="159"/>
      <c r="AD12" s="79" t="s">
        <v>299</v>
      </c>
      <c r="AE12" s="6"/>
      <c r="AF12" s="10"/>
      <c r="AG12" s="10"/>
      <c r="AH12" s="10"/>
      <c r="AI12"/>
      <c r="AJ12"/>
      <c r="AK12"/>
      <c r="AL12"/>
    </row>
    <row r="13" spans="1:40" ht="15" thickBot="1" x14ac:dyDescent="0.35">
      <c r="A13" s="44" t="s">
        <v>78</v>
      </c>
      <c r="B13" s="8" t="s">
        <v>200</v>
      </c>
      <c r="C13" s="8"/>
      <c r="D13" s="35" t="s">
        <v>1819</v>
      </c>
      <c r="E13" s="8" t="str">
        <f t="shared" si="0"/>
        <v>M1MISO</v>
      </c>
      <c r="F13" s="3">
        <v>4</v>
      </c>
      <c r="G13" s="3"/>
      <c r="H13" s="7"/>
      <c r="I13" s="31">
        <v>10</v>
      </c>
      <c r="J13" s="126" t="s">
        <v>36</v>
      </c>
      <c r="K13" s="23" t="s">
        <v>37</v>
      </c>
      <c r="L13" s="36" t="s">
        <v>233</v>
      </c>
      <c r="M13" s="17" t="s">
        <v>73</v>
      </c>
      <c r="N13" s="26" t="s">
        <v>91</v>
      </c>
      <c r="O13" s="36" t="s">
        <v>233</v>
      </c>
      <c r="P13" s="14" t="s">
        <v>373</v>
      </c>
      <c r="Q13" s="50" t="s">
        <v>302</v>
      </c>
      <c r="R13" s="130" t="s">
        <v>1694</v>
      </c>
      <c r="S13" s="19" t="s">
        <v>1753</v>
      </c>
      <c r="T13" s="36" t="s">
        <v>233</v>
      </c>
      <c r="U13" s="124" t="s">
        <v>1594</v>
      </c>
      <c r="V13" s="125"/>
      <c r="W13" s="101" t="s">
        <v>232</v>
      </c>
      <c r="X13" s="41" t="s">
        <v>232</v>
      </c>
      <c r="Y13" s="100">
        <v>2</v>
      </c>
      <c r="Z13" s="6"/>
      <c r="AA13" s="65" t="s">
        <v>806</v>
      </c>
      <c r="AB13" s="160" t="s">
        <v>804</v>
      </c>
      <c r="AC13" s="160"/>
      <c r="AD13" s="80" t="s">
        <v>299</v>
      </c>
      <c r="AE13" s="6"/>
      <c r="AF13" s="10"/>
      <c r="AG13" s="10"/>
      <c r="AH13" s="10"/>
      <c r="AI13"/>
      <c r="AJ13"/>
      <c r="AK13"/>
      <c r="AL13"/>
    </row>
    <row r="14" spans="1:40" x14ac:dyDescent="0.3">
      <c r="A14" s="44" t="s">
        <v>45</v>
      </c>
      <c r="B14" s="8" t="s">
        <v>194</v>
      </c>
      <c r="C14" s="8"/>
      <c r="D14" s="35" t="s">
        <v>1820</v>
      </c>
      <c r="E14" s="8" t="str">
        <f t="shared" si="0"/>
        <v>GPIO11</v>
      </c>
      <c r="F14" s="3">
        <v>3</v>
      </c>
      <c r="G14" s="3"/>
      <c r="H14" s="7"/>
      <c r="I14" s="31">
        <v>11</v>
      </c>
      <c r="J14" s="126" t="s">
        <v>17</v>
      </c>
      <c r="K14" s="23" t="s">
        <v>71</v>
      </c>
      <c r="L14" s="21" t="s">
        <v>390</v>
      </c>
      <c r="M14" s="17" t="s">
        <v>42</v>
      </c>
      <c r="N14" s="18" t="s">
        <v>385</v>
      </c>
      <c r="O14" s="18" t="s">
        <v>386</v>
      </c>
      <c r="P14" s="14" t="s">
        <v>353</v>
      </c>
      <c r="Q14" s="50" t="s">
        <v>304</v>
      </c>
      <c r="R14" s="130" t="s">
        <v>1696</v>
      </c>
      <c r="S14" s="36" t="s">
        <v>233</v>
      </c>
      <c r="T14" s="36" t="s">
        <v>233</v>
      </c>
      <c r="U14" s="124" t="s">
        <v>1595</v>
      </c>
      <c r="V14" s="125"/>
      <c r="W14" s="101" t="s">
        <v>233</v>
      </c>
      <c r="X14" s="41" t="s">
        <v>232</v>
      </c>
      <c r="Y14" s="100">
        <v>2</v>
      </c>
      <c r="Z14" s="6"/>
      <c r="AA14" s="81"/>
      <c r="AB14" s="81"/>
      <c r="AC14" s="81"/>
      <c r="AD14" s="81"/>
      <c r="AE14" s="6"/>
      <c r="AF14" s="10"/>
      <c r="AG14" s="10"/>
      <c r="AH14" s="10"/>
      <c r="AI14"/>
      <c r="AJ14"/>
      <c r="AK14"/>
      <c r="AL14"/>
    </row>
    <row r="15" spans="1:40" x14ac:dyDescent="0.3">
      <c r="A15" s="44" t="s">
        <v>26</v>
      </c>
      <c r="B15" s="8" t="s">
        <v>193</v>
      </c>
      <c r="C15" s="8"/>
      <c r="D15" s="35" t="s">
        <v>1821</v>
      </c>
      <c r="E15" s="8" t="str">
        <f t="shared" si="0"/>
        <v>UART1TX</v>
      </c>
      <c r="F15" s="3">
        <v>5</v>
      </c>
      <c r="G15" s="3"/>
      <c r="H15" s="7"/>
      <c r="I15" s="31">
        <v>12</v>
      </c>
      <c r="J15" s="126" t="s">
        <v>189</v>
      </c>
      <c r="K15" s="23" t="s">
        <v>61</v>
      </c>
      <c r="L15" s="21" t="s">
        <v>394</v>
      </c>
      <c r="M15" s="17" t="s">
        <v>27</v>
      </c>
      <c r="N15" s="18" t="s">
        <v>140</v>
      </c>
      <c r="O15" s="18" t="s">
        <v>147</v>
      </c>
      <c r="P15" s="14" t="s">
        <v>346</v>
      </c>
      <c r="Q15" s="50" t="s">
        <v>305</v>
      </c>
      <c r="R15" s="130" t="s">
        <v>1698</v>
      </c>
      <c r="S15" s="126" t="s">
        <v>20</v>
      </c>
      <c r="T15" s="36" t="s">
        <v>233</v>
      </c>
      <c r="U15" s="124" t="s">
        <v>1596</v>
      </c>
      <c r="V15" s="125"/>
      <c r="W15" s="101" t="s">
        <v>233</v>
      </c>
      <c r="X15" s="41" t="s">
        <v>232</v>
      </c>
      <c r="Y15" s="100">
        <v>2</v>
      </c>
      <c r="Z15" s="6"/>
      <c r="AA15" s="81"/>
      <c r="AB15" s="81"/>
      <c r="AC15" s="81"/>
      <c r="AD15" s="81"/>
      <c r="AE15" s="6"/>
      <c r="AF15" s="10"/>
      <c r="AG15" s="10"/>
      <c r="AH15" s="10"/>
      <c r="AI15"/>
      <c r="AJ15"/>
      <c r="AK15"/>
      <c r="AL15"/>
    </row>
    <row r="16" spans="1:40" ht="15" thickBot="1" x14ac:dyDescent="0.35">
      <c r="A16" s="44" t="s">
        <v>63</v>
      </c>
      <c r="B16" s="8" t="s">
        <v>191</v>
      </c>
      <c r="C16" s="8"/>
      <c r="D16" s="35" t="s">
        <v>1822</v>
      </c>
      <c r="E16" s="8" t="str">
        <f t="shared" si="0"/>
        <v>GPIO13</v>
      </c>
      <c r="F16" s="3">
        <v>3</v>
      </c>
      <c r="G16" s="3"/>
      <c r="H16" s="7"/>
      <c r="I16" s="31">
        <v>13</v>
      </c>
      <c r="J16" s="126" t="s">
        <v>188</v>
      </c>
      <c r="K16" s="23" t="s">
        <v>46</v>
      </c>
      <c r="L16" s="21" t="s">
        <v>398</v>
      </c>
      <c r="M16" s="17" t="s">
        <v>28</v>
      </c>
      <c r="N16" s="18" t="s">
        <v>380</v>
      </c>
      <c r="O16" s="18" t="s">
        <v>381</v>
      </c>
      <c r="P16" s="14" t="s">
        <v>354</v>
      </c>
      <c r="Q16" s="50" t="s">
        <v>306</v>
      </c>
      <c r="R16" s="130" t="s">
        <v>1700</v>
      </c>
      <c r="S16" s="36" t="s">
        <v>233</v>
      </c>
      <c r="T16" s="36" t="s">
        <v>233</v>
      </c>
      <c r="U16" s="124" t="s">
        <v>1597</v>
      </c>
      <c r="V16" s="125"/>
      <c r="W16" s="101" t="s">
        <v>233</v>
      </c>
      <c r="X16" s="41" t="s">
        <v>232</v>
      </c>
      <c r="Y16" s="100">
        <v>2</v>
      </c>
      <c r="Z16" s="6"/>
      <c r="AA16" s="81"/>
      <c r="AB16" s="81"/>
      <c r="AC16" s="81"/>
      <c r="AD16" s="81"/>
      <c r="AE16" s="6"/>
      <c r="AF16" s="10"/>
      <c r="AG16" s="10"/>
      <c r="AH16" s="10"/>
      <c r="AI16"/>
      <c r="AJ16"/>
      <c r="AK16"/>
      <c r="AL16"/>
    </row>
    <row r="17" spans="1:38" x14ac:dyDescent="0.3">
      <c r="A17" s="44" t="s">
        <v>58</v>
      </c>
      <c r="B17" s="37" t="s">
        <v>192</v>
      </c>
      <c r="C17" s="8"/>
      <c r="D17" s="35" t="s">
        <v>1823</v>
      </c>
      <c r="E17" s="8" t="str">
        <f t="shared" si="0"/>
        <v>NCE14</v>
      </c>
      <c r="F17" s="3">
        <v>7</v>
      </c>
      <c r="G17" s="3"/>
      <c r="H17" s="7"/>
      <c r="I17" s="31">
        <v>14</v>
      </c>
      <c r="J17" s="126" t="s">
        <v>187</v>
      </c>
      <c r="K17" s="23" t="s">
        <v>37</v>
      </c>
      <c r="L17" s="36" t="s">
        <v>233</v>
      </c>
      <c r="M17" s="17" t="s">
        <v>11</v>
      </c>
      <c r="N17" s="36"/>
      <c r="O17" s="18" t="s">
        <v>149</v>
      </c>
      <c r="P17" s="14" t="s">
        <v>347</v>
      </c>
      <c r="Q17" s="50" t="s">
        <v>307</v>
      </c>
      <c r="R17" s="130" t="s">
        <v>1702</v>
      </c>
      <c r="S17" s="36" t="s">
        <v>233</v>
      </c>
      <c r="T17" s="36" t="s">
        <v>233</v>
      </c>
      <c r="U17" s="124" t="s">
        <v>1598</v>
      </c>
      <c r="V17" s="125"/>
      <c r="W17" s="101" t="s">
        <v>233</v>
      </c>
      <c r="X17" s="41" t="s">
        <v>232</v>
      </c>
      <c r="Y17" s="100">
        <v>2</v>
      </c>
      <c r="Z17" s="6"/>
      <c r="AA17" s="66" t="s">
        <v>292</v>
      </c>
      <c r="AB17" s="163" t="s">
        <v>810</v>
      </c>
      <c r="AC17" s="163"/>
      <c r="AD17" s="82" t="s">
        <v>299</v>
      </c>
      <c r="AE17" s="6"/>
      <c r="AF17" s="10"/>
      <c r="AG17" s="10"/>
      <c r="AH17" s="10"/>
      <c r="AI17"/>
      <c r="AJ17"/>
      <c r="AK17"/>
      <c r="AL17"/>
    </row>
    <row r="18" spans="1:38" x14ac:dyDescent="0.3">
      <c r="A18" s="44" t="s">
        <v>76</v>
      </c>
      <c r="B18" s="8" t="s">
        <v>190</v>
      </c>
      <c r="C18" s="8"/>
      <c r="D18" s="35" t="s">
        <v>1824</v>
      </c>
      <c r="E18" s="8" t="str">
        <f t="shared" si="0"/>
        <v>NCE15</v>
      </c>
      <c r="F18" s="3">
        <v>7</v>
      </c>
      <c r="G18" s="3"/>
      <c r="H18" s="7"/>
      <c r="I18" s="31">
        <v>15</v>
      </c>
      <c r="J18" s="126" t="s">
        <v>186</v>
      </c>
      <c r="K18" s="23" t="s">
        <v>71</v>
      </c>
      <c r="L18" s="36" t="s">
        <v>233</v>
      </c>
      <c r="M18" s="17" t="s">
        <v>77</v>
      </c>
      <c r="N18" s="36"/>
      <c r="O18" s="18" t="s">
        <v>386</v>
      </c>
      <c r="P18" s="14" t="s">
        <v>355</v>
      </c>
      <c r="Q18" s="50" t="s">
        <v>308</v>
      </c>
      <c r="R18" s="130" t="s">
        <v>1704</v>
      </c>
      <c r="S18" s="36" t="s">
        <v>1781</v>
      </c>
      <c r="T18" s="36" t="s">
        <v>233</v>
      </c>
      <c r="U18" s="124" t="s">
        <v>1599</v>
      </c>
      <c r="V18" s="125"/>
      <c r="W18" s="101" t="s">
        <v>233</v>
      </c>
      <c r="X18" s="41" t="s">
        <v>232</v>
      </c>
      <c r="Y18" s="100">
        <v>2</v>
      </c>
      <c r="Z18" s="6"/>
      <c r="AA18" s="67" t="s">
        <v>291</v>
      </c>
      <c r="AB18" s="159" t="s">
        <v>811</v>
      </c>
      <c r="AC18" s="159"/>
      <c r="AD18" s="83" t="s">
        <v>299</v>
      </c>
      <c r="AE18" s="6"/>
      <c r="AF18" s="10"/>
      <c r="AG18" s="10"/>
      <c r="AH18" s="10"/>
      <c r="AI18"/>
      <c r="AJ18"/>
      <c r="AK18"/>
      <c r="AL18"/>
    </row>
    <row r="19" spans="1:38" x14ac:dyDescent="0.3">
      <c r="A19" s="44" t="s">
        <v>67</v>
      </c>
      <c r="B19" s="8" t="s">
        <v>201</v>
      </c>
      <c r="C19" s="8"/>
      <c r="D19" s="35" t="s">
        <v>1825</v>
      </c>
      <c r="E19" s="8" t="str">
        <f t="shared" si="0"/>
        <v>GPIO16</v>
      </c>
      <c r="F19" s="3">
        <v>3</v>
      </c>
      <c r="G19" s="3"/>
      <c r="H19" s="7"/>
      <c r="I19" s="31">
        <v>16</v>
      </c>
      <c r="J19" s="126" t="s">
        <v>185</v>
      </c>
      <c r="K19" s="23" t="s">
        <v>61</v>
      </c>
      <c r="L19" s="21" t="s">
        <v>402</v>
      </c>
      <c r="M19" s="17" t="s">
        <v>65</v>
      </c>
      <c r="N19" s="36"/>
      <c r="O19" s="18" t="s">
        <v>389</v>
      </c>
      <c r="P19" s="14" t="s">
        <v>357</v>
      </c>
      <c r="Q19" s="50" t="s">
        <v>309</v>
      </c>
      <c r="R19" s="130" t="s">
        <v>1674</v>
      </c>
      <c r="S19" s="36" t="s">
        <v>233</v>
      </c>
      <c r="T19" s="36" t="s">
        <v>233</v>
      </c>
      <c r="U19" s="124" t="s">
        <v>1600</v>
      </c>
      <c r="V19" s="125"/>
      <c r="W19" s="101" t="s">
        <v>233</v>
      </c>
      <c r="X19" s="41" t="s">
        <v>232</v>
      </c>
      <c r="Y19" s="100">
        <v>2</v>
      </c>
      <c r="Z19" s="6"/>
      <c r="AA19" s="68" t="s">
        <v>144</v>
      </c>
      <c r="AB19" s="159" t="s">
        <v>144</v>
      </c>
      <c r="AC19" s="159"/>
      <c r="AD19" s="83" t="s">
        <v>299</v>
      </c>
      <c r="AE19" s="6"/>
      <c r="AF19" s="10"/>
      <c r="AG19" s="10"/>
      <c r="AH19" s="10"/>
      <c r="AI19"/>
      <c r="AJ19"/>
      <c r="AK19"/>
      <c r="AL19"/>
    </row>
    <row r="20" spans="1:38" x14ac:dyDescent="0.3">
      <c r="A20" s="44" t="s">
        <v>48</v>
      </c>
      <c r="B20" s="8" t="s">
        <v>195</v>
      </c>
      <c r="C20" s="8"/>
      <c r="D20" s="35" t="s">
        <v>1826</v>
      </c>
      <c r="E20" s="8" t="str">
        <f t="shared" si="0"/>
        <v>GPIO17</v>
      </c>
      <c r="F20" s="3">
        <v>3</v>
      </c>
      <c r="G20" s="3"/>
      <c r="H20" s="7"/>
      <c r="I20" s="31">
        <v>17</v>
      </c>
      <c r="J20" s="126" t="s">
        <v>184</v>
      </c>
      <c r="K20" s="23" t="s">
        <v>46</v>
      </c>
      <c r="L20" s="21" t="s">
        <v>403</v>
      </c>
      <c r="M20" s="17" t="s">
        <v>38</v>
      </c>
      <c r="N20" s="36"/>
      <c r="O20" s="18" t="s">
        <v>392</v>
      </c>
      <c r="P20" s="14" t="s">
        <v>294</v>
      </c>
      <c r="Q20" s="50" t="s">
        <v>310</v>
      </c>
      <c r="R20" s="130" t="s">
        <v>1676</v>
      </c>
      <c r="S20" s="21" t="s">
        <v>1782</v>
      </c>
      <c r="T20" s="36" t="s">
        <v>233</v>
      </c>
      <c r="U20" s="124" t="s">
        <v>1601</v>
      </c>
      <c r="V20" s="125"/>
      <c r="W20" s="101" t="s">
        <v>232</v>
      </c>
      <c r="X20" s="41" t="s">
        <v>232</v>
      </c>
      <c r="Y20" s="100">
        <v>2</v>
      </c>
      <c r="Z20" s="6"/>
      <c r="AA20" s="68" t="s">
        <v>148</v>
      </c>
      <c r="AB20" s="159" t="s">
        <v>148</v>
      </c>
      <c r="AC20" s="159"/>
      <c r="AD20" s="83" t="s">
        <v>299</v>
      </c>
      <c r="AE20" s="6"/>
      <c r="AF20" s="10"/>
      <c r="AG20" s="10"/>
      <c r="AH20" s="10"/>
    </row>
    <row r="21" spans="1:38" x14ac:dyDescent="0.3">
      <c r="A21" s="44" t="s">
        <v>52</v>
      </c>
      <c r="B21" s="8" t="s">
        <v>197</v>
      </c>
      <c r="C21" s="8"/>
      <c r="D21" s="35" t="s">
        <v>1827</v>
      </c>
      <c r="E21" s="8" t="str">
        <f t="shared" si="0"/>
        <v>UART0CTS</v>
      </c>
      <c r="F21" s="3">
        <v>4</v>
      </c>
      <c r="G21" s="3"/>
      <c r="H21" s="7"/>
      <c r="I21" s="31">
        <v>18</v>
      </c>
      <c r="J21" s="126" t="s">
        <v>183</v>
      </c>
      <c r="K21" s="127" t="s">
        <v>933</v>
      </c>
      <c r="L21" s="21" t="s">
        <v>404</v>
      </c>
      <c r="M21" s="17" t="s">
        <v>18</v>
      </c>
      <c r="N21" s="18" t="s">
        <v>395</v>
      </c>
      <c r="O21" s="18" t="s">
        <v>396</v>
      </c>
      <c r="P21" s="14" t="s">
        <v>358</v>
      </c>
      <c r="Q21" s="50" t="s">
        <v>311</v>
      </c>
      <c r="R21" s="130" t="s">
        <v>1678</v>
      </c>
      <c r="S21" s="36" t="s">
        <v>233</v>
      </c>
      <c r="T21" s="36" t="s">
        <v>233</v>
      </c>
      <c r="U21" s="124" t="s">
        <v>1602</v>
      </c>
      <c r="V21" s="125"/>
      <c r="W21" s="101" t="s">
        <v>232</v>
      </c>
      <c r="X21" s="41" t="s">
        <v>232</v>
      </c>
      <c r="Y21" s="100">
        <v>2</v>
      </c>
      <c r="Z21" s="6"/>
      <c r="AA21" s="68" t="s">
        <v>801</v>
      </c>
      <c r="AB21" s="159" t="s">
        <v>801</v>
      </c>
      <c r="AC21" s="159"/>
      <c r="AD21" s="83" t="s">
        <v>299</v>
      </c>
      <c r="AE21" s="6"/>
      <c r="AF21" s="10"/>
      <c r="AG21" s="10"/>
      <c r="AH21" s="10"/>
    </row>
    <row r="22" spans="1:38" x14ac:dyDescent="0.3">
      <c r="A22" s="44" t="s">
        <v>35</v>
      </c>
      <c r="B22" s="8" t="s">
        <v>198</v>
      </c>
      <c r="C22" s="8"/>
      <c r="D22" s="35" t="s">
        <v>1828</v>
      </c>
      <c r="E22" s="8" t="str">
        <f t="shared" si="0"/>
        <v>GPIO19</v>
      </c>
      <c r="F22" s="3">
        <v>3</v>
      </c>
      <c r="G22" s="3"/>
      <c r="H22" s="7"/>
      <c r="I22" s="31">
        <v>19</v>
      </c>
      <c r="J22" s="126" t="s">
        <v>182</v>
      </c>
      <c r="K22" s="127" t="s">
        <v>932</v>
      </c>
      <c r="L22" s="21" t="s">
        <v>233</v>
      </c>
      <c r="M22" s="17" t="s">
        <v>54</v>
      </c>
      <c r="N22" s="18" t="s">
        <v>399</v>
      </c>
      <c r="O22" s="18" t="s">
        <v>400</v>
      </c>
      <c r="P22" s="14" t="s">
        <v>298</v>
      </c>
      <c r="Q22" s="50" t="s">
        <v>312</v>
      </c>
      <c r="R22" s="130" t="s">
        <v>1680</v>
      </c>
      <c r="S22" s="21" t="s">
        <v>1783</v>
      </c>
      <c r="T22" s="36" t="s">
        <v>233</v>
      </c>
      <c r="U22" s="124" t="s">
        <v>1603</v>
      </c>
      <c r="V22" s="125"/>
      <c r="W22" s="101" t="s">
        <v>232</v>
      </c>
      <c r="X22" s="41" t="s">
        <v>232</v>
      </c>
      <c r="Y22" s="100">
        <v>2</v>
      </c>
      <c r="Z22" s="6"/>
      <c r="AA22" s="68" t="s">
        <v>802</v>
      </c>
      <c r="AB22" s="159" t="s">
        <v>802</v>
      </c>
      <c r="AC22" s="159"/>
      <c r="AD22" s="83" t="s">
        <v>299</v>
      </c>
      <c r="AE22" s="6"/>
      <c r="AF22" s="10"/>
      <c r="AG22" s="10"/>
      <c r="AH22" s="10"/>
    </row>
    <row r="23" spans="1:38" x14ac:dyDescent="0.3">
      <c r="A23" s="44" t="s">
        <v>719</v>
      </c>
      <c r="B23" s="8" t="s">
        <v>205</v>
      </c>
      <c r="C23" s="8"/>
      <c r="D23" s="35" t="s">
        <v>1829</v>
      </c>
      <c r="E23" s="8" t="str">
        <f t="shared" si="0"/>
        <v>SWDCK</v>
      </c>
      <c r="F23" s="3">
        <v>0</v>
      </c>
      <c r="G23" s="3"/>
      <c r="H23" s="7"/>
      <c r="I23" s="31">
        <v>20</v>
      </c>
      <c r="J23" s="15" t="s">
        <v>109</v>
      </c>
      <c r="K23" s="23" t="s">
        <v>61</v>
      </c>
      <c r="L23" s="36" t="s">
        <v>233</v>
      </c>
      <c r="M23" s="17" t="s">
        <v>110</v>
      </c>
      <c r="N23" s="18" t="s">
        <v>140</v>
      </c>
      <c r="O23" s="18" t="s">
        <v>147</v>
      </c>
      <c r="P23" s="14" t="s">
        <v>359</v>
      </c>
      <c r="Q23" s="50" t="s">
        <v>313</v>
      </c>
      <c r="R23" s="130" t="s">
        <v>1682</v>
      </c>
      <c r="S23" s="36" t="s">
        <v>233</v>
      </c>
      <c r="T23" s="36" t="s">
        <v>233</v>
      </c>
      <c r="U23" s="124" t="s">
        <v>1604</v>
      </c>
      <c r="V23" s="125"/>
      <c r="W23" s="101" t="s">
        <v>232</v>
      </c>
      <c r="X23" s="41" t="s">
        <v>232</v>
      </c>
      <c r="Y23" s="100">
        <v>1</v>
      </c>
      <c r="Z23" s="6"/>
      <c r="AA23" s="69" t="s">
        <v>807</v>
      </c>
      <c r="AB23" s="159" t="s">
        <v>808</v>
      </c>
      <c r="AC23" s="159"/>
      <c r="AD23" s="83" t="s">
        <v>299</v>
      </c>
      <c r="AE23" s="6"/>
      <c r="AF23" s="10"/>
      <c r="AG23" s="10"/>
      <c r="AH23" s="10"/>
      <c r="AI23"/>
      <c r="AJ23"/>
      <c r="AK23"/>
      <c r="AL23"/>
    </row>
    <row r="24" spans="1:38" x14ac:dyDescent="0.3">
      <c r="A24" s="44" t="s">
        <v>246</v>
      </c>
      <c r="B24" s="8" t="s">
        <v>206</v>
      </c>
      <c r="C24" s="8"/>
      <c r="D24" s="35" t="s">
        <v>1830</v>
      </c>
      <c r="E24" s="8" t="str">
        <f t="shared" si="0"/>
        <v>SWDIO</v>
      </c>
      <c r="F24" s="3">
        <v>0</v>
      </c>
      <c r="G24" s="3"/>
      <c r="H24" s="7"/>
      <c r="I24" s="31">
        <v>21</v>
      </c>
      <c r="J24" s="15" t="s">
        <v>124</v>
      </c>
      <c r="K24" s="23" t="s">
        <v>46</v>
      </c>
      <c r="L24" s="36" t="s">
        <v>233</v>
      </c>
      <c r="M24" s="17" t="s">
        <v>125</v>
      </c>
      <c r="N24" s="18" t="s">
        <v>380</v>
      </c>
      <c r="O24" s="18" t="s">
        <v>381</v>
      </c>
      <c r="P24" s="14" t="s">
        <v>370</v>
      </c>
      <c r="Q24" s="50" t="s">
        <v>314</v>
      </c>
      <c r="R24" s="130" t="s">
        <v>1684</v>
      </c>
      <c r="S24" s="36" t="s">
        <v>233</v>
      </c>
      <c r="T24" s="36" t="s">
        <v>233</v>
      </c>
      <c r="U24" s="124" t="s">
        <v>1605</v>
      </c>
      <c r="V24" s="125"/>
      <c r="W24" s="101" t="s">
        <v>232</v>
      </c>
      <c r="X24" s="41" t="s">
        <v>232</v>
      </c>
      <c r="Y24" s="100">
        <v>1</v>
      </c>
      <c r="Z24" s="6"/>
      <c r="AA24" s="70" t="s">
        <v>1440</v>
      </c>
      <c r="AB24" s="159" t="s">
        <v>1543</v>
      </c>
      <c r="AC24" s="159"/>
      <c r="AD24" s="83" t="s">
        <v>299</v>
      </c>
      <c r="AE24" s="6"/>
      <c r="AF24" s="10"/>
      <c r="AG24" s="10"/>
      <c r="AH24" s="10"/>
      <c r="AI24"/>
      <c r="AJ24"/>
      <c r="AK24"/>
      <c r="AL24"/>
    </row>
    <row r="25" spans="1:38" x14ac:dyDescent="0.3">
      <c r="A25" s="44" t="s">
        <v>82</v>
      </c>
      <c r="B25" s="9" t="s">
        <v>214</v>
      </c>
      <c r="C25" s="9"/>
      <c r="D25" s="35" t="s">
        <v>1831</v>
      </c>
      <c r="E25" s="8" t="str">
        <f t="shared" si="0"/>
        <v>UART1RX</v>
      </c>
      <c r="F25" s="3">
        <v>5</v>
      </c>
      <c r="G25" s="3"/>
      <c r="H25" s="7"/>
      <c r="I25" s="31">
        <v>22</v>
      </c>
      <c r="J25" s="22" t="s">
        <v>410</v>
      </c>
      <c r="K25" s="22" t="s">
        <v>411</v>
      </c>
      <c r="L25" s="105" t="s">
        <v>29</v>
      </c>
      <c r="M25" s="17" t="s">
        <v>374</v>
      </c>
      <c r="N25" s="18" t="s">
        <v>143</v>
      </c>
      <c r="O25" s="18" t="s">
        <v>149</v>
      </c>
      <c r="P25" s="14" t="s">
        <v>360</v>
      </c>
      <c r="Q25" s="50" t="s">
        <v>315</v>
      </c>
      <c r="R25" s="130" t="s">
        <v>1686</v>
      </c>
      <c r="S25" s="123" t="s">
        <v>1708</v>
      </c>
      <c r="T25" s="36"/>
      <c r="U25" s="124" t="s">
        <v>1606</v>
      </c>
      <c r="V25" s="125"/>
      <c r="W25" s="101" t="s">
        <v>232</v>
      </c>
      <c r="X25" s="41" t="s">
        <v>232</v>
      </c>
      <c r="Y25" s="100">
        <v>2</v>
      </c>
      <c r="Z25" s="6"/>
      <c r="AA25" s="71" t="s">
        <v>303</v>
      </c>
      <c r="AB25" s="159" t="s">
        <v>138</v>
      </c>
      <c r="AC25" s="159"/>
      <c r="AD25" s="83" t="s">
        <v>299</v>
      </c>
      <c r="AE25" s="6"/>
      <c r="AF25" s="10"/>
      <c r="AG25" s="10"/>
      <c r="AH25" s="10"/>
      <c r="AI25"/>
      <c r="AJ25"/>
      <c r="AK25"/>
      <c r="AL25"/>
    </row>
    <row r="26" spans="1:38" x14ac:dyDescent="0.3">
      <c r="A26" s="44" t="s">
        <v>69</v>
      </c>
      <c r="B26" s="8" t="s">
        <v>215</v>
      </c>
      <c r="C26" s="8"/>
      <c r="D26" s="35" t="s">
        <v>29</v>
      </c>
      <c r="E26" s="8" t="str">
        <f t="shared" si="0"/>
        <v>SWO</v>
      </c>
      <c r="F26" s="3">
        <v>2</v>
      </c>
      <c r="G26" s="3"/>
      <c r="H26" s="7"/>
      <c r="I26" s="31">
        <v>23</v>
      </c>
      <c r="J26" s="22" t="s">
        <v>413</v>
      </c>
      <c r="K26" s="22" t="s">
        <v>415</v>
      </c>
      <c r="L26" s="105" t="s">
        <v>29</v>
      </c>
      <c r="M26" s="17" t="s">
        <v>94</v>
      </c>
      <c r="N26" s="18" t="s">
        <v>385</v>
      </c>
      <c r="O26" s="18" t="s">
        <v>386</v>
      </c>
      <c r="P26" s="14" t="s">
        <v>371</v>
      </c>
      <c r="Q26" s="50" t="s">
        <v>316</v>
      </c>
      <c r="R26" s="130" t="s">
        <v>1688</v>
      </c>
      <c r="S26" s="123" t="s">
        <v>1708</v>
      </c>
      <c r="T26" s="36"/>
      <c r="U26" s="124" t="s">
        <v>1607</v>
      </c>
      <c r="V26" s="125"/>
      <c r="W26" s="101" t="s">
        <v>232</v>
      </c>
      <c r="X26" s="41" t="s">
        <v>232</v>
      </c>
      <c r="Y26" s="100">
        <v>2</v>
      </c>
      <c r="Z26" s="6"/>
      <c r="AA26" s="72" t="s">
        <v>41</v>
      </c>
      <c r="AB26" s="159" t="s">
        <v>139</v>
      </c>
      <c r="AC26" s="159"/>
      <c r="AD26" s="83" t="s">
        <v>299</v>
      </c>
      <c r="AE26" s="6"/>
      <c r="AF26" s="10"/>
      <c r="AG26" s="10"/>
      <c r="AH26" s="10"/>
      <c r="AI26"/>
      <c r="AJ26"/>
      <c r="AK26"/>
      <c r="AL26"/>
    </row>
    <row r="27" spans="1:38" x14ac:dyDescent="0.3">
      <c r="A27" s="44" t="s">
        <v>56</v>
      </c>
      <c r="B27" s="8" t="s">
        <v>216</v>
      </c>
      <c r="C27" s="8"/>
      <c r="D27" s="35" t="s">
        <v>1832</v>
      </c>
      <c r="E27" s="8" t="str">
        <f t="shared" si="0"/>
        <v>UART0RTS</v>
      </c>
      <c r="F27" s="3">
        <v>4</v>
      </c>
      <c r="G27" s="3"/>
      <c r="H27" s="7"/>
      <c r="I27" s="31">
        <v>24</v>
      </c>
      <c r="J27" s="22" t="s">
        <v>414</v>
      </c>
      <c r="K27" s="23" t="s">
        <v>37</v>
      </c>
      <c r="L27" s="105" t="s">
        <v>29</v>
      </c>
      <c r="M27" s="17" t="s">
        <v>122</v>
      </c>
      <c r="N27" s="18" t="s">
        <v>388</v>
      </c>
      <c r="O27" s="18" t="s">
        <v>389</v>
      </c>
      <c r="P27" s="14" t="s">
        <v>361</v>
      </c>
      <c r="Q27" s="50" t="s">
        <v>317</v>
      </c>
      <c r="R27" s="130" t="s">
        <v>1690</v>
      </c>
      <c r="S27" s="36" t="s">
        <v>233</v>
      </c>
      <c r="T27" s="36" t="s">
        <v>233</v>
      </c>
      <c r="U27" s="124" t="s">
        <v>1608</v>
      </c>
      <c r="V27" s="125"/>
      <c r="W27" s="101" t="s">
        <v>232</v>
      </c>
      <c r="X27" s="41" t="s">
        <v>232</v>
      </c>
      <c r="Y27" s="100">
        <v>2</v>
      </c>
      <c r="Z27" s="6"/>
      <c r="AA27" s="73" t="s">
        <v>151</v>
      </c>
      <c r="AB27" s="159" t="s">
        <v>137</v>
      </c>
      <c r="AC27" s="159"/>
      <c r="AD27" s="83" t="s">
        <v>299</v>
      </c>
      <c r="AE27" s="6"/>
      <c r="AF27" s="10"/>
      <c r="AG27" s="10"/>
      <c r="AH27" s="10"/>
      <c r="AI27"/>
      <c r="AJ27"/>
      <c r="AK27"/>
      <c r="AL27"/>
    </row>
    <row r="28" spans="1:38" x14ac:dyDescent="0.3">
      <c r="A28" s="44" t="s">
        <v>721</v>
      </c>
      <c r="B28" s="8" t="s">
        <v>217</v>
      </c>
      <c r="C28" s="8"/>
      <c r="D28" s="35" t="s">
        <v>1833</v>
      </c>
      <c r="E28" s="8" t="str">
        <f t="shared" si="0"/>
        <v>M2SCL</v>
      </c>
      <c r="F28" s="3">
        <v>0</v>
      </c>
      <c r="G28" s="3"/>
      <c r="H28" s="7"/>
      <c r="I28" s="31">
        <v>25</v>
      </c>
      <c r="J28" s="25" t="s">
        <v>142</v>
      </c>
      <c r="K28" s="25" t="s">
        <v>141</v>
      </c>
      <c r="L28" s="36" t="s">
        <v>233</v>
      </c>
      <c r="M28" s="17" t="s">
        <v>108</v>
      </c>
      <c r="N28" s="28" t="s">
        <v>416</v>
      </c>
      <c r="O28" s="15" t="s">
        <v>417</v>
      </c>
      <c r="P28" s="14" t="s">
        <v>356</v>
      </c>
      <c r="Q28" s="50" t="s">
        <v>318</v>
      </c>
      <c r="R28" s="130" t="s">
        <v>1692</v>
      </c>
      <c r="S28" s="36" t="s">
        <v>233</v>
      </c>
      <c r="T28" s="36" t="s">
        <v>233</v>
      </c>
      <c r="U28" s="124" t="s">
        <v>1609</v>
      </c>
      <c r="V28" s="125"/>
      <c r="W28" s="101" t="s">
        <v>232</v>
      </c>
      <c r="X28" s="41" t="s">
        <v>232</v>
      </c>
      <c r="Y28" s="100">
        <v>1</v>
      </c>
      <c r="Z28" s="6"/>
      <c r="AA28" s="74" t="s">
        <v>927</v>
      </c>
      <c r="AB28" s="159" t="s">
        <v>939</v>
      </c>
      <c r="AC28" s="159"/>
      <c r="AD28" s="83" t="s">
        <v>299</v>
      </c>
      <c r="AE28" s="6"/>
      <c r="AF28" s="10"/>
      <c r="AG28" s="10"/>
      <c r="AH28" s="10"/>
      <c r="AI28"/>
      <c r="AJ28"/>
      <c r="AK28"/>
      <c r="AL28"/>
    </row>
    <row r="29" spans="1:38" x14ac:dyDescent="0.3">
      <c r="A29" s="44" t="s">
        <v>746</v>
      </c>
      <c r="B29" s="8" t="s">
        <v>218</v>
      </c>
      <c r="C29" s="8"/>
      <c r="D29" s="35" t="s">
        <v>1834</v>
      </c>
      <c r="E29" s="8" t="str">
        <f t="shared" si="0"/>
        <v>M2SDAWIR3</v>
      </c>
      <c r="F29" s="3">
        <v>0</v>
      </c>
      <c r="G29" s="3"/>
      <c r="H29" s="7"/>
      <c r="I29" s="31">
        <v>26</v>
      </c>
      <c r="J29" s="25" t="s">
        <v>365</v>
      </c>
      <c r="K29" s="25" t="s">
        <v>146</v>
      </c>
      <c r="L29" s="36" t="s">
        <v>233</v>
      </c>
      <c r="M29" s="17" t="s">
        <v>93</v>
      </c>
      <c r="N29" s="28" t="s">
        <v>418</v>
      </c>
      <c r="O29" s="15" t="s">
        <v>419</v>
      </c>
      <c r="P29" s="14" t="s">
        <v>364</v>
      </c>
      <c r="Q29" s="50" t="s">
        <v>319</v>
      </c>
      <c r="R29" s="130" t="s">
        <v>1694</v>
      </c>
      <c r="S29" s="123" t="s">
        <v>1708</v>
      </c>
      <c r="T29" s="36" t="s">
        <v>233</v>
      </c>
      <c r="U29" s="124" t="s">
        <v>1610</v>
      </c>
      <c r="V29" s="125"/>
      <c r="W29" s="101" t="s">
        <v>232</v>
      </c>
      <c r="X29" s="41" t="s">
        <v>232</v>
      </c>
      <c r="Y29" s="100">
        <v>1</v>
      </c>
      <c r="Z29" s="6"/>
      <c r="AA29" s="75" t="s">
        <v>30</v>
      </c>
      <c r="AB29" s="159" t="s">
        <v>30</v>
      </c>
      <c r="AC29" s="159"/>
      <c r="AD29" s="83" t="s">
        <v>299</v>
      </c>
      <c r="AE29" s="6"/>
      <c r="AF29" s="10"/>
      <c r="AG29" s="10"/>
      <c r="AH29" s="10"/>
      <c r="AI29"/>
      <c r="AJ29"/>
      <c r="AK29"/>
      <c r="AL29"/>
    </row>
    <row r="30" spans="1:38" ht="15" thickBot="1" x14ac:dyDescent="0.35">
      <c r="A30" s="44" t="s">
        <v>966</v>
      </c>
      <c r="B30" s="9" t="s">
        <v>219</v>
      </c>
      <c r="C30" s="9"/>
      <c r="D30" s="35" t="s">
        <v>1835</v>
      </c>
      <c r="E30" s="8" t="str">
        <f t="shared" si="0"/>
        <v>GPIO27</v>
      </c>
      <c r="F30" s="3">
        <v>3</v>
      </c>
      <c r="G30" s="3"/>
      <c r="H30" s="7"/>
      <c r="I30" s="31">
        <v>27</v>
      </c>
      <c r="J30" s="25" t="s">
        <v>145</v>
      </c>
      <c r="K30" s="23" t="s">
        <v>71</v>
      </c>
      <c r="L30" s="36" t="s">
        <v>233</v>
      </c>
      <c r="M30" s="17" t="s">
        <v>107</v>
      </c>
      <c r="N30" s="28" t="s">
        <v>420</v>
      </c>
      <c r="O30" s="15" t="s">
        <v>419</v>
      </c>
      <c r="P30" s="14" t="s">
        <v>369</v>
      </c>
      <c r="Q30" s="50" t="s">
        <v>320</v>
      </c>
      <c r="R30" s="130" t="s">
        <v>1696</v>
      </c>
      <c r="S30" s="21" t="s">
        <v>1779</v>
      </c>
      <c r="T30" s="36" t="s">
        <v>233</v>
      </c>
      <c r="U30" s="124" t="s">
        <v>1611</v>
      </c>
      <c r="V30" s="125"/>
      <c r="W30" s="101" t="s">
        <v>232</v>
      </c>
      <c r="X30" s="41" t="s">
        <v>232</v>
      </c>
      <c r="Y30" s="100">
        <v>1</v>
      </c>
      <c r="Z30" s="6"/>
      <c r="AA30" s="76" t="s">
        <v>1754</v>
      </c>
      <c r="AB30" s="160" t="s">
        <v>377</v>
      </c>
      <c r="AC30" s="160"/>
      <c r="AD30" s="84" t="s">
        <v>655</v>
      </c>
      <c r="AE30" s="6"/>
      <c r="AF30" s="10"/>
      <c r="AG30" s="10"/>
      <c r="AH30" s="10"/>
      <c r="AI30"/>
      <c r="AJ30"/>
      <c r="AK30"/>
      <c r="AL30"/>
    </row>
    <row r="31" spans="1:38" x14ac:dyDescent="0.3">
      <c r="A31" s="44" t="s">
        <v>64</v>
      </c>
      <c r="B31" s="9" t="s">
        <v>220</v>
      </c>
      <c r="C31" s="9"/>
      <c r="D31" s="35" t="s">
        <v>1836</v>
      </c>
      <c r="E31" s="8" t="str">
        <f t="shared" si="0"/>
        <v>GPIO28</v>
      </c>
      <c r="F31" s="3">
        <v>3</v>
      </c>
      <c r="G31" s="3"/>
      <c r="H31" s="7"/>
      <c r="I31" s="31">
        <v>28</v>
      </c>
      <c r="J31" s="105" t="s">
        <v>29</v>
      </c>
      <c r="K31" s="123" t="s">
        <v>1708</v>
      </c>
      <c r="L31" s="21" t="s">
        <v>390</v>
      </c>
      <c r="M31" s="17" t="s">
        <v>117</v>
      </c>
      <c r="N31" s="18" t="s">
        <v>399</v>
      </c>
      <c r="O31" s="15" t="s">
        <v>565</v>
      </c>
      <c r="P31" s="14" t="s">
        <v>362</v>
      </c>
      <c r="Q31" s="50" t="s">
        <v>321</v>
      </c>
      <c r="R31" s="130" t="s">
        <v>1698</v>
      </c>
      <c r="S31" s="36" t="s">
        <v>233</v>
      </c>
      <c r="T31" s="36" t="s">
        <v>233</v>
      </c>
      <c r="U31" s="124" t="s">
        <v>1612</v>
      </c>
      <c r="V31" s="125"/>
      <c r="W31" s="101" t="s">
        <v>232</v>
      </c>
      <c r="X31" s="41" t="s">
        <v>232</v>
      </c>
      <c r="Y31" s="100">
        <v>1</v>
      </c>
      <c r="Z31" s="6"/>
      <c r="AA31" s="81"/>
      <c r="AB31" s="81"/>
      <c r="AC31" s="81"/>
      <c r="AD31" s="81"/>
      <c r="AE31" s="6"/>
      <c r="AF31" s="10"/>
      <c r="AG31" s="10"/>
      <c r="AH31" s="10"/>
      <c r="AI31"/>
      <c r="AJ31"/>
      <c r="AK31"/>
      <c r="AL31"/>
    </row>
    <row r="32" spans="1:38" x14ac:dyDescent="0.3">
      <c r="A32" s="44" t="s">
        <v>74</v>
      </c>
      <c r="B32" s="8" t="s">
        <v>196</v>
      </c>
      <c r="C32" s="8"/>
      <c r="D32" s="35" t="s">
        <v>1837</v>
      </c>
      <c r="E32" s="8" t="str">
        <f t="shared" si="0"/>
        <v>GPIO29</v>
      </c>
      <c r="F32" s="3">
        <v>3</v>
      </c>
      <c r="G32" s="3"/>
      <c r="H32" s="7"/>
      <c r="I32" s="31">
        <v>29</v>
      </c>
      <c r="J32" s="23" t="s">
        <v>71</v>
      </c>
      <c r="K32" s="123" t="s">
        <v>1708</v>
      </c>
      <c r="L32" s="21" t="s">
        <v>394</v>
      </c>
      <c r="M32" s="17" t="s">
        <v>33</v>
      </c>
      <c r="N32" s="18" t="s">
        <v>396</v>
      </c>
      <c r="O32" s="15" t="s">
        <v>566</v>
      </c>
      <c r="P32" s="14" t="s">
        <v>372</v>
      </c>
      <c r="Q32" s="50" t="s">
        <v>322</v>
      </c>
      <c r="R32" s="130" t="s">
        <v>1700</v>
      </c>
      <c r="S32" s="21" t="s">
        <v>1780</v>
      </c>
      <c r="T32" s="36" t="s">
        <v>233</v>
      </c>
      <c r="U32" s="124" t="s">
        <v>1613</v>
      </c>
      <c r="V32" s="125" t="s">
        <v>938</v>
      </c>
      <c r="W32" s="101" t="s">
        <v>232</v>
      </c>
      <c r="X32" s="41" t="s">
        <v>232</v>
      </c>
      <c r="Y32" s="100">
        <v>1</v>
      </c>
      <c r="Z32" s="6"/>
      <c r="AA32" s="81"/>
      <c r="AB32" s="81"/>
      <c r="AC32" s="81"/>
      <c r="AD32" s="81"/>
      <c r="AE32" s="6"/>
      <c r="AF32" s="10"/>
      <c r="AG32" s="10"/>
      <c r="AH32" s="10"/>
    </row>
    <row r="33" spans="1:38" ht="15" thickBot="1" x14ac:dyDescent="0.35">
      <c r="A33" s="44" t="s">
        <v>92</v>
      </c>
      <c r="B33" s="8" t="s">
        <v>207</v>
      </c>
      <c r="C33" s="8"/>
      <c r="D33" s="35" t="s">
        <v>1838</v>
      </c>
      <c r="E33" s="8" t="str">
        <f t="shared" si="0"/>
        <v>UART0TX</v>
      </c>
      <c r="F33" s="3">
        <v>4</v>
      </c>
      <c r="G33" s="3"/>
      <c r="H33" s="7"/>
      <c r="I33" s="31">
        <v>30</v>
      </c>
      <c r="J33" s="23" t="s">
        <v>61</v>
      </c>
      <c r="K33" s="123" t="s">
        <v>1708</v>
      </c>
      <c r="L33" s="21" t="s">
        <v>398</v>
      </c>
      <c r="M33" s="17" t="s">
        <v>25</v>
      </c>
      <c r="N33" s="18" t="s">
        <v>140</v>
      </c>
      <c r="O33" s="15" t="s">
        <v>567</v>
      </c>
      <c r="P33" s="14" t="s">
        <v>363</v>
      </c>
      <c r="Q33" s="50" t="s">
        <v>323</v>
      </c>
      <c r="R33" s="130" t="s">
        <v>1702</v>
      </c>
      <c r="S33" s="36" t="s">
        <v>233</v>
      </c>
      <c r="T33" s="36" t="s">
        <v>233</v>
      </c>
      <c r="U33" s="124" t="s">
        <v>1614</v>
      </c>
      <c r="V33" s="125" t="s">
        <v>937</v>
      </c>
      <c r="W33" s="101" t="s">
        <v>232</v>
      </c>
      <c r="X33" s="41" t="s">
        <v>232</v>
      </c>
      <c r="Y33" s="100">
        <v>1</v>
      </c>
      <c r="Z33" s="6"/>
      <c r="AA33" s="81"/>
      <c r="AB33" s="81"/>
      <c r="AC33" s="81"/>
      <c r="AD33" s="81"/>
      <c r="AE33" s="6"/>
      <c r="AF33" s="10"/>
      <c r="AG33" s="10"/>
      <c r="AH33" s="10"/>
    </row>
    <row r="34" spans="1:38" ht="15" thickBot="1" x14ac:dyDescent="0.35">
      <c r="A34" s="44" t="s">
        <v>118</v>
      </c>
      <c r="B34" s="8" t="s">
        <v>199</v>
      </c>
      <c r="C34" s="8"/>
      <c r="D34" s="35" t="s">
        <v>1839</v>
      </c>
      <c r="E34" s="8" t="str">
        <f t="shared" si="0"/>
        <v>GPIO31</v>
      </c>
      <c r="F34" s="3">
        <v>3</v>
      </c>
      <c r="G34" s="3"/>
      <c r="H34" s="7"/>
      <c r="I34" s="31">
        <v>31</v>
      </c>
      <c r="J34" s="24" t="s">
        <v>157</v>
      </c>
      <c r="K34" s="24" t="s">
        <v>158</v>
      </c>
      <c r="L34" s="36" t="s">
        <v>233</v>
      </c>
      <c r="M34" s="17" t="s">
        <v>49</v>
      </c>
      <c r="N34" s="18" t="s">
        <v>380</v>
      </c>
      <c r="O34" s="36" t="s">
        <v>233</v>
      </c>
      <c r="P34" s="14" t="s">
        <v>340</v>
      </c>
      <c r="Q34" s="50" t="s">
        <v>324</v>
      </c>
      <c r="R34" s="130" t="s">
        <v>1704</v>
      </c>
      <c r="S34" s="123" t="s">
        <v>1708</v>
      </c>
      <c r="T34" s="36" t="s">
        <v>233</v>
      </c>
      <c r="U34" s="124" t="s">
        <v>1615</v>
      </c>
      <c r="V34" s="125"/>
      <c r="W34" s="101" t="s">
        <v>232</v>
      </c>
      <c r="X34" s="41" t="s">
        <v>232</v>
      </c>
      <c r="Y34" s="100">
        <v>1</v>
      </c>
      <c r="Z34" s="6"/>
      <c r="AA34" s="47" t="s">
        <v>232</v>
      </c>
      <c r="AB34" s="161" t="s">
        <v>809</v>
      </c>
      <c r="AC34" s="161"/>
      <c r="AD34" s="85" t="s">
        <v>299</v>
      </c>
      <c r="AE34" s="6"/>
      <c r="AF34" s="10"/>
      <c r="AG34" s="10"/>
      <c r="AH34" s="10"/>
    </row>
    <row r="35" spans="1:38" x14ac:dyDescent="0.3">
      <c r="A35" s="44" t="s">
        <v>103</v>
      </c>
      <c r="B35" s="8" t="s">
        <v>208</v>
      </c>
      <c r="C35" s="8"/>
      <c r="D35" s="35" t="s">
        <v>1840</v>
      </c>
      <c r="E35" s="8" t="str">
        <f t="shared" ref="E35:E66" si="1">IF(M35="",B35,IF(F35="","",HLOOKUP(F35,$J$2:$U$144,ROW(F35)-1)))</f>
        <v>UART0RX</v>
      </c>
      <c r="F35" s="3">
        <v>4</v>
      </c>
      <c r="G35" s="3"/>
      <c r="H35" s="7"/>
      <c r="I35" s="31">
        <v>32</v>
      </c>
      <c r="J35" s="24" t="s">
        <v>367</v>
      </c>
      <c r="K35" s="24" t="s">
        <v>160</v>
      </c>
      <c r="L35" s="36" t="s">
        <v>233</v>
      </c>
      <c r="M35" s="17" t="s">
        <v>50</v>
      </c>
      <c r="N35" s="18" t="s">
        <v>143</v>
      </c>
      <c r="O35" s="36" t="s">
        <v>233</v>
      </c>
      <c r="P35" s="14" t="s">
        <v>423</v>
      </c>
      <c r="Q35" s="50" t="s">
        <v>325</v>
      </c>
      <c r="R35" s="130" t="s">
        <v>1674</v>
      </c>
      <c r="S35" s="36" t="s">
        <v>233</v>
      </c>
      <c r="T35" s="36" t="s">
        <v>233</v>
      </c>
      <c r="U35" s="124" t="s">
        <v>1616</v>
      </c>
      <c r="V35" s="125"/>
      <c r="W35" s="101" t="s">
        <v>232</v>
      </c>
      <c r="X35" s="41" t="s">
        <v>232</v>
      </c>
      <c r="Y35" s="100">
        <v>1</v>
      </c>
      <c r="Z35" s="6"/>
      <c r="AA35" s="86" t="s">
        <v>237</v>
      </c>
      <c r="AB35" s="157" t="s">
        <v>240</v>
      </c>
      <c r="AC35" s="158"/>
      <c r="AD35" s="78" t="s">
        <v>299</v>
      </c>
      <c r="AE35" s="6"/>
      <c r="AF35" s="10"/>
      <c r="AG35" s="10"/>
      <c r="AH35" s="10"/>
    </row>
    <row r="36" spans="1:38" ht="15" thickBot="1" x14ac:dyDescent="0.35">
      <c r="A36" s="44" t="s">
        <v>106</v>
      </c>
      <c r="B36" s="8" t="s">
        <v>209</v>
      </c>
      <c r="C36" s="8"/>
      <c r="D36" s="35" t="s">
        <v>1841</v>
      </c>
      <c r="E36" s="8" t="str">
        <f t="shared" si="1"/>
        <v>GPIO33</v>
      </c>
      <c r="F36" s="3">
        <v>3</v>
      </c>
      <c r="G36" s="3"/>
      <c r="H36" s="7"/>
      <c r="I36" s="31">
        <v>33</v>
      </c>
      <c r="J36" s="24" t="s">
        <v>156</v>
      </c>
      <c r="K36" s="27" t="s">
        <v>41</v>
      </c>
      <c r="L36" s="36" t="s">
        <v>233</v>
      </c>
      <c r="M36" s="17" t="s">
        <v>14</v>
      </c>
      <c r="N36" s="18" t="s">
        <v>385</v>
      </c>
      <c r="O36" s="36" t="s">
        <v>233</v>
      </c>
      <c r="P36" s="14" t="s">
        <v>425</v>
      </c>
      <c r="Q36" s="50" t="s">
        <v>326</v>
      </c>
      <c r="R36" s="130" t="s">
        <v>1676</v>
      </c>
      <c r="S36" s="19" t="s">
        <v>1753</v>
      </c>
      <c r="T36" s="36" t="s">
        <v>233</v>
      </c>
      <c r="U36" s="124" t="s">
        <v>1617</v>
      </c>
      <c r="V36" s="125"/>
      <c r="W36" s="101" t="s">
        <v>232</v>
      </c>
      <c r="X36" s="41" t="s">
        <v>232</v>
      </c>
      <c r="Y36" s="100">
        <v>1</v>
      </c>
      <c r="Z36" s="6"/>
      <c r="AA36" s="87" t="s">
        <v>238</v>
      </c>
      <c r="AB36" s="88" t="s">
        <v>241</v>
      </c>
      <c r="AC36" s="89"/>
      <c r="AD36" s="80" t="s">
        <v>299</v>
      </c>
      <c r="AE36" s="6"/>
      <c r="AF36" s="10"/>
      <c r="AG36" s="10"/>
      <c r="AH36" s="10"/>
    </row>
    <row r="37" spans="1:38" hidden="1" x14ac:dyDescent="0.3">
      <c r="A37" s="44"/>
      <c r="B37" s="8" t="s">
        <v>221</v>
      </c>
      <c r="C37" s="8" t="s">
        <v>1540</v>
      </c>
      <c r="D37" s="35" t="str">
        <f>IF(E37="","",IF(VLOOKUP(E37,'Function Lookup'!F$2:I$800,3,FALSE)="#N/A","",VLOOKUP(E37,'Function Lookup'!F$2:I$800,3,FALSE)))</f>
        <v/>
      </c>
      <c r="E37" s="8" t="str">
        <f t="shared" si="1"/>
        <v/>
      </c>
      <c r="F37" s="3"/>
      <c r="G37" s="3"/>
      <c r="H37" s="7"/>
      <c r="I37" s="31">
        <v>34</v>
      </c>
      <c r="J37" s="38" t="s">
        <v>165</v>
      </c>
      <c r="K37" s="38" t="s">
        <v>167</v>
      </c>
      <c r="L37" s="105" t="s">
        <v>29</v>
      </c>
      <c r="M37" s="17" t="s">
        <v>21</v>
      </c>
      <c r="N37" s="18" t="s">
        <v>140</v>
      </c>
      <c r="O37" s="36" t="s">
        <v>233</v>
      </c>
      <c r="P37" s="14" t="s">
        <v>569</v>
      </c>
      <c r="Q37" s="50" t="s">
        <v>327</v>
      </c>
      <c r="R37" s="130" t="s">
        <v>1678</v>
      </c>
      <c r="S37" s="123" t="s">
        <v>1708</v>
      </c>
      <c r="T37" s="36" t="s">
        <v>233</v>
      </c>
      <c r="U37" s="124" t="s">
        <v>1618</v>
      </c>
      <c r="V37" s="125"/>
      <c r="W37" s="101" t="s">
        <v>233</v>
      </c>
      <c r="X37" s="41" t="s">
        <v>233</v>
      </c>
      <c r="Y37" s="100">
        <v>1</v>
      </c>
      <c r="Z37" s="6"/>
      <c r="AA37" s="6"/>
      <c r="AB37" s="6"/>
      <c r="AC37" s="6"/>
      <c r="AD37" s="6"/>
      <c r="AE37" s="6"/>
      <c r="AF37" s="10"/>
      <c r="AG37" s="10"/>
      <c r="AH37" s="10"/>
    </row>
    <row r="38" spans="1:38" ht="15.6" hidden="1" x14ac:dyDescent="0.3">
      <c r="A38" s="44"/>
      <c r="B38" s="8" t="s">
        <v>203</v>
      </c>
      <c r="C38" s="8" t="s">
        <v>1541</v>
      </c>
      <c r="D38" s="35" t="str">
        <f>IF(E38="","",IF(VLOOKUP(E38,'Function Lookup'!F$2:I$800,3,FALSE)="#N/A","",VLOOKUP(E38,'Function Lookup'!F$2:I$800,3,FALSE)))</f>
        <v/>
      </c>
      <c r="E38" s="8" t="str">
        <f t="shared" si="1"/>
        <v/>
      </c>
      <c r="F38" s="3"/>
      <c r="G38" s="3"/>
      <c r="H38" s="7"/>
      <c r="I38" s="31">
        <v>35</v>
      </c>
      <c r="J38" s="38" t="s">
        <v>366</v>
      </c>
      <c r="K38" s="38" t="s">
        <v>161</v>
      </c>
      <c r="L38" s="105" t="s">
        <v>29</v>
      </c>
      <c r="M38" s="17" t="s">
        <v>75</v>
      </c>
      <c r="N38" s="18" t="s">
        <v>380</v>
      </c>
      <c r="O38" s="18" t="s">
        <v>381</v>
      </c>
      <c r="P38" s="14" t="s">
        <v>570</v>
      </c>
      <c r="Q38" s="50" t="s">
        <v>328</v>
      </c>
      <c r="R38" s="130" t="s">
        <v>1680</v>
      </c>
      <c r="S38" s="123" t="s">
        <v>1708</v>
      </c>
      <c r="T38" s="36" t="s">
        <v>233</v>
      </c>
      <c r="U38" s="124" t="s">
        <v>1619</v>
      </c>
      <c r="V38" s="125"/>
      <c r="W38" s="101" t="s">
        <v>233</v>
      </c>
      <c r="X38" s="41" t="s">
        <v>233</v>
      </c>
      <c r="Y38" s="100">
        <v>1</v>
      </c>
      <c r="Z38" s="6"/>
      <c r="AA38" s="151"/>
      <c r="AB38" s="6"/>
      <c r="AC38" s="6"/>
      <c r="AD38" s="6"/>
      <c r="AE38" s="6"/>
      <c r="AF38" s="10"/>
      <c r="AG38" s="10"/>
      <c r="AH38" s="10"/>
    </row>
    <row r="39" spans="1:38" ht="15.6" hidden="1" x14ac:dyDescent="0.3">
      <c r="A39" s="44"/>
      <c r="B39" s="8" t="s">
        <v>204</v>
      </c>
      <c r="C39" s="8" t="s">
        <v>1542</v>
      </c>
      <c r="D39" s="35" t="str">
        <f>IF(E39="","",IF(VLOOKUP(E39,'Function Lookup'!F$2:I$800,3,FALSE)="#N/A","",VLOOKUP(E39,'Function Lookup'!F$2:I$800,3,FALSE)))</f>
        <v/>
      </c>
      <c r="E39" s="8" t="str">
        <f t="shared" si="1"/>
        <v/>
      </c>
      <c r="F39" s="3"/>
      <c r="G39" s="3"/>
      <c r="H39" s="7"/>
      <c r="I39" s="31">
        <v>36</v>
      </c>
      <c r="J39" s="38" t="s">
        <v>164</v>
      </c>
      <c r="K39" s="23" t="s">
        <v>71</v>
      </c>
      <c r="L39" s="105" t="s">
        <v>29</v>
      </c>
      <c r="M39" s="17" t="s">
        <v>571</v>
      </c>
      <c r="N39" s="18" t="s">
        <v>143</v>
      </c>
      <c r="O39" s="18" t="s">
        <v>149</v>
      </c>
      <c r="P39" s="14" t="s">
        <v>572</v>
      </c>
      <c r="Q39" s="50" t="s">
        <v>329</v>
      </c>
      <c r="R39" s="130" t="s">
        <v>1682</v>
      </c>
      <c r="S39" s="36" t="s">
        <v>233</v>
      </c>
      <c r="T39" s="36" t="s">
        <v>233</v>
      </c>
      <c r="U39" s="124" t="s">
        <v>1620</v>
      </c>
      <c r="V39" s="125"/>
      <c r="W39" s="101" t="s">
        <v>233</v>
      </c>
      <c r="X39" s="41" t="s">
        <v>233</v>
      </c>
      <c r="Y39" s="100">
        <v>1</v>
      </c>
      <c r="Z39" s="6"/>
      <c r="AA39" s="151"/>
      <c r="AB39" s="6"/>
      <c r="AC39" s="6"/>
      <c r="AD39" s="6"/>
      <c r="AE39" s="6"/>
      <c r="AF39" s="10"/>
      <c r="AG39" s="10"/>
      <c r="AH39" s="10"/>
      <c r="AI39"/>
      <c r="AJ39"/>
      <c r="AK39"/>
      <c r="AL39"/>
    </row>
    <row r="40" spans="1:38" ht="15.6" x14ac:dyDescent="0.3">
      <c r="A40" s="44" t="s">
        <v>700</v>
      </c>
      <c r="B40" s="8" t="s">
        <v>222</v>
      </c>
      <c r="C40" s="8"/>
      <c r="D40" s="35" t="s">
        <v>1842</v>
      </c>
      <c r="E40" s="8" t="str">
        <f t="shared" si="1"/>
        <v>NCE37**</v>
      </c>
      <c r="F40" s="3">
        <v>7</v>
      </c>
      <c r="G40" s="3"/>
      <c r="H40" s="7"/>
      <c r="I40" s="31">
        <v>37</v>
      </c>
      <c r="J40" s="128" t="s">
        <v>573</v>
      </c>
      <c r="K40" s="23" t="s">
        <v>61</v>
      </c>
      <c r="L40" s="27" t="s">
        <v>387</v>
      </c>
      <c r="M40" s="17" t="s">
        <v>574</v>
      </c>
      <c r="N40" s="18" t="s">
        <v>385</v>
      </c>
      <c r="O40" s="19" t="s">
        <v>575</v>
      </c>
      <c r="P40" s="14" t="s">
        <v>576</v>
      </c>
      <c r="Q40" s="50" t="s">
        <v>1778</v>
      </c>
      <c r="R40" s="130" t="s">
        <v>1684</v>
      </c>
      <c r="S40" s="36" t="s">
        <v>233</v>
      </c>
      <c r="T40" s="36" t="s">
        <v>233</v>
      </c>
      <c r="U40" s="124" t="s">
        <v>1621</v>
      </c>
      <c r="V40" s="125"/>
      <c r="W40" s="101" t="s">
        <v>233</v>
      </c>
      <c r="X40" s="41" t="s">
        <v>232</v>
      </c>
      <c r="Y40" s="100">
        <v>1</v>
      </c>
      <c r="Z40" s="6"/>
      <c r="AA40" s="151" t="s">
        <v>1775</v>
      </c>
      <c r="AB40" s="6"/>
      <c r="AC40" s="6"/>
      <c r="AD40" s="6"/>
      <c r="AE40" s="6"/>
      <c r="AF40" s="10"/>
      <c r="AG40" s="10"/>
      <c r="AH40" s="10"/>
      <c r="AI40"/>
      <c r="AJ40"/>
      <c r="AK40"/>
      <c r="AL40"/>
    </row>
    <row r="41" spans="1:38" ht="15.6" x14ac:dyDescent="0.3">
      <c r="A41" s="44" t="s">
        <v>956</v>
      </c>
      <c r="B41" s="9" t="s">
        <v>223</v>
      </c>
      <c r="C41" s="9"/>
      <c r="D41" s="35" t="s">
        <v>1843</v>
      </c>
      <c r="E41" s="8" t="str">
        <f t="shared" si="1"/>
        <v>SWTRACECLK</v>
      </c>
      <c r="F41" s="3">
        <v>2</v>
      </c>
      <c r="G41" s="3"/>
      <c r="H41" s="7"/>
      <c r="I41" s="31">
        <v>38</v>
      </c>
      <c r="J41" s="128" t="s">
        <v>577</v>
      </c>
      <c r="K41" s="23" t="s">
        <v>46</v>
      </c>
      <c r="L41" s="15" t="s">
        <v>1538</v>
      </c>
      <c r="M41" s="17" t="s">
        <v>62</v>
      </c>
      <c r="N41" s="18" t="s">
        <v>388</v>
      </c>
      <c r="O41" s="19" t="s">
        <v>578</v>
      </c>
      <c r="P41" s="14" t="s">
        <v>579</v>
      </c>
      <c r="Q41" s="50" t="s">
        <v>331</v>
      </c>
      <c r="R41" s="130" t="s">
        <v>1686</v>
      </c>
      <c r="S41" s="36" t="s">
        <v>233</v>
      </c>
      <c r="T41" s="36" t="s">
        <v>233</v>
      </c>
      <c r="U41" s="124" t="s">
        <v>1622</v>
      </c>
      <c r="V41" s="125"/>
      <c r="W41" s="101" t="s">
        <v>233</v>
      </c>
      <c r="X41" s="41" t="s">
        <v>232</v>
      </c>
      <c r="Y41" s="100">
        <v>1</v>
      </c>
      <c r="Z41" s="6"/>
      <c r="AA41" s="151" t="s">
        <v>1776</v>
      </c>
      <c r="AB41" s="6"/>
      <c r="AC41" s="6"/>
      <c r="AD41" s="6"/>
      <c r="AE41" s="6"/>
      <c r="AF41" s="10"/>
      <c r="AG41" s="10"/>
      <c r="AH41" s="10"/>
    </row>
    <row r="42" spans="1:38" hidden="1" x14ac:dyDescent="0.3">
      <c r="A42" s="44"/>
      <c r="B42" s="9" t="s">
        <v>210</v>
      </c>
      <c r="C42" s="9" t="s">
        <v>1786</v>
      </c>
      <c r="D42" s="35" t="str">
        <f>IF(E42="","",IF(VLOOKUP(E42,'Function Lookup'!F$2:I$800,3,FALSE)="#N/A","",VLOOKUP(E42,'Function Lookup'!F$2:I$800,3,FALSE)))</f>
        <v/>
      </c>
      <c r="E42" s="8" t="str">
        <f t="shared" si="1"/>
        <v/>
      </c>
      <c r="F42" s="3"/>
      <c r="G42" s="3"/>
      <c r="H42" s="7"/>
      <c r="I42" s="31">
        <v>39</v>
      </c>
      <c r="J42" s="128" t="s">
        <v>580</v>
      </c>
      <c r="K42" s="23" t="s">
        <v>37</v>
      </c>
      <c r="L42" s="150" t="s">
        <v>1771</v>
      </c>
      <c r="M42" s="17" t="s">
        <v>47</v>
      </c>
      <c r="N42" s="18" t="s">
        <v>391</v>
      </c>
      <c r="O42" s="19" t="s">
        <v>581</v>
      </c>
      <c r="P42" s="14" t="s">
        <v>582</v>
      </c>
      <c r="Q42" s="50" t="s">
        <v>583</v>
      </c>
      <c r="R42" s="130" t="s">
        <v>1688</v>
      </c>
      <c r="S42" s="36" t="s">
        <v>233</v>
      </c>
      <c r="T42" s="36" t="s">
        <v>233</v>
      </c>
      <c r="U42" s="124" t="s">
        <v>1623</v>
      </c>
      <c r="V42" s="125"/>
      <c r="W42" s="101" t="s">
        <v>233</v>
      </c>
      <c r="X42" s="41" t="s">
        <v>233</v>
      </c>
      <c r="Y42" s="100">
        <v>1</v>
      </c>
      <c r="Z42" s="6"/>
      <c r="AA42" s="6"/>
      <c r="AB42" s="6"/>
      <c r="AC42" s="6"/>
      <c r="AD42" s="6"/>
      <c r="AE42" s="6"/>
      <c r="AF42" s="10"/>
      <c r="AG42" s="10"/>
      <c r="AH42" s="10"/>
    </row>
    <row r="43" spans="1:38" hidden="1" x14ac:dyDescent="0.3">
      <c r="A43" s="44"/>
      <c r="B43" s="9" t="s">
        <v>211</v>
      </c>
      <c r="C43" s="9" t="s">
        <v>1787</v>
      </c>
      <c r="D43" s="35" t="str">
        <f>IF(E43="","",IF(VLOOKUP(E43,'Function Lookup'!F$2:I$800,3,FALSE)="#N/A","",VLOOKUP(E43,'Function Lookup'!F$2:I$800,3,FALSE)))</f>
        <v/>
      </c>
      <c r="E43" s="8" t="str">
        <f t="shared" si="1"/>
        <v/>
      </c>
      <c r="F43" s="3"/>
      <c r="G43" s="3"/>
      <c r="H43" s="7"/>
      <c r="I43" s="31">
        <v>40</v>
      </c>
      <c r="J43" s="128" t="s">
        <v>584</v>
      </c>
      <c r="K43" s="23" t="s">
        <v>61</v>
      </c>
      <c r="L43" s="150" t="s">
        <v>1772</v>
      </c>
      <c r="M43" s="17" t="s">
        <v>44</v>
      </c>
      <c r="N43" s="18" t="s">
        <v>395</v>
      </c>
      <c r="O43" s="19" t="s">
        <v>585</v>
      </c>
      <c r="P43" s="14" t="s">
        <v>586</v>
      </c>
      <c r="Q43" s="50" t="s">
        <v>587</v>
      </c>
      <c r="R43" s="130" t="s">
        <v>1690</v>
      </c>
      <c r="S43" s="36" t="s">
        <v>233</v>
      </c>
      <c r="T43" s="36" t="s">
        <v>233</v>
      </c>
      <c r="U43" s="124" t="s">
        <v>1624</v>
      </c>
      <c r="V43" s="125"/>
      <c r="W43" s="101" t="s">
        <v>233</v>
      </c>
      <c r="X43" s="41" t="s">
        <v>233</v>
      </c>
      <c r="Y43" s="100">
        <v>1</v>
      </c>
      <c r="Z43" s="6"/>
      <c r="AA43" s="6"/>
      <c r="AB43" s="6"/>
      <c r="AC43" s="6"/>
      <c r="AD43" s="6"/>
      <c r="AE43" s="6"/>
      <c r="AF43" s="10"/>
      <c r="AG43" s="10"/>
      <c r="AH43" s="10"/>
    </row>
    <row r="44" spans="1:38" hidden="1" x14ac:dyDescent="0.3">
      <c r="A44" s="44"/>
      <c r="B44" s="8" t="s">
        <v>202</v>
      </c>
      <c r="C44" s="9" t="s">
        <v>1788</v>
      </c>
      <c r="D44" s="35" t="str">
        <f>IF(E44="","",IF(VLOOKUP(E44,'Function Lookup'!F$2:I$800,3,FALSE)="#N/A","",VLOOKUP(E44,'Function Lookup'!F$2:I$800,3,FALSE)))</f>
        <v/>
      </c>
      <c r="E44" s="8" t="str">
        <f t="shared" si="1"/>
        <v/>
      </c>
      <c r="F44" s="3"/>
      <c r="G44" s="3"/>
      <c r="H44" s="7"/>
      <c r="I44" s="31">
        <v>41</v>
      </c>
      <c r="J44" s="128" t="s">
        <v>588</v>
      </c>
      <c r="K44" s="23" t="s">
        <v>71</v>
      </c>
      <c r="L44" s="150" t="s">
        <v>1773</v>
      </c>
      <c r="M44" s="17" t="s">
        <v>589</v>
      </c>
      <c r="N44" s="18" t="s">
        <v>140</v>
      </c>
      <c r="O44" s="19" t="s">
        <v>590</v>
      </c>
      <c r="P44" s="14" t="s">
        <v>591</v>
      </c>
      <c r="Q44" s="50" t="s">
        <v>343</v>
      </c>
      <c r="R44" s="130" t="s">
        <v>1692</v>
      </c>
      <c r="S44" s="105" t="s">
        <v>29</v>
      </c>
      <c r="T44" s="36" t="s">
        <v>233</v>
      </c>
      <c r="U44" s="124" t="s">
        <v>1625</v>
      </c>
      <c r="V44" s="125"/>
      <c r="W44" s="101" t="s">
        <v>233</v>
      </c>
      <c r="X44" s="41" t="s">
        <v>233</v>
      </c>
      <c r="Y44" s="100">
        <v>1</v>
      </c>
      <c r="Z44" s="6"/>
      <c r="AA44" s="6"/>
      <c r="AB44" s="6"/>
      <c r="AC44" s="6"/>
      <c r="AD44" s="6"/>
      <c r="AE44" s="6"/>
      <c r="AF44" s="10"/>
      <c r="AG44" s="10"/>
      <c r="AH44" s="10"/>
    </row>
    <row r="45" spans="1:38" hidden="1" x14ac:dyDescent="0.3">
      <c r="A45" s="44"/>
      <c r="B45" s="8" t="s">
        <v>224</v>
      </c>
      <c r="C45" s="9" t="s">
        <v>1789</v>
      </c>
      <c r="D45" s="35" t="str">
        <f>IF(E45="","",IF(VLOOKUP(E45,'Function Lookup'!F$2:I$800,3,FALSE)="#N/A","",VLOOKUP(E45,'Function Lookup'!F$2:I$800,3,FALSE)))</f>
        <v/>
      </c>
      <c r="E45" s="8" t="str">
        <f t="shared" si="1"/>
        <v/>
      </c>
      <c r="F45" s="3"/>
      <c r="G45" s="3"/>
      <c r="H45" s="7"/>
      <c r="I45" s="31">
        <v>42</v>
      </c>
      <c r="J45" s="128" t="s">
        <v>592</v>
      </c>
      <c r="K45" s="23" t="s">
        <v>46</v>
      </c>
      <c r="L45" s="150" t="s">
        <v>1774</v>
      </c>
      <c r="M45" s="17" t="s">
        <v>97</v>
      </c>
      <c r="N45" s="18" t="s">
        <v>380</v>
      </c>
      <c r="O45" s="19" t="s">
        <v>593</v>
      </c>
      <c r="P45" s="14" t="s">
        <v>594</v>
      </c>
      <c r="Q45" s="50" t="s">
        <v>332</v>
      </c>
      <c r="R45" s="130" t="s">
        <v>1694</v>
      </c>
      <c r="S45" s="36" t="s">
        <v>233</v>
      </c>
      <c r="T45" s="36" t="s">
        <v>233</v>
      </c>
      <c r="U45" s="124" t="s">
        <v>1626</v>
      </c>
      <c r="V45" s="125"/>
      <c r="W45" s="101" t="s">
        <v>233</v>
      </c>
      <c r="X45" s="41" t="s">
        <v>233</v>
      </c>
      <c r="Y45" s="100">
        <v>1</v>
      </c>
      <c r="Z45" s="6"/>
      <c r="AA45" s="6"/>
      <c r="AB45" s="6"/>
      <c r="AC45" s="6"/>
      <c r="AD45" s="6"/>
      <c r="AE45" s="6"/>
      <c r="AF45" s="10"/>
      <c r="AG45" s="10"/>
      <c r="AH45" s="10"/>
    </row>
    <row r="46" spans="1:38" hidden="1" x14ac:dyDescent="0.3">
      <c r="A46" s="44"/>
      <c r="B46" s="9" t="s">
        <v>225</v>
      </c>
      <c r="C46" s="9" t="s">
        <v>1790</v>
      </c>
      <c r="D46" s="35" t="str">
        <f>IF(E46="","",IF(VLOOKUP(E46,'Function Lookup'!F$2:I$800,3,FALSE)="#N/A","",VLOOKUP(E46,'Function Lookup'!F$2:I$800,3,FALSE)))</f>
        <v/>
      </c>
      <c r="E46" s="8" t="str">
        <f t="shared" si="1"/>
        <v/>
      </c>
      <c r="F46" s="3"/>
      <c r="G46" s="3"/>
      <c r="H46" s="7"/>
      <c r="I46" s="31">
        <v>43</v>
      </c>
      <c r="J46" s="128" t="s">
        <v>595</v>
      </c>
      <c r="K46" s="23" t="s">
        <v>37</v>
      </c>
      <c r="L46" s="15" t="s">
        <v>1539</v>
      </c>
      <c r="M46" s="17" t="s">
        <v>96</v>
      </c>
      <c r="N46" s="18" t="s">
        <v>143</v>
      </c>
      <c r="O46" s="19" t="s">
        <v>596</v>
      </c>
      <c r="P46" s="14" t="s">
        <v>597</v>
      </c>
      <c r="Q46" s="50" t="s">
        <v>333</v>
      </c>
      <c r="R46" s="130" t="s">
        <v>1696</v>
      </c>
      <c r="S46" s="36" t="s">
        <v>233</v>
      </c>
      <c r="T46" s="36" t="s">
        <v>233</v>
      </c>
      <c r="U46" s="124" t="s">
        <v>1627</v>
      </c>
      <c r="V46" s="125"/>
      <c r="W46" s="101" t="s">
        <v>233</v>
      </c>
      <c r="X46" s="41" t="s">
        <v>233</v>
      </c>
      <c r="Y46" s="100">
        <v>1</v>
      </c>
      <c r="Z46" s="6"/>
      <c r="AA46" s="6"/>
      <c r="AB46" s="6"/>
      <c r="AC46" s="6"/>
      <c r="AD46" s="6"/>
      <c r="AE46" s="6"/>
      <c r="AF46" s="10"/>
      <c r="AG46" s="10"/>
      <c r="AH46" s="10"/>
    </row>
    <row r="47" spans="1:38" hidden="1" x14ac:dyDescent="0.3">
      <c r="A47" s="44"/>
      <c r="B47" s="9" t="s">
        <v>212</v>
      </c>
      <c r="C47" s="9" t="s">
        <v>1791</v>
      </c>
      <c r="D47" s="35" t="str">
        <f>IF(E47="","",IF(VLOOKUP(E47,'Function Lookup'!F$2:I$800,3,FALSE)="#N/A","",VLOOKUP(E47,'Function Lookup'!F$2:I$800,3,FALSE)))</f>
        <v/>
      </c>
      <c r="E47" s="8" t="str">
        <f t="shared" si="1"/>
        <v/>
      </c>
      <c r="F47" s="3"/>
      <c r="G47" s="3"/>
      <c r="H47" s="7"/>
      <c r="I47" s="31">
        <v>44</v>
      </c>
      <c r="J47" s="128" t="s">
        <v>598</v>
      </c>
      <c r="K47" s="23" t="s">
        <v>61</v>
      </c>
      <c r="L47" s="105" t="s">
        <v>29</v>
      </c>
      <c r="M47" s="17" t="s">
        <v>131</v>
      </c>
      <c r="N47" s="18" t="s">
        <v>385</v>
      </c>
      <c r="O47" s="19" t="s">
        <v>599</v>
      </c>
      <c r="P47" s="14" t="s">
        <v>600</v>
      </c>
      <c r="Q47" s="50" t="s">
        <v>334</v>
      </c>
      <c r="R47" s="130" t="s">
        <v>1698</v>
      </c>
      <c r="S47" s="123" t="s">
        <v>1708</v>
      </c>
      <c r="T47" s="36" t="s">
        <v>233</v>
      </c>
      <c r="U47" s="124" t="s">
        <v>1628</v>
      </c>
      <c r="V47" s="125"/>
      <c r="W47" s="101" t="s">
        <v>233</v>
      </c>
      <c r="X47" s="41" t="s">
        <v>233</v>
      </c>
      <c r="Y47" s="100">
        <v>1</v>
      </c>
      <c r="Z47" s="6"/>
      <c r="AA47" s="6"/>
      <c r="AB47" s="6"/>
      <c r="AC47" s="6"/>
      <c r="AD47" s="6"/>
      <c r="AE47" s="6"/>
      <c r="AF47" s="10"/>
      <c r="AG47" s="10"/>
      <c r="AH47" s="10"/>
    </row>
    <row r="48" spans="1:38" hidden="1" x14ac:dyDescent="0.3">
      <c r="A48" s="44"/>
      <c r="B48" s="8" t="s">
        <v>213</v>
      </c>
      <c r="C48" s="9" t="s">
        <v>1544</v>
      </c>
      <c r="D48" s="35" t="str">
        <f>IF(E48="","",IF(VLOOKUP(E48,'Function Lookup'!F$2:I$800,3,FALSE)="#N/A","",VLOOKUP(E48,'Function Lookup'!F$2:I$800,3,FALSE)))</f>
        <v/>
      </c>
      <c r="E48" s="8" t="str">
        <f t="shared" si="1"/>
        <v/>
      </c>
      <c r="F48" s="3"/>
      <c r="G48" s="3"/>
      <c r="H48" s="7"/>
      <c r="I48" s="31">
        <v>45</v>
      </c>
      <c r="J48" s="128" t="s">
        <v>601</v>
      </c>
      <c r="K48" s="23" t="s">
        <v>46</v>
      </c>
      <c r="L48" s="27" t="s">
        <v>387</v>
      </c>
      <c r="M48" s="17" t="s">
        <v>114</v>
      </c>
      <c r="N48" s="18" t="s">
        <v>140</v>
      </c>
      <c r="O48" s="19" t="s">
        <v>602</v>
      </c>
      <c r="P48" s="14" t="s">
        <v>603</v>
      </c>
      <c r="Q48" s="50" t="s">
        <v>335</v>
      </c>
      <c r="R48" s="130" t="s">
        <v>1700</v>
      </c>
      <c r="S48" s="36" t="s">
        <v>233</v>
      </c>
      <c r="T48" s="36" t="s">
        <v>233</v>
      </c>
      <c r="U48" s="124" t="s">
        <v>1629</v>
      </c>
      <c r="V48" s="125"/>
      <c r="W48" s="101" t="s">
        <v>233</v>
      </c>
      <c r="X48" s="41" t="s">
        <v>233</v>
      </c>
      <c r="Y48" s="100">
        <v>1</v>
      </c>
      <c r="Z48" s="6"/>
      <c r="AA48" s="6"/>
      <c r="AB48" s="6"/>
      <c r="AC48" s="6"/>
      <c r="AD48" s="6"/>
      <c r="AE48" s="6"/>
      <c r="AF48" s="10"/>
      <c r="AG48" s="10"/>
      <c r="AH48" s="10"/>
    </row>
    <row r="49" spans="1:38" hidden="1" x14ac:dyDescent="0.3">
      <c r="A49" s="44"/>
      <c r="B49" s="8" t="s">
        <v>226</v>
      </c>
      <c r="C49" s="9" t="s">
        <v>1545</v>
      </c>
      <c r="D49" s="35" t="str">
        <f>IF(E49="","",IF(VLOOKUP(E49,'Function Lookup'!F$2:I$800,3,FALSE)="#N/A","",VLOOKUP(E49,'Function Lookup'!F$2:I$800,3,FALSE)))</f>
        <v/>
      </c>
      <c r="E49" s="8" t="str">
        <f t="shared" si="1"/>
        <v/>
      </c>
      <c r="F49" s="3"/>
      <c r="G49" s="3"/>
      <c r="H49" s="7"/>
      <c r="I49" s="31">
        <v>46</v>
      </c>
      <c r="J49" s="128" t="s">
        <v>604</v>
      </c>
      <c r="K49" s="23" t="s">
        <v>37</v>
      </c>
      <c r="L49" s="27" t="s">
        <v>934</v>
      </c>
      <c r="M49" s="17" t="s">
        <v>129</v>
      </c>
      <c r="N49" s="18" t="s">
        <v>380</v>
      </c>
      <c r="O49" s="18" t="s">
        <v>381</v>
      </c>
      <c r="P49" s="14" t="s">
        <v>605</v>
      </c>
      <c r="Q49" s="50" t="s">
        <v>336</v>
      </c>
      <c r="R49" s="130" t="s">
        <v>1702</v>
      </c>
      <c r="S49" s="153" t="s">
        <v>1784</v>
      </c>
      <c r="T49" s="36" t="s">
        <v>233</v>
      </c>
      <c r="U49" s="124" t="s">
        <v>1630</v>
      </c>
      <c r="V49" s="125"/>
      <c r="W49" s="101" t="s">
        <v>233</v>
      </c>
      <c r="X49" s="41" t="s">
        <v>233</v>
      </c>
      <c r="Y49" s="100">
        <v>1</v>
      </c>
      <c r="Z49" s="6"/>
      <c r="AA49" s="6"/>
      <c r="AB49" s="6"/>
      <c r="AC49" s="6"/>
      <c r="AD49" s="6"/>
      <c r="AE49" s="6"/>
      <c r="AF49" s="10"/>
      <c r="AG49" s="10"/>
      <c r="AH49" s="10"/>
    </row>
    <row r="50" spans="1:38" ht="15.6" x14ac:dyDescent="0.3">
      <c r="A50" s="44" t="s">
        <v>84</v>
      </c>
      <c r="B50" s="8" t="s">
        <v>227</v>
      </c>
      <c r="C50" s="8"/>
      <c r="D50" s="35" t="s">
        <v>1844</v>
      </c>
      <c r="E50" s="8" t="str">
        <f t="shared" si="1"/>
        <v>M5SCL</v>
      </c>
      <c r="F50" s="3">
        <v>0</v>
      </c>
      <c r="G50" s="3"/>
      <c r="H50" s="7"/>
      <c r="I50" s="31">
        <v>47</v>
      </c>
      <c r="J50" s="29" t="s">
        <v>166</v>
      </c>
      <c r="K50" s="29" t="s">
        <v>168</v>
      </c>
      <c r="L50" s="21" t="s">
        <v>402</v>
      </c>
      <c r="M50" s="17" t="s">
        <v>112</v>
      </c>
      <c r="N50" s="18" t="s">
        <v>143</v>
      </c>
      <c r="O50" s="18" t="s">
        <v>149</v>
      </c>
      <c r="P50" s="14" t="s">
        <v>426</v>
      </c>
      <c r="Q50" s="50" t="s">
        <v>337</v>
      </c>
      <c r="R50" s="130" t="s">
        <v>1704</v>
      </c>
      <c r="S50" s="36" t="s">
        <v>233</v>
      </c>
      <c r="T50" s="36" t="s">
        <v>233</v>
      </c>
      <c r="U50" s="124" t="s">
        <v>1631</v>
      </c>
      <c r="V50" s="125"/>
      <c r="W50" s="101" t="s">
        <v>233</v>
      </c>
      <c r="X50" s="41" t="s">
        <v>232</v>
      </c>
      <c r="Y50" s="100">
        <v>1</v>
      </c>
      <c r="Z50" s="6"/>
      <c r="AA50" s="151" t="s">
        <v>1807</v>
      </c>
      <c r="AB50" s="6"/>
      <c r="AC50" s="6"/>
      <c r="AD50" s="6"/>
      <c r="AE50" s="6"/>
      <c r="AF50" s="10"/>
      <c r="AG50" s="10"/>
      <c r="AH50" s="10"/>
    </row>
    <row r="51" spans="1:38" x14ac:dyDescent="0.3">
      <c r="A51" s="44" t="s">
        <v>70</v>
      </c>
      <c r="B51" s="8" t="s">
        <v>228</v>
      </c>
      <c r="C51" s="8"/>
      <c r="D51" s="35" t="s">
        <v>1845</v>
      </c>
      <c r="E51" s="8" t="str">
        <f t="shared" si="1"/>
        <v>M5SDAWIR3</v>
      </c>
      <c r="F51" s="3">
        <v>0</v>
      </c>
      <c r="G51" s="3"/>
      <c r="H51" s="7"/>
      <c r="I51" s="31">
        <v>48</v>
      </c>
      <c r="J51" s="29" t="s">
        <v>368</v>
      </c>
      <c r="K51" s="29" t="s">
        <v>162</v>
      </c>
      <c r="L51" s="21" t="s">
        <v>403</v>
      </c>
      <c r="M51" s="17" t="s">
        <v>127</v>
      </c>
      <c r="N51" s="18" t="s">
        <v>385</v>
      </c>
      <c r="O51" s="18" t="s">
        <v>386</v>
      </c>
      <c r="P51" s="14" t="s">
        <v>427</v>
      </c>
      <c r="Q51" s="50" t="s">
        <v>338</v>
      </c>
      <c r="R51" s="130" t="s">
        <v>1674</v>
      </c>
      <c r="S51" s="36" t="s">
        <v>233</v>
      </c>
      <c r="T51" s="36" t="s">
        <v>233</v>
      </c>
      <c r="U51" s="124" t="s">
        <v>1632</v>
      </c>
      <c r="V51" s="125"/>
      <c r="W51" s="101" t="s">
        <v>233</v>
      </c>
      <c r="X51" s="41" t="s">
        <v>232</v>
      </c>
      <c r="Y51" s="100">
        <v>1</v>
      </c>
      <c r="Z51" s="6"/>
      <c r="AA51" s="6"/>
      <c r="AB51" s="6"/>
      <c r="AC51" s="6"/>
      <c r="AD51" s="6"/>
      <c r="AE51" s="6"/>
      <c r="AF51" s="10"/>
      <c r="AG51" s="10"/>
      <c r="AH51" s="10"/>
      <c r="AI51"/>
      <c r="AJ51"/>
      <c r="AK51"/>
      <c r="AL51"/>
    </row>
    <row r="52" spans="1:38" x14ac:dyDescent="0.3">
      <c r="A52" s="44" t="s">
        <v>57</v>
      </c>
      <c r="B52" s="8" t="s">
        <v>229</v>
      </c>
      <c r="C52" s="8"/>
      <c r="D52" s="35" t="s">
        <v>1849</v>
      </c>
      <c r="E52" s="8" t="str">
        <f t="shared" si="1"/>
        <v>UART1RTS</v>
      </c>
      <c r="F52" s="3">
        <v>5</v>
      </c>
      <c r="G52" s="3"/>
      <c r="H52" s="7"/>
      <c r="I52" s="31">
        <v>49</v>
      </c>
      <c r="J52" s="29" t="s">
        <v>163</v>
      </c>
      <c r="K52" s="23" t="s">
        <v>71</v>
      </c>
      <c r="L52" s="21" t="s">
        <v>404</v>
      </c>
      <c r="M52" s="17" t="s">
        <v>60</v>
      </c>
      <c r="N52" s="18" t="s">
        <v>388</v>
      </c>
      <c r="O52" s="18" t="s">
        <v>389</v>
      </c>
      <c r="P52" s="14" t="s">
        <v>428</v>
      </c>
      <c r="Q52" s="50" t="s">
        <v>339</v>
      </c>
      <c r="R52" s="130" t="s">
        <v>1676</v>
      </c>
      <c r="S52" s="36" t="s">
        <v>233</v>
      </c>
      <c r="T52" s="36" t="s">
        <v>233</v>
      </c>
      <c r="U52" s="124" t="s">
        <v>1633</v>
      </c>
      <c r="V52" s="125"/>
      <c r="W52" s="101" t="s">
        <v>233</v>
      </c>
      <c r="X52" s="41" t="s">
        <v>232</v>
      </c>
      <c r="Y52" s="100">
        <v>1</v>
      </c>
      <c r="Z52" s="6"/>
      <c r="AA52" s="6"/>
      <c r="AB52" s="6"/>
      <c r="AC52" s="6"/>
      <c r="AD52" s="6"/>
      <c r="AE52" s="6"/>
      <c r="AF52" s="10"/>
      <c r="AG52" s="10"/>
      <c r="AH52" s="10"/>
    </row>
    <row r="53" spans="1:38" x14ac:dyDescent="0.3">
      <c r="A53" s="44" t="s">
        <v>258</v>
      </c>
      <c r="B53" s="8" t="s">
        <v>759</v>
      </c>
      <c r="C53" s="8"/>
      <c r="D53" s="35" t="s">
        <v>1847</v>
      </c>
      <c r="E53" s="8" t="str">
        <f t="shared" si="1"/>
        <v>GPIO50</v>
      </c>
      <c r="F53" s="3">
        <v>3</v>
      </c>
      <c r="G53" s="3"/>
      <c r="H53" s="7"/>
      <c r="I53" s="31">
        <v>50</v>
      </c>
      <c r="J53" s="129" t="s">
        <v>429</v>
      </c>
      <c r="K53" s="23" t="s">
        <v>71</v>
      </c>
      <c r="L53" s="15" t="s">
        <v>1538</v>
      </c>
      <c r="M53" s="17" t="s">
        <v>430</v>
      </c>
      <c r="N53" s="18" t="s">
        <v>391</v>
      </c>
      <c r="O53" s="18" t="s">
        <v>392</v>
      </c>
      <c r="P53" s="14" t="s">
        <v>431</v>
      </c>
      <c r="Q53" s="50" t="s">
        <v>432</v>
      </c>
      <c r="R53" s="130" t="s">
        <v>1678</v>
      </c>
      <c r="S53" s="19" t="s">
        <v>1753</v>
      </c>
      <c r="T53" s="36" t="s">
        <v>233</v>
      </c>
      <c r="U53" s="124" t="s">
        <v>1634</v>
      </c>
      <c r="V53" s="125"/>
      <c r="W53" s="101" t="s">
        <v>232</v>
      </c>
      <c r="X53" s="41" t="s">
        <v>232</v>
      </c>
      <c r="Y53" s="100">
        <v>0</v>
      </c>
      <c r="Z53" s="11"/>
      <c r="AA53" s="6"/>
      <c r="AB53" s="6"/>
      <c r="AC53" s="6"/>
      <c r="AD53" s="6"/>
      <c r="AE53" s="6"/>
      <c r="AF53" s="10"/>
      <c r="AG53" s="10"/>
      <c r="AH53" s="10"/>
    </row>
    <row r="54" spans="1:38" x14ac:dyDescent="0.3">
      <c r="A54" s="44" t="s">
        <v>259</v>
      </c>
      <c r="B54" s="8" t="s">
        <v>760</v>
      </c>
      <c r="C54" s="8"/>
      <c r="D54" s="35" t="s">
        <v>1846</v>
      </c>
      <c r="E54" s="8" t="str">
        <f t="shared" si="1"/>
        <v>UART1CTS</v>
      </c>
      <c r="F54" s="3">
        <v>5</v>
      </c>
      <c r="G54" s="3"/>
      <c r="H54" s="5"/>
      <c r="I54" s="31">
        <v>51</v>
      </c>
      <c r="J54" s="129" t="s">
        <v>433</v>
      </c>
      <c r="K54" s="23" t="s">
        <v>61</v>
      </c>
      <c r="L54" s="150" t="s">
        <v>1771</v>
      </c>
      <c r="M54" s="17" t="s">
        <v>434</v>
      </c>
      <c r="N54" s="18" t="s">
        <v>395</v>
      </c>
      <c r="O54" s="18" t="s">
        <v>396</v>
      </c>
      <c r="P54" s="14" t="s">
        <v>435</v>
      </c>
      <c r="Q54" s="50" t="s">
        <v>436</v>
      </c>
      <c r="R54" s="130" t="s">
        <v>1680</v>
      </c>
      <c r="S54" s="36" t="s">
        <v>233</v>
      </c>
      <c r="T54" s="36" t="s">
        <v>233</v>
      </c>
      <c r="U54" s="124" t="s">
        <v>1635</v>
      </c>
      <c r="V54" s="125"/>
      <c r="W54" s="101" t="s">
        <v>232</v>
      </c>
      <c r="X54" s="41" t="s">
        <v>232</v>
      </c>
      <c r="Y54" s="100">
        <v>0</v>
      </c>
      <c r="Z54" s="11"/>
      <c r="AA54" s="6"/>
      <c r="AB54" s="6"/>
      <c r="AC54" s="6"/>
      <c r="AD54" s="6"/>
      <c r="AE54" s="6"/>
      <c r="AF54" s="10"/>
      <c r="AG54" s="10"/>
      <c r="AH54" s="10"/>
      <c r="AI54"/>
      <c r="AJ54"/>
      <c r="AK54"/>
      <c r="AL54"/>
    </row>
    <row r="55" spans="1:38" x14ac:dyDescent="0.3">
      <c r="A55" s="44" t="s">
        <v>686</v>
      </c>
      <c r="B55" s="8" t="s">
        <v>761</v>
      </c>
      <c r="C55" s="8"/>
      <c r="D55" s="35" t="s">
        <v>1848</v>
      </c>
      <c r="E55" s="8" t="str">
        <f t="shared" si="1"/>
        <v>GPIO52</v>
      </c>
      <c r="F55" s="3">
        <v>3</v>
      </c>
      <c r="G55" s="3"/>
      <c r="H55" s="7"/>
      <c r="I55" s="31">
        <v>52</v>
      </c>
      <c r="J55" s="129" t="s">
        <v>437</v>
      </c>
      <c r="K55" s="23" t="s">
        <v>46</v>
      </c>
      <c r="L55" s="150" t="s">
        <v>1772</v>
      </c>
      <c r="M55" s="17" t="s">
        <v>438</v>
      </c>
      <c r="N55" s="18" t="s">
        <v>399</v>
      </c>
      <c r="O55" s="18" t="s">
        <v>400</v>
      </c>
      <c r="P55" s="14" t="s">
        <v>439</v>
      </c>
      <c r="Q55" s="50" t="s">
        <v>440</v>
      </c>
      <c r="R55" s="130" t="s">
        <v>1682</v>
      </c>
      <c r="S55" s="123" t="s">
        <v>1708</v>
      </c>
      <c r="T55" s="36" t="s">
        <v>233</v>
      </c>
      <c r="U55" s="124" t="s">
        <v>1636</v>
      </c>
      <c r="V55" s="125"/>
      <c r="W55" s="101" t="s">
        <v>233</v>
      </c>
      <c r="X55" s="41" t="s">
        <v>232</v>
      </c>
      <c r="Y55" s="100">
        <v>0</v>
      </c>
      <c r="Z55" s="11"/>
      <c r="AA55" s="11"/>
      <c r="AB55" s="11"/>
      <c r="AC55" s="11"/>
      <c r="AD55" s="11"/>
      <c r="AE55" s="11"/>
      <c r="AF55" s="10"/>
      <c r="AG55" s="10"/>
      <c r="AH55" s="10"/>
      <c r="AI55"/>
      <c r="AJ55"/>
      <c r="AK55"/>
      <c r="AL55"/>
    </row>
    <row r="56" spans="1:38" x14ac:dyDescent="0.3">
      <c r="A56" s="44" t="s">
        <v>260</v>
      </c>
      <c r="B56" s="8" t="s">
        <v>762</v>
      </c>
      <c r="C56" s="8"/>
      <c r="D56" s="35" t="s">
        <v>1850</v>
      </c>
      <c r="E56" s="8" t="str">
        <f t="shared" si="1"/>
        <v>GPIO53</v>
      </c>
      <c r="F56" s="3">
        <v>3</v>
      </c>
      <c r="G56" s="3"/>
      <c r="H56" s="7"/>
      <c r="I56" s="31">
        <v>53</v>
      </c>
      <c r="J56" s="129" t="s">
        <v>441</v>
      </c>
      <c r="K56" s="23" t="s">
        <v>37</v>
      </c>
      <c r="L56" s="150" t="s">
        <v>1773</v>
      </c>
      <c r="M56" s="17" t="s">
        <v>442</v>
      </c>
      <c r="N56" s="18" t="s">
        <v>140</v>
      </c>
      <c r="O56" s="18" t="s">
        <v>147</v>
      </c>
      <c r="P56" s="14" t="s">
        <v>443</v>
      </c>
      <c r="Q56" s="50" t="s">
        <v>444</v>
      </c>
      <c r="R56" s="130" t="s">
        <v>1684</v>
      </c>
      <c r="S56" s="36" t="s">
        <v>233</v>
      </c>
      <c r="T56" s="36" t="s">
        <v>233</v>
      </c>
      <c r="U56" s="124" t="s">
        <v>1637</v>
      </c>
      <c r="V56" s="125"/>
      <c r="W56" s="101" t="s">
        <v>233</v>
      </c>
      <c r="X56" s="41" t="s">
        <v>232</v>
      </c>
      <c r="Y56" s="100">
        <v>0</v>
      </c>
      <c r="Z56" s="11"/>
      <c r="AA56" s="11"/>
      <c r="AB56" s="11"/>
      <c r="AC56" s="11"/>
      <c r="AD56" s="11"/>
      <c r="AE56" s="11"/>
      <c r="AF56" s="10"/>
      <c r="AG56" s="10"/>
      <c r="AH56" s="10"/>
      <c r="AI56"/>
      <c r="AJ56"/>
      <c r="AK56"/>
      <c r="AL56"/>
    </row>
    <row r="57" spans="1:38" x14ac:dyDescent="0.3">
      <c r="A57" s="44" t="s">
        <v>693</v>
      </c>
      <c r="B57" s="8" t="s">
        <v>763</v>
      </c>
      <c r="C57" s="8"/>
      <c r="D57" s="35" t="s">
        <v>1851</v>
      </c>
      <c r="E57" s="8" t="str">
        <f t="shared" si="1"/>
        <v>GPIO54</v>
      </c>
      <c r="F57" s="3">
        <v>3</v>
      </c>
      <c r="G57" s="3"/>
      <c r="H57" s="5"/>
      <c r="I57" s="31">
        <v>54</v>
      </c>
      <c r="J57" s="129" t="s">
        <v>445</v>
      </c>
      <c r="K57" s="23" t="s">
        <v>71</v>
      </c>
      <c r="L57" s="150" t="s">
        <v>1774</v>
      </c>
      <c r="M57" s="17" t="s">
        <v>446</v>
      </c>
      <c r="N57" s="18" t="s">
        <v>380</v>
      </c>
      <c r="O57" s="18" t="s">
        <v>381</v>
      </c>
      <c r="P57" s="14" t="s">
        <v>447</v>
      </c>
      <c r="Q57" s="50" t="s">
        <v>448</v>
      </c>
      <c r="R57" s="130" t="s">
        <v>1686</v>
      </c>
      <c r="S57" s="36" t="s">
        <v>233</v>
      </c>
      <c r="T57" s="36" t="s">
        <v>233</v>
      </c>
      <c r="U57" s="124" t="s">
        <v>1638</v>
      </c>
      <c r="V57" s="125"/>
      <c r="W57" s="101" t="s">
        <v>233</v>
      </c>
      <c r="X57" s="41" t="s">
        <v>232</v>
      </c>
      <c r="Y57" s="100">
        <v>0</v>
      </c>
      <c r="Z57" s="11"/>
      <c r="AA57" s="11"/>
      <c r="AB57" s="11"/>
      <c r="AC57" s="11"/>
      <c r="AD57" s="11"/>
      <c r="AE57" s="11"/>
      <c r="AF57" s="10"/>
      <c r="AG57" s="10"/>
      <c r="AH57" s="10"/>
    </row>
    <row r="58" spans="1:38" x14ac:dyDescent="0.3">
      <c r="A58" s="44" t="s">
        <v>257</v>
      </c>
      <c r="B58" s="8" t="s">
        <v>764</v>
      </c>
      <c r="C58" s="8"/>
      <c r="D58" s="35" t="s">
        <v>1853</v>
      </c>
      <c r="E58" s="8" t="str">
        <f t="shared" si="1"/>
        <v>GPIO55</v>
      </c>
      <c r="F58" s="3">
        <v>3</v>
      </c>
      <c r="G58" s="3"/>
      <c r="H58" s="5"/>
      <c r="I58" s="31">
        <v>55</v>
      </c>
      <c r="J58" s="129" t="s">
        <v>449</v>
      </c>
      <c r="K58" s="23" t="s">
        <v>61</v>
      </c>
      <c r="L58" s="15" t="s">
        <v>1539</v>
      </c>
      <c r="M58" s="17" t="s">
        <v>450</v>
      </c>
      <c r="N58" s="18" t="s">
        <v>143</v>
      </c>
      <c r="O58" s="18" t="s">
        <v>149</v>
      </c>
      <c r="P58" s="14" t="s">
        <v>451</v>
      </c>
      <c r="Q58" s="50" t="s">
        <v>452</v>
      </c>
      <c r="R58" s="130" t="s">
        <v>1688</v>
      </c>
      <c r="S58" s="36" t="s">
        <v>233</v>
      </c>
      <c r="T58" s="36" t="s">
        <v>233</v>
      </c>
      <c r="U58" s="124" t="s">
        <v>1639</v>
      </c>
      <c r="V58" s="125"/>
      <c r="W58" s="101" t="s">
        <v>233</v>
      </c>
      <c r="X58" s="41" t="s">
        <v>232</v>
      </c>
      <c r="Y58" s="100">
        <v>0</v>
      </c>
      <c r="Z58" s="7"/>
      <c r="AA58" s="11"/>
      <c r="AB58" s="11"/>
      <c r="AC58" s="11"/>
      <c r="AD58" s="11"/>
      <c r="AE58" s="11"/>
      <c r="AF58" s="10"/>
      <c r="AG58" s="10"/>
      <c r="AH58" s="10"/>
    </row>
    <row r="59" spans="1:38" x14ac:dyDescent="0.3">
      <c r="A59" s="44" t="s">
        <v>696</v>
      </c>
      <c r="B59" s="8" t="s">
        <v>765</v>
      </c>
      <c r="C59" s="8"/>
      <c r="D59" s="35" t="s">
        <v>1852</v>
      </c>
      <c r="E59" s="8" t="str">
        <f t="shared" si="1"/>
        <v>GPIO56</v>
      </c>
      <c r="F59" s="3">
        <v>3</v>
      </c>
      <c r="G59" s="3"/>
      <c r="H59" s="5"/>
      <c r="I59" s="31">
        <v>56</v>
      </c>
      <c r="J59" s="129" t="s">
        <v>606</v>
      </c>
      <c r="K59" s="23" t="s">
        <v>46</v>
      </c>
      <c r="L59" s="105" t="s">
        <v>29</v>
      </c>
      <c r="M59" s="17" t="s">
        <v>607</v>
      </c>
      <c r="N59" s="18" t="s">
        <v>385</v>
      </c>
      <c r="O59" s="18" t="s">
        <v>386</v>
      </c>
      <c r="P59" s="14" t="s">
        <v>609</v>
      </c>
      <c r="Q59" s="50" t="s">
        <v>610</v>
      </c>
      <c r="R59" s="130" t="s">
        <v>1690</v>
      </c>
      <c r="S59" s="36" t="s">
        <v>233</v>
      </c>
      <c r="T59" s="36" t="s">
        <v>233</v>
      </c>
      <c r="U59" s="124" t="s">
        <v>1640</v>
      </c>
      <c r="V59" s="125"/>
      <c r="W59" s="101" t="s">
        <v>233</v>
      </c>
      <c r="X59" s="41" t="s">
        <v>232</v>
      </c>
      <c r="Y59" s="100">
        <v>0</v>
      </c>
      <c r="Z59" s="7"/>
      <c r="AA59" s="11"/>
      <c r="AB59" s="11"/>
      <c r="AC59" s="11"/>
      <c r="AD59" s="11"/>
      <c r="AE59" s="11"/>
      <c r="AF59" s="10"/>
      <c r="AG59" s="10"/>
      <c r="AH59" s="10"/>
    </row>
    <row r="60" spans="1:38" x14ac:dyDescent="0.3">
      <c r="A60" s="44" t="s">
        <v>256</v>
      </c>
      <c r="B60" s="8" t="s">
        <v>766</v>
      </c>
      <c r="C60" s="8"/>
      <c r="D60" s="35" t="s">
        <v>1854</v>
      </c>
      <c r="E60" s="8" t="str">
        <f t="shared" si="1"/>
        <v>GPIO57</v>
      </c>
      <c r="F60" s="3">
        <v>3</v>
      </c>
      <c r="G60" s="3"/>
      <c r="H60" s="7"/>
      <c r="I60" s="31">
        <v>57</v>
      </c>
      <c r="J60" s="129" t="s">
        <v>611</v>
      </c>
      <c r="K60" s="23" t="s">
        <v>37</v>
      </c>
      <c r="L60" s="105" t="s">
        <v>29</v>
      </c>
      <c r="M60" s="17" t="s">
        <v>612</v>
      </c>
      <c r="N60" s="18" t="s">
        <v>388</v>
      </c>
      <c r="O60" s="18" t="s">
        <v>389</v>
      </c>
      <c r="P60" s="14" t="s">
        <v>614</v>
      </c>
      <c r="Q60" s="50" t="s">
        <v>615</v>
      </c>
      <c r="R60" s="130" t="s">
        <v>1692</v>
      </c>
      <c r="S60" s="123" t="s">
        <v>1708</v>
      </c>
      <c r="T60" s="36" t="s">
        <v>233</v>
      </c>
      <c r="U60" s="124" t="s">
        <v>1641</v>
      </c>
      <c r="V60" s="125"/>
      <c r="W60" s="101" t="s">
        <v>233</v>
      </c>
      <c r="X60" s="41" t="s">
        <v>232</v>
      </c>
      <c r="Y60" s="100">
        <v>0</v>
      </c>
      <c r="Z60" s="11"/>
      <c r="AA60" s="11"/>
      <c r="AB60" s="11"/>
      <c r="AC60" s="11"/>
      <c r="AD60" s="11"/>
      <c r="AE60" s="11"/>
      <c r="AF60" s="10"/>
      <c r="AG60" s="10"/>
      <c r="AH60" s="10"/>
    </row>
    <row r="61" spans="1:38" x14ac:dyDescent="0.3">
      <c r="A61" s="44" t="s">
        <v>250</v>
      </c>
      <c r="B61" s="8" t="s">
        <v>767</v>
      </c>
      <c r="C61" s="8"/>
      <c r="D61" s="35" t="s">
        <v>1855</v>
      </c>
      <c r="E61" s="8" t="str">
        <f t="shared" si="1"/>
        <v>GPIO58</v>
      </c>
      <c r="F61" s="3">
        <v>3</v>
      </c>
      <c r="G61" s="3"/>
      <c r="H61" s="5"/>
      <c r="I61" s="31">
        <v>58</v>
      </c>
      <c r="J61" s="13" t="s">
        <v>233</v>
      </c>
      <c r="K61" s="13" t="s">
        <v>233</v>
      </c>
      <c r="L61" s="36" t="s">
        <v>233</v>
      </c>
      <c r="M61" s="17" t="s">
        <v>616</v>
      </c>
      <c r="N61" s="18" t="s">
        <v>388</v>
      </c>
      <c r="O61" s="18" t="s">
        <v>392</v>
      </c>
      <c r="P61" s="14" t="s">
        <v>618</v>
      </c>
      <c r="Q61" s="50" t="s">
        <v>619</v>
      </c>
      <c r="R61" s="130" t="s">
        <v>1694</v>
      </c>
      <c r="S61" s="36" t="s">
        <v>233</v>
      </c>
      <c r="T61" s="36" t="s">
        <v>233</v>
      </c>
      <c r="U61" s="124" t="s">
        <v>1642</v>
      </c>
      <c r="V61" s="125" t="s">
        <v>938</v>
      </c>
      <c r="W61" s="101" t="s">
        <v>233</v>
      </c>
      <c r="X61" s="41" t="s">
        <v>232</v>
      </c>
      <c r="Y61" s="100">
        <v>1</v>
      </c>
      <c r="Z61" s="11"/>
      <c r="AA61" s="11"/>
      <c r="AB61" s="11"/>
      <c r="AC61" s="11"/>
      <c r="AD61" s="11"/>
      <c r="AE61" s="11"/>
      <c r="AF61" s="10"/>
      <c r="AG61" s="10"/>
      <c r="AH61" s="10"/>
    </row>
    <row r="62" spans="1:38" x14ac:dyDescent="0.3">
      <c r="A62" s="44" t="s">
        <v>251</v>
      </c>
      <c r="B62" s="8" t="s">
        <v>768</v>
      </c>
      <c r="C62" s="8"/>
      <c r="D62" s="35" t="s">
        <v>1856</v>
      </c>
      <c r="E62" s="8" t="str">
        <f t="shared" si="1"/>
        <v>GPIO59</v>
      </c>
      <c r="F62" s="3">
        <v>3</v>
      </c>
      <c r="G62" s="3"/>
      <c r="H62" s="5"/>
      <c r="I62" s="31">
        <v>59</v>
      </c>
      <c r="J62" s="13" t="s">
        <v>233</v>
      </c>
      <c r="K62" s="23" t="s">
        <v>71</v>
      </c>
      <c r="L62" s="36" t="s">
        <v>233</v>
      </c>
      <c r="M62" s="17" t="s">
        <v>620</v>
      </c>
      <c r="N62" s="18" t="s">
        <v>395</v>
      </c>
      <c r="O62" s="18" t="s">
        <v>396</v>
      </c>
      <c r="P62" s="14" t="s">
        <v>622</v>
      </c>
      <c r="Q62" s="50" t="s">
        <v>623</v>
      </c>
      <c r="R62" s="130" t="s">
        <v>1696</v>
      </c>
      <c r="S62" s="36" t="s">
        <v>233</v>
      </c>
      <c r="T62" s="36" t="s">
        <v>233</v>
      </c>
      <c r="U62" s="124" t="s">
        <v>1643</v>
      </c>
      <c r="V62" s="125"/>
      <c r="W62" s="101" t="s">
        <v>233</v>
      </c>
      <c r="X62" s="41" t="s">
        <v>232</v>
      </c>
      <c r="Y62" s="100">
        <v>1</v>
      </c>
      <c r="Z62" s="11"/>
      <c r="AA62" s="11"/>
      <c r="AB62" s="11"/>
      <c r="AC62" s="11"/>
      <c r="AD62" s="11"/>
      <c r="AE62" s="11"/>
      <c r="AF62" s="10"/>
      <c r="AG62" s="10"/>
      <c r="AH62" s="10"/>
    </row>
    <row r="63" spans="1:38" x14ac:dyDescent="0.3">
      <c r="A63" s="44" t="s">
        <v>726</v>
      </c>
      <c r="B63" s="8" t="s">
        <v>769</v>
      </c>
      <c r="C63" s="8"/>
      <c r="D63" s="35" t="s">
        <v>1857</v>
      </c>
      <c r="E63" s="8" t="str">
        <f t="shared" si="1"/>
        <v>GPIO60</v>
      </c>
      <c r="F63" s="3">
        <v>3</v>
      </c>
      <c r="G63" s="3"/>
      <c r="H63" s="5"/>
      <c r="I63" s="31">
        <v>60</v>
      </c>
      <c r="J63" s="13" t="s">
        <v>233</v>
      </c>
      <c r="K63" s="23" t="s">
        <v>61</v>
      </c>
      <c r="L63" s="36" t="s">
        <v>233</v>
      </c>
      <c r="M63" s="17" t="s">
        <v>624</v>
      </c>
      <c r="N63" s="18" t="s">
        <v>140</v>
      </c>
      <c r="O63" s="18" t="s">
        <v>400</v>
      </c>
      <c r="P63" s="14" t="s">
        <v>626</v>
      </c>
      <c r="Q63" s="50" t="s">
        <v>627</v>
      </c>
      <c r="R63" s="130" t="s">
        <v>1698</v>
      </c>
      <c r="S63" s="36" t="s">
        <v>233</v>
      </c>
      <c r="T63" s="36" t="s">
        <v>233</v>
      </c>
      <c r="U63" s="124" t="s">
        <v>1644</v>
      </c>
      <c r="V63" s="125"/>
      <c r="W63" s="101" t="s">
        <v>233</v>
      </c>
      <c r="X63" s="41" t="s">
        <v>232</v>
      </c>
      <c r="Y63" s="100">
        <v>1</v>
      </c>
      <c r="Z63" s="11"/>
      <c r="AA63" s="11"/>
      <c r="AB63" s="11"/>
      <c r="AC63" s="11"/>
      <c r="AD63" s="11"/>
      <c r="AE63" s="11"/>
      <c r="AF63" s="10"/>
      <c r="AG63" s="10"/>
      <c r="AH63" s="10"/>
    </row>
    <row r="64" spans="1:38" x14ac:dyDescent="0.3">
      <c r="A64" s="44" t="s">
        <v>722</v>
      </c>
      <c r="B64" s="8" t="s">
        <v>770</v>
      </c>
      <c r="C64" s="8"/>
      <c r="D64" s="35" t="s">
        <v>1858</v>
      </c>
      <c r="E64" s="8" t="str">
        <f t="shared" si="1"/>
        <v>GPIO61</v>
      </c>
      <c r="F64" s="3">
        <v>3</v>
      </c>
      <c r="G64" s="3"/>
      <c r="H64" s="5"/>
      <c r="I64" s="31">
        <v>61</v>
      </c>
      <c r="J64" s="30" t="s">
        <v>453</v>
      </c>
      <c r="K64" s="30" t="s">
        <v>454</v>
      </c>
      <c r="L64" s="21" t="s">
        <v>402</v>
      </c>
      <c r="M64" s="17" t="s">
        <v>455</v>
      </c>
      <c r="N64" s="18" t="s">
        <v>380</v>
      </c>
      <c r="O64" s="18" t="s">
        <v>381</v>
      </c>
      <c r="P64" s="14" t="s">
        <v>456</v>
      </c>
      <c r="Q64" s="50" t="s">
        <v>457</v>
      </c>
      <c r="R64" s="130" t="s">
        <v>1700</v>
      </c>
      <c r="S64" s="36" t="s">
        <v>233</v>
      </c>
      <c r="T64" s="36"/>
      <c r="U64" s="124" t="s">
        <v>1645</v>
      </c>
      <c r="V64" s="125"/>
      <c r="W64" s="101" t="s">
        <v>232</v>
      </c>
      <c r="X64" s="41" t="s">
        <v>232</v>
      </c>
      <c r="Y64" s="100">
        <v>1</v>
      </c>
      <c r="Z64" s="11"/>
      <c r="AA64" s="11"/>
      <c r="AB64" s="11"/>
      <c r="AC64" s="11"/>
      <c r="AD64" s="11"/>
      <c r="AE64" s="11"/>
      <c r="AF64" s="10"/>
      <c r="AG64" s="10"/>
      <c r="AH64" s="10"/>
    </row>
    <row r="65" spans="1:38" x14ac:dyDescent="0.3">
      <c r="A65" s="44" t="s">
        <v>747</v>
      </c>
      <c r="B65" s="8" t="s">
        <v>771</v>
      </c>
      <c r="C65" s="8"/>
      <c r="D65" s="35" t="s">
        <v>1860</v>
      </c>
      <c r="E65" s="8" t="str">
        <f t="shared" si="1"/>
        <v>GPIO62</v>
      </c>
      <c r="F65" s="3">
        <v>3</v>
      </c>
      <c r="G65" s="3"/>
      <c r="H65" s="5"/>
      <c r="I65" s="31">
        <v>62</v>
      </c>
      <c r="J65" s="30" t="s">
        <v>458</v>
      </c>
      <c r="K65" s="30" t="s">
        <v>463</v>
      </c>
      <c r="L65" s="21" t="s">
        <v>403</v>
      </c>
      <c r="M65" s="17" t="s">
        <v>460</v>
      </c>
      <c r="N65" s="18" t="s">
        <v>143</v>
      </c>
      <c r="O65" s="18" t="s">
        <v>149</v>
      </c>
      <c r="P65" s="14" t="s">
        <v>461</v>
      </c>
      <c r="Q65" s="50" t="s">
        <v>462</v>
      </c>
      <c r="R65" s="130" t="s">
        <v>1702</v>
      </c>
      <c r="S65" s="21" t="s">
        <v>1782</v>
      </c>
      <c r="T65" s="36"/>
      <c r="U65" s="124" t="s">
        <v>1646</v>
      </c>
      <c r="V65" s="125"/>
      <c r="W65" s="101" t="s">
        <v>232</v>
      </c>
      <c r="X65" s="41" t="s">
        <v>232</v>
      </c>
      <c r="Y65" s="100">
        <v>1</v>
      </c>
      <c r="Z65" s="11"/>
      <c r="AA65" s="11"/>
      <c r="AB65" s="11"/>
      <c r="AC65" s="11"/>
      <c r="AD65" s="11"/>
      <c r="AE65" s="11"/>
      <c r="AF65" s="10"/>
      <c r="AG65" s="10"/>
      <c r="AH65" s="10"/>
    </row>
    <row r="66" spans="1:38" x14ac:dyDescent="0.3">
      <c r="A66" s="44" t="s">
        <v>967</v>
      </c>
      <c r="B66" s="8" t="s">
        <v>772</v>
      </c>
      <c r="C66" s="8"/>
      <c r="D66" s="35" t="s">
        <v>1859</v>
      </c>
      <c r="E66" s="8" t="str">
        <f t="shared" si="1"/>
        <v>GPIO63</v>
      </c>
      <c r="F66" s="3">
        <v>3</v>
      </c>
      <c r="G66" s="3"/>
      <c r="H66" s="5"/>
      <c r="I66" s="31">
        <v>63</v>
      </c>
      <c r="J66" s="30" t="s">
        <v>459</v>
      </c>
      <c r="K66" s="27" t="s">
        <v>41</v>
      </c>
      <c r="L66" s="21" t="s">
        <v>404</v>
      </c>
      <c r="M66" s="17" t="s">
        <v>464</v>
      </c>
      <c r="N66" s="18" t="s">
        <v>385</v>
      </c>
      <c r="O66" s="18" t="s">
        <v>386</v>
      </c>
      <c r="P66" s="14" t="s">
        <v>465</v>
      </c>
      <c r="Q66" s="50" t="s">
        <v>466</v>
      </c>
      <c r="R66" s="130" t="s">
        <v>1704</v>
      </c>
      <c r="S66" s="19" t="s">
        <v>1753</v>
      </c>
      <c r="T66" s="36" t="s">
        <v>233</v>
      </c>
      <c r="U66" s="124" t="s">
        <v>1647</v>
      </c>
      <c r="V66" s="125"/>
      <c r="W66" s="101" t="s">
        <v>232</v>
      </c>
      <c r="X66" s="41" t="s">
        <v>232</v>
      </c>
      <c r="Y66" s="100">
        <v>1</v>
      </c>
      <c r="Z66" s="11"/>
      <c r="AA66" s="11"/>
      <c r="AB66" s="11"/>
      <c r="AC66" s="11"/>
      <c r="AD66" s="11"/>
      <c r="AE66" s="11"/>
      <c r="AF66" s="10"/>
      <c r="AG66" s="10"/>
      <c r="AH66" s="10"/>
    </row>
    <row r="67" spans="1:38" x14ac:dyDescent="0.3">
      <c r="A67" s="44" t="s">
        <v>31</v>
      </c>
      <c r="B67" s="37" t="s">
        <v>773</v>
      </c>
      <c r="C67" s="8"/>
      <c r="D67" s="35" t="s">
        <v>1861</v>
      </c>
      <c r="E67" s="8" t="str">
        <f t="shared" ref="E67:E94" si="2">IF(M67="",B67,IF(F67="","",HLOOKUP(F67,$J$2:$U$144,ROW(F67)-1)))</f>
        <v>MSPI0_0</v>
      </c>
      <c r="F67" s="3">
        <v>0</v>
      </c>
      <c r="G67" s="3"/>
      <c r="H67" s="5"/>
      <c r="I67" s="31">
        <v>64</v>
      </c>
      <c r="J67" s="128" t="s">
        <v>467</v>
      </c>
      <c r="K67" s="27" t="s">
        <v>387</v>
      </c>
      <c r="L67" s="105" t="s">
        <v>29</v>
      </c>
      <c r="M67" s="17" t="s">
        <v>468</v>
      </c>
      <c r="N67" s="18" t="s">
        <v>388</v>
      </c>
      <c r="O67" s="19" t="s">
        <v>469</v>
      </c>
      <c r="P67" s="14" t="s">
        <v>470</v>
      </c>
      <c r="Q67" s="50" t="s">
        <v>471</v>
      </c>
      <c r="R67" s="130" t="s">
        <v>1674</v>
      </c>
      <c r="S67" s="21" t="s">
        <v>1783</v>
      </c>
      <c r="T67" s="36" t="s">
        <v>233</v>
      </c>
      <c r="U67" s="124" t="s">
        <v>1648</v>
      </c>
      <c r="V67" s="125"/>
      <c r="W67" s="101" t="s">
        <v>233</v>
      </c>
      <c r="X67" s="41" t="s">
        <v>232</v>
      </c>
      <c r="Y67" s="100">
        <v>1</v>
      </c>
      <c r="Z67" s="11"/>
      <c r="AA67" s="11"/>
      <c r="AB67" s="11"/>
      <c r="AC67" s="11"/>
      <c r="AD67" s="11"/>
      <c r="AE67" s="11"/>
      <c r="AF67" s="10"/>
      <c r="AG67" s="10"/>
      <c r="AH67" s="10"/>
      <c r="AI67"/>
      <c r="AJ67"/>
      <c r="AK67"/>
      <c r="AL67"/>
    </row>
    <row r="68" spans="1:38" x14ac:dyDescent="0.3">
      <c r="A68" s="44" t="s">
        <v>15</v>
      </c>
      <c r="B68" s="37" t="s">
        <v>774</v>
      </c>
      <c r="C68" s="8"/>
      <c r="D68" s="35" t="s">
        <v>1862</v>
      </c>
      <c r="E68" s="8" t="str">
        <f t="shared" si="2"/>
        <v>MSPI0_1</v>
      </c>
      <c r="F68" s="3">
        <v>0</v>
      </c>
      <c r="G68" s="3"/>
      <c r="H68" s="5"/>
      <c r="I68" s="31">
        <v>65</v>
      </c>
      <c r="J68" s="128" t="s">
        <v>472</v>
      </c>
      <c r="K68" s="27" t="s">
        <v>387</v>
      </c>
      <c r="L68" s="105" t="s">
        <v>29</v>
      </c>
      <c r="M68" s="17" t="s">
        <v>473</v>
      </c>
      <c r="N68" s="18" t="s">
        <v>395</v>
      </c>
      <c r="O68" s="19" t="s">
        <v>474</v>
      </c>
      <c r="P68" s="14" t="s">
        <v>475</v>
      </c>
      <c r="Q68" s="50" t="s">
        <v>476</v>
      </c>
      <c r="R68" s="130" t="s">
        <v>1676</v>
      </c>
      <c r="S68" s="36" t="s">
        <v>233</v>
      </c>
      <c r="T68" s="36" t="s">
        <v>233</v>
      </c>
      <c r="U68" s="124" t="s">
        <v>1649</v>
      </c>
      <c r="V68" s="125"/>
      <c r="W68" s="101" t="s">
        <v>233</v>
      </c>
      <c r="X68" s="41" t="s">
        <v>232</v>
      </c>
      <c r="Y68" s="100">
        <v>1</v>
      </c>
      <c r="Z68" s="11"/>
      <c r="AA68" s="11"/>
      <c r="AB68" s="11"/>
      <c r="AC68" s="11"/>
      <c r="AD68" s="11"/>
      <c r="AE68" s="11"/>
      <c r="AF68" s="10"/>
      <c r="AG68" s="10"/>
      <c r="AH68" s="10"/>
    </row>
    <row r="69" spans="1:38" x14ac:dyDescent="0.3">
      <c r="A69" s="44" t="s">
        <v>19</v>
      </c>
      <c r="B69" s="37" t="s">
        <v>775</v>
      </c>
      <c r="C69" s="8"/>
      <c r="D69" s="35" t="s">
        <v>1863</v>
      </c>
      <c r="E69" s="8" t="str">
        <f t="shared" si="2"/>
        <v>MSPI0_2</v>
      </c>
      <c r="F69" s="3">
        <v>0</v>
      </c>
      <c r="G69" s="3"/>
      <c r="H69" s="5"/>
      <c r="I69" s="31">
        <v>66</v>
      </c>
      <c r="J69" s="128" t="s">
        <v>477</v>
      </c>
      <c r="K69" s="27" t="s">
        <v>41</v>
      </c>
      <c r="L69" s="105" t="s">
        <v>29</v>
      </c>
      <c r="M69" s="17" t="s">
        <v>478</v>
      </c>
      <c r="N69" s="18" t="s">
        <v>140</v>
      </c>
      <c r="O69" s="19" t="s">
        <v>479</v>
      </c>
      <c r="P69" s="14" t="s">
        <v>480</v>
      </c>
      <c r="Q69" s="50" t="s">
        <v>481</v>
      </c>
      <c r="R69" s="130" t="s">
        <v>1678</v>
      </c>
      <c r="S69" s="36" t="s">
        <v>233</v>
      </c>
      <c r="T69" s="36" t="s">
        <v>233</v>
      </c>
      <c r="U69" s="124" t="s">
        <v>1650</v>
      </c>
      <c r="V69" s="125"/>
      <c r="W69" s="101" t="s">
        <v>233</v>
      </c>
      <c r="X69" s="41" t="s">
        <v>232</v>
      </c>
      <c r="Y69" s="100">
        <v>1</v>
      </c>
      <c r="Z69" s="11"/>
      <c r="AA69" s="11"/>
      <c r="AB69" s="11"/>
      <c r="AC69" s="11"/>
      <c r="AD69" s="11"/>
      <c r="AE69" s="11"/>
      <c r="AF69" s="10"/>
      <c r="AG69" s="10"/>
      <c r="AH69" s="10"/>
    </row>
    <row r="70" spans="1:38" x14ac:dyDescent="0.3">
      <c r="A70" s="44" t="s">
        <v>24</v>
      </c>
      <c r="B70" s="37" t="s">
        <v>776</v>
      </c>
      <c r="C70" s="8"/>
      <c r="D70" s="35" t="s">
        <v>1864</v>
      </c>
      <c r="E70" s="8" t="str">
        <f t="shared" si="2"/>
        <v>MSPI0_3</v>
      </c>
      <c r="F70" s="3">
        <v>0</v>
      </c>
      <c r="G70" s="3"/>
      <c r="H70" s="5"/>
      <c r="I70" s="31">
        <v>67</v>
      </c>
      <c r="J70" s="128" t="s">
        <v>482</v>
      </c>
      <c r="K70" s="27" t="s">
        <v>41</v>
      </c>
      <c r="L70" s="105" t="s">
        <v>29</v>
      </c>
      <c r="M70" s="17" t="s">
        <v>483</v>
      </c>
      <c r="N70" s="18" t="s">
        <v>380</v>
      </c>
      <c r="O70" s="19" t="s">
        <v>484</v>
      </c>
      <c r="P70" s="14" t="s">
        <v>485</v>
      </c>
      <c r="Q70" s="50" t="s">
        <v>486</v>
      </c>
      <c r="R70" s="130" t="s">
        <v>1680</v>
      </c>
      <c r="S70" s="36" t="s">
        <v>233</v>
      </c>
      <c r="T70" s="36" t="s">
        <v>233</v>
      </c>
      <c r="U70" s="124" t="s">
        <v>1651</v>
      </c>
      <c r="V70" s="125"/>
      <c r="W70" s="101" t="s">
        <v>233</v>
      </c>
      <c r="X70" s="41" t="s">
        <v>232</v>
      </c>
      <c r="Y70" s="100">
        <v>1</v>
      </c>
      <c r="Z70" s="11"/>
      <c r="AA70" s="11"/>
      <c r="AB70" s="11"/>
      <c r="AC70" s="11"/>
      <c r="AD70" s="11"/>
      <c r="AE70" s="11"/>
      <c r="AF70" s="10"/>
      <c r="AG70" s="10"/>
      <c r="AH70" s="10"/>
    </row>
    <row r="71" spans="1:38" x14ac:dyDescent="0.3">
      <c r="A71" s="44" t="s">
        <v>34</v>
      </c>
      <c r="B71" s="37" t="s">
        <v>777</v>
      </c>
      <c r="C71" s="8"/>
      <c r="D71" s="35" t="s">
        <v>1865</v>
      </c>
      <c r="E71" s="8" t="str">
        <f t="shared" si="2"/>
        <v>MSPI0_4</v>
      </c>
      <c r="F71" s="3">
        <v>0</v>
      </c>
      <c r="G71" s="3"/>
      <c r="H71" s="7"/>
      <c r="I71" s="31">
        <v>68</v>
      </c>
      <c r="J71" s="128" t="s">
        <v>487</v>
      </c>
      <c r="K71" s="105" t="s">
        <v>29</v>
      </c>
      <c r="L71" s="13" t="s">
        <v>233</v>
      </c>
      <c r="M71" s="17" t="s">
        <v>488</v>
      </c>
      <c r="N71" s="18" t="s">
        <v>143</v>
      </c>
      <c r="O71" s="19" t="s">
        <v>489</v>
      </c>
      <c r="P71" s="14" t="s">
        <v>490</v>
      </c>
      <c r="Q71" s="50" t="s">
        <v>491</v>
      </c>
      <c r="R71" s="130" t="s">
        <v>1682</v>
      </c>
      <c r="S71" s="36" t="s">
        <v>233</v>
      </c>
      <c r="T71" s="36" t="s">
        <v>233</v>
      </c>
      <c r="U71" s="124" t="s">
        <v>1652</v>
      </c>
      <c r="V71" s="125"/>
      <c r="W71" s="101" t="s">
        <v>233</v>
      </c>
      <c r="X71" s="41" t="s">
        <v>232</v>
      </c>
      <c r="Y71" s="100">
        <v>1</v>
      </c>
      <c r="Z71" s="11"/>
      <c r="AA71" s="11"/>
      <c r="AB71" s="11"/>
      <c r="AC71" s="11"/>
      <c r="AD71" s="11"/>
      <c r="AE71" s="11"/>
      <c r="AF71" s="10"/>
      <c r="AG71" s="10"/>
      <c r="AH71" s="10"/>
    </row>
    <row r="72" spans="1:38" x14ac:dyDescent="0.3">
      <c r="A72" s="44" t="s">
        <v>39</v>
      </c>
      <c r="B72" s="8" t="s">
        <v>778</v>
      </c>
      <c r="C72" s="8"/>
      <c r="D72" s="35" t="s">
        <v>1866</v>
      </c>
      <c r="E72" s="8" t="str">
        <f t="shared" si="2"/>
        <v>GPIO69</v>
      </c>
      <c r="F72" s="3">
        <v>3</v>
      </c>
      <c r="G72" s="3"/>
      <c r="H72" s="7"/>
      <c r="I72" s="31">
        <v>69</v>
      </c>
      <c r="J72" s="128" t="s">
        <v>628</v>
      </c>
      <c r="K72" s="27" t="s">
        <v>387</v>
      </c>
      <c r="L72" s="105" t="s">
        <v>29</v>
      </c>
      <c r="M72" s="17" t="s">
        <v>629</v>
      </c>
      <c r="N72" s="18" t="s">
        <v>385</v>
      </c>
      <c r="O72" s="19" t="s">
        <v>630</v>
      </c>
      <c r="P72" s="14" t="s">
        <v>631</v>
      </c>
      <c r="Q72" s="50" t="s">
        <v>632</v>
      </c>
      <c r="R72" s="130" t="s">
        <v>1684</v>
      </c>
      <c r="S72" s="36" t="s">
        <v>233</v>
      </c>
      <c r="T72" s="36" t="s">
        <v>233</v>
      </c>
      <c r="U72" s="124" t="s">
        <v>1653</v>
      </c>
      <c r="V72" s="125"/>
      <c r="W72" s="101" t="s">
        <v>233</v>
      </c>
      <c r="X72" s="41" t="s">
        <v>232</v>
      </c>
      <c r="Y72" s="100">
        <v>1</v>
      </c>
      <c r="Z72" s="11"/>
      <c r="AA72" s="11"/>
      <c r="AB72" s="11"/>
      <c r="AC72" s="11"/>
      <c r="AD72" s="11"/>
      <c r="AE72" s="11"/>
      <c r="AF72" s="10"/>
      <c r="AG72" s="10"/>
      <c r="AH72" s="10"/>
    </row>
    <row r="73" spans="1:38" x14ac:dyDescent="0.3">
      <c r="A73" s="44" t="s">
        <v>4</v>
      </c>
      <c r="B73" s="8" t="s">
        <v>779</v>
      </c>
      <c r="C73" s="8"/>
      <c r="D73" s="35" t="s">
        <v>378</v>
      </c>
      <c r="E73" s="8" t="str">
        <f t="shared" si="2"/>
        <v>SWTRACE0</v>
      </c>
      <c r="F73" s="3">
        <v>2</v>
      </c>
      <c r="G73" s="3"/>
      <c r="H73" s="7"/>
      <c r="I73" s="31">
        <v>70</v>
      </c>
      <c r="J73" s="128" t="s">
        <v>633</v>
      </c>
      <c r="K73" s="27" t="s">
        <v>387</v>
      </c>
      <c r="L73" s="15" t="s">
        <v>378</v>
      </c>
      <c r="M73" s="17" t="s">
        <v>634</v>
      </c>
      <c r="N73" s="18" t="s">
        <v>388</v>
      </c>
      <c r="O73" s="19" t="s">
        <v>635</v>
      </c>
      <c r="P73" s="14" t="s">
        <v>636</v>
      </c>
      <c r="Q73" s="50" t="s">
        <v>637</v>
      </c>
      <c r="R73" s="130" t="s">
        <v>1686</v>
      </c>
      <c r="S73" s="36" t="s">
        <v>233</v>
      </c>
      <c r="T73" s="36" t="s">
        <v>233</v>
      </c>
      <c r="U73" s="124" t="s">
        <v>1654</v>
      </c>
      <c r="V73" s="125"/>
      <c r="W73" s="101" t="s">
        <v>233</v>
      </c>
      <c r="X73" s="41" t="s">
        <v>232</v>
      </c>
      <c r="Y73" s="100">
        <v>1</v>
      </c>
      <c r="Z73" s="11"/>
      <c r="AA73" s="11"/>
      <c r="AB73" s="11"/>
      <c r="AC73" s="11"/>
      <c r="AD73" s="11"/>
      <c r="AE73" s="11"/>
      <c r="AF73" s="10"/>
      <c r="AG73" s="10"/>
      <c r="AH73" s="10"/>
    </row>
    <row r="74" spans="1:38" x14ac:dyDescent="0.3">
      <c r="A74" s="44" t="s">
        <v>51</v>
      </c>
      <c r="B74" s="8" t="s">
        <v>780</v>
      </c>
      <c r="C74" s="8"/>
      <c r="D74" s="35" t="s">
        <v>379</v>
      </c>
      <c r="E74" s="8" t="str">
        <f t="shared" si="2"/>
        <v>SWTRACE1</v>
      </c>
      <c r="F74" s="3">
        <v>2</v>
      </c>
      <c r="G74" s="3"/>
      <c r="H74" s="7"/>
      <c r="I74" s="31">
        <v>71</v>
      </c>
      <c r="J74" s="128" t="s">
        <v>638</v>
      </c>
      <c r="K74" s="27" t="s">
        <v>41</v>
      </c>
      <c r="L74" s="15" t="s">
        <v>379</v>
      </c>
      <c r="M74" s="17" t="s">
        <v>639</v>
      </c>
      <c r="N74" s="18" t="s">
        <v>395</v>
      </c>
      <c r="O74" s="19" t="s">
        <v>640</v>
      </c>
      <c r="P74" s="14" t="s">
        <v>641</v>
      </c>
      <c r="Q74" s="50" t="s">
        <v>642</v>
      </c>
      <c r="R74" s="130" t="s">
        <v>1688</v>
      </c>
      <c r="S74" s="36" t="s">
        <v>233</v>
      </c>
      <c r="T74" s="36" t="s">
        <v>233</v>
      </c>
      <c r="U74" s="124" t="s">
        <v>1655</v>
      </c>
      <c r="V74" s="125"/>
      <c r="W74" s="101" t="s">
        <v>233</v>
      </c>
      <c r="X74" s="41" t="s">
        <v>232</v>
      </c>
      <c r="Y74" s="100">
        <v>1</v>
      </c>
      <c r="Z74" s="11"/>
      <c r="AA74" s="11"/>
      <c r="AB74" s="11"/>
      <c r="AC74" s="11"/>
      <c r="AD74" s="11"/>
      <c r="AE74" s="11"/>
      <c r="AF74" s="10"/>
      <c r="AG74" s="10"/>
      <c r="AH74" s="10"/>
    </row>
    <row r="75" spans="1:38" x14ac:dyDescent="0.3">
      <c r="A75" s="44" t="s">
        <v>55</v>
      </c>
      <c r="B75" s="8" t="s">
        <v>781</v>
      </c>
      <c r="C75" s="8"/>
      <c r="D75" s="35" t="s">
        <v>382</v>
      </c>
      <c r="E75" s="8" t="str">
        <f t="shared" si="2"/>
        <v>SWTRACE2</v>
      </c>
      <c r="F75" s="3">
        <v>2</v>
      </c>
      <c r="G75" s="3"/>
      <c r="H75" s="5"/>
      <c r="I75" s="31">
        <v>72</v>
      </c>
      <c r="J75" s="128" t="s">
        <v>643</v>
      </c>
      <c r="K75" s="27" t="s">
        <v>41</v>
      </c>
      <c r="L75" s="15" t="s">
        <v>382</v>
      </c>
      <c r="M75" s="17" t="s">
        <v>644</v>
      </c>
      <c r="N75" s="18" t="s">
        <v>140</v>
      </c>
      <c r="O75" s="19" t="s">
        <v>645</v>
      </c>
      <c r="P75" s="14" t="s">
        <v>646</v>
      </c>
      <c r="Q75" s="50" t="s">
        <v>647</v>
      </c>
      <c r="R75" s="130" t="s">
        <v>1690</v>
      </c>
      <c r="S75" s="123" t="s">
        <v>1708</v>
      </c>
      <c r="T75" s="36" t="s">
        <v>233</v>
      </c>
      <c r="U75" s="124" t="s">
        <v>1656</v>
      </c>
      <c r="V75" s="125"/>
      <c r="W75" s="101" t="s">
        <v>233</v>
      </c>
      <c r="X75" s="41" t="s">
        <v>232</v>
      </c>
      <c r="Y75" s="100">
        <v>1</v>
      </c>
      <c r="Z75" s="11"/>
      <c r="AA75" s="11"/>
      <c r="AB75" s="11"/>
      <c r="AC75" s="11"/>
      <c r="AD75" s="11"/>
      <c r="AE75" s="11"/>
      <c r="AF75" s="10"/>
      <c r="AG75" s="10"/>
      <c r="AH75" s="10"/>
    </row>
    <row r="76" spans="1:38" x14ac:dyDescent="0.3">
      <c r="A76" s="44" t="s">
        <v>68</v>
      </c>
      <c r="B76" s="8" t="s">
        <v>782</v>
      </c>
      <c r="C76" s="8"/>
      <c r="D76" s="35" t="s">
        <v>383</v>
      </c>
      <c r="E76" s="8" t="str">
        <f t="shared" si="2"/>
        <v>SWTRACE3</v>
      </c>
      <c r="F76" s="3">
        <v>2</v>
      </c>
      <c r="G76" s="3"/>
      <c r="H76" s="5"/>
      <c r="I76" s="31">
        <v>73</v>
      </c>
      <c r="J76" s="128" t="s">
        <v>648</v>
      </c>
      <c r="K76" s="13" t="s">
        <v>233</v>
      </c>
      <c r="L76" s="15" t="s">
        <v>383</v>
      </c>
      <c r="M76" s="17" t="s">
        <v>649</v>
      </c>
      <c r="N76" s="18" t="s">
        <v>380</v>
      </c>
      <c r="O76" s="19" t="s">
        <v>650</v>
      </c>
      <c r="P76" s="14" t="s">
        <v>651</v>
      </c>
      <c r="Q76" s="50" t="s">
        <v>652</v>
      </c>
      <c r="R76" s="130" t="s">
        <v>1692</v>
      </c>
      <c r="S76" s="36" t="s">
        <v>233</v>
      </c>
      <c r="T76" s="36" t="s">
        <v>233</v>
      </c>
      <c r="U76" s="124" t="s">
        <v>1657</v>
      </c>
      <c r="V76" s="125"/>
      <c r="W76" s="101" t="s">
        <v>233</v>
      </c>
      <c r="X76" s="41" t="s">
        <v>232</v>
      </c>
      <c r="Y76" s="100">
        <v>1</v>
      </c>
      <c r="Z76" s="11"/>
      <c r="AA76" s="11"/>
      <c r="AB76" s="11"/>
      <c r="AC76" s="11"/>
      <c r="AD76" s="11"/>
      <c r="AE76" s="11"/>
      <c r="AF76" s="10"/>
      <c r="AG76" s="10"/>
      <c r="AH76" s="10"/>
    </row>
    <row r="77" spans="1:38" x14ac:dyDescent="0.3">
      <c r="A77" s="44" t="s">
        <v>704</v>
      </c>
      <c r="B77" s="8" t="s">
        <v>783</v>
      </c>
      <c r="C77" s="8"/>
      <c r="D77" s="35" t="s">
        <v>1574</v>
      </c>
      <c r="E77" s="8" t="str">
        <f t="shared" si="2"/>
        <v>DISP_QSPI_D0</v>
      </c>
      <c r="F77" s="3">
        <v>2</v>
      </c>
      <c r="G77" s="3"/>
      <c r="H77" s="5"/>
      <c r="I77" s="31">
        <v>74</v>
      </c>
      <c r="J77" s="128" t="s">
        <v>492</v>
      </c>
      <c r="K77" s="13" t="s">
        <v>233</v>
      </c>
      <c r="L77" s="19" t="s">
        <v>1577</v>
      </c>
      <c r="M77" s="17" t="s">
        <v>493</v>
      </c>
      <c r="N77" s="18" t="s">
        <v>143</v>
      </c>
      <c r="O77" s="19" t="s">
        <v>608</v>
      </c>
      <c r="P77" s="14" t="s">
        <v>494</v>
      </c>
      <c r="Q77" s="50" t="s">
        <v>495</v>
      </c>
      <c r="R77" s="130" t="s">
        <v>1694</v>
      </c>
      <c r="S77" s="19" t="s">
        <v>1574</v>
      </c>
      <c r="T77" s="36" t="s">
        <v>233</v>
      </c>
      <c r="U77" s="124" t="s">
        <v>1658</v>
      </c>
      <c r="V77" s="125"/>
      <c r="W77" s="101" t="s">
        <v>232</v>
      </c>
      <c r="X77" s="41" t="s">
        <v>232</v>
      </c>
      <c r="Y77" s="100">
        <v>1</v>
      </c>
      <c r="Z77" s="11"/>
      <c r="AA77" s="11"/>
      <c r="AB77" s="11"/>
      <c r="AC77" s="11"/>
      <c r="AD77" s="11"/>
      <c r="AE77" s="11"/>
      <c r="AF77" s="10"/>
      <c r="AG77" s="10"/>
      <c r="AH77" s="10"/>
    </row>
    <row r="78" spans="1:38" ht="15.6" x14ac:dyDescent="0.3">
      <c r="A78" s="44" t="s">
        <v>710</v>
      </c>
      <c r="B78" s="8" t="s">
        <v>784</v>
      </c>
      <c r="C78" s="8"/>
      <c r="D78" s="35" t="s">
        <v>1576</v>
      </c>
      <c r="E78" s="8" t="str">
        <f t="shared" si="2"/>
        <v>DISP_QSPI_D1</v>
      </c>
      <c r="F78" s="3">
        <v>2</v>
      </c>
      <c r="G78" s="3"/>
      <c r="H78" s="5"/>
      <c r="I78" s="31">
        <v>75</v>
      </c>
      <c r="J78" s="128" t="s">
        <v>496</v>
      </c>
      <c r="K78" s="27" t="s">
        <v>387</v>
      </c>
      <c r="L78" s="19" t="s">
        <v>1578</v>
      </c>
      <c r="M78" s="17" t="s">
        <v>497</v>
      </c>
      <c r="N78" s="18" t="s">
        <v>385</v>
      </c>
      <c r="O78" s="19" t="s">
        <v>613</v>
      </c>
      <c r="P78" s="14" t="s">
        <v>498</v>
      </c>
      <c r="Q78" s="50" t="s">
        <v>499</v>
      </c>
      <c r="R78" s="130" t="s">
        <v>1696</v>
      </c>
      <c r="S78" s="19" t="s">
        <v>1576</v>
      </c>
      <c r="T78" s="36" t="s">
        <v>233</v>
      </c>
      <c r="U78" s="124" t="s">
        <v>1659</v>
      </c>
      <c r="V78" s="125"/>
      <c r="W78" s="101" t="s">
        <v>232</v>
      </c>
      <c r="X78" s="41" t="s">
        <v>232</v>
      </c>
      <c r="Y78" s="100">
        <v>1</v>
      </c>
      <c r="Z78" s="11"/>
      <c r="AA78" s="152" t="s">
        <v>1777</v>
      </c>
      <c r="AB78" s="11"/>
      <c r="AC78" s="11"/>
      <c r="AD78" s="11"/>
      <c r="AE78" s="11"/>
      <c r="AF78" s="10"/>
      <c r="AG78" s="10"/>
      <c r="AH78" s="10"/>
    </row>
    <row r="79" spans="1:38" x14ac:dyDescent="0.3">
      <c r="A79" s="44" t="s">
        <v>716</v>
      </c>
      <c r="B79" s="8" t="s">
        <v>785</v>
      </c>
      <c r="C79" s="8"/>
      <c r="D79" s="35" t="s">
        <v>1867</v>
      </c>
      <c r="E79" s="8" t="str">
        <f t="shared" si="2"/>
        <v>GPIO76</v>
      </c>
      <c r="F79" s="3">
        <v>3</v>
      </c>
      <c r="G79" s="3"/>
      <c r="H79" s="5"/>
      <c r="I79" s="31">
        <v>76</v>
      </c>
      <c r="J79" s="128" t="s">
        <v>500</v>
      </c>
      <c r="K79" s="27" t="s">
        <v>387</v>
      </c>
      <c r="L79" s="19" t="s">
        <v>1579</v>
      </c>
      <c r="M79" s="17" t="s">
        <v>501</v>
      </c>
      <c r="N79" s="18" t="s">
        <v>388</v>
      </c>
      <c r="O79" s="19" t="s">
        <v>617</v>
      </c>
      <c r="P79" s="14" t="s">
        <v>502</v>
      </c>
      <c r="Q79" s="50" t="s">
        <v>503</v>
      </c>
      <c r="R79" s="130" t="s">
        <v>1698</v>
      </c>
      <c r="S79" s="36" t="s">
        <v>233</v>
      </c>
      <c r="T79" s="36" t="s">
        <v>233</v>
      </c>
      <c r="U79" s="124" t="s">
        <v>1660</v>
      </c>
      <c r="V79" s="125"/>
      <c r="W79" s="101" t="s">
        <v>232</v>
      </c>
      <c r="X79" s="41" t="s">
        <v>232</v>
      </c>
      <c r="Y79" s="100">
        <v>1</v>
      </c>
      <c r="Z79" s="11"/>
      <c r="AA79" s="11"/>
      <c r="AB79" s="11"/>
      <c r="AC79" s="11"/>
      <c r="AD79" s="11"/>
      <c r="AE79" s="11"/>
      <c r="AF79" s="10"/>
      <c r="AG79" s="10"/>
      <c r="AH79" s="10"/>
      <c r="AI79"/>
      <c r="AJ79"/>
      <c r="AK79"/>
      <c r="AL79"/>
    </row>
    <row r="80" spans="1:38" x14ac:dyDescent="0.3">
      <c r="A80" s="44" t="s">
        <v>735</v>
      </c>
      <c r="B80" s="8" t="s">
        <v>786</v>
      </c>
      <c r="C80" s="8"/>
      <c r="D80" s="35" t="s">
        <v>1868</v>
      </c>
      <c r="E80" s="8" t="str">
        <f t="shared" si="2"/>
        <v>GPIO77</v>
      </c>
      <c r="F80" s="3">
        <v>3</v>
      </c>
      <c r="G80" s="3"/>
      <c r="H80" s="5"/>
      <c r="I80" s="31">
        <v>77</v>
      </c>
      <c r="J80" s="128" t="s">
        <v>504</v>
      </c>
      <c r="K80" s="13" t="s">
        <v>233</v>
      </c>
      <c r="L80" s="19" t="s">
        <v>1580</v>
      </c>
      <c r="M80" s="17" t="s">
        <v>505</v>
      </c>
      <c r="N80" s="18" t="s">
        <v>395</v>
      </c>
      <c r="O80" s="19" t="s">
        <v>621</v>
      </c>
      <c r="P80" s="14" t="s">
        <v>506</v>
      </c>
      <c r="Q80" s="50" t="s">
        <v>507</v>
      </c>
      <c r="R80" s="130" t="s">
        <v>1700</v>
      </c>
      <c r="S80" s="36" t="s">
        <v>233</v>
      </c>
      <c r="T80" s="36" t="s">
        <v>233</v>
      </c>
      <c r="U80" s="124" t="s">
        <v>1661</v>
      </c>
      <c r="V80" s="125"/>
      <c r="W80" s="101" t="s">
        <v>232</v>
      </c>
      <c r="X80" s="41" t="s">
        <v>232</v>
      </c>
      <c r="Y80" s="100">
        <v>1</v>
      </c>
      <c r="Z80" s="11"/>
      <c r="AA80" s="11"/>
      <c r="AB80" s="11"/>
      <c r="AC80" s="11"/>
      <c r="AD80" s="11"/>
      <c r="AE80" s="11"/>
      <c r="AF80" s="10"/>
      <c r="AG80" s="10"/>
      <c r="AH80" s="10"/>
    </row>
    <row r="81" spans="1:34" x14ac:dyDescent="0.3">
      <c r="A81" s="44" t="s">
        <v>756</v>
      </c>
      <c r="B81" s="8" t="s">
        <v>787</v>
      </c>
      <c r="C81" s="8"/>
      <c r="D81" s="35" t="s">
        <v>1869</v>
      </c>
      <c r="E81" s="8" t="str">
        <f t="shared" si="2"/>
        <v>DISP_QSPI_SCK</v>
      </c>
      <c r="F81" s="3">
        <v>2</v>
      </c>
      <c r="G81" s="3"/>
      <c r="H81" s="5"/>
      <c r="I81" s="31">
        <v>78</v>
      </c>
      <c r="J81" s="128" t="s">
        <v>508</v>
      </c>
      <c r="K81" s="13" t="s">
        <v>233</v>
      </c>
      <c r="L81" s="19" t="s">
        <v>1581</v>
      </c>
      <c r="M81" s="17" t="s">
        <v>509</v>
      </c>
      <c r="N81" s="18" t="s">
        <v>140</v>
      </c>
      <c r="O81" s="19" t="s">
        <v>625</v>
      </c>
      <c r="P81" s="14" t="s">
        <v>510</v>
      </c>
      <c r="Q81" s="50" t="s">
        <v>511</v>
      </c>
      <c r="R81" s="130" t="s">
        <v>1702</v>
      </c>
      <c r="S81" s="19" t="s">
        <v>935</v>
      </c>
      <c r="T81" s="36" t="s">
        <v>233</v>
      </c>
      <c r="U81" s="124" t="s">
        <v>1662</v>
      </c>
      <c r="V81" s="125"/>
      <c r="W81" s="101" t="s">
        <v>232</v>
      </c>
      <c r="X81" s="41" t="s">
        <v>232</v>
      </c>
      <c r="Y81" s="100">
        <v>1</v>
      </c>
      <c r="Z81" s="11"/>
      <c r="AA81" s="11"/>
      <c r="AB81" s="11"/>
      <c r="AC81" s="11"/>
      <c r="AD81" s="11"/>
      <c r="AE81" s="11"/>
      <c r="AF81" s="10"/>
      <c r="AG81" s="10"/>
      <c r="AH81" s="10"/>
    </row>
    <row r="82" spans="1:34" x14ac:dyDescent="0.3">
      <c r="A82" s="44" t="s">
        <v>972</v>
      </c>
      <c r="B82" s="8" t="s">
        <v>788</v>
      </c>
      <c r="C82" s="8"/>
      <c r="D82" s="35" t="s">
        <v>1870</v>
      </c>
      <c r="E82" s="8" t="str">
        <f t="shared" si="2"/>
        <v>GPIO79</v>
      </c>
      <c r="F82" s="3">
        <v>3</v>
      </c>
      <c r="G82" s="3"/>
      <c r="H82" s="5"/>
      <c r="I82" s="31">
        <v>79</v>
      </c>
      <c r="J82" s="128" t="s">
        <v>512</v>
      </c>
      <c r="K82" s="13" t="s">
        <v>233</v>
      </c>
      <c r="L82" s="26" t="s">
        <v>513</v>
      </c>
      <c r="M82" s="17" t="s">
        <v>514</v>
      </c>
      <c r="N82" s="105" t="s">
        <v>29</v>
      </c>
      <c r="O82" s="19" t="s">
        <v>515</v>
      </c>
      <c r="P82" s="14" t="s">
        <v>516</v>
      </c>
      <c r="Q82" s="50" t="s">
        <v>517</v>
      </c>
      <c r="R82" s="130" t="s">
        <v>1704</v>
      </c>
      <c r="S82" s="156" t="s">
        <v>1806</v>
      </c>
      <c r="T82" s="36" t="s">
        <v>233</v>
      </c>
      <c r="U82" s="124" t="s">
        <v>1663</v>
      </c>
      <c r="V82" s="125"/>
      <c r="W82" s="101" t="s">
        <v>232</v>
      </c>
      <c r="X82" s="41" t="s">
        <v>232</v>
      </c>
      <c r="Y82" s="100">
        <v>1</v>
      </c>
      <c r="Z82" s="11"/>
      <c r="AA82" s="11"/>
      <c r="AB82" s="11"/>
      <c r="AC82" s="11"/>
      <c r="AD82" s="11"/>
      <c r="AE82" s="11"/>
      <c r="AF82" s="10"/>
      <c r="AG82" s="10"/>
      <c r="AH82" s="10"/>
    </row>
    <row r="83" spans="1:34" x14ac:dyDescent="0.3">
      <c r="A83" s="44" t="s">
        <v>732</v>
      </c>
      <c r="B83" s="8" t="s">
        <v>789</v>
      </c>
      <c r="C83" s="8"/>
      <c r="D83" s="35" t="s">
        <v>1871</v>
      </c>
      <c r="E83" s="8" t="str">
        <f t="shared" si="2"/>
        <v>GPIO80</v>
      </c>
      <c r="F83" s="3">
        <v>3</v>
      </c>
      <c r="G83" s="3"/>
      <c r="H83" s="5"/>
      <c r="I83" s="31">
        <v>80</v>
      </c>
      <c r="J83" s="128" t="s">
        <v>518</v>
      </c>
      <c r="K83" s="27" t="s">
        <v>41</v>
      </c>
      <c r="L83" s="26" t="s">
        <v>519</v>
      </c>
      <c r="M83" s="17" t="s">
        <v>520</v>
      </c>
      <c r="N83" s="150" t="s">
        <v>1771</v>
      </c>
      <c r="O83" s="19" t="s">
        <v>521</v>
      </c>
      <c r="P83" s="14" t="s">
        <v>522</v>
      </c>
      <c r="Q83" s="50" t="s">
        <v>523</v>
      </c>
      <c r="R83" s="130" t="s">
        <v>1674</v>
      </c>
      <c r="S83" s="36" t="s">
        <v>233</v>
      </c>
      <c r="T83" s="36" t="s">
        <v>233</v>
      </c>
      <c r="U83" s="124" t="s">
        <v>1664</v>
      </c>
      <c r="V83" s="125"/>
      <c r="W83" s="101" t="s">
        <v>232</v>
      </c>
      <c r="X83" s="41" t="s">
        <v>232</v>
      </c>
      <c r="Y83" s="100">
        <v>1</v>
      </c>
      <c r="Z83" s="11"/>
      <c r="AA83" s="11"/>
      <c r="AB83" s="11"/>
      <c r="AC83" s="11"/>
      <c r="AD83" s="11"/>
      <c r="AE83" s="11"/>
      <c r="AF83" s="10"/>
      <c r="AG83" s="10"/>
      <c r="AH83" s="10"/>
    </row>
    <row r="84" spans="1:34" x14ac:dyDescent="0.3">
      <c r="A84" s="44" t="s">
        <v>753</v>
      </c>
      <c r="B84" s="8" t="s">
        <v>790</v>
      </c>
      <c r="C84" s="8"/>
      <c r="D84" s="35" t="s">
        <v>1872</v>
      </c>
      <c r="E84" s="8" t="str">
        <f t="shared" si="2"/>
        <v>GPIO81</v>
      </c>
      <c r="F84" s="3">
        <v>3</v>
      </c>
      <c r="G84" s="3"/>
      <c r="H84" s="10"/>
      <c r="I84" s="31">
        <v>81</v>
      </c>
      <c r="J84" s="128" t="s">
        <v>524</v>
      </c>
      <c r="K84" s="27" t="s">
        <v>41</v>
      </c>
      <c r="L84" s="26" t="s">
        <v>525</v>
      </c>
      <c r="M84" s="17" t="s">
        <v>526</v>
      </c>
      <c r="N84" s="150" t="s">
        <v>1772</v>
      </c>
      <c r="O84" s="19" t="s">
        <v>527</v>
      </c>
      <c r="P84" s="14" t="s">
        <v>528</v>
      </c>
      <c r="Q84" s="50" t="s">
        <v>529</v>
      </c>
      <c r="R84" s="130" t="s">
        <v>1676</v>
      </c>
      <c r="S84" s="36" t="s">
        <v>233</v>
      </c>
      <c r="T84" s="36" t="s">
        <v>233</v>
      </c>
      <c r="U84" s="124" t="s">
        <v>1665</v>
      </c>
      <c r="V84" s="125"/>
      <c r="W84" s="101" t="s">
        <v>232</v>
      </c>
      <c r="X84" s="41" t="s">
        <v>232</v>
      </c>
      <c r="Y84" s="100">
        <v>1</v>
      </c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x14ac:dyDescent="0.3">
      <c r="A85" s="44" t="s">
        <v>750</v>
      </c>
      <c r="B85" s="8" t="s">
        <v>791</v>
      </c>
      <c r="C85" s="8"/>
      <c r="D85" s="35" t="s">
        <v>1873</v>
      </c>
      <c r="E85" s="8" t="str">
        <f t="shared" si="2"/>
        <v>GPIO82</v>
      </c>
      <c r="F85" s="3">
        <v>3</v>
      </c>
      <c r="G85" s="3"/>
      <c r="H85" s="10"/>
      <c r="I85" s="31">
        <v>82</v>
      </c>
      <c r="J85" s="128" t="s">
        <v>530</v>
      </c>
      <c r="K85" s="27" t="s">
        <v>387</v>
      </c>
      <c r="L85" s="26" t="s">
        <v>531</v>
      </c>
      <c r="M85" s="17" t="s">
        <v>532</v>
      </c>
      <c r="N85" s="150" t="s">
        <v>1773</v>
      </c>
      <c r="O85" s="19" t="s">
        <v>533</v>
      </c>
      <c r="P85" s="14" t="s">
        <v>534</v>
      </c>
      <c r="Q85" s="50" t="s">
        <v>535</v>
      </c>
      <c r="R85" s="130" t="s">
        <v>1678</v>
      </c>
      <c r="S85" s="36" t="s">
        <v>233</v>
      </c>
      <c r="T85" s="36" t="s">
        <v>233</v>
      </c>
      <c r="U85" s="124" t="s">
        <v>1666</v>
      </c>
      <c r="V85" s="125"/>
      <c r="W85" s="101" t="s">
        <v>232</v>
      </c>
      <c r="X85" s="41" t="s">
        <v>232</v>
      </c>
      <c r="Y85" s="100">
        <v>1</v>
      </c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x14ac:dyDescent="0.3">
      <c r="A86" s="44" t="s">
        <v>729</v>
      </c>
      <c r="B86" s="8" t="s">
        <v>792</v>
      </c>
      <c r="C86" s="8"/>
      <c r="D86" s="35" t="s">
        <v>1874</v>
      </c>
      <c r="E86" s="8" t="str">
        <f t="shared" si="2"/>
        <v>GPIO83</v>
      </c>
      <c r="F86" s="3">
        <v>3</v>
      </c>
      <c r="G86" s="3"/>
      <c r="H86" s="10"/>
      <c r="I86" s="31">
        <v>83</v>
      </c>
      <c r="J86" s="128" t="s">
        <v>536</v>
      </c>
      <c r="K86" s="27" t="s">
        <v>387</v>
      </c>
      <c r="L86" s="26" t="s">
        <v>537</v>
      </c>
      <c r="M86" s="17" t="s">
        <v>538</v>
      </c>
      <c r="N86" s="150" t="s">
        <v>1774</v>
      </c>
      <c r="O86" s="19" t="s">
        <v>422</v>
      </c>
      <c r="P86" s="14" t="s">
        <v>539</v>
      </c>
      <c r="Q86" s="50" t="s">
        <v>540</v>
      </c>
      <c r="R86" s="130" t="s">
        <v>1680</v>
      </c>
      <c r="S86" s="36" t="s">
        <v>233</v>
      </c>
      <c r="T86" s="36" t="s">
        <v>233</v>
      </c>
      <c r="U86" s="124" t="s">
        <v>1667</v>
      </c>
      <c r="V86" s="125"/>
      <c r="W86" s="101" t="s">
        <v>232</v>
      </c>
      <c r="X86" s="41" t="s">
        <v>232</v>
      </c>
      <c r="Y86" s="100">
        <v>1</v>
      </c>
    </row>
    <row r="87" spans="1:34" x14ac:dyDescent="0.3">
      <c r="A87" s="44" t="s">
        <v>252</v>
      </c>
      <c r="B87" s="8" t="s">
        <v>793</v>
      </c>
      <c r="C87" s="8"/>
      <c r="D87" s="35" t="s">
        <v>1875</v>
      </c>
      <c r="E87" s="8" t="str">
        <f t="shared" si="2"/>
        <v>GPIO84</v>
      </c>
      <c r="F87" s="3">
        <v>3</v>
      </c>
      <c r="G87" s="3"/>
      <c r="H87" s="10"/>
      <c r="I87" s="31">
        <v>84</v>
      </c>
      <c r="J87" s="13" t="s">
        <v>233</v>
      </c>
      <c r="K87" s="13" t="s">
        <v>233</v>
      </c>
      <c r="L87" s="26" t="s">
        <v>541</v>
      </c>
      <c r="M87" s="17" t="s">
        <v>542</v>
      </c>
      <c r="N87" s="13" t="s">
        <v>233</v>
      </c>
      <c r="O87" s="13" t="s">
        <v>233</v>
      </c>
      <c r="P87" s="14" t="s">
        <v>543</v>
      </c>
      <c r="Q87" s="50" t="s">
        <v>544</v>
      </c>
      <c r="R87" s="130" t="s">
        <v>1682</v>
      </c>
      <c r="S87" s="36" t="s">
        <v>233</v>
      </c>
      <c r="T87" s="36" t="s">
        <v>233</v>
      </c>
      <c r="U87" s="124" t="s">
        <v>1668</v>
      </c>
      <c r="V87" s="125"/>
      <c r="W87" s="101" t="s">
        <v>232</v>
      </c>
      <c r="X87" s="41" t="s">
        <v>232</v>
      </c>
      <c r="Y87" s="100">
        <v>1</v>
      </c>
    </row>
    <row r="88" spans="1:34" x14ac:dyDescent="0.3">
      <c r="A88" s="44" t="s">
        <v>253</v>
      </c>
      <c r="B88" s="8" t="s">
        <v>794</v>
      </c>
      <c r="C88" s="8"/>
      <c r="D88" s="35" t="s">
        <v>1876</v>
      </c>
      <c r="E88" s="8" t="str">
        <f t="shared" si="2"/>
        <v>GPIO85</v>
      </c>
      <c r="F88" s="3">
        <v>3</v>
      </c>
      <c r="G88" s="3"/>
      <c r="H88" s="10"/>
      <c r="I88" s="31">
        <v>85</v>
      </c>
      <c r="J88" s="13" t="s">
        <v>233</v>
      </c>
      <c r="K88" s="13" t="s">
        <v>233</v>
      </c>
      <c r="L88" s="26" t="s">
        <v>545</v>
      </c>
      <c r="M88" s="17" t="s">
        <v>546</v>
      </c>
      <c r="N88" s="13" t="s">
        <v>233</v>
      </c>
      <c r="O88" s="13" t="s">
        <v>233</v>
      </c>
      <c r="P88" s="14" t="s">
        <v>547</v>
      </c>
      <c r="Q88" s="50" t="s">
        <v>548</v>
      </c>
      <c r="R88" s="130" t="s">
        <v>1684</v>
      </c>
      <c r="S88" s="36" t="s">
        <v>233</v>
      </c>
      <c r="T88" s="36" t="s">
        <v>233</v>
      </c>
      <c r="U88" s="124" t="s">
        <v>1669</v>
      </c>
      <c r="V88" s="125"/>
      <c r="W88" s="101" t="s">
        <v>232</v>
      </c>
      <c r="X88" s="41" t="s">
        <v>232</v>
      </c>
      <c r="Y88" s="100">
        <v>1</v>
      </c>
    </row>
    <row r="89" spans="1:34" x14ac:dyDescent="0.3">
      <c r="A89" s="44" t="s">
        <v>703</v>
      </c>
      <c r="B89" s="8" t="s">
        <v>795</v>
      </c>
      <c r="C89" s="8"/>
      <c r="D89" s="35" t="s">
        <v>1877</v>
      </c>
      <c r="E89" s="8" t="str">
        <f t="shared" si="2"/>
        <v>GPIO86</v>
      </c>
      <c r="F89" s="3">
        <v>3</v>
      </c>
      <c r="G89" s="3"/>
      <c r="H89" s="10"/>
      <c r="I89" s="31">
        <v>86</v>
      </c>
      <c r="J89" s="13" t="s">
        <v>233</v>
      </c>
      <c r="K89" s="13" t="s">
        <v>233</v>
      </c>
      <c r="L89" s="26" t="s">
        <v>549</v>
      </c>
      <c r="M89" s="17" t="s">
        <v>550</v>
      </c>
      <c r="N89" s="13" t="s">
        <v>233</v>
      </c>
      <c r="O89" s="13" t="s">
        <v>233</v>
      </c>
      <c r="P89" s="14" t="s">
        <v>551</v>
      </c>
      <c r="Q89" s="50" t="s">
        <v>552</v>
      </c>
      <c r="R89" s="130" t="s">
        <v>1686</v>
      </c>
      <c r="S89" s="36" t="s">
        <v>233</v>
      </c>
      <c r="T89" s="36" t="s">
        <v>233</v>
      </c>
      <c r="U89" s="124" t="s">
        <v>1670</v>
      </c>
      <c r="V89" s="125"/>
      <c r="W89" s="101" t="s">
        <v>232</v>
      </c>
      <c r="X89" s="41" t="s">
        <v>232</v>
      </c>
      <c r="Y89" s="100">
        <v>1</v>
      </c>
    </row>
    <row r="90" spans="1:34" x14ac:dyDescent="0.3">
      <c r="A90" s="44" t="s">
        <v>254</v>
      </c>
      <c r="B90" s="8" t="s">
        <v>796</v>
      </c>
      <c r="C90" s="8"/>
      <c r="D90" s="35" t="s">
        <v>1753</v>
      </c>
      <c r="E90" s="8" t="str">
        <f t="shared" si="2"/>
        <v>GPIO87</v>
      </c>
      <c r="F90" s="3">
        <v>3</v>
      </c>
      <c r="G90" s="3"/>
      <c r="H90" s="10"/>
      <c r="I90" s="31">
        <v>87</v>
      </c>
      <c r="J90" s="13" t="s">
        <v>233</v>
      </c>
      <c r="K90" s="13" t="s">
        <v>233</v>
      </c>
      <c r="L90" s="26" t="s">
        <v>553</v>
      </c>
      <c r="M90" s="17" t="s">
        <v>554</v>
      </c>
      <c r="N90" s="13" t="s">
        <v>233</v>
      </c>
      <c r="O90" s="13" t="s">
        <v>233</v>
      </c>
      <c r="P90" s="14" t="s">
        <v>555</v>
      </c>
      <c r="Q90" s="50" t="s">
        <v>556</v>
      </c>
      <c r="R90" s="130" t="s">
        <v>1688</v>
      </c>
      <c r="S90" s="19" t="s">
        <v>1753</v>
      </c>
      <c r="T90" s="36" t="s">
        <v>233</v>
      </c>
      <c r="U90" s="124" t="s">
        <v>1671</v>
      </c>
      <c r="V90" s="125"/>
      <c r="W90" s="101" t="s">
        <v>232</v>
      </c>
      <c r="X90" s="41" t="s">
        <v>232</v>
      </c>
      <c r="Y90" s="100">
        <v>1</v>
      </c>
    </row>
    <row r="91" spans="1:34" x14ac:dyDescent="0.3">
      <c r="A91" s="44" t="s">
        <v>255</v>
      </c>
      <c r="B91" s="8" t="s">
        <v>797</v>
      </c>
      <c r="C91" s="8"/>
      <c r="D91" s="35" t="s">
        <v>1878</v>
      </c>
      <c r="E91" s="8" t="str">
        <f t="shared" si="2"/>
        <v>GPIO88</v>
      </c>
      <c r="F91" s="3">
        <v>3</v>
      </c>
      <c r="G91" s="3"/>
      <c r="H91" s="10"/>
      <c r="I91" s="31">
        <v>88</v>
      </c>
      <c r="J91" s="13" t="s">
        <v>233</v>
      </c>
      <c r="K91" s="13" t="s">
        <v>233</v>
      </c>
      <c r="L91" s="26" t="s">
        <v>557</v>
      </c>
      <c r="M91" s="17" t="s">
        <v>558</v>
      </c>
      <c r="N91" s="13" t="s">
        <v>233</v>
      </c>
      <c r="O91" s="13" t="s">
        <v>233</v>
      </c>
      <c r="P91" s="14" t="s">
        <v>559</v>
      </c>
      <c r="Q91" s="50" t="s">
        <v>560</v>
      </c>
      <c r="R91" s="130" t="s">
        <v>1690</v>
      </c>
      <c r="S91" s="36" t="s">
        <v>233</v>
      </c>
      <c r="T91" s="36" t="s">
        <v>233</v>
      </c>
      <c r="U91" s="124" t="s">
        <v>1672</v>
      </c>
      <c r="V91" s="125"/>
      <c r="W91" s="101" t="s">
        <v>232</v>
      </c>
      <c r="X91" s="41" t="s">
        <v>232</v>
      </c>
      <c r="Y91" s="100">
        <v>1</v>
      </c>
    </row>
    <row r="92" spans="1:34" x14ac:dyDescent="0.3">
      <c r="A92" s="44" t="s">
        <v>699</v>
      </c>
      <c r="B92" s="8" t="s">
        <v>798</v>
      </c>
      <c r="C92" s="8"/>
      <c r="D92" s="35" t="s">
        <v>1879</v>
      </c>
      <c r="E92" s="8" t="str">
        <f t="shared" si="2"/>
        <v>GPIO89</v>
      </c>
      <c r="F92" s="3">
        <v>3</v>
      </c>
      <c r="G92" s="3"/>
      <c r="H92" s="10"/>
      <c r="I92" s="136">
        <v>89</v>
      </c>
      <c r="J92" s="13" t="s">
        <v>233</v>
      </c>
      <c r="K92" s="13" t="s">
        <v>233</v>
      </c>
      <c r="L92" s="13" t="s">
        <v>233</v>
      </c>
      <c r="M92" s="17" t="s">
        <v>561</v>
      </c>
      <c r="N92" s="13" t="s">
        <v>233</v>
      </c>
      <c r="O92" s="19" t="s">
        <v>562</v>
      </c>
      <c r="P92" s="14" t="s">
        <v>563</v>
      </c>
      <c r="Q92" s="50" t="s">
        <v>564</v>
      </c>
      <c r="R92" s="130" t="s">
        <v>1692</v>
      </c>
      <c r="S92" s="36" t="s">
        <v>233</v>
      </c>
      <c r="T92" s="36" t="s">
        <v>233</v>
      </c>
      <c r="U92" s="134" t="s">
        <v>1673</v>
      </c>
      <c r="V92" s="125" t="s">
        <v>937</v>
      </c>
      <c r="W92" s="101" t="s">
        <v>233</v>
      </c>
      <c r="X92" s="41" t="s">
        <v>232</v>
      </c>
      <c r="Y92" s="100">
        <v>1</v>
      </c>
    </row>
    <row r="93" spans="1:34" x14ac:dyDescent="0.3">
      <c r="A93" s="44" t="s">
        <v>245</v>
      </c>
      <c r="B93" s="8" t="s">
        <v>1758</v>
      </c>
      <c r="C93" s="8"/>
      <c r="D93" s="35" t="s">
        <v>1880</v>
      </c>
      <c r="E93" s="8" t="str">
        <f t="shared" si="2"/>
        <v>GPIO90</v>
      </c>
      <c r="F93" s="3">
        <v>3</v>
      </c>
      <c r="G93" s="8"/>
      <c r="H93" s="8"/>
      <c r="I93" s="144">
        <v>90</v>
      </c>
      <c r="J93" s="137" t="s">
        <v>233</v>
      </c>
      <c r="K93" s="137" t="s">
        <v>233</v>
      </c>
      <c r="L93" s="137" t="s">
        <v>233</v>
      </c>
      <c r="M93" s="138" t="s">
        <v>1755</v>
      </c>
      <c r="N93" s="137" t="s">
        <v>233</v>
      </c>
      <c r="O93" s="137" t="s">
        <v>233</v>
      </c>
      <c r="P93" s="139" t="s">
        <v>1760</v>
      </c>
      <c r="Q93" s="137" t="s">
        <v>233</v>
      </c>
      <c r="R93" s="140" t="s">
        <v>1694</v>
      </c>
      <c r="S93" s="141" t="s">
        <v>1708</v>
      </c>
      <c r="T93" s="137" t="s">
        <v>233</v>
      </c>
      <c r="U93" s="142" t="s">
        <v>1761</v>
      </c>
      <c r="V93" s="143"/>
      <c r="W93" s="135"/>
      <c r="X93" s="132" t="s">
        <v>232</v>
      </c>
      <c r="Y93" s="100">
        <v>1</v>
      </c>
    </row>
    <row r="94" spans="1:34" x14ac:dyDescent="0.3">
      <c r="A94" s="44" t="s">
        <v>718</v>
      </c>
      <c r="B94" s="8" t="s">
        <v>1759</v>
      </c>
      <c r="C94" s="8"/>
      <c r="D94" s="35" t="s">
        <v>1881</v>
      </c>
      <c r="E94" s="8" t="str">
        <f t="shared" si="2"/>
        <v>GPIO91</v>
      </c>
      <c r="F94" s="3">
        <v>3</v>
      </c>
      <c r="G94" s="8"/>
      <c r="H94" s="8"/>
      <c r="I94" s="144">
        <v>91</v>
      </c>
      <c r="J94" s="137" t="s">
        <v>233</v>
      </c>
      <c r="K94" s="137" t="s">
        <v>233</v>
      </c>
      <c r="L94" s="137" t="s">
        <v>233</v>
      </c>
      <c r="M94" s="138" t="s">
        <v>1756</v>
      </c>
      <c r="N94" s="137" t="s">
        <v>233</v>
      </c>
      <c r="O94" s="137" t="s">
        <v>233</v>
      </c>
      <c r="P94" s="139" t="s">
        <v>1762</v>
      </c>
      <c r="Q94" s="137" t="s">
        <v>233</v>
      </c>
      <c r="R94" s="140" t="s">
        <v>1696</v>
      </c>
      <c r="S94" s="141" t="s">
        <v>1708</v>
      </c>
      <c r="T94" s="137" t="s">
        <v>233</v>
      </c>
      <c r="U94" s="142" t="s">
        <v>1763</v>
      </c>
      <c r="V94" s="143"/>
      <c r="W94" s="135"/>
      <c r="X94" s="132" t="s">
        <v>232</v>
      </c>
      <c r="Y94" s="100">
        <v>1</v>
      </c>
    </row>
    <row r="95" spans="1:34" x14ac:dyDescent="0.3">
      <c r="A95" s="44" t="s">
        <v>951</v>
      </c>
      <c r="B95" s="8" t="s">
        <v>664</v>
      </c>
      <c r="C95" s="8"/>
      <c r="D95" s="35" t="str">
        <f>IF(E95="","",IF(VLOOKUP(E95,'Function Lookup'!F$2:I$800,3,FALSE)="#N/A","",VLOOKUP(E95,'Function Lookup'!F$2:I$800,3,FALSE)))</f>
        <v>LP ADC Reference Decap</v>
      </c>
      <c r="E95" s="8" t="str">
        <f t="shared" ref="E95:E126" si="3">IF(B95="",C95,B95)</f>
        <v>LPADC_VREF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37"/>
      <c r="W95" s="48" t="s">
        <v>232</v>
      </c>
      <c r="X95" s="41" t="s">
        <v>232</v>
      </c>
      <c r="Y95" s="8"/>
    </row>
    <row r="96" spans="1:34" x14ac:dyDescent="0.3">
      <c r="A96" s="44" t="s">
        <v>666</v>
      </c>
      <c r="B96" s="8" t="s">
        <v>667</v>
      </c>
      <c r="C96" s="8"/>
      <c r="D96" s="35" t="str">
        <f>IF(E96="","",IF(VLOOKUP(E96,'Function Lookup'!F$2:I$800,3,FALSE)="#N/A","",VLOOKUP(E96,'Function Lookup'!F$2:I$800,3,FALSE)))</f>
        <v>LP Analog to Digital Converter SE0/DiffN IN0</v>
      </c>
      <c r="E96" s="8" t="str">
        <f t="shared" si="3"/>
        <v>LPADCD0NSE0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37"/>
      <c r="W96" s="48" t="s">
        <v>232</v>
      </c>
      <c r="X96" s="41" t="s">
        <v>232</v>
      </c>
      <c r="Y96" s="8"/>
    </row>
    <row r="97" spans="1:38" x14ac:dyDescent="0.3">
      <c r="A97" s="44" t="s">
        <v>669</v>
      </c>
      <c r="B97" s="8" t="s">
        <v>670</v>
      </c>
      <c r="C97" s="8"/>
      <c r="D97" s="35" t="str">
        <f>IF(E97="","",IF(VLOOKUP(E97,'Function Lookup'!F$2:I$800,3,FALSE)="#N/A","",VLOOKUP(E97,'Function Lookup'!F$2:I$800,3,FALSE)))</f>
        <v>LP Analog to Digital Converter SE1/DiffP IN0</v>
      </c>
      <c r="E97" s="8" t="str">
        <f t="shared" si="3"/>
        <v>LPADCD0PSE1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37"/>
      <c r="W97" s="48" t="s">
        <v>232</v>
      </c>
      <c r="X97" s="41" t="s">
        <v>232</v>
      </c>
      <c r="Y97" s="8"/>
    </row>
    <row r="98" spans="1:38" x14ac:dyDescent="0.3">
      <c r="A98" s="44" t="s">
        <v>689</v>
      </c>
      <c r="B98" s="8" t="s">
        <v>681</v>
      </c>
      <c r="C98" s="8"/>
      <c r="D98" s="35" t="str">
        <f>IF(E98="","",IF(VLOOKUP(E98,'Function Lookup'!F$2:I$800,3,FALSE)="#N/A","",VLOOKUP(E98,'Function Lookup'!F$2:I$800,3,FALSE)))</f>
        <v>LP Analog to Digital Converter SE2/DiffN IN1</v>
      </c>
      <c r="E98" s="8" t="str">
        <f t="shared" si="3"/>
        <v>LPADCD1NSE2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37"/>
      <c r="W98" s="48" t="s">
        <v>232</v>
      </c>
      <c r="X98" s="41" t="s">
        <v>232</v>
      </c>
      <c r="Y98" s="8"/>
    </row>
    <row r="99" spans="1:38" x14ac:dyDescent="0.3">
      <c r="A99" s="44" t="s">
        <v>694</v>
      </c>
      <c r="B99" s="8" t="s">
        <v>690</v>
      </c>
      <c r="C99" s="8"/>
      <c r="D99" s="35" t="str">
        <f>IF(E99="","",IF(VLOOKUP(E99,'Function Lookup'!F$2:I$800,3,FALSE)="#N/A","",VLOOKUP(E99,'Function Lookup'!F$2:I$800,3,FALSE)))</f>
        <v>LP Analog to Digital Converter SE3/DiffP IN1</v>
      </c>
      <c r="E99" s="8" t="str">
        <f t="shared" si="3"/>
        <v>LPADCD1PSE3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37"/>
      <c r="W99" s="48" t="s">
        <v>232</v>
      </c>
      <c r="X99" s="41" t="s">
        <v>232</v>
      </c>
      <c r="Y99" s="8"/>
    </row>
    <row r="100" spans="1:38" x14ac:dyDescent="0.3">
      <c r="A100" s="44" t="s">
        <v>677</v>
      </c>
      <c r="B100" s="8" t="s">
        <v>675</v>
      </c>
      <c r="C100" s="8"/>
      <c r="D100" s="35" t="str">
        <f>IF(E100="","",IF(VLOOKUP(E100,'Function Lookup'!F$2:I$800,3,FALSE)="#N/A","",VLOOKUP(E100,'Function Lookup'!F$2:I$800,3,FALSE)))</f>
        <v>LP Microphone Bias</v>
      </c>
      <c r="E100" s="8" t="str">
        <f t="shared" si="3"/>
        <v>LPMICBIAS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37"/>
      <c r="W100" s="48" t="s">
        <v>232</v>
      </c>
      <c r="X100" s="41" t="s">
        <v>232</v>
      </c>
      <c r="Y100" s="8"/>
      <c r="AI100"/>
      <c r="AJ100"/>
      <c r="AK100"/>
      <c r="AL100"/>
    </row>
    <row r="101" spans="1:38" x14ac:dyDescent="0.3">
      <c r="A101" s="44" t="s">
        <v>959</v>
      </c>
      <c r="B101" s="8" t="s">
        <v>736</v>
      </c>
      <c r="C101" s="8"/>
      <c r="D101" s="35" t="str">
        <f>IF(E101="","",IF(VLOOKUP(E101,'Function Lookup'!F$2:I$800,3,FALSE)="#N/A","",VLOOKUP(E101,'Function Lookup'!F$2:I$800,3,FALSE)))</f>
        <v>MIPI DPHY Clock Lane N</v>
      </c>
      <c r="E101" s="8" t="str">
        <f t="shared" si="3"/>
        <v>MIPI_CLKN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37"/>
      <c r="W101" s="48"/>
      <c r="X101" s="41" t="s">
        <v>232</v>
      </c>
      <c r="Y101" s="8"/>
    </row>
    <row r="102" spans="1:38" x14ac:dyDescent="0.3">
      <c r="A102" s="44" t="s">
        <v>960</v>
      </c>
      <c r="B102" s="8" t="s">
        <v>757</v>
      </c>
      <c r="C102" s="8"/>
      <c r="D102" s="35" t="str">
        <f>IF(E102="","",IF(VLOOKUP(E102,'Function Lookup'!F$2:I$800,3,FALSE)="#N/A","",VLOOKUP(E102,'Function Lookup'!F$2:I$800,3,FALSE)))</f>
        <v>MIPI DPHY Clock Lane P</v>
      </c>
      <c r="E102" s="8" t="str">
        <f t="shared" si="3"/>
        <v>MIPI_CLKP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37"/>
      <c r="W102" s="48"/>
      <c r="X102" s="41" t="s">
        <v>232</v>
      </c>
      <c r="Y102" s="8"/>
    </row>
    <row r="103" spans="1:38" x14ac:dyDescent="0.3">
      <c r="A103" s="44" t="s">
        <v>961</v>
      </c>
      <c r="B103" s="8" t="s">
        <v>733</v>
      </c>
      <c r="C103" s="8"/>
      <c r="D103" s="35" t="str">
        <f>IF(E103="","",IF(VLOOKUP(E103,'Function Lookup'!F$2:I$800,3,FALSE)="#N/A","",VLOOKUP(E103,'Function Lookup'!F$2:I$800,3,FALSE)))</f>
        <v>MIPI DPHY Data Lane 0N</v>
      </c>
      <c r="E103" s="8" t="str">
        <f t="shared" si="3"/>
        <v>MIPI_D0N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37"/>
      <c r="W103" s="48"/>
      <c r="X103" s="41" t="s">
        <v>232</v>
      </c>
      <c r="Y103" s="8"/>
    </row>
    <row r="104" spans="1:38" x14ac:dyDescent="0.3">
      <c r="A104" s="44" t="s">
        <v>973</v>
      </c>
      <c r="B104" s="8" t="s">
        <v>730</v>
      </c>
      <c r="C104" s="8"/>
      <c r="D104" s="35" t="str">
        <f>IF(E104="","",IF(VLOOKUP(E104,'Function Lookup'!F$2:I$800,3,FALSE)="#N/A","",VLOOKUP(E104,'Function Lookup'!F$2:I$800,3,FALSE)))</f>
        <v>MIPI DPHY Data Lane 0P</v>
      </c>
      <c r="E104" s="8" t="str">
        <f t="shared" si="3"/>
        <v>MIPI_D0P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37"/>
      <c r="W104" s="48"/>
      <c r="X104" s="41" t="s">
        <v>232</v>
      </c>
      <c r="Y104" s="8"/>
    </row>
    <row r="105" spans="1:38" x14ac:dyDescent="0.3">
      <c r="A105" s="44" t="s">
        <v>95</v>
      </c>
      <c r="B105" s="8" t="s">
        <v>698</v>
      </c>
      <c r="C105" s="8"/>
      <c r="D105" s="35" t="str">
        <f>IF(E105="","",IF(VLOOKUP(E105,'Function Lookup'!F$2:I$800,3,FALSE)="#N/A","",VLOOKUP(E105,'Function Lookup'!F$2:I$800,3,FALSE)))</f>
        <v>No Connect</v>
      </c>
      <c r="E105" s="8" t="str">
        <f t="shared" si="3"/>
        <v>NC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37"/>
      <c r="W105" s="48"/>
      <c r="X105" s="41" t="s">
        <v>232</v>
      </c>
      <c r="Y105" s="8"/>
    </row>
    <row r="106" spans="1:38" x14ac:dyDescent="0.3">
      <c r="A106" s="44" t="s">
        <v>59</v>
      </c>
      <c r="B106" s="8" t="s">
        <v>698</v>
      </c>
      <c r="C106" s="8"/>
      <c r="D106" s="35" t="str">
        <f>IF(E106="","",IF(VLOOKUP(E106,'Function Lookup'!F$2:I$800,3,FALSE)="#N/A","",VLOOKUP(E106,'Function Lookup'!F$2:I$800,3,FALSE)))</f>
        <v>No Connect</v>
      </c>
      <c r="E106" s="8" t="str">
        <f t="shared" si="3"/>
        <v>NC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37"/>
      <c r="W106" s="48"/>
      <c r="X106" s="41" t="s">
        <v>232</v>
      </c>
      <c r="Y106" s="8"/>
    </row>
    <row r="107" spans="1:38" x14ac:dyDescent="0.3">
      <c r="A107" s="44" t="s">
        <v>98</v>
      </c>
      <c r="B107" s="8" t="s">
        <v>698</v>
      </c>
      <c r="C107" s="8"/>
      <c r="D107" s="35" t="str">
        <f>IF(E107="","",IF(VLOOKUP(E107,'Function Lookup'!F$2:I$800,3,FALSE)="#N/A","",VLOOKUP(E107,'Function Lookup'!F$2:I$800,3,FALSE)))</f>
        <v>No Connect</v>
      </c>
      <c r="E107" s="8" t="str">
        <f t="shared" si="3"/>
        <v>NC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37"/>
      <c r="W107" s="48"/>
      <c r="X107" s="41" t="s">
        <v>232</v>
      </c>
      <c r="Y107" s="8"/>
    </row>
    <row r="108" spans="1:38" x14ac:dyDescent="0.3">
      <c r="A108" s="44" t="s">
        <v>102</v>
      </c>
      <c r="B108" s="8" t="s">
        <v>698</v>
      </c>
      <c r="C108" s="8"/>
      <c r="D108" s="35" t="str">
        <f>IF(E108="","",IF(VLOOKUP(E108,'Function Lookup'!F$2:I$800,3,FALSE)="#N/A","",VLOOKUP(E108,'Function Lookup'!F$2:I$800,3,FALSE)))</f>
        <v>No Connect</v>
      </c>
      <c r="E108" s="8" t="str">
        <f t="shared" si="3"/>
        <v>NC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37"/>
      <c r="W108" s="48"/>
      <c r="X108" s="41" t="s">
        <v>232</v>
      </c>
      <c r="Y108" s="8"/>
    </row>
    <row r="109" spans="1:38" x14ac:dyDescent="0.3">
      <c r="A109" s="44" t="s">
        <v>104</v>
      </c>
      <c r="B109" s="8" t="s">
        <v>698</v>
      </c>
      <c r="C109" s="8"/>
      <c r="D109" s="35" t="str">
        <f>IF(E109="","",IF(VLOOKUP(E109,'Function Lookup'!F$2:I$800,3,FALSE)="#N/A","",VLOOKUP(E109,'Function Lookup'!F$2:I$800,3,FALSE)))</f>
        <v>No Connect</v>
      </c>
      <c r="E109" s="8" t="str">
        <f t="shared" si="3"/>
        <v>NC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37"/>
      <c r="W109" s="48"/>
      <c r="X109" s="41" t="s">
        <v>232</v>
      </c>
      <c r="Y109" s="8"/>
      <c r="AI109"/>
      <c r="AJ109"/>
      <c r="AK109"/>
      <c r="AL109"/>
    </row>
    <row r="110" spans="1:38" x14ac:dyDescent="0.3">
      <c r="A110" s="44" t="s">
        <v>111</v>
      </c>
      <c r="B110" s="8" t="s">
        <v>698</v>
      </c>
      <c r="C110" s="8"/>
      <c r="D110" s="35" t="str">
        <f>IF(E110="","",IF(VLOOKUP(E110,'Function Lookup'!F$2:I$800,3,FALSE)="#N/A","",VLOOKUP(E110,'Function Lookup'!F$2:I$800,3,FALSE)))</f>
        <v>No Connect</v>
      </c>
      <c r="E110" s="8" t="str">
        <f t="shared" si="3"/>
        <v>NC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37"/>
      <c r="W110" s="48"/>
      <c r="X110" s="41" t="s">
        <v>232</v>
      </c>
      <c r="Y110" s="8"/>
    </row>
    <row r="111" spans="1:38" x14ac:dyDescent="0.3">
      <c r="A111" s="44" t="s">
        <v>113</v>
      </c>
      <c r="B111" s="8" t="s">
        <v>698</v>
      </c>
      <c r="C111" s="8"/>
      <c r="D111" s="35" t="str">
        <f>IF(E111="","",IF(VLOOKUP(E111,'Function Lookup'!F$2:I$800,3,FALSE)="#N/A","",VLOOKUP(E111,'Function Lookup'!F$2:I$800,3,FALSE)))</f>
        <v>No Connect</v>
      </c>
      <c r="E111" s="8" t="str">
        <f t="shared" si="3"/>
        <v>NC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37"/>
      <c r="W111" s="48"/>
      <c r="X111" s="41" t="s">
        <v>232</v>
      </c>
      <c r="Y111" s="8"/>
    </row>
    <row r="112" spans="1:38" x14ac:dyDescent="0.3">
      <c r="A112" s="44" t="s">
        <v>115</v>
      </c>
      <c r="B112" s="8" t="s">
        <v>698</v>
      </c>
      <c r="C112" s="8"/>
      <c r="D112" s="35" t="str">
        <f>IF(E112="","",IF(VLOOKUP(E112,'Function Lookup'!F$2:I$800,3,FALSE)="#N/A","",VLOOKUP(E112,'Function Lookup'!F$2:I$800,3,FALSE)))</f>
        <v>No Connect</v>
      </c>
      <c r="E112" s="8" t="str">
        <f t="shared" si="3"/>
        <v>NC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37"/>
      <c r="W112" s="48"/>
      <c r="X112" s="41" t="s">
        <v>232</v>
      </c>
      <c r="Y112" s="8"/>
    </row>
    <row r="113" spans="1:38" x14ac:dyDescent="0.3">
      <c r="A113" s="44" t="s">
        <v>123</v>
      </c>
      <c r="B113" s="8" t="s">
        <v>698</v>
      </c>
      <c r="C113" s="8"/>
      <c r="D113" s="35" t="str">
        <f>IF(E113="","",IF(VLOOKUP(E113,'Function Lookup'!F$2:I$800,3,FALSE)="#N/A","",VLOOKUP(E113,'Function Lookup'!F$2:I$800,3,FALSE)))</f>
        <v>No Connect</v>
      </c>
      <c r="E113" s="8" t="str">
        <f t="shared" si="3"/>
        <v>NC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37"/>
      <c r="W113" s="48"/>
      <c r="X113" s="41" t="s">
        <v>232</v>
      </c>
      <c r="Y113" s="8"/>
    </row>
    <row r="114" spans="1:38" x14ac:dyDescent="0.3">
      <c r="A114" s="44" t="s">
        <v>126</v>
      </c>
      <c r="B114" s="8" t="s">
        <v>698</v>
      </c>
      <c r="C114" s="8"/>
      <c r="D114" s="35" t="str">
        <f>IF(E114="","",IF(VLOOKUP(E114,'Function Lookup'!F$2:I$800,3,FALSE)="#N/A","",VLOOKUP(E114,'Function Lookup'!F$2:I$800,3,FALSE)))</f>
        <v>No Connect</v>
      </c>
      <c r="E114" s="8" t="str">
        <f t="shared" si="3"/>
        <v>NC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37"/>
      <c r="W114" s="48"/>
      <c r="X114" s="41" t="s">
        <v>232</v>
      </c>
      <c r="Y114" s="8"/>
    </row>
    <row r="115" spans="1:38" x14ac:dyDescent="0.3">
      <c r="A115" s="44" t="s">
        <v>128</v>
      </c>
      <c r="B115" s="8" t="s">
        <v>698</v>
      </c>
      <c r="C115" s="8"/>
      <c r="D115" s="35" t="str">
        <f>IF(E115="","",IF(VLOOKUP(E115,'Function Lookup'!F$2:I$800,3,FALSE)="#N/A","",VLOOKUP(E115,'Function Lookup'!F$2:I$800,3,FALSE)))</f>
        <v>No Connect</v>
      </c>
      <c r="E115" s="8" t="str">
        <f t="shared" si="3"/>
        <v>NC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37"/>
      <c r="W115" s="48"/>
      <c r="X115" s="41" t="s">
        <v>232</v>
      </c>
      <c r="Y115" s="8"/>
      <c r="AI115"/>
      <c r="AJ115"/>
      <c r="AK115"/>
      <c r="AL115"/>
    </row>
    <row r="116" spans="1:38" x14ac:dyDescent="0.3">
      <c r="A116" s="44" t="s">
        <v>130</v>
      </c>
      <c r="B116" s="8" t="s">
        <v>698</v>
      </c>
      <c r="C116" s="8"/>
      <c r="D116" s="35" t="str">
        <f>IF(E116="","",IF(VLOOKUP(E116,'Function Lookup'!F$2:I$800,3,FALSE)="#N/A","",VLOOKUP(E116,'Function Lookup'!F$2:I$800,3,FALSE)))</f>
        <v>No Connect</v>
      </c>
      <c r="E116" s="8" t="str">
        <f t="shared" si="3"/>
        <v>NC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37"/>
      <c r="W116" s="48"/>
      <c r="X116" s="41" t="s">
        <v>232</v>
      </c>
      <c r="Y116" s="8"/>
      <c r="AI116"/>
      <c r="AJ116"/>
      <c r="AK116"/>
      <c r="AL116"/>
    </row>
    <row r="117" spans="1:38" x14ac:dyDescent="0.3">
      <c r="A117" s="44" t="s">
        <v>742</v>
      </c>
      <c r="B117" s="8" t="s">
        <v>698</v>
      </c>
      <c r="C117" s="8"/>
      <c r="D117" s="35" t="str">
        <f>IF(E117="","",IF(VLOOKUP(E117,'Function Lookup'!F$2:I$800,3,FALSE)="#N/A","",VLOOKUP(E117,'Function Lookup'!F$2:I$800,3,FALSE)))</f>
        <v>No Connect</v>
      </c>
      <c r="E117" s="8" t="str">
        <f t="shared" si="3"/>
        <v>NC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37"/>
      <c r="W117" s="48"/>
      <c r="X117" s="41" t="s">
        <v>232</v>
      </c>
      <c r="Y117" s="8"/>
    </row>
    <row r="118" spans="1:38" x14ac:dyDescent="0.3">
      <c r="A118" s="44" t="s">
        <v>12</v>
      </c>
      <c r="B118" s="8" t="s">
        <v>273</v>
      </c>
      <c r="C118" s="8"/>
      <c r="D118" s="35" t="str">
        <f>IF(E118="","",IF(VLOOKUP(E118,'Function Lookup'!F$2:I$800,3,FALSE)="#N/A","",VLOOKUP(E118,'Function Lookup'!F$2:I$800,3,FALSE)))</f>
        <v>External reset input (aka nRST)</v>
      </c>
      <c r="E118" s="8" t="str">
        <f t="shared" si="3"/>
        <v>RSTN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37"/>
      <c r="W118" s="131" t="s">
        <v>232</v>
      </c>
      <c r="X118" s="132" t="s">
        <v>232</v>
      </c>
      <c r="Y118" s="8"/>
    </row>
    <row r="119" spans="1:38" x14ac:dyDescent="0.3">
      <c r="A119" s="44" t="s">
        <v>0</v>
      </c>
      <c r="B119" s="8" t="s">
        <v>242</v>
      </c>
      <c r="C119" s="8"/>
      <c r="D119" s="35" t="str">
        <f>IF(E119="","",IF(VLOOKUP(E119,'Function Lookup'!F$2:I$800,3,FALSE)="#N/A","",VLOOKUP(E119,'Function Lookup'!F$2:I$800,3,FALSE)))</f>
        <v>SIMO Buck converter inductor switch output</v>
      </c>
      <c r="E119" s="8" t="str">
        <f t="shared" si="3"/>
        <v>SIMOBUCK_SW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37"/>
      <c r="W119" s="48" t="s">
        <v>232</v>
      </c>
      <c r="X119" s="41" t="s">
        <v>232</v>
      </c>
      <c r="Y119" s="8"/>
    </row>
    <row r="120" spans="1:38" x14ac:dyDescent="0.3">
      <c r="A120" s="44" t="s">
        <v>3</v>
      </c>
      <c r="B120" s="8" t="s">
        <v>243</v>
      </c>
      <c r="C120" s="8"/>
      <c r="D120" s="35" t="str">
        <f>IF(E120="","",IF(VLOOKUP(E120,'Function Lookup'!F$2:I$800,3,FALSE)="#N/A","",VLOOKUP(E120,'Function Lookup'!F$2:I$800,3,FALSE)))</f>
        <v>SIMO Buck converter inductor switch input</v>
      </c>
      <c r="E120" s="8" t="str">
        <f t="shared" si="3"/>
        <v>SIMOBUCK_SWSEL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37"/>
      <c r="W120" s="48" t="s">
        <v>232</v>
      </c>
      <c r="X120" s="41" t="s">
        <v>232</v>
      </c>
      <c r="Y120" s="8"/>
    </row>
    <row r="121" spans="1:38" ht="43.2" x14ac:dyDescent="0.3">
      <c r="A121" s="44" t="s">
        <v>969</v>
      </c>
      <c r="B121" s="8" t="s">
        <v>950</v>
      </c>
      <c r="C121" s="8"/>
      <c r="D121" s="35" t="str">
        <f>IF(E121="","",IF(VLOOKUP(E121,'Function Lookup'!F$2:I$800,3,FALSE)="#N/A","",VLOOKUP(E121,'Function Lookup'!F$2:I$800,3,FALSE)))</f>
        <v>The differential input/output signals of the PHY that support multiple modes. Depending on mode of operation they are either signaling 3.3V or 800mV differential.</v>
      </c>
      <c r="E121" s="8" t="str">
        <f t="shared" si="3"/>
        <v>USB0PN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37"/>
      <c r="W121" s="48" t="s">
        <v>232</v>
      </c>
      <c r="X121" s="41" t="s">
        <v>232</v>
      </c>
      <c r="Y121" s="8"/>
    </row>
    <row r="122" spans="1:38" ht="43.2" x14ac:dyDescent="0.3">
      <c r="A122" s="44" t="s">
        <v>968</v>
      </c>
      <c r="B122" s="8" t="s">
        <v>949</v>
      </c>
      <c r="C122" s="8"/>
      <c r="D122" s="35" t="str">
        <f>IF(E122="","",IF(VLOOKUP(E122,'Function Lookup'!F$2:I$800,3,FALSE)="#N/A","",VLOOKUP(E122,'Function Lookup'!F$2:I$800,3,FALSE)))</f>
        <v>The differential input/output signals of the PHY that support multiple modes. Depending on mode of operation they are either signaling 3.3V or 800mV differential.</v>
      </c>
      <c r="E122" s="8" t="str">
        <f t="shared" si="3"/>
        <v>USB0PP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37"/>
      <c r="W122" s="48" t="s">
        <v>232</v>
      </c>
      <c r="X122" s="41" t="s">
        <v>232</v>
      </c>
      <c r="Y122" s="8"/>
    </row>
    <row r="123" spans="1:38" x14ac:dyDescent="0.3">
      <c r="A123" s="44" t="s">
        <v>709</v>
      </c>
      <c r="B123" s="8" t="s">
        <v>1546</v>
      </c>
      <c r="C123" s="8"/>
      <c r="D123" s="35" t="str">
        <f>IF(E123="","",IF(VLOOKUP(E123,'Function Lookup'!F$2:I$800,3,FALSE)="#N/A","",VLOOKUP(E123,'Function Lookup'!F$2:I$800,3,FALSE)))</f>
        <v>VDD supply for MIPI PHY</v>
      </c>
      <c r="E123" s="8" t="str">
        <f t="shared" si="3"/>
        <v>VDD18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37"/>
      <c r="W123" s="48"/>
      <c r="X123" s="41" t="s">
        <v>232</v>
      </c>
      <c r="Y123" s="8"/>
    </row>
    <row r="124" spans="1:38" x14ac:dyDescent="0.3">
      <c r="A124" s="44" t="s">
        <v>32</v>
      </c>
      <c r="B124" s="8" t="s">
        <v>66</v>
      </c>
      <c r="C124" s="8"/>
      <c r="D124" s="35" t="str">
        <f>IF(E124="","",IF(VLOOKUP(E124,'Function Lookup'!F$2:I$800,3,FALSE)="#N/A","",VLOOKUP(E124,'Function Lookup'!F$2:I$800,3,FALSE)))</f>
        <v>Analog voltage supply</v>
      </c>
      <c r="E124" s="8" t="str">
        <f t="shared" si="3"/>
        <v>VDDA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37"/>
      <c r="W124" s="48" t="s">
        <v>232</v>
      </c>
      <c r="X124" s="41" t="s">
        <v>232</v>
      </c>
      <c r="Y124" s="8"/>
    </row>
    <row r="125" spans="1:38" x14ac:dyDescent="0.3">
      <c r="A125" s="44" t="s">
        <v>680</v>
      </c>
      <c r="B125" s="8" t="s">
        <v>678</v>
      </c>
      <c r="C125" s="8"/>
      <c r="D125" s="35" t="str">
        <f>IF(E125="","",IF(VLOOKUP(E125,'Function Lookup'!F$2:I$800,3,FALSE)="#N/A","",VLOOKUP(E125,'Function Lookup'!F$2:I$800,3,FALSE)))</f>
        <v>Analog Audio Voltage supply</v>
      </c>
      <c r="E125" s="8" t="str">
        <f t="shared" si="3"/>
        <v>VDDAUDA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37"/>
      <c r="W125" s="48" t="s">
        <v>232</v>
      </c>
      <c r="X125" s="41" t="s">
        <v>232</v>
      </c>
      <c r="Y125" s="8"/>
    </row>
    <row r="126" spans="1:38" x14ac:dyDescent="0.3">
      <c r="A126" s="44" t="s">
        <v>697</v>
      </c>
      <c r="B126" s="8" t="s">
        <v>707</v>
      </c>
      <c r="C126" s="8"/>
      <c r="D126" s="35" t="str">
        <f>IF(E126="","",IF(VLOOKUP(E126,'Function Lookup'!F$2:I$800,3,FALSE)="#N/A","",VLOOKUP(E126,'Function Lookup'!F$2:I$800,3,FALSE)))</f>
        <v>Digital Audio Voltage supply</v>
      </c>
      <c r="E126" s="8" t="str">
        <f t="shared" si="3"/>
        <v>VDDAUDD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37"/>
      <c r="W126" s="48"/>
      <c r="X126" s="41" t="s">
        <v>232</v>
      </c>
      <c r="Y126" s="8"/>
      <c r="AI126"/>
      <c r="AJ126"/>
      <c r="AK126"/>
      <c r="AL126"/>
    </row>
    <row r="127" spans="1:38" x14ac:dyDescent="0.3">
      <c r="A127" s="44" t="s">
        <v>5</v>
      </c>
      <c r="B127" s="8" t="s">
        <v>230</v>
      </c>
      <c r="C127" s="8"/>
      <c r="D127" s="35" t="str">
        <f>IF(E127="","",IF(VLOOKUP(E127,'Function Lookup'!F$2:I$800,3,FALSE)="#N/A","",VLOOKUP(E127,'Function Lookup'!F$2:I$800,3,FALSE)))</f>
        <v>Core Buck converter VOUT</v>
      </c>
      <c r="E127" s="8" t="str">
        <f t="shared" ref="E127:E157" si="4">IF(B127="",C127,B127)</f>
        <v>VDDC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37"/>
      <c r="W127" s="48" t="s">
        <v>232</v>
      </c>
      <c r="X127" s="41" t="s">
        <v>232</v>
      </c>
      <c r="Y127" s="8"/>
      <c r="AI127"/>
      <c r="AJ127"/>
      <c r="AK127"/>
      <c r="AL127"/>
    </row>
    <row r="128" spans="1:38" x14ac:dyDescent="0.3">
      <c r="A128" s="44" t="s">
        <v>10</v>
      </c>
      <c r="B128" s="8" t="s">
        <v>672</v>
      </c>
      <c r="C128" s="8"/>
      <c r="D128" s="35" t="str">
        <f>IF(E128="","",IF(VLOOKUP(E128,'Function Lookup'!F$2:I$800,3,FALSE)="#N/A","",VLOOKUP(E128,'Function Lookup'!F$2:I$800,3,FALSE)))</f>
        <v>Core_LV Buck converter VOUT</v>
      </c>
      <c r="E128" s="8" t="str">
        <f t="shared" si="4"/>
        <v>VDDC_LV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37"/>
      <c r="W128" s="48" t="s">
        <v>232</v>
      </c>
      <c r="X128" s="41" t="s">
        <v>232</v>
      </c>
      <c r="Y128" s="8"/>
    </row>
    <row r="129" spans="1:25" x14ac:dyDescent="0.3">
      <c r="A129" s="44" t="s">
        <v>40</v>
      </c>
      <c r="B129" s="8" t="s">
        <v>231</v>
      </c>
      <c r="C129" s="8"/>
      <c r="D129" s="35" t="str">
        <f>IF(E129="","",IF(VLOOKUP(E129,'Function Lookup'!F$2:I$800,3,FALSE)="#N/A","",VLOOKUP(E129,'Function Lookup'!F$2:I$800,3,FALSE)))</f>
        <v>Mem Buck converter  VOUT</v>
      </c>
      <c r="E129" s="8" t="str">
        <f t="shared" si="4"/>
        <v>VDDF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37"/>
      <c r="W129" s="48" t="s">
        <v>232</v>
      </c>
      <c r="X129" s="41" t="s">
        <v>232</v>
      </c>
      <c r="Y129" s="8"/>
    </row>
    <row r="130" spans="1:25" x14ac:dyDescent="0.3">
      <c r="A130" s="44" t="s">
        <v>971</v>
      </c>
      <c r="B130" s="8" t="s">
        <v>120</v>
      </c>
      <c r="C130" s="8"/>
      <c r="D130" s="35" t="str">
        <f>IF(E130="","",IF(VLOOKUP(E130,'Function Lookup'!F$2:I$800,3,FALSE)="#N/A","",VLOOKUP(E130,'Function Lookup'!F$2:I$800,3,FALSE)))</f>
        <v>High voltage domain power supply</v>
      </c>
      <c r="E130" s="8" t="str">
        <f t="shared" si="4"/>
        <v>VDDH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37"/>
      <c r="W130" s="48" t="s">
        <v>232</v>
      </c>
      <c r="X130" s="41" t="s">
        <v>232</v>
      </c>
      <c r="Y130" s="8"/>
    </row>
    <row r="131" spans="1:25" x14ac:dyDescent="0.3">
      <c r="A131" s="44" t="s">
        <v>970</v>
      </c>
      <c r="B131" s="8" t="s">
        <v>695</v>
      </c>
      <c r="C131" s="8"/>
      <c r="D131" s="35" t="str">
        <f>IF(E131="","",IF(VLOOKUP(E131,'Function Lookup'!F$2:I$800,3,FALSE)="#N/A","",VLOOKUP(E131,'Function Lookup'!F$2:I$800,3,FALSE)))</f>
        <v>High voltage domain2 power supply</v>
      </c>
      <c r="E131" s="8" t="str">
        <f t="shared" si="4"/>
        <v>VDDH2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37"/>
      <c r="W131" s="48" t="s">
        <v>232</v>
      </c>
      <c r="X131" s="41" t="s">
        <v>232</v>
      </c>
      <c r="Y131" s="8"/>
    </row>
    <row r="132" spans="1:25" x14ac:dyDescent="0.3">
      <c r="A132" s="44" t="s">
        <v>22</v>
      </c>
      <c r="B132" s="8" t="s">
        <v>2</v>
      </c>
      <c r="C132" s="8"/>
      <c r="D132" s="35" t="str">
        <f>IF(E132="","",IF(VLOOKUP(E132,'Function Lookup'!F$2:I$800,3,FALSE)="#N/A","",VLOOKUP(E132,'Function Lookup'!F$2:I$800,3,FALSE)))</f>
        <v>VDD supply to I/O pads (Core)</v>
      </c>
      <c r="E132" s="8" t="str">
        <f t="shared" si="4"/>
        <v>VDDP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37"/>
      <c r="W132" s="48" t="s">
        <v>232</v>
      </c>
      <c r="X132" s="41" t="s">
        <v>232</v>
      </c>
      <c r="Y132" s="8"/>
    </row>
    <row r="133" spans="1:25" x14ac:dyDescent="0.3">
      <c r="A133" s="44" t="s">
        <v>43</v>
      </c>
      <c r="B133" s="8" t="s">
        <v>265</v>
      </c>
      <c r="C133" s="8"/>
      <c r="D133" s="35" t="str">
        <f>IF(E133="","",IF(VLOOKUP(E133,'Function Lookup'!F$2:I$800,3,FALSE)="#N/A","",VLOOKUP(E133,'Function Lookup'!F$2:I$800,3,FALSE)))</f>
        <v>SRAM high voltage supply</v>
      </c>
      <c r="E133" s="8" t="str">
        <f t="shared" si="4"/>
        <v>VDDS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37"/>
      <c r="W133" s="48" t="s">
        <v>232</v>
      </c>
      <c r="X133" s="41" t="s">
        <v>232</v>
      </c>
      <c r="Y133" s="8"/>
    </row>
    <row r="134" spans="1:25" x14ac:dyDescent="0.3">
      <c r="A134" s="44" t="s">
        <v>748</v>
      </c>
      <c r="B134" s="8" t="s">
        <v>727</v>
      </c>
      <c r="C134" s="8"/>
      <c r="D134" s="35" t="str">
        <f>IF(E134="","",IF(VLOOKUP(E134,'Function Lookup'!F$2:I$800,3,FALSE)="#N/A","",VLOOKUP(E134,'Function Lookup'!F$2:I$800,3,FALSE)))</f>
        <v>USB 0.9v analog voltage supply</v>
      </c>
      <c r="E134" s="8" t="str">
        <f t="shared" si="4"/>
        <v>VDDUSB0P9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37"/>
      <c r="W134" s="48" t="s">
        <v>232</v>
      </c>
      <c r="X134" s="41" t="s">
        <v>232</v>
      </c>
      <c r="Y134" s="8"/>
    </row>
    <row r="135" spans="1:25" x14ac:dyDescent="0.3">
      <c r="A135" s="44" t="s">
        <v>723</v>
      </c>
      <c r="B135" s="8" t="s">
        <v>712</v>
      </c>
      <c r="C135" s="8"/>
      <c r="D135" s="35" t="str">
        <f>IF(E135="","",IF(VLOOKUP(E135,'Function Lookup'!F$2:I$800,3,FALSE)="#N/A","",VLOOKUP(E135,'Function Lookup'!F$2:I$800,3,FALSE)))</f>
        <v>USB 3.3v voltage supply</v>
      </c>
      <c r="E135" s="8" t="str">
        <f t="shared" si="4"/>
        <v>VDDUSB33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37"/>
      <c r="W135" s="48" t="s">
        <v>232</v>
      </c>
      <c r="X135" s="41" t="s">
        <v>232</v>
      </c>
      <c r="Y135" s="8"/>
    </row>
    <row r="136" spans="1:25" x14ac:dyDescent="0.3">
      <c r="A136" s="44" t="s">
        <v>16</v>
      </c>
      <c r="B136" s="8" t="s">
        <v>266</v>
      </c>
      <c r="C136" s="8"/>
      <c r="D136" s="35" t="str">
        <f>IF(E136="","",IF(VLOOKUP(E136,'Function Lookup'!F$2:I$800,3,FALSE)="#N/A","",VLOOKUP(E136,'Function Lookup'!F$2:I$800,3,FALSE)))</f>
        <v>Digital Ground for VDDF and PADS (Noisy) - (Previously called GNDD)</v>
      </c>
      <c r="E136" s="8" t="str">
        <f t="shared" si="4"/>
        <v>VSS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37"/>
      <c r="W136" s="48" t="s">
        <v>232</v>
      </c>
      <c r="X136" s="41" t="s">
        <v>232</v>
      </c>
      <c r="Y136" s="8"/>
    </row>
    <row r="137" spans="1:25" x14ac:dyDescent="0.3">
      <c r="A137" s="44" t="s">
        <v>715</v>
      </c>
      <c r="B137" s="8" t="s">
        <v>1548</v>
      </c>
      <c r="C137" s="8"/>
      <c r="D137" s="35" t="str">
        <f>IF(E137="","",IF(VLOOKUP(E137,'Function Lookup'!F$2:I$800,3,FALSE)="#N/A","",VLOOKUP(E137,'Function Lookup'!F$2:I$800,3,FALSE)))</f>
        <v>MIPI PHY Analog Ground</v>
      </c>
      <c r="E137" s="8" t="str">
        <f t="shared" si="4"/>
        <v>VSS18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37"/>
      <c r="W137" s="48"/>
      <c r="X137" s="41" t="s">
        <v>232</v>
      </c>
      <c r="Y137" s="8"/>
    </row>
    <row r="138" spans="1:25" x14ac:dyDescent="0.3">
      <c r="A138" s="44" t="s">
        <v>1</v>
      </c>
      <c r="B138" s="8" t="s">
        <v>269</v>
      </c>
      <c r="C138" s="8"/>
      <c r="D138" s="35" t="str">
        <f>IF(E138="","",IF(VLOOKUP(E138,'Function Lookup'!F$2:I$800,3,FALSE)="#N/A","",VLOOKUP(E138,'Function Lookup'!F$2:I$800,3,FALSE)))</f>
        <v>Analog Ground - Same as GNDA</v>
      </c>
      <c r="E138" s="8" t="str">
        <f t="shared" si="4"/>
        <v>VSSA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37"/>
      <c r="W138" s="48" t="s">
        <v>232</v>
      </c>
      <c r="X138" s="41" t="s">
        <v>232</v>
      </c>
      <c r="Y138" s="8"/>
    </row>
    <row r="139" spans="1:25" x14ac:dyDescent="0.3">
      <c r="A139" s="44" t="s">
        <v>952</v>
      </c>
      <c r="B139" s="8" t="s">
        <v>687</v>
      </c>
      <c r="C139" s="8"/>
      <c r="D139" s="35" t="str">
        <f>IF(E139="","",IF(VLOOKUP(E139,'Function Lookup'!F$2:I$800,3,FALSE)="#N/A","",VLOOKUP(E139,'Function Lookup'!F$2:I$800,3,FALSE)))</f>
        <v>Analog Audio Ground</v>
      </c>
      <c r="E139" s="8" t="str">
        <f t="shared" si="4"/>
        <v>VSSAUDA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37"/>
      <c r="W139" s="48" t="s">
        <v>232</v>
      </c>
      <c r="X139" s="41" t="s">
        <v>232</v>
      </c>
      <c r="Y139" s="8"/>
    </row>
    <row r="140" spans="1:25" x14ac:dyDescent="0.3">
      <c r="A140" s="44" t="s">
        <v>955</v>
      </c>
      <c r="B140" s="8" t="s">
        <v>701</v>
      </c>
      <c r="C140" s="8"/>
      <c r="D140" s="35" t="str">
        <f>IF(E140="","",IF(VLOOKUP(E140,'Function Lookup'!F$2:I$800,3,FALSE)="#N/A","",VLOOKUP(E140,'Function Lookup'!F$2:I$800,3,FALSE)))</f>
        <v>Digital Audio Ground</v>
      </c>
      <c r="E140" s="8" t="str">
        <f t="shared" si="4"/>
        <v>VSSAUDD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37"/>
      <c r="W140" s="48" t="s">
        <v>232</v>
      </c>
      <c r="X140" s="41" t="s">
        <v>232</v>
      </c>
      <c r="Y140" s="8"/>
    </row>
    <row r="141" spans="1:25" x14ac:dyDescent="0.3">
      <c r="A141" s="44" t="s">
        <v>749</v>
      </c>
      <c r="B141" s="8" t="s">
        <v>724</v>
      </c>
      <c r="C141" s="8"/>
      <c r="D141" s="35" t="str">
        <f>IF(E141="","",IF(VLOOKUP(E141,'Function Lookup'!F$2:I$800,3,FALSE)="#N/A","",VLOOKUP(E141,'Function Lookup'!F$2:I$800,3,FALSE)))</f>
        <v>USB PHY Analog Ground</v>
      </c>
      <c r="E141" s="8" t="str">
        <f t="shared" si="4"/>
        <v>VSSAUSB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37"/>
      <c r="W141" s="48" t="s">
        <v>232</v>
      </c>
      <c r="X141" s="41" t="s">
        <v>232</v>
      </c>
      <c r="Y141" s="8"/>
    </row>
    <row r="142" spans="1:25" x14ac:dyDescent="0.3">
      <c r="A142" s="44" t="s">
        <v>23</v>
      </c>
      <c r="B142" s="8" t="s">
        <v>283</v>
      </c>
      <c r="C142" s="8"/>
      <c r="D142" s="35" t="str">
        <f>IF(E142="","",IF(VLOOKUP(E142,'Function Lookup'!F$2:I$800,3,FALSE)="#N/A","",VLOOKUP(E142,'Function Lookup'!F$2:I$800,3,FALSE)))</f>
        <v>Ground Connection for buck regs - Same as GNDP</v>
      </c>
      <c r="E142" s="8" t="str">
        <f t="shared" si="4"/>
        <v>VSSP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37"/>
      <c r="W142" s="48" t="s">
        <v>232</v>
      </c>
      <c r="X142" s="41" t="s">
        <v>232</v>
      </c>
      <c r="Y142" s="8"/>
    </row>
    <row r="143" spans="1:25" x14ac:dyDescent="0.3">
      <c r="A143" s="44" t="s">
        <v>8</v>
      </c>
      <c r="B143" s="8" t="s">
        <v>9</v>
      </c>
      <c r="C143" s="8"/>
      <c r="D143" s="35" t="str">
        <f>IF(E143="","",IF(VLOOKUP(E143,'Function Lookup'!F$2:I$800,3,FALSE)="#N/A","",VLOOKUP(E143,'Function Lookup'!F$2:I$800,3,FALSE)))</f>
        <v xml:space="preserve">32.768kHz crystal input   </v>
      </c>
      <c r="E143" s="8" t="str">
        <f t="shared" si="4"/>
        <v>XI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37"/>
      <c r="W143" s="48" t="s">
        <v>232</v>
      </c>
      <c r="X143" s="41" t="s">
        <v>232</v>
      </c>
      <c r="Y143" s="8"/>
    </row>
    <row r="144" spans="1:25" x14ac:dyDescent="0.3">
      <c r="A144" s="44" t="s">
        <v>953</v>
      </c>
      <c r="B144" s="8" t="s">
        <v>948</v>
      </c>
      <c r="C144" s="8"/>
      <c r="D144" s="35" t="str">
        <f>IF(E144="","",IF(VLOOKUP(E144,'Function Lookup'!F$2:I$800,3,FALSE)="#N/A","",VLOOKUP(E144,'Function Lookup'!F$2:I$800,3,FALSE)))</f>
        <v>32MHz crystal input</v>
      </c>
      <c r="E144" s="8" t="str">
        <f t="shared" si="4"/>
        <v>XI32M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37"/>
      <c r="W144" s="48" t="s">
        <v>232</v>
      </c>
      <c r="X144" s="41" t="s">
        <v>232</v>
      </c>
      <c r="Y144" s="8"/>
    </row>
    <row r="145" spans="1:25" x14ac:dyDescent="0.3">
      <c r="A145" s="44" t="s">
        <v>6</v>
      </c>
      <c r="B145" s="8" t="s">
        <v>7</v>
      </c>
      <c r="C145" s="8"/>
      <c r="D145" s="35" t="str">
        <f>IF(E145="","",IF(VLOOKUP(E145,'Function Lookup'!F$2:I$800,3,FALSE)="#N/A","",VLOOKUP(E145,'Function Lookup'!F$2:I$800,3,FALSE)))</f>
        <v xml:space="preserve">32.768kHz crystal output   </v>
      </c>
      <c r="E145" s="8" t="str">
        <f t="shared" si="4"/>
        <v>XO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37"/>
      <c r="W145" s="48" t="s">
        <v>232</v>
      </c>
      <c r="X145" s="41" t="s">
        <v>232</v>
      </c>
      <c r="Y145" s="8"/>
    </row>
    <row r="146" spans="1:25" x14ac:dyDescent="0.3">
      <c r="A146" s="44" t="s">
        <v>954</v>
      </c>
      <c r="B146" s="8" t="s">
        <v>947</v>
      </c>
      <c r="C146" s="8"/>
      <c r="D146" s="35" t="str">
        <f>IF(E146="","",IF(VLOOKUP(E146,'Function Lookup'!F$2:I$800,3,FALSE)="#N/A","",VLOOKUP(E146,'Function Lookup'!F$2:I$800,3,FALSE)))</f>
        <v>32MHz crystal output</v>
      </c>
      <c r="E146" s="8" t="str">
        <f t="shared" si="4"/>
        <v>XO32M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37"/>
      <c r="W146" s="48" t="s">
        <v>232</v>
      </c>
      <c r="X146" s="41" t="s">
        <v>232</v>
      </c>
      <c r="Y146" s="8"/>
    </row>
    <row r="147" spans="1:25" x14ac:dyDescent="0.3">
      <c r="A147" s="44" t="s">
        <v>962</v>
      </c>
      <c r="B147" s="8"/>
      <c r="C147" s="8" t="s">
        <v>281</v>
      </c>
      <c r="D147" s="35" t="str">
        <f>IF(E147="","",IF(VLOOKUP(E147,'Function Lookup'!F$2:I$800,3,FALSE)="#N/A","",VLOOKUP(E147,'Function Lookup'!F$2:I$800,3,FALSE)))</f>
        <v>RF IO negative</v>
      </c>
      <c r="E147" s="8" t="str">
        <f t="shared" si="4"/>
        <v>RFIOM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37"/>
      <c r="W147" s="48"/>
      <c r="X147" s="41" t="s">
        <v>232</v>
      </c>
      <c r="Y147" s="8"/>
    </row>
    <row r="148" spans="1:25" x14ac:dyDescent="0.3">
      <c r="A148" s="44" t="s">
        <v>963</v>
      </c>
      <c r="B148" s="8"/>
      <c r="C148" s="8" t="s">
        <v>280</v>
      </c>
      <c r="D148" s="35" t="str">
        <f>IF(E148="","",IF(VLOOKUP(E148,'Function Lookup'!F$2:I$800,3,FALSE)="#N/A","",VLOOKUP(E148,'Function Lookup'!F$2:I$800,3,FALSE)))</f>
        <v>RF IO positive</v>
      </c>
      <c r="E148" s="8" t="str">
        <f t="shared" si="4"/>
        <v>RFIOP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37"/>
      <c r="W148" s="48"/>
      <c r="X148" s="41" t="s">
        <v>232</v>
      </c>
      <c r="Y148" s="8"/>
    </row>
    <row r="149" spans="1:25" x14ac:dyDescent="0.3">
      <c r="A149" s="44" t="s">
        <v>964</v>
      </c>
      <c r="B149" s="8"/>
      <c r="C149" s="8" t="s">
        <v>743</v>
      </c>
      <c r="D149" s="35" t="str">
        <f>IF(E149="","",IF(VLOOKUP(E149,'Function Lookup'!F$2:I$800,3,FALSE)="#N/A","",VLOOKUP(E149,'Function Lookup'!F$2:I$800,3,FALSE)))</f>
        <v>RF Substrate ground</v>
      </c>
      <c r="E149" s="8" t="str">
        <f t="shared" si="4"/>
        <v>RFSUB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37"/>
      <c r="W149" s="48"/>
      <c r="X149" s="41" t="s">
        <v>232</v>
      </c>
      <c r="Y149" s="8"/>
    </row>
    <row r="150" spans="1:25" x14ac:dyDescent="0.3">
      <c r="A150" s="44" t="s">
        <v>717</v>
      </c>
      <c r="B150" s="8"/>
      <c r="C150" s="8" t="s">
        <v>282</v>
      </c>
      <c r="D150" s="35" t="str">
        <f>IF(E150="","",IF(VLOOKUP(E150,'Function Lookup'!F$2:I$800,3,FALSE)="#N/A","",VLOOKUP(E150,'Function Lookup'!F$2:I$800,3,FALSE)))</f>
        <v>Transmitter enable</v>
      </c>
      <c r="E150" s="8" t="str">
        <f t="shared" si="4"/>
        <v>TXEN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37"/>
      <c r="W150" s="48"/>
      <c r="X150" s="41" t="s">
        <v>232</v>
      </c>
      <c r="Y150" s="8"/>
    </row>
    <row r="151" spans="1:25" x14ac:dyDescent="0.3">
      <c r="A151" s="44" t="s">
        <v>99</v>
      </c>
      <c r="B151" s="8"/>
      <c r="C151" s="8" t="s">
        <v>261</v>
      </c>
      <c r="D151" s="35" t="str">
        <f>IF(E151="","",IF(VLOOKUP(E151,'Function Lookup'!F$2:I$800,3,FALSE)="#N/A","",VLOOKUP(E151,'Function Lookup'!F$2:I$800,3,FALSE)))</f>
        <v>BLE voltage supply (VCC)</v>
      </c>
      <c r="E151" s="8" t="str">
        <f t="shared" si="4"/>
        <v>VDDB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37"/>
      <c r="W151" s="48"/>
      <c r="X151" s="41" t="s">
        <v>232</v>
      </c>
      <c r="Y151" s="8"/>
    </row>
    <row r="152" spans="1:25" x14ac:dyDescent="0.3">
      <c r="A152" s="44" t="s">
        <v>957</v>
      </c>
      <c r="B152" s="8"/>
      <c r="C152" s="8" t="s">
        <v>262</v>
      </c>
      <c r="D152" s="35" t="str">
        <f>IF(E152="","",IF(VLOOKUP(E152,'Function Lookup'!F$2:I$800,3,FALSE)="#N/A","",VLOOKUP(E152,'Function Lookup'!F$2:I$800,3,FALSE)))</f>
        <v>BLE Buck converter VOUT</v>
      </c>
      <c r="E152" s="8" t="str">
        <f t="shared" si="4"/>
        <v>VDDBH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37"/>
      <c r="W152" s="48"/>
      <c r="X152" s="41" t="s">
        <v>232</v>
      </c>
      <c r="Y152" s="8"/>
    </row>
    <row r="153" spans="1:25" x14ac:dyDescent="0.3">
      <c r="A153" s="44" t="s">
        <v>244</v>
      </c>
      <c r="B153" s="8"/>
      <c r="C153" s="8" t="s">
        <v>1547</v>
      </c>
      <c r="D153" s="35" t="str">
        <f>IF(E153="","",IF(VLOOKUP(E153,'Function Lookup'!F$2:I$800,3,FALSE)="#N/A","",VLOOKUP(E153,'Function Lookup'!F$2:I$800,3,FALSE)))</f>
        <v>BLE Buck converter RF VOUT</v>
      </c>
      <c r="E153" s="8" t="str">
        <f t="shared" si="4"/>
        <v>VDDBH_RF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37"/>
      <c r="W153" s="48"/>
      <c r="X153" s="41" t="s">
        <v>232</v>
      </c>
      <c r="Y153" s="8"/>
    </row>
    <row r="154" spans="1:25" x14ac:dyDescent="0.3">
      <c r="A154" s="44" t="s">
        <v>958</v>
      </c>
      <c r="B154" s="8"/>
      <c r="C154" s="8" t="s">
        <v>263</v>
      </c>
      <c r="D154" s="35" t="str">
        <f>IF(E154="","",IF(VLOOKUP(E154,'Function Lookup'!F$2:I$800,3,FALSE)="#N/A","",VLOOKUP(E154,'Function Lookup'!F$2:I$800,3,FALSE)))</f>
        <v>BLE Buck converter inductor switch</v>
      </c>
      <c r="E154" s="8" t="str">
        <f t="shared" si="4"/>
        <v>VDDBH_SW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37"/>
      <c r="W154" s="48"/>
      <c r="X154" s="41" t="s">
        <v>232</v>
      </c>
      <c r="Y154" s="8"/>
    </row>
    <row r="155" spans="1:25" x14ac:dyDescent="0.3">
      <c r="A155" s="44" t="s">
        <v>116</v>
      </c>
      <c r="B155" s="8"/>
      <c r="C155" s="8" t="s">
        <v>284</v>
      </c>
      <c r="D155" s="35" t="str">
        <f>IF(E155="","",IF(VLOOKUP(E155,'Function Lookup'!F$2:I$800,3,FALSE)="#N/A","",VLOOKUP(E155,'Function Lookup'!F$2:I$800,3,FALSE)))</f>
        <v>BLE unregulated ground connection</v>
      </c>
      <c r="E155" s="8" t="str">
        <f t="shared" si="4"/>
        <v>VSSB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37"/>
      <c r="W155" s="48"/>
      <c r="X155" s="41" t="s">
        <v>232</v>
      </c>
      <c r="Y155" s="8"/>
    </row>
    <row r="156" spans="1:25" x14ac:dyDescent="0.3">
      <c r="A156" s="49" t="s">
        <v>740</v>
      </c>
      <c r="B156" s="8"/>
      <c r="C156" s="8" t="s">
        <v>278</v>
      </c>
      <c r="D156" s="35" t="str">
        <f>IF(E156="","",IF(VLOOKUP(E156,'Function Lookup'!F$2:I$800,3,FALSE)="#N/A","",VLOOKUP(E156,'Function Lookup'!F$2:I$800,3,FALSE)))</f>
        <v xml:space="preserve">RF substrate Ground for BLE Core </v>
      </c>
      <c r="E156" s="8" t="str">
        <f t="shared" si="4"/>
        <v>VSSS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37"/>
      <c r="W156" s="48"/>
      <c r="X156" s="41" t="s">
        <v>232</v>
      </c>
      <c r="Y156" s="8"/>
    </row>
    <row r="157" spans="1:25" ht="15" thickBot="1" x14ac:dyDescent="0.35">
      <c r="A157" s="44" t="s">
        <v>738</v>
      </c>
      <c r="B157" s="8"/>
      <c r="C157" s="8" t="s">
        <v>277</v>
      </c>
      <c r="D157" s="35" t="str">
        <f>IF(E157="","",IF(VLOOKUP(E157,'Function Lookup'!F$2:I$800,3,FALSE)="#N/A","",VLOOKUP(E157,'Function Lookup'!F$2:I$800,3,FALSE)))</f>
        <v xml:space="preserve">BLECORE Signals - Ground for VCO </v>
      </c>
      <c r="E157" s="8" t="str">
        <f t="shared" si="4"/>
        <v>VSSVCO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37"/>
      <c r="W157" s="103"/>
      <c r="X157" s="104" t="s">
        <v>232</v>
      </c>
      <c r="Y157" s="8"/>
    </row>
    <row r="161" spans="2:4" x14ac:dyDescent="0.3">
      <c r="B161" s="1" t="s">
        <v>1792</v>
      </c>
      <c r="C161" s="1" t="s">
        <v>1799</v>
      </c>
    </row>
    <row r="162" spans="2:4" x14ac:dyDescent="0.3">
      <c r="B162" s="1" t="s">
        <v>1793</v>
      </c>
      <c r="C162" s="1" t="s">
        <v>1800</v>
      </c>
    </row>
    <row r="163" spans="2:4" x14ac:dyDescent="0.3">
      <c r="B163" s="1" t="s">
        <v>1794</v>
      </c>
      <c r="C163" s="1" t="s">
        <v>1801</v>
      </c>
    </row>
    <row r="164" spans="2:4" x14ac:dyDescent="0.3">
      <c r="B164" s="1" t="s">
        <v>1795</v>
      </c>
      <c r="C164" s="1" t="s">
        <v>1802</v>
      </c>
    </row>
    <row r="165" spans="2:4" x14ac:dyDescent="0.3">
      <c r="B165" s="1" t="s">
        <v>1796</v>
      </c>
      <c r="C165" s="1" t="s">
        <v>1803</v>
      </c>
    </row>
    <row r="166" spans="2:4" x14ac:dyDescent="0.3">
      <c r="B166" s="1" t="s">
        <v>1797</v>
      </c>
      <c r="C166" s="1" t="s">
        <v>1804</v>
      </c>
      <c r="D166" s="154"/>
    </row>
    <row r="167" spans="2:4" ht="15.6" x14ac:dyDescent="0.3">
      <c r="B167" s="1" t="s">
        <v>1798</v>
      </c>
      <c r="C167" s="1" t="s">
        <v>1805</v>
      </c>
      <c r="D167" s="155"/>
    </row>
    <row r="168" spans="2:4" ht="15.6" x14ac:dyDescent="0.3">
      <c r="D168" s="155"/>
    </row>
    <row r="169" spans="2:4" ht="15.6" x14ac:dyDescent="0.3">
      <c r="D169" s="155"/>
    </row>
    <row r="170" spans="2:4" ht="15.6" x14ac:dyDescent="0.3">
      <c r="D170" s="155"/>
    </row>
    <row r="171" spans="2:4" ht="15.6" x14ac:dyDescent="0.3">
      <c r="D171" s="155"/>
    </row>
    <row r="172" spans="2:4" ht="15.6" x14ac:dyDescent="0.3">
      <c r="D172" s="155"/>
    </row>
    <row r="173" spans="2:4" ht="15.6" x14ac:dyDescent="0.3">
      <c r="D173" s="155"/>
    </row>
    <row r="174" spans="2:4" ht="15.6" x14ac:dyDescent="0.3">
      <c r="D174" s="155"/>
    </row>
    <row r="175" spans="2:4" ht="15.6" x14ac:dyDescent="0.3">
      <c r="D175" s="155"/>
    </row>
    <row r="176" spans="2:4" ht="15.6" x14ac:dyDescent="0.3">
      <c r="D176" s="155"/>
    </row>
    <row r="177" spans="4:4" ht="15.6" x14ac:dyDescent="0.3">
      <c r="D177" s="155"/>
    </row>
    <row r="178" spans="4:4" ht="15.6" x14ac:dyDescent="0.3">
      <c r="D178" s="155"/>
    </row>
    <row r="179" spans="4:4" ht="15.6" x14ac:dyDescent="0.3">
      <c r="D179" s="155"/>
    </row>
    <row r="180" spans="4:4" ht="15.6" x14ac:dyDescent="0.3">
      <c r="D180" s="155"/>
    </row>
    <row r="181" spans="4:4" x14ac:dyDescent="0.3">
      <c r="D181" s="154"/>
    </row>
    <row r="182" spans="4:4" x14ac:dyDescent="0.3">
      <c r="D182" s="154"/>
    </row>
  </sheetData>
  <sheetProtection formatCells="0" formatColumns="0" formatRows="0" insertColumns="0" insertRows="0" autoFilter="0"/>
  <autoFilter ref="A2:Y157" xr:uid="{00000000-0009-0000-0000-000000000000}">
    <sortState xmlns:xlrd2="http://schemas.microsoft.com/office/spreadsheetml/2017/richdata2" ref="A3:AB157">
      <sortCondition ref="I2:I157"/>
    </sortState>
  </autoFilter>
  <mergeCells count="30">
    <mergeCell ref="AB5:AC5"/>
    <mergeCell ref="J1:U1"/>
    <mergeCell ref="W1:X1"/>
    <mergeCell ref="AA3:AD3"/>
    <mergeCell ref="AF3:AH3"/>
    <mergeCell ref="AA4:AC4"/>
    <mergeCell ref="AB20:AC20"/>
    <mergeCell ref="AB6:AC6"/>
    <mergeCell ref="AB7:AC7"/>
    <mergeCell ref="AB8:AC8"/>
    <mergeCell ref="AB9:AC9"/>
    <mergeCell ref="AB10:AC10"/>
    <mergeCell ref="AB11:AC11"/>
    <mergeCell ref="AB12:AC12"/>
    <mergeCell ref="AB13:AC13"/>
    <mergeCell ref="AB17:AC17"/>
    <mergeCell ref="AB18:AC18"/>
    <mergeCell ref="AB19:AC19"/>
    <mergeCell ref="AB35:AC35"/>
    <mergeCell ref="AB21:AC21"/>
    <mergeCell ref="AB22:AC22"/>
    <mergeCell ref="AB23:AC23"/>
    <mergeCell ref="AB24:AC24"/>
    <mergeCell ref="AB25:AC25"/>
    <mergeCell ref="AB26:AC26"/>
    <mergeCell ref="AB27:AC27"/>
    <mergeCell ref="AB28:AC28"/>
    <mergeCell ref="AB29:AC29"/>
    <mergeCell ref="AB30:AC30"/>
    <mergeCell ref="AB34:AC34"/>
  </mergeCells>
  <conditionalFormatting sqref="AF3">
    <cfRule type="expression" dxfId="55" priority="2">
      <formula>IF(AF3=$J$26,1,0)</formula>
    </cfRule>
    <cfRule type="expression" dxfId="54" priority="3">
      <formula>IF(AF3 = $J$25,1,0)</formula>
    </cfRule>
    <cfRule type="expression" dxfId="53" priority="4">
      <formula>IF(AF3=$J$23,1,0)</formula>
    </cfRule>
    <cfRule type="expression" dxfId="52" priority="5">
      <formula>IF(AF3 = $J$22,1,0)</formula>
    </cfRule>
    <cfRule type="expression" dxfId="51" priority="6">
      <formula>IF(AF3 = $J$24,1,0)</formula>
    </cfRule>
  </conditionalFormatting>
  <conditionalFormatting sqref="AA24">
    <cfRule type="expression" dxfId="50" priority="7">
      <formula>AND(IF($X24="",1),IF(LEFT($AD$34,1)="N",1))</formula>
    </cfRule>
    <cfRule type="expression" dxfId="49" priority="8">
      <formula>AND(IF(LEFT(AA24,2)="SL",1),IF(LEFT($AD$5,1)="N",1))</formula>
    </cfRule>
    <cfRule type="expression" dxfId="48" priority="9">
      <formula>IF($F24="",0,AND(IF($F24=AA$2,1),IF(LEFT($AD$35,1)="Y",1)))</formula>
    </cfRule>
    <cfRule type="expression" dxfId="47" priority="10">
      <formula>AND(IF($F24=AA$2,0,1),IF($F24="",0,1),IF(LEFT($AD$36,1)="Y",1))</formula>
    </cfRule>
    <cfRule type="expression" dxfId="46" priority="11">
      <formula>AND(OR(IF(LEFT(AA24,3)="UA0",1),IF(LEFT(AA24,5)="UART0",1)),IF(LEFT($AD$19,1)="N",1))</formula>
    </cfRule>
    <cfRule type="expression" dxfId="45" priority="12">
      <formula>AND(OR(IF(LEFT(AA24,3)="UA2",1),IF(LEFT(AA24,5)="UART2",1)),IF(LEFT($AD$21,1)="N",1))</formula>
    </cfRule>
    <cfRule type="expression" dxfId="44" priority="13">
      <formula>AND(OR(IF(LEFT(AA24,3)="UA3",1),IF(LEFT(AA24,5)="UART3",1)),IF(LEFT($AD$22,1)="N",1))</formula>
    </cfRule>
    <cfRule type="expression" dxfId="43" priority="14">
      <formula>AND(IF(LEFT(AA24,3)="NCE",1),IF(LEFT($AD$18,1)="N",1))</formula>
    </cfRule>
    <cfRule type="expression" dxfId="42" priority="15">
      <formula>AND(OR(IF(RIGHT(AA24,4)="_EXT",1),IF(LEFT(AA24,3)="BLE",1),IF(RIGHT(AA24,2)="LB",1),IF(RIGHT(AA24,2)="GP",1),IF(LEFT(AA24,3)="EXT",1),IF(LEFT(AA24,7)="ANATEST",1)),IF(LEFT($AD$30,1)="N",1))</formula>
    </cfRule>
    <cfRule type="expression" dxfId="41" priority="16">
      <formula>AND(OR(IF(LEFT(AA24,3)="DSP",1),IF(LEFT(AA24,2)="SW",1)),IF(LEFT($AD$29,1)="N",1))</formula>
    </cfRule>
    <cfRule type="expression" dxfId="40" priority="17">
      <formula>AND(OR(IF(LEFT(AA24,3)="CLK",1),IF(LEFT(AA24,3)="32K",1)),IF(LEFT($AD$26,1)="N",1))</formula>
    </cfRule>
    <cfRule type="expression" dxfId="39" priority="18">
      <formula>AND(OR(IF(LEFT(AA24,5)="MILLI",1),IF(LEFT(AA24,4)="SDIF",1),IF(LEFT(AA24,3)="I2S",1),IF(LEFT(AA24,3)="PDM",1)),IF(LEFT($AD$28,1)="N",1))</formula>
    </cfRule>
    <cfRule type="expression" dxfId="38" priority="19">
      <formula>AND(IF(LEFT(AA24,2)="CT",1),IF(LEFT($AD$25,1)="N",1))</formula>
    </cfRule>
    <cfRule type="expression" dxfId="37" priority="20">
      <formula>AND(OR(IF(LEFT(AA24,3)="ADC",1),IF(LEFT(AA24,3)="CMP",1),IF(LEFT(AA24,4)="TRIG",1)),IF(LEFT($AD$27,1)="N",1))</formula>
    </cfRule>
    <cfRule type="expression" dxfId="36" priority="21">
      <formula>AND(OR(IF(LEFT(AA24,3)="UA1",1),IF(LEFT(AA24,5)="UART1",1)),IF(LEFT($AD$20,1)="N",1))</formula>
    </cfRule>
    <cfRule type="expression" dxfId="35" priority="22">
      <formula>AND(IF(LEFT(AA24,2)="M5",1),IF(LEFT($AD$11,1)="N",1))</formula>
    </cfRule>
    <cfRule type="expression" dxfId="34" priority="23">
      <formula>AND(IF(LEFT(AA24,2)="M4",1),IF(LEFT($AD$10,1)="N",1))</formula>
    </cfRule>
    <cfRule type="expression" dxfId="33" priority="24">
      <formula>AND(IF(LEFT(AA24,2)="M3",1),IF(LEFT($AD$9,1)="N",1))</formula>
    </cfRule>
    <cfRule type="expression" dxfId="32" priority="25">
      <formula>AND(IF(LEFT(AA24,2)="M2",1),IF(LEFT($AD$8,1)="N",1))</formula>
    </cfRule>
    <cfRule type="expression" dxfId="31" priority="26">
      <formula>AND(IF(LEFT(AA24,2)="M1",1),IF(LEFT($AD$7,1)="N",1))</formula>
    </cfRule>
    <cfRule type="expression" dxfId="30" priority="27">
      <formula>AND(IF(LEFT(AA24,2)="M0",1),IF(LEFT($AD$6,1)="N",1))</formula>
    </cfRule>
    <cfRule type="expression" dxfId="29" priority="28">
      <formula>AND(IF(LEFT(AA24,4)="MSPI",1),IF(LEFT($AD$17,1)="N",1))</formula>
    </cfRule>
    <cfRule type="expression" dxfId="28" priority="29">
      <formula>AND(IF(LEFT(AA24,2)="M6",1),IF(LEFT($AD$12,1)="N",1))</formula>
    </cfRule>
    <cfRule type="expression" dxfId="27" priority="30">
      <formula>AND(IF(LEFT(AA24,2)="M7",1),IF(LEFT($AD$13,1)="N",1))</formula>
    </cfRule>
    <cfRule type="expression" dxfId="26" priority="31">
      <formula>AND(IF(LEFT(AA24,4)="DISP",1),IF(LEFT($AD$23,1)="N",1))</formula>
    </cfRule>
  </conditionalFormatting>
  <conditionalFormatting sqref="J3:V92">
    <cfRule type="expression" dxfId="25" priority="32">
      <formula>AND(IF($X3="",1),IF(LEFT($AD$34,1)="N",1))</formula>
    </cfRule>
    <cfRule type="expression" dxfId="24" priority="33">
      <formula>AND(IF(LEFT(J3,2)="SL",1),IF(LEFT($AD$5,1)="N",1))</formula>
    </cfRule>
    <cfRule type="expression" dxfId="23" priority="34">
      <formula>IF($F3="",0,AND(IF($F3=J$2,1),IF(LEFT($AD$35,1)="Y",1)))</formula>
    </cfRule>
    <cfRule type="expression" dxfId="22" priority="35">
      <formula>AND(IF($F3=J$2,0,1),IF($F3="",0,1),IF(LEFT($AD$36,1)="Y",1))</formula>
    </cfRule>
    <cfRule type="expression" dxfId="21" priority="36">
      <formula>AND(OR(IF(LEFT(J3,3)="UA0",1),IF(LEFT(J3,5)="UART0",1)),IF(LEFT($AD$19,1)="N",1))</formula>
    </cfRule>
    <cfRule type="expression" dxfId="20" priority="37">
      <formula>AND(IF(LEFT(J3,4)="SDIF",1),IF(LEFT($AD$24,1)="N",1))</formula>
    </cfRule>
    <cfRule type="expression" dxfId="19" priority="38">
      <formula>AND(OR(IF(LEFT(J3,3)="UA2",1),IF(LEFT(J3,5)="UART2",1)),IF(LEFT($AD$21,1)="N",1))</formula>
    </cfRule>
    <cfRule type="expression" dxfId="18" priority="39">
      <formula>AND(OR(IF(LEFT(J3,3)="UA3",1),IF(LEFT(J3,5)="UART3",1)),IF(LEFT($AD$22,1)="N",1))</formula>
    </cfRule>
    <cfRule type="expression" dxfId="17" priority="40">
      <formula>AND(IF(LEFT(J3,3)="NCE",1),IF(LEFT($AD$18,1)="N",1))</formula>
    </cfRule>
    <cfRule type="expression" dxfId="16" priority="41">
      <formula>AND(OR(IF(RIGHT(J3,4)="_EXT",1),IF(LEFT(J3,3)="BLE",1),IF(RIGHT(J3,2)="LB",1),IF(RIGHT(J3,2)="GP",1),IF(LEFT(J3,3)="EXT",1),IF(LEFT(J3,7)="ANATEST",1)),IF(LEFT($AD$30,1)="N",1))</formula>
    </cfRule>
    <cfRule type="expression" dxfId="15" priority="42">
      <formula>AND(OR(IF(LEFT(J3,3)="DSP",1),IF(LEFT(J3,2)="SW",1)),IF(LEFT($AD$29,1)="N",1))</formula>
    </cfRule>
    <cfRule type="expression" dxfId="14" priority="43">
      <formula>AND(OR(IF(LEFT(J3,3)="CLK",1),IF(LEFT(J3,3)="32K",1)),IF(LEFT($AD$26,1)="N",1))</formula>
    </cfRule>
    <cfRule type="expression" dxfId="13" priority="44">
      <formula>AND(OR(IF(LEFT(J3,5)="MILLI",1),IF(LEFT(J3,3)="I2S",1),IF(LEFT(J3,3)="PDM",1)),IF(LEFT($AD$28,1)="N",1))</formula>
    </cfRule>
    <cfRule type="expression" dxfId="12" priority="45">
      <formula>AND(IF(LEFT(J3,2)="CT",1),IF(LEFT($AD$25,1)="N",1))</formula>
    </cfRule>
    <cfRule type="expression" dxfId="11" priority="46">
      <formula>AND(OR(IF(LEFT(J3,3)="ADC",1),IF(LEFT(J3,3)="CMP",1),IF(LEFT(J3,4)="TRIG",1)),IF(LEFT($AD$27,1)="N",1))</formula>
    </cfRule>
    <cfRule type="expression" dxfId="10" priority="47">
      <formula>AND(OR(IF(LEFT(J3,3)="UA1",1),IF(LEFT(J3,5)="UART1",1)),IF(LEFT($AD$20,1)="N",1))</formula>
    </cfRule>
    <cfRule type="expression" dxfId="9" priority="48">
      <formula>AND(IF(LEFT(J3,2)="M5",1),IF(LEFT($AD$11,1)="N",1))</formula>
    </cfRule>
    <cfRule type="expression" dxfId="8" priority="49">
      <formula>AND(IF(LEFT(J3,2)="M4",1),IF(LEFT($AD$10,1)="N",1))</formula>
    </cfRule>
    <cfRule type="expression" dxfId="7" priority="50">
      <formula>AND(IF(LEFT(J3,2)="M3",1),IF(LEFT($AD$9,1)="N",1))</formula>
    </cfRule>
    <cfRule type="expression" dxfId="6" priority="51">
      <formula>AND(IF(LEFT(J3,2)="M2",1),IF(LEFT($AD$8,1)="N",1))</formula>
    </cfRule>
    <cfRule type="expression" dxfId="5" priority="52">
      <formula>AND(IF(LEFT(J3,2)="M1",1),IF(LEFT($AD$7,1)="N",1))</formula>
    </cfRule>
    <cfRule type="expression" dxfId="4" priority="53">
      <formula>AND(IF(LEFT(J3,2)="M0",1),IF(LEFT($AD$6,1)="N",1))</formula>
    </cfRule>
    <cfRule type="expression" dxfId="3" priority="54">
      <formula>AND(IF(LEFT(J3,4)="MSPI",1),IF(LEFT($AD$17,1)="N",1))</formula>
    </cfRule>
    <cfRule type="expression" dxfId="2" priority="55">
      <formula>AND(IF(LEFT(J3,2)="M6",1),IF(LEFT($AD$12,1)="N",1))</formula>
    </cfRule>
    <cfRule type="expression" dxfId="1" priority="56">
      <formula>AND(IF(LEFT(J3,2)="M7",1),IF(LEFT($AD$13,1)="N",1))</formula>
    </cfRule>
    <cfRule type="expression" dxfId="0" priority="57">
      <formula>AND(IF(LEFT(J3,4)="DISP",1),IF(LEFT($AD$23,1)="N",1))</formula>
    </cfRule>
  </conditionalFormatting>
  <pageMargins left="0.7" right="0.7" top="0.75" bottom="0.7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45"/>
  <sheetViews>
    <sheetView zoomScaleNormal="100" workbookViewId="0">
      <selection activeCell="W16" sqref="W16"/>
    </sheetView>
  </sheetViews>
  <sheetFormatPr defaultRowHeight="14.4" x14ac:dyDescent="0.3"/>
  <cols>
    <col min="1" max="13" width="10.109375" customWidth="1"/>
    <col min="14" max="14" width="10.6640625" customWidth="1"/>
    <col min="16" max="16" width="17.44140625" bestFit="1" customWidth="1"/>
    <col min="17" max="17" width="56.5546875" customWidth="1"/>
  </cols>
  <sheetData>
    <row r="1" spans="15:18" x14ac:dyDescent="0.3">
      <c r="O1" s="32" t="s">
        <v>656</v>
      </c>
      <c r="P1" s="32" t="s">
        <v>657</v>
      </c>
      <c r="Q1" s="32" t="s">
        <v>658</v>
      </c>
      <c r="R1" s="32" t="s">
        <v>656</v>
      </c>
    </row>
    <row r="2" spans="15:18" x14ac:dyDescent="0.3">
      <c r="O2" t="s">
        <v>951</v>
      </c>
      <c r="P2" t="s">
        <v>664</v>
      </c>
      <c r="Q2" t="s">
        <v>665</v>
      </c>
      <c r="R2" t="s">
        <v>951</v>
      </c>
    </row>
    <row r="3" spans="15:18" x14ac:dyDescent="0.3">
      <c r="O3" t="s">
        <v>666</v>
      </c>
      <c r="P3" t="s">
        <v>667</v>
      </c>
      <c r="Q3" t="s">
        <v>668</v>
      </c>
      <c r="R3" t="s">
        <v>666</v>
      </c>
    </row>
    <row r="4" spans="15:18" x14ac:dyDescent="0.3">
      <c r="O4" t="s">
        <v>669</v>
      </c>
      <c r="P4" t="s">
        <v>670</v>
      </c>
      <c r="Q4" t="s">
        <v>671</v>
      </c>
      <c r="R4" t="s">
        <v>669</v>
      </c>
    </row>
    <row r="5" spans="15:18" x14ac:dyDescent="0.3">
      <c r="O5" t="s">
        <v>689</v>
      </c>
      <c r="P5" t="s">
        <v>681</v>
      </c>
      <c r="Q5" t="s">
        <v>682</v>
      </c>
      <c r="R5" t="s">
        <v>689</v>
      </c>
    </row>
    <row r="6" spans="15:18" x14ac:dyDescent="0.3">
      <c r="O6" t="s">
        <v>694</v>
      </c>
      <c r="P6" t="s">
        <v>690</v>
      </c>
      <c r="Q6" t="s">
        <v>691</v>
      </c>
      <c r="R6" t="s">
        <v>694</v>
      </c>
    </row>
    <row r="7" spans="15:18" x14ac:dyDescent="0.3">
      <c r="O7" t="s">
        <v>677</v>
      </c>
      <c r="P7" t="s">
        <v>675</v>
      </c>
      <c r="Q7" t="s">
        <v>676</v>
      </c>
      <c r="R7" t="s">
        <v>677</v>
      </c>
    </row>
    <row r="8" spans="15:18" x14ac:dyDescent="0.3">
      <c r="O8" t="s">
        <v>959</v>
      </c>
      <c r="P8" t="s">
        <v>736</v>
      </c>
      <c r="Q8" t="s">
        <v>737</v>
      </c>
      <c r="R8" t="s">
        <v>959</v>
      </c>
    </row>
    <row r="9" spans="15:18" x14ac:dyDescent="0.3">
      <c r="O9" t="s">
        <v>960</v>
      </c>
      <c r="P9" t="s">
        <v>757</v>
      </c>
      <c r="Q9" t="s">
        <v>758</v>
      </c>
      <c r="R9" t="s">
        <v>960</v>
      </c>
    </row>
    <row r="10" spans="15:18" x14ac:dyDescent="0.3">
      <c r="O10" t="s">
        <v>961</v>
      </c>
      <c r="P10" t="s">
        <v>733</v>
      </c>
      <c r="Q10" t="s">
        <v>734</v>
      </c>
      <c r="R10" t="s">
        <v>961</v>
      </c>
    </row>
    <row r="11" spans="15:18" x14ac:dyDescent="0.3">
      <c r="O11" t="s">
        <v>973</v>
      </c>
      <c r="P11" t="s">
        <v>730</v>
      </c>
      <c r="Q11" t="s">
        <v>731</v>
      </c>
      <c r="R11" t="s">
        <v>973</v>
      </c>
    </row>
    <row r="12" spans="15:18" x14ac:dyDescent="0.3">
      <c r="O12" t="s">
        <v>95</v>
      </c>
      <c r="P12" t="s">
        <v>698</v>
      </c>
      <c r="Q12" t="s">
        <v>1536</v>
      </c>
      <c r="R12" t="s">
        <v>95</v>
      </c>
    </row>
    <row r="13" spans="15:18" x14ac:dyDescent="0.3">
      <c r="O13" t="s">
        <v>59</v>
      </c>
      <c r="P13" t="s">
        <v>698</v>
      </c>
      <c r="Q13" t="s">
        <v>1536</v>
      </c>
      <c r="R13" t="s">
        <v>59</v>
      </c>
    </row>
    <row r="14" spans="15:18" x14ac:dyDescent="0.3">
      <c r="O14" t="s">
        <v>98</v>
      </c>
      <c r="P14" t="s">
        <v>698</v>
      </c>
      <c r="Q14" t="s">
        <v>1536</v>
      </c>
      <c r="R14" t="s">
        <v>98</v>
      </c>
    </row>
    <row r="15" spans="15:18" x14ac:dyDescent="0.3">
      <c r="O15" t="s">
        <v>102</v>
      </c>
      <c r="P15" t="s">
        <v>698</v>
      </c>
      <c r="Q15" t="s">
        <v>1536</v>
      </c>
      <c r="R15" t="s">
        <v>102</v>
      </c>
    </row>
    <row r="16" spans="15:18" x14ac:dyDescent="0.3">
      <c r="O16" t="s">
        <v>104</v>
      </c>
      <c r="P16" t="s">
        <v>698</v>
      </c>
      <c r="Q16" t="s">
        <v>1536</v>
      </c>
      <c r="R16" t="s">
        <v>104</v>
      </c>
    </row>
    <row r="17" spans="15:18" x14ac:dyDescent="0.3">
      <c r="O17" t="s">
        <v>111</v>
      </c>
      <c r="P17" t="s">
        <v>698</v>
      </c>
      <c r="Q17" t="s">
        <v>1536</v>
      </c>
      <c r="R17" t="s">
        <v>111</v>
      </c>
    </row>
    <row r="18" spans="15:18" x14ac:dyDescent="0.3">
      <c r="O18" t="s">
        <v>113</v>
      </c>
      <c r="P18" t="s">
        <v>698</v>
      </c>
      <c r="Q18" t="s">
        <v>1536</v>
      </c>
      <c r="R18" t="s">
        <v>113</v>
      </c>
    </row>
    <row r="19" spans="15:18" x14ac:dyDescent="0.3">
      <c r="O19" t="s">
        <v>115</v>
      </c>
      <c r="P19" t="s">
        <v>698</v>
      </c>
      <c r="Q19" t="s">
        <v>1536</v>
      </c>
      <c r="R19" t="s">
        <v>115</v>
      </c>
    </row>
    <row r="20" spans="15:18" x14ac:dyDescent="0.3">
      <c r="O20" t="s">
        <v>123</v>
      </c>
      <c r="P20" t="s">
        <v>698</v>
      </c>
      <c r="Q20" t="s">
        <v>1536</v>
      </c>
      <c r="R20" t="s">
        <v>123</v>
      </c>
    </row>
    <row r="21" spans="15:18" x14ac:dyDescent="0.3">
      <c r="O21" t="s">
        <v>126</v>
      </c>
      <c r="P21" t="s">
        <v>698</v>
      </c>
      <c r="Q21" t="s">
        <v>1536</v>
      </c>
      <c r="R21" t="s">
        <v>126</v>
      </c>
    </row>
    <row r="22" spans="15:18" x14ac:dyDescent="0.3">
      <c r="O22" t="s">
        <v>128</v>
      </c>
      <c r="P22" t="s">
        <v>698</v>
      </c>
      <c r="Q22" t="s">
        <v>1536</v>
      </c>
      <c r="R22" t="s">
        <v>128</v>
      </c>
    </row>
    <row r="23" spans="15:18" x14ac:dyDescent="0.3">
      <c r="O23" t="s">
        <v>130</v>
      </c>
      <c r="P23" t="s">
        <v>698</v>
      </c>
      <c r="Q23" t="s">
        <v>1536</v>
      </c>
      <c r="R23" t="s">
        <v>130</v>
      </c>
    </row>
    <row r="24" spans="15:18" x14ac:dyDescent="0.3">
      <c r="O24" t="s">
        <v>742</v>
      </c>
      <c r="P24" t="s">
        <v>698</v>
      </c>
      <c r="Q24" t="s">
        <v>1536</v>
      </c>
      <c r="R24" t="s">
        <v>742</v>
      </c>
    </row>
    <row r="25" spans="15:18" x14ac:dyDescent="0.3">
      <c r="O25" t="s">
        <v>234</v>
      </c>
      <c r="P25" t="s">
        <v>279</v>
      </c>
      <c r="Q25" t="s">
        <v>663</v>
      </c>
      <c r="R25" t="s">
        <v>234</v>
      </c>
    </row>
    <row r="26" spans="15:18" x14ac:dyDescent="0.3">
      <c r="O26" t="s">
        <v>247</v>
      </c>
      <c r="P26" t="s">
        <v>274</v>
      </c>
      <c r="Q26" t="s">
        <v>663</v>
      </c>
      <c r="R26" t="s">
        <v>247</v>
      </c>
    </row>
    <row r="27" spans="15:18" x14ac:dyDescent="0.3">
      <c r="O27" t="s">
        <v>720</v>
      </c>
      <c r="P27" t="s">
        <v>270</v>
      </c>
      <c r="Q27" t="s">
        <v>663</v>
      </c>
      <c r="R27" t="s">
        <v>720</v>
      </c>
    </row>
    <row r="28" spans="15:18" x14ac:dyDescent="0.3">
      <c r="O28" t="s">
        <v>745</v>
      </c>
      <c r="P28" t="s">
        <v>275</v>
      </c>
      <c r="Q28" t="s">
        <v>663</v>
      </c>
      <c r="R28" t="s">
        <v>745</v>
      </c>
    </row>
    <row r="29" spans="15:18" x14ac:dyDescent="0.3">
      <c r="O29" t="s">
        <v>965</v>
      </c>
      <c r="P29" t="s">
        <v>264</v>
      </c>
      <c r="Q29" t="s">
        <v>663</v>
      </c>
      <c r="R29" t="s">
        <v>965</v>
      </c>
    </row>
    <row r="30" spans="15:18" x14ac:dyDescent="0.3">
      <c r="O30" t="s">
        <v>121</v>
      </c>
      <c r="P30" t="s">
        <v>268</v>
      </c>
      <c r="Q30" t="s">
        <v>663</v>
      </c>
      <c r="R30" t="s">
        <v>121</v>
      </c>
    </row>
    <row r="31" spans="15:18" x14ac:dyDescent="0.3">
      <c r="O31" t="s">
        <v>248</v>
      </c>
      <c r="P31" t="s">
        <v>267</v>
      </c>
      <c r="Q31" t="s">
        <v>663</v>
      </c>
      <c r="R31" t="s">
        <v>248</v>
      </c>
    </row>
    <row r="32" spans="15:18" x14ac:dyDescent="0.3">
      <c r="O32" t="s">
        <v>249</v>
      </c>
      <c r="P32" t="s">
        <v>272</v>
      </c>
      <c r="Q32" t="s">
        <v>663</v>
      </c>
      <c r="R32" t="s">
        <v>249</v>
      </c>
    </row>
    <row r="33" spans="2:18" x14ac:dyDescent="0.3">
      <c r="O33" t="s">
        <v>83</v>
      </c>
      <c r="P33" t="s">
        <v>271</v>
      </c>
      <c r="Q33" t="s">
        <v>663</v>
      </c>
      <c r="R33" t="s">
        <v>83</v>
      </c>
    </row>
    <row r="34" spans="2:18" x14ac:dyDescent="0.3">
      <c r="O34" t="s">
        <v>81</v>
      </c>
      <c r="P34" t="s">
        <v>276</v>
      </c>
      <c r="Q34" t="s">
        <v>663</v>
      </c>
      <c r="R34" t="s">
        <v>81</v>
      </c>
    </row>
    <row r="35" spans="2:18" x14ac:dyDescent="0.3">
      <c r="O35" t="s">
        <v>78</v>
      </c>
      <c r="P35" t="s">
        <v>200</v>
      </c>
      <c r="Q35" t="s">
        <v>663</v>
      </c>
      <c r="R35" t="s">
        <v>78</v>
      </c>
    </row>
    <row r="36" spans="2:18" x14ac:dyDescent="0.3">
      <c r="O36" t="s">
        <v>45</v>
      </c>
      <c r="P36" t="s">
        <v>194</v>
      </c>
      <c r="Q36" t="s">
        <v>663</v>
      </c>
      <c r="R36" t="s">
        <v>45</v>
      </c>
    </row>
    <row r="37" spans="2:18" x14ac:dyDescent="0.3">
      <c r="O37" t="s">
        <v>26</v>
      </c>
      <c r="P37" t="s">
        <v>193</v>
      </c>
      <c r="Q37" t="s">
        <v>663</v>
      </c>
      <c r="R37" t="s">
        <v>26</v>
      </c>
    </row>
    <row r="38" spans="2:18" x14ac:dyDescent="0.3">
      <c r="O38" t="s">
        <v>63</v>
      </c>
      <c r="P38" t="s">
        <v>191</v>
      </c>
      <c r="Q38" t="s">
        <v>1196</v>
      </c>
      <c r="R38" t="s">
        <v>63</v>
      </c>
    </row>
    <row r="39" spans="2:18" x14ac:dyDescent="0.3">
      <c r="O39" t="s">
        <v>58</v>
      </c>
      <c r="P39" t="s">
        <v>192</v>
      </c>
      <c r="Q39" t="s">
        <v>663</v>
      </c>
      <c r="R39" t="s">
        <v>58</v>
      </c>
    </row>
    <row r="40" spans="2:18" x14ac:dyDescent="0.3">
      <c r="O40" t="s">
        <v>76</v>
      </c>
      <c r="P40" t="s">
        <v>190</v>
      </c>
      <c r="Q40" t="s">
        <v>663</v>
      </c>
      <c r="R40" t="s">
        <v>76</v>
      </c>
    </row>
    <row r="41" spans="2:18" x14ac:dyDescent="0.3">
      <c r="O41" t="s">
        <v>67</v>
      </c>
      <c r="P41" t="s">
        <v>201</v>
      </c>
      <c r="Q41" t="s">
        <v>663</v>
      </c>
      <c r="R41" t="s">
        <v>67</v>
      </c>
    </row>
    <row r="42" spans="2:18" x14ac:dyDescent="0.3">
      <c r="O42" t="s">
        <v>48</v>
      </c>
      <c r="P42" t="s">
        <v>195</v>
      </c>
      <c r="Q42" t="s">
        <v>663</v>
      </c>
      <c r="R42" t="s">
        <v>48</v>
      </c>
    </row>
    <row r="43" spans="2:18" x14ac:dyDescent="0.3">
      <c r="O43" t="s">
        <v>52</v>
      </c>
      <c r="P43" t="s">
        <v>197</v>
      </c>
      <c r="Q43" t="s">
        <v>663</v>
      </c>
      <c r="R43" t="s">
        <v>52</v>
      </c>
    </row>
    <row r="44" spans="2:18" x14ac:dyDescent="0.3">
      <c r="O44" t="s">
        <v>35</v>
      </c>
      <c r="P44" t="s">
        <v>198</v>
      </c>
      <c r="Q44" t="s">
        <v>663</v>
      </c>
      <c r="R44" t="s">
        <v>35</v>
      </c>
    </row>
    <row r="45" spans="2:18" x14ac:dyDescent="0.3">
      <c r="O45" t="s">
        <v>719</v>
      </c>
      <c r="P45" t="s">
        <v>205</v>
      </c>
      <c r="Q45" t="s">
        <v>663</v>
      </c>
      <c r="R45" t="s">
        <v>719</v>
      </c>
    </row>
    <row r="46" spans="2:18" x14ac:dyDescent="0.3">
      <c r="O46" t="s">
        <v>246</v>
      </c>
      <c r="P46" t="s">
        <v>206</v>
      </c>
      <c r="Q46" t="s">
        <v>663</v>
      </c>
      <c r="R46" t="s">
        <v>246</v>
      </c>
    </row>
    <row r="47" spans="2:18" x14ac:dyDescent="0.3">
      <c r="B47" t="s">
        <v>943</v>
      </c>
      <c r="O47" t="s">
        <v>82</v>
      </c>
      <c r="P47" t="s">
        <v>214</v>
      </c>
      <c r="Q47" t="s">
        <v>663</v>
      </c>
      <c r="R47" t="s">
        <v>82</v>
      </c>
    </row>
    <row r="48" spans="2:18" x14ac:dyDescent="0.3">
      <c r="O48" t="s">
        <v>69</v>
      </c>
      <c r="P48" t="s">
        <v>215</v>
      </c>
      <c r="Q48" t="s">
        <v>663</v>
      </c>
      <c r="R48" t="s">
        <v>69</v>
      </c>
    </row>
    <row r="49" spans="15:18" x14ac:dyDescent="0.3">
      <c r="O49" t="s">
        <v>56</v>
      </c>
      <c r="P49" t="s">
        <v>216</v>
      </c>
      <c r="Q49" t="s">
        <v>663</v>
      </c>
      <c r="R49" t="s">
        <v>56</v>
      </c>
    </row>
    <row r="50" spans="15:18" x14ac:dyDescent="0.3">
      <c r="O50" t="s">
        <v>721</v>
      </c>
      <c r="P50" t="s">
        <v>217</v>
      </c>
      <c r="Q50" t="s">
        <v>663</v>
      </c>
      <c r="R50" t="s">
        <v>721</v>
      </c>
    </row>
    <row r="51" spans="15:18" x14ac:dyDescent="0.3">
      <c r="O51" t="s">
        <v>746</v>
      </c>
      <c r="P51" t="s">
        <v>218</v>
      </c>
      <c r="Q51" t="s">
        <v>663</v>
      </c>
      <c r="R51" t="s">
        <v>746</v>
      </c>
    </row>
    <row r="52" spans="15:18" x14ac:dyDescent="0.3">
      <c r="O52" t="s">
        <v>966</v>
      </c>
      <c r="P52" t="s">
        <v>219</v>
      </c>
      <c r="Q52" t="s">
        <v>663</v>
      </c>
      <c r="R52" t="s">
        <v>966</v>
      </c>
    </row>
    <row r="53" spans="15:18" x14ac:dyDescent="0.3">
      <c r="O53" t="s">
        <v>64</v>
      </c>
      <c r="P53" t="s">
        <v>220</v>
      </c>
      <c r="Q53" t="s">
        <v>663</v>
      </c>
      <c r="R53" t="s">
        <v>64</v>
      </c>
    </row>
    <row r="54" spans="15:18" x14ac:dyDescent="0.3">
      <c r="O54" t="s">
        <v>74</v>
      </c>
      <c r="P54" t="s">
        <v>196</v>
      </c>
      <c r="Q54" t="s">
        <v>663</v>
      </c>
      <c r="R54" t="s">
        <v>74</v>
      </c>
    </row>
    <row r="55" spans="15:18" x14ac:dyDescent="0.3">
      <c r="O55" t="s">
        <v>92</v>
      </c>
      <c r="P55" t="s">
        <v>207</v>
      </c>
      <c r="Q55" t="s">
        <v>663</v>
      </c>
      <c r="R55" t="s">
        <v>92</v>
      </c>
    </row>
    <row r="56" spans="15:18" x14ac:dyDescent="0.3">
      <c r="O56" t="s">
        <v>118</v>
      </c>
      <c r="P56" t="s">
        <v>199</v>
      </c>
      <c r="Q56" t="s">
        <v>663</v>
      </c>
      <c r="R56" t="s">
        <v>118</v>
      </c>
    </row>
    <row r="57" spans="15:18" x14ac:dyDescent="0.3">
      <c r="O57" t="s">
        <v>103</v>
      </c>
      <c r="P57" t="s">
        <v>208</v>
      </c>
      <c r="Q57" t="s">
        <v>663</v>
      </c>
      <c r="R57" t="s">
        <v>103</v>
      </c>
    </row>
    <row r="58" spans="15:18" x14ac:dyDescent="0.3">
      <c r="O58" t="s">
        <v>106</v>
      </c>
      <c r="P58" t="s">
        <v>209</v>
      </c>
      <c r="Q58" t="s">
        <v>663</v>
      </c>
      <c r="R58" t="s">
        <v>106</v>
      </c>
    </row>
    <row r="59" spans="15:18" x14ac:dyDescent="0.3">
      <c r="O59" t="s">
        <v>700</v>
      </c>
      <c r="P59" t="s">
        <v>222</v>
      </c>
      <c r="Q59" t="s">
        <v>663</v>
      </c>
      <c r="R59" t="s">
        <v>700</v>
      </c>
    </row>
    <row r="60" spans="15:18" x14ac:dyDescent="0.3">
      <c r="O60" t="s">
        <v>956</v>
      </c>
      <c r="P60" t="s">
        <v>223</v>
      </c>
      <c r="Q60" t="s">
        <v>663</v>
      </c>
      <c r="R60" t="s">
        <v>956</v>
      </c>
    </row>
    <row r="61" spans="15:18" x14ac:dyDescent="0.3">
      <c r="O61" t="s">
        <v>84</v>
      </c>
      <c r="P61" t="s">
        <v>227</v>
      </c>
      <c r="Q61" t="s">
        <v>663</v>
      </c>
      <c r="R61" t="s">
        <v>84</v>
      </c>
    </row>
    <row r="62" spans="15:18" x14ac:dyDescent="0.3">
      <c r="O62" t="s">
        <v>70</v>
      </c>
      <c r="P62" t="s">
        <v>228</v>
      </c>
      <c r="Q62" t="s">
        <v>663</v>
      </c>
      <c r="R62" t="s">
        <v>70</v>
      </c>
    </row>
    <row r="63" spans="15:18" x14ac:dyDescent="0.3">
      <c r="O63" t="s">
        <v>57</v>
      </c>
      <c r="P63" t="s">
        <v>229</v>
      </c>
      <c r="Q63" t="s">
        <v>663</v>
      </c>
      <c r="R63" t="s">
        <v>57</v>
      </c>
    </row>
    <row r="64" spans="15:18" x14ac:dyDescent="0.3">
      <c r="O64" t="s">
        <v>258</v>
      </c>
      <c r="P64" t="s">
        <v>759</v>
      </c>
      <c r="Q64" t="s">
        <v>663</v>
      </c>
      <c r="R64" t="s">
        <v>258</v>
      </c>
    </row>
    <row r="65" spans="15:18" x14ac:dyDescent="0.3">
      <c r="O65" t="s">
        <v>259</v>
      </c>
      <c r="P65" t="s">
        <v>760</v>
      </c>
      <c r="Q65" t="s">
        <v>663</v>
      </c>
      <c r="R65" t="s">
        <v>259</v>
      </c>
    </row>
    <row r="66" spans="15:18" x14ac:dyDescent="0.3">
      <c r="O66" t="s">
        <v>686</v>
      </c>
      <c r="P66" t="s">
        <v>761</v>
      </c>
      <c r="Q66" t="s">
        <v>663</v>
      </c>
      <c r="R66" t="s">
        <v>686</v>
      </c>
    </row>
    <row r="67" spans="15:18" x14ac:dyDescent="0.3">
      <c r="O67" t="s">
        <v>260</v>
      </c>
      <c r="P67" t="s">
        <v>762</v>
      </c>
      <c r="Q67" t="s">
        <v>663</v>
      </c>
      <c r="R67" t="s">
        <v>260</v>
      </c>
    </row>
    <row r="68" spans="15:18" x14ac:dyDescent="0.3">
      <c r="O68" t="s">
        <v>693</v>
      </c>
      <c r="P68" t="s">
        <v>763</v>
      </c>
      <c r="Q68" t="s">
        <v>663</v>
      </c>
      <c r="R68" t="s">
        <v>693</v>
      </c>
    </row>
    <row r="69" spans="15:18" x14ac:dyDescent="0.3">
      <c r="O69" t="s">
        <v>257</v>
      </c>
      <c r="P69" t="s">
        <v>764</v>
      </c>
      <c r="Q69" t="s">
        <v>663</v>
      </c>
      <c r="R69" t="s">
        <v>257</v>
      </c>
    </row>
    <row r="70" spans="15:18" x14ac:dyDescent="0.3">
      <c r="O70" t="s">
        <v>696</v>
      </c>
      <c r="P70" t="s">
        <v>765</v>
      </c>
      <c r="Q70" t="s">
        <v>663</v>
      </c>
      <c r="R70" t="s">
        <v>696</v>
      </c>
    </row>
    <row r="71" spans="15:18" x14ac:dyDescent="0.3">
      <c r="O71" t="s">
        <v>256</v>
      </c>
      <c r="P71" t="s">
        <v>766</v>
      </c>
      <c r="Q71" t="s">
        <v>663</v>
      </c>
      <c r="R71" t="s">
        <v>256</v>
      </c>
    </row>
    <row r="72" spans="15:18" x14ac:dyDescent="0.3">
      <c r="O72" t="s">
        <v>250</v>
      </c>
      <c r="P72" t="s">
        <v>767</v>
      </c>
      <c r="Q72" t="s">
        <v>663</v>
      </c>
      <c r="R72" t="s">
        <v>250</v>
      </c>
    </row>
    <row r="73" spans="15:18" x14ac:dyDescent="0.3">
      <c r="O73" t="s">
        <v>251</v>
      </c>
      <c r="P73" t="s">
        <v>768</v>
      </c>
      <c r="Q73" t="s">
        <v>663</v>
      </c>
      <c r="R73" t="s">
        <v>251</v>
      </c>
    </row>
    <row r="74" spans="15:18" x14ac:dyDescent="0.3">
      <c r="O74" t="s">
        <v>726</v>
      </c>
      <c r="P74" t="s">
        <v>769</v>
      </c>
      <c r="Q74" t="s">
        <v>663</v>
      </c>
      <c r="R74" t="s">
        <v>726</v>
      </c>
    </row>
    <row r="75" spans="15:18" x14ac:dyDescent="0.3">
      <c r="O75" t="s">
        <v>722</v>
      </c>
      <c r="P75" t="s">
        <v>770</v>
      </c>
      <c r="Q75" t="s">
        <v>663</v>
      </c>
      <c r="R75" t="s">
        <v>722</v>
      </c>
    </row>
    <row r="76" spans="15:18" x14ac:dyDescent="0.3">
      <c r="O76" t="s">
        <v>747</v>
      </c>
      <c r="P76" t="s">
        <v>771</v>
      </c>
      <c r="Q76" t="s">
        <v>663</v>
      </c>
      <c r="R76" t="s">
        <v>747</v>
      </c>
    </row>
    <row r="77" spans="15:18" x14ac:dyDescent="0.3">
      <c r="O77" t="s">
        <v>967</v>
      </c>
      <c r="P77" t="s">
        <v>772</v>
      </c>
      <c r="Q77" t="s">
        <v>663</v>
      </c>
      <c r="R77" t="s">
        <v>967</v>
      </c>
    </row>
    <row r="78" spans="15:18" x14ac:dyDescent="0.3">
      <c r="O78" t="s">
        <v>31</v>
      </c>
      <c r="P78" t="s">
        <v>773</v>
      </c>
      <c r="Q78" t="s">
        <v>663</v>
      </c>
      <c r="R78" t="s">
        <v>31</v>
      </c>
    </row>
    <row r="79" spans="15:18" x14ac:dyDescent="0.3">
      <c r="O79" t="s">
        <v>15</v>
      </c>
      <c r="P79" t="s">
        <v>774</v>
      </c>
      <c r="Q79" t="s">
        <v>663</v>
      </c>
      <c r="R79" t="s">
        <v>15</v>
      </c>
    </row>
    <row r="80" spans="15:18" x14ac:dyDescent="0.3">
      <c r="O80" t="s">
        <v>19</v>
      </c>
      <c r="P80" t="s">
        <v>775</v>
      </c>
      <c r="Q80" t="s">
        <v>663</v>
      </c>
      <c r="R80" t="s">
        <v>19</v>
      </c>
    </row>
    <row r="81" spans="15:18" x14ac:dyDescent="0.3">
      <c r="O81" t="s">
        <v>24</v>
      </c>
      <c r="P81" t="s">
        <v>776</v>
      </c>
      <c r="Q81" t="s">
        <v>663</v>
      </c>
      <c r="R81" t="s">
        <v>24</v>
      </c>
    </row>
    <row r="82" spans="15:18" x14ac:dyDescent="0.3">
      <c r="O82" t="s">
        <v>34</v>
      </c>
      <c r="P82" t="s">
        <v>777</v>
      </c>
      <c r="Q82" t="s">
        <v>663</v>
      </c>
      <c r="R82" t="s">
        <v>34</v>
      </c>
    </row>
    <row r="83" spans="15:18" x14ac:dyDescent="0.3">
      <c r="O83" t="s">
        <v>39</v>
      </c>
      <c r="P83" t="s">
        <v>778</v>
      </c>
      <c r="Q83" t="s">
        <v>663</v>
      </c>
      <c r="R83" t="s">
        <v>39</v>
      </c>
    </row>
    <row r="84" spans="15:18" x14ac:dyDescent="0.3">
      <c r="O84" t="s">
        <v>4</v>
      </c>
      <c r="P84" t="s">
        <v>779</v>
      </c>
      <c r="Q84" t="s">
        <v>663</v>
      </c>
      <c r="R84" t="s">
        <v>4</v>
      </c>
    </row>
    <row r="85" spans="15:18" x14ac:dyDescent="0.3">
      <c r="O85" t="s">
        <v>51</v>
      </c>
      <c r="P85" t="s">
        <v>780</v>
      </c>
      <c r="Q85" t="s">
        <v>663</v>
      </c>
      <c r="R85" t="s">
        <v>51</v>
      </c>
    </row>
    <row r="86" spans="15:18" x14ac:dyDescent="0.3">
      <c r="O86" t="s">
        <v>55</v>
      </c>
      <c r="P86" t="s">
        <v>781</v>
      </c>
      <c r="Q86" t="s">
        <v>663</v>
      </c>
      <c r="R86" t="s">
        <v>55</v>
      </c>
    </row>
    <row r="87" spans="15:18" x14ac:dyDescent="0.3">
      <c r="O87" t="s">
        <v>68</v>
      </c>
      <c r="P87" t="s">
        <v>782</v>
      </c>
      <c r="Q87" t="s">
        <v>663</v>
      </c>
      <c r="R87" t="s">
        <v>68</v>
      </c>
    </row>
    <row r="88" spans="15:18" x14ac:dyDescent="0.3">
      <c r="O88" t="s">
        <v>704</v>
      </c>
      <c r="P88" t="s">
        <v>783</v>
      </c>
      <c r="Q88" t="s">
        <v>663</v>
      </c>
      <c r="R88" t="s">
        <v>704</v>
      </c>
    </row>
    <row r="89" spans="15:18" x14ac:dyDescent="0.3">
      <c r="O89" t="s">
        <v>710</v>
      </c>
      <c r="P89" t="s">
        <v>784</v>
      </c>
      <c r="Q89" t="s">
        <v>663</v>
      </c>
      <c r="R89" t="s">
        <v>710</v>
      </c>
    </row>
    <row r="90" spans="15:18" x14ac:dyDescent="0.3">
      <c r="O90" t="s">
        <v>716</v>
      </c>
      <c r="P90" t="s">
        <v>785</v>
      </c>
      <c r="Q90" t="s">
        <v>663</v>
      </c>
      <c r="R90" t="s">
        <v>716</v>
      </c>
    </row>
    <row r="91" spans="15:18" x14ac:dyDescent="0.3">
      <c r="O91" t="s">
        <v>735</v>
      </c>
      <c r="P91" t="s">
        <v>786</v>
      </c>
      <c r="Q91" t="s">
        <v>663</v>
      </c>
      <c r="R91" t="s">
        <v>735</v>
      </c>
    </row>
    <row r="92" spans="15:18" x14ac:dyDescent="0.3">
      <c r="O92" t="s">
        <v>756</v>
      </c>
      <c r="P92" t="s">
        <v>787</v>
      </c>
      <c r="Q92" t="s">
        <v>663</v>
      </c>
      <c r="R92" t="s">
        <v>756</v>
      </c>
    </row>
    <row r="93" spans="15:18" x14ac:dyDescent="0.3">
      <c r="O93" t="s">
        <v>972</v>
      </c>
      <c r="P93" t="s">
        <v>788</v>
      </c>
      <c r="Q93" t="s">
        <v>663</v>
      </c>
      <c r="R93" t="s">
        <v>972</v>
      </c>
    </row>
    <row r="94" spans="15:18" x14ac:dyDescent="0.3">
      <c r="O94" t="s">
        <v>732</v>
      </c>
      <c r="P94" t="s">
        <v>789</v>
      </c>
      <c r="Q94" t="s">
        <v>663</v>
      </c>
      <c r="R94" t="s">
        <v>732</v>
      </c>
    </row>
    <row r="95" spans="15:18" x14ac:dyDescent="0.3">
      <c r="O95" t="s">
        <v>753</v>
      </c>
      <c r="P95" t="s">
        <v>790</v>
      </c>
      <c r="Q95" t="s">
        <v>663</v>
      </c>
      <c r="R95" t="s">
        <v>753</v>
      </c>
    </row>
    <row r="96" spans="15:18" x14ac:dyDescent="0.3">
      <c r="O96" t="s">
        <v>750</v>
      </c>
      <c r="P96" t="s">
        <v>791</v>
      </c>
      <c r="Q96" t="s">
        <v>663</v>
      </c>
      <c r="R96" t="s">
        <v>750</v>
      </c>
    </row>
    <row r="97" spans="15:18" x14ac:dyDescent="0.3">
      <c r="O97" t="s">
        <v>729</v>
      </c>
      <c r="P97" t="s">
        <v>792</v>
      </c>
      <c r="Q97" t="s">
        <v>663</v>
      </c>
      <c r="R97" t="s">
        <v>729</v>
      </c>
    </row>
    <row r="98" spans="15:18" x14ac:dyDescent="0.3">
      <c r="O98" t="s">
        <v>252</v>
      </c>
      <c r="P98" t="s">
        <v>793</v>
      </c>
      <c r="Q98" t="s">
        <v>663</v>
      </c>
      <c r="R98" t="s">
        <v>252</v>
      </c>
    </row>
    <row r="99" spans="15:18" x14ac:dyDescent="0.3">
      <c r="O99" t="s">
        <v>253</v>
      </c>
      <c r="P99" t="s">
        <v>794</v>
      </c>
      <c r="Q99" t="s">
        <v>663</v>
      </c>
      <c r="R99" t="s">
        <v>253</v>
      </c>
    </row>
    <row r="100" spans="15:18" x14ac:dyDescent="0.3">
      <c r="O100" t="s">
        <v>703</v>
      </c>
      <c r="P100" t="s">
        <v>795</v>
      </c>
      <c r="Q100" t="s">
        <v>663</v>
      </c>
      <c r="R100" t="s">
        <v>703</v>
      </c>
    </row>
    <row r="101" spans="15:18" x14ac:dyDescent="0.3">
      <c r="O101" t="s">
        <v>254</v>
      </c>
      <c r="P101" t="s">
        <v>796</v>
      </c>
      <c r="Q101" t="s">
        <v>663</v>
      </c>
      <c r="R101" t="s">
        <v>254</v>
      </c>
    </row>
    <row r="102" spans="15:18" x14ac:dyDescent="0.3">
      <c r="O102" t="s">
        <v>255</v>
      </c>
      <c r="P102" t="s">
        <v>797</v>
      </c>
      <c r="Q102" t="s">
        <v>663</v>
      </c>
      <c r="R102" t="s">
        <v>255</v>
      </c>
    </row>
    <row r="103" spans="15:18" x14ac:dyDescent="0.3">
      <c r="O103" t="s">
        <v>699</v>
      </c>
      <c r="P103" t="s">
        <v>798</v>
      </c>
      <c r="Q103" t="s">
        <v>663</v>
      </c>
      <c r="R103" t="s">
        <v>699</v>
      </c>
    </row>
    <row r="104" spans="15:18" x14ac:dyDescent="0.3">
      <c r="O104" t="s">
        <v>245</v>
      </c>
      <c r="P104" t="s">
        <v>1758</v>
      </c>
      <c r="Q104" t="s">
        <v>663</v>
      </c>
      <c r="R104" t="s">
        <v>245</v>
      </c>
    </row>
    <row r="105" spans="15:18" x14ac:dyDescent="0.3">
      <c r="O105" t="s">
        <v>718</v>
      </c>
      <c r="P105" t="s">
        <v>1759</v>
      </c>
      <c r="Q105" t="s">
        <v>663</v>
      </c>
      <c r="R105" t="s">
        <v>718</v>
      </c>
    </row>
    <row r="106" spans="15:18" x14ac:dyDescent="0.3">
      <c r="O106" t="s">
        <v>962</v>
      </c>
      <c r="P106" t="s">
        <v>281</v>
      </c>
      <c r="Q106" t="s">
        <v>741</v>
      </c>
      <c r="R106" t="s">
        <v>962</v>
      </c>
    </row>
    <row r="107" spans="15:18" x14ac:dyDescent="0.3">
      <c r="O107" t="s">
        <v>963</v>
      </c>
      <c r="P107" t="s">
        <v>280</v>
      </c>
      <c r="Q107" t="s">
        <v>739</v>
      </c>
      <c r="R107" t="s">
        <v>963</v>
      </c>
    </row>
    <row r="108" spans="15:18" x14ac:dyDescent="0.3">
      <c r="O108" t="s">
        <v>964</v>
      </c>
      <c r="P108" t="s">
        <v>743</v>
      </c>
      <c r="Q108" t="s">
        <v>744</v>
      </c>
      <c r="R108" t="s">
        <v>964</v>
      </c>
    </row>
    <row r="109" spans="15:18" x14ac:dyDescent="0.3">
      <c r="O109" t="s">
        <v>12</v>
      </c>
      <c r="P109" t="s">
        <v>273</v>
      </c>
      <c r="Q109" t="s">
        <v>1438</v>
      </c>
      <c r="R109" t="s">
        <v>12</v>
      </c>
    </row>
    <row r="110" spans="15:18" x14ac:dyDescent="0.3">
      <c r="O110" t="s">
        <v>0</v>
      </c>
      <c r="P110" t="s">
        <v>242</v>
      </c>
      <c r="Q110" t="s">
        <v>659</v>
      </c>
      <c r="R110" t="s">
        <v>0</v>
      </c>
    </row>
    <row r="111" spans="15:18" x14ac:dyDescent="0.3">
      <c r="O111" t="s">
        <v>3</v>
      </c>
      <c r="P111" t="s">
        <v>243</v>
      </c>
      <c r="Q111" t="s">
        <v>660</v>
      </c>
      <c r="R111" t="s">
        <v>3</v>
      </c>
    </row>
    <row r="112" spans="15:18" x14ac:dyDescent="0.3">
      <c r="O112" t="s">
        <v>717</v>
      </c>
      <c r="P112" t="s">
        <v>282</v>
      </c>
      <c r="Q112" t="s">
        <v>820</v>
      </c>
      <c r="R112" t="s">
        <v>717</v>
      </c>
    </row>
    <row r="113" spans="15:18" x14ac:dyDescent="0.3">
      <c r="O113" t="s">
        <v>969</v>
      </c>
      <c r="P113" t="s">
        <v>950</v>
      </c>
      <c r="Q113" t="s">
        <v>1506</v>
      </c>
      <c r="R113" t="s">
        <v>969</v>
      </c>
    </row>
    <row r="114" spans="15:18" x14ac:dyDescent="0.3">
      <c r="O114" t="s">
        <v>968</v>
      </c>
      <c r="P114" t="s">
        <v>949</v>
      </c>
      <c r="Q114" t="s">
        <v>1506</v>
      </c>
      <c r="R114" t="s">
        <v>968</v>
      </c>
    </row>
    <row r="115" spans="15:18" x14ac:dyDescent="0.3">
      <c r="O115" t="s">
        <v>709</v>
      </c>
      <c r="P115" t="s">
        <v>1546</v>
      </c>
      <c r="Q115" t="s">
        <v>1511</v>
      </c>
      <c r="R115" t="s">
        <v>709</v>
      </c>
    </row>
    <row r="116" spans="15:18" x14ac:dyDescent="0.3">
      <c r="O116" t="s">
        <v>32</v>
      </c>
      <c r="P116" t="s">
        <v>66</v>
      </c>
      <c r="Q116" t="s">
        <v>685</v>
      </c>
      <c r="R116" t="s">
        <v>32</v>
      </c>
    </row>
    <row r="117" spans="15:18" x14ac:dyDescent="0.3">
      <c r="O117" t="s">
        <v>680</v>
      </c>
      <c r="P117" t="s">
        <v>678</v>
      </c>
      <c r="Q117" t="s">
        <v>679</v>
      </c>
      <c r="R117" t="s">
        <v>680</v>
      </c>
    </row>
    <row r="118" spans="15:18" x14ac:dyDescent="0.3">
      <c r="O118" t="s">
        <v>697</v>
      </c>
      <c r="P118" t="s">
        <v>707</v>
      </c>
      <c r="Q118" t="s">
        <v>708</v>
      </c>
      <c r="R118" t="s">
        <v>697</v>
      </c>
    </row>
    <row r="119" spans="15:18" x14ac:dyDescent="0.3">
      <c r="O119" t="s">
        <v>99</v>
      </c>
      <c r="P119" t="s">
        <v>261</v>
      </c>
      <c r="Q119" t="s">
        <v>1535</v>
      </c>
      <c r="R119" t="s">
        <v>99</v>
      </c>
    </row>
    <row r="120" spans="15:18" x14ac:dyDescent="0.3">
      <c r="O120" t="s">
        <v>957</v>
      </c>
      <c r="P120" t="s">
        <v>262</v>
      </c>
      <c r="Q120" t="s">
        <v>705</v>
      </c>
      <c r="R120" t="s">
        <v>957</v>
      </c>
    </row>
    <row r="121" spans="15:18" x14ac:dyDescent="0.3">
      <c r="O121" t="s">
        <v>244</v>
      </c>
      <c r="P121" t="s">
        <v>1547</v>
      </c>
      <c r="Q121" t="s">
        <v>1710</v>
      </c>
      <c r="R121" t="s">
        <v>244</v>
      </c>
    </row>
    <row r="122" spans="15:18" x14ac:dyDescent="0.3">
      <c r="O122" t="s">
        <v>958</v>
      </c>
      <c r="P122" t="s">
        <v>263</v>
      </c>
      <c r="Q122" t="s">
        <v>706</v>
      </c>
      <c r="R122" t="s">
        <v>958</v>
      </c>
    </row>
    <row r="123" spans="15:18" x14ac:dyDescent="0.3">
      <c r="O123" t="s">
        <v>5</v>
      </c>
      <c r="P123" t="s">
        <v>230</v>
      </c>
      <c r="Q123" t="s">
        <v>661</v>
      </c>
      <c r="R123" t="s">
        <v>5</v>
      </c>
    </row>
    <row r="124" spans="15:18" x14ac:dyDescent="0.3">
      <c r="O124" t="s">
        <v>10</v>
      </c>
      <c r="P124" t="s">
        <v>672</v>
      </c>
      <c r="Q124" t="s">
        <v>673</v>
      </c>
      <c r="R124" t="s">
        <v>10</v>
      </c>
    </row>
    <row r="125" spans="15:18" x14ac:dyDescent="0.3">
      <c r="O125" t="s">
        <v>40</v>
      </c>
      <c r="P125" t="s">
        <v>231</v>
      </c>
      <c r="Q125" t="s">
        <v>684</v>
      </c>
      <c r="R125" t="s">
        <v>40</v>
      </c>
    </row>
    <row r="126" spans="15:18" x14ac:dyDescent="0.3">
      <c r="O126" t="s">
        <v>971</v>
      </c>
      <c r="P126" t="s">
        <v>120</v>
      </c>
      <c r="Q126" t="s">
        <v>1028</v>
      </c>
      <c r="R126" t="s">
        <v>971</v>
      </c>
    </row>
    <row r="127" spans="15:18" x14ac:dyDescent="0.3">
      <c r="O127" t="s">
        <v>970</v>
      </c>
      <c r="P127" t="s">
        <v>695</v>
      </c>
      <c r="Q127" t="s">
        <v>1509</v>
      </c>
      <c r="R127" t="s">
        <v>970</v>
      </c>
    </row>
    <row r="128" spans="15:18" x14ac:dyDescent="0.3">
      <c r="O128" t="s">
        <v>22</v>
      </c>
      <c r="P128" t="s">
        <v>2</v>
      </c>
      <c r="Q128" t="s">
        <v>1510</v>
      </c>
      <c r="R128" t="s">
        <v>22</v>
      </c>
    </row>
    <row r="129" spans="15:18" x14ac:dyDescent="0.3">
      <c r="O129" t="s">
        <v>43</v>
      </c>
      <c r="P129" t="s">
        <v>265</v>
      </c>
      <c r="Q129" t="s">
        <v>683</v>
      </c>
      <c r="R129" t="s">
        <v>43</v>
      </c>
    </row>
    <row r="130" spans="15:18" x14ac:dyDescent="0.3">
      <c r="O130" t="s">
        <v>748</v>
      </c>
      <c r="P130" t="s">
        <v>727</v>
      </c>
      <c r="Q130" t="s">
        <v>728</v>
      </c>
      <c r="R130" t="s">
        <v>748</v>
      </c>
    </row>
    <row r="131" spans="15:18" x14ac:dyDescent="0.3">
      <c r="O131" t="s">
        <v>723</v>
      </c>
      <c r="P131" t="s">
        <v>712</v>
      </c>
      <c r="Q131" t="s">
        <v>713</v>
      </c>
      <c r="R131" t="s">
        <v>723</v>
      </c>
    </row>
    <row r="132" spans="15:18" x14ac:dyDescent="0.3">
      <c r="O132" t="s">
        <v>16</v>
      </c>
      <c r="P132" t="s">
        <v>266</v>
      </c>
      <c r="Q132" t="s">
        <v>692</v>
      </c>
      <c r="R132" t="s">
        <v>16</v>
      </c>
    </row>
    <row r="133" spans="15:18" x14ac:dyDescent="0.3">
      <c r="O133" t="s">
        <v>715</v>
      </c>
      <c r="P133" t="s">
        <v>1548</v>
      </c>
      <c r="Q133" t="s">
        <v>714</v>
      </c>
      <c r="R133" t="s">
        <v>715</v>
      </c>
    </row>
    <row r="134" spans="15:18" x14ac:dyDescent="0.3">
      <c r="O134" t="s">
        <v>1</v>
      </c>
      <c r="P134" t="s">
        <v>269</v>
      </c>
      <c r="Q134" t="s">
        <v>1522</v>
      </c>
      <c r="R134" t="s">
        <v>1</v>
      </c>
    </row>
    <row r="135" spans="15:18" x14ac:dyDescent="0.3">
      <c r="O135" t="s">
        <v>952</v>
      </c>
      <c r="P135" t="s">
        <v>687</v>
      </c>
      <c r="Q135" t="s">
        <v>688</v>
      </c>
      <c r="R135" t="s">
        <v>952</v>
      </c>
    </row>
    <row r="136" spans="15:18" x14ac:dyDescent="0.3">
      <c r="O136" t="s">
        <v>955</v>
      </c>
      <c r="P136" t="s">
        <v>701</v>
      </c>
      <c r="Q136" t="s">
        <v>702</v>
      </c>
      <c r="R136" t="s">
        <v>955</v>
      </c>
    </row>
    <row r="137" spans="15:18" x14ac:dyDescent="0.3">
      <c r="O137" t="s">
        <v>749</v>
      </c>
      <c r="P137" t="s">
        <v>724</v>
      </c>
      <c r="Q137" t="s">
        <v>725</v>
      </c>
      <c r="R137" t="s">
        <v>749</v>
      </c>
    </row>
    <row r="138" spans="15:18" x14ac:dyDescent="0.3">
      <c r="O138" t="s">
        <v>116</v>
      </c>
      <c r="P138" t="s">
        <v>284</v>
      </c>
      <c r="Q138" t="s">
        <v>1531</v>
      </c>
      <c r="R138" t="s">
        <v>116</v>
      </c>
    </row>
    <row r="139" spans="15:18" x14ac:dyDescent="0.3">
      <c r="O139" t="s">
        <v>23</v>
      </c>
      <c r="P139" t="s">
        <v>283</v>
      </c>
      <c r="Q139" t="s">
        <v>1525</v>
      </c>
      <c r="R139" t="s">
        <v>23</v>
      </c>
    </row>
    <row r="140" spans="15:18" x14ac:dyDescent="0.3">
      <c r="O140" t="s">
        <v>740</v>
      </c>
      <c r="P140" t="s">
        <v>278</v>
      </c>
      <c r="Q140" t="s">
        <v>711</v>
      </c>
      <c r="R140" t="s">
        <v>740</v>
      </c>
    </row>
    <row r="141" spans="15:18" x14ac:dyDescent="0.3">
      <c r="O141" t="s">
        <v>738</v>
      </c>
      <c r="P141" t="s">
        <v>277</v>
      </c>
      <c r="Q141" t="s">
        <v>1526</v>
      </c>
      <c r="R141" t="s">
        <v>738</v>
      </c>
    </row>
    <row r="142" spans="15:18" x14ac:dyDescent="0.3">
      <c r="O142" t="s">
        <v>8</v>
      </c>
      <c r="P142" t="s">
        <v>9</v>
      </c>
      <c r="Q142" t="s">
        <v>674</v>
      </c>
      <c r="R142" t="s">
        <v>8</v>
      </c>
    </row>
    <row r="143" spans="15:18" x14ac:dyDescent="0.3">
      <c r="O143" t="s">
        <v>953</v>
      </c>
      <c r="P143" t="s">
        <v>948</v>
      </c>
      <c r="Q143" t="s">
        <v>1527</v>
      </c>
      <c r="R143" t="s">
        <v>953</v>
      </c>
    </row>
    <row r="144" spans="15:18" x14ac:dyDescent="0.3">
      <c r="O144" t="s">
        <v>6</v>
      </c>
      <c r="P144" t="s">
        <v>7</v>
      </c>
      <c r="Q144" t="s">
        <v>662</v>
      </c>
      <c r="R144" t="s">
        <v>6</v>
      </c>
    </row>
    <row r="145" spans="15:18" x14ac:dyDescent="0.3">
      <c r="O145" t="s">
        <v>954</v>
      </c>
      <c r="P145" t="s">
        <v>947</v>
      </c>
      <c r="Q145" t="s">
        <v>1528</v>
      </c>
      <c r="R145" t="s">
        <v>954</v>
      </c>
    </row>
  </sheetData>
  <autoFilter ref="O1:R145" xr:uid="{00000000-0009-0000-0000-000001000000}">
    <sortState xmlns:xlrd2="http://schemas.microsoft.com/office/spreadsheetml/2017/richdata2" ref="O2:R145">
      <sortCondition ref="P1:P145"/>
    </sortState>
  </autoFilter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9"/>
  <sheetViews>
    <sheetView workbookViewId="0">
      <selection activeCell="F783" sqref="F783"/>
    </sheetView>
  </sheetViews>
  <sheetFormatPr defaultRowHeight="14.4" x14ac:dyDescent="0.3"/>
  <cols>
    <col min="1" max="1" width="14.5546875" bestFit="1" customWidth="1"/>
    <col min="2" max="2" width="40.33203125" bestFit="1" customWidth="1"/>
    <col min="6" max="6" width="17.109375" customWidth="1"/>
    <col min="7" max="7" width="14" customWidth="1"/>
    <col min="8" max="8" width="31.88671875" customWidth="1"/>
    <col min="9" max="9" width="17.109375" customWidth="1"/>
  </cols>
  <sheetData>
    <row r="1" spans="1:9" x14ac:dyDescent="0.3">
      <c r="A1" s="32" t="s">
        <v>925</v>
      </c>
      <c r="B1" s="32" t="s">
        <v>924</v>
      </c>
      <c r="F1" t="s">
        <v>974</v>
      </c>
      <c r="G1" t="s">
        <v>975</v>
      </c>
      <c r="H1" t="s">
        <v>658</v>
      </c>
      <c r="I1" t="s">
        <v>976</v>
      </c>
    </row>
    <row r="2" spans="1:9" x14ac:dyDescent="0.3">
      <c r="A2" t="s">
        <v>923</v>
      </c>
      <c r="B2" t="s">
        <v>922</v>
      </c>
      <c r="F2" t="s">
        <v>387</v>
      </c>
      <c r="G2" t="s">
        <v>977</v>
      </c>
      <c r="H2" t="s">
        <v>978</v>
      </c>
      <c r="I2" t="s">
        <v>979</v>
      </c>
    </row>
    <row r="3" spans="1:9" x14ac:dyDescent="0.3">
      <c r="A3" t="s">
        <v>41</v>
      </c>
      <c r="B3" t="s">
        <v>921</v>
      </c>
      <c r="F3" t="s">
        <v>1549</v>
      </c>
      <c r="G3" t="s">
        <v>1550</v>
      </c>
      <c r="H3" t="s">
        <v>1551</v>
      </c>
      <c r="I3" t="s">
        <v>151</v>
      </c>
    </row>
    <row r="4" spans="1:9" x14ac:dyDescent="0.3">
      <c r="A4" t="s">
        <v>920</v>
      </c>
      <c r="B4" t="s">
        <v>919</v>
      </c>
      <c r="F4" t="s">
        <v>1552</v>
      </c>
      <c r="G4" t="s">
        <v>1550</v>
      </c>
      <c r="H4" t="s">
        <v>1551</v>
      </c>
      <c r="I4" t="s">
        <v>151</v>
      </c>
    </row>
    <row r="5" spans="1:9" x14ac:dyDescent="0.3">
      <c r="A5" t="s">
        <v>918</v>
      </c>
      <c r="B5" t="s">
        <v>917</v>
      </c>
      <c r="F5" t="s">
        <v>1553</v>
      </c>
      <c r="G5" t="s">
        <v>1550</v>
      </c>
      <c r="I5" t="s">
        <v>151</v>
      </c>
    </row>
    <row r="6" spans="1:9" x14ac:dyDescent="0.3">
      <c r="A6" t="s">
        <v>916</v>
      </c>
      <c r="B6" t="s">
        <v>915</v>
      </c>
      <c r="F6" t="s">
        <v>1554</v>
      </c>
      <c r="G6" t="s">
        <v>1550</v>
      </c>
      <c r="I6" t="s">
        <v>151</v>
      </c>
    </row>
    <row r="7" spans="1:9" x14ac:dyDescent="0.3">
      <c r="A7" t="s">
        <v>421</v>
      </c>
      <c r="B7" t="s">
        <v>914</v>
      </c>
      <c r="F7" t="s">
        <v>1555</v>
      </c>
      <c r="G7" t="s">
        <v>1550</v>
      </c>
      <c r="H7" t="s">
        <v>1556</v>
      </c>
      <c r="I7" t="s">
        <v>151</v>
      </c>
    </row>
    <row r="8" spans="1:9" x14ac:dyDescent="0.3">
      <c r="A8" t="s">
        <v>422</v>
      </c>
      <c r="B8" t="s">
        <v>913</v>
      </c>
      <c r="F8" t="s">
        <v>1557</v>
      </c>
      <c r="G8" t="s">
        <v>1550</v>
      </c>
      <c r="H8" t="s">
        <v>1551</v>
      </c>
      <c r="I8" t="s">
        <v>151</v>
      </c>
    </row>
    <row r="9" spans="1:9" x14ac:dyDescent="0.3">
      <c r="A9" t="s">
        <v>424</v>
      </c>
      <c r="B9" t="s">
        <v>912</v>
      </c>
      <c r="F9" t="s">
        <v>1558</v>
      </c>
      <c r="G9" t="s">
        <v>1550</v>
      </c>
      <c r="H9" t="s">
        <v>1551</v>
      </c>
      <c r="I9" t="s">
        <v>151</v>
      </c>
    </row>
    <row r="10" spans="1:9" x14ac:dyDescent="0.3">
      <c r="A10" t="s">
        <v>568</v>
      </c>
      <c r="B10" t="s">
        <v>911</v>
      </c>
      <c r="F10" t="s">
        <v>1559</v>
      </c>
      <c r="G10" t="s">
        <v>1550</v>
      </c>
      <c r="H10" t="s">
        <v>1551</v>
      </c>
      <c r="I10" t="s">
        <v>151</v>
      </c>
    </row>
    <row r="11" spans="1:9" x14ac:dyDescent="0.3">
      <c r="A11" t="s">
        <v>521</v>
      </c>
      <c r="B11" t="s">
        <v>910</v>
      </c>
      <c r="F11" t="s">
        <v>1560</v>
      </c>
      <c r="G11" t="s">
        <v>1550</v>
      </c>
      <c r="H11" t="s">
        <v>1551</v>
      </c>
      <c r="I11" t="s">
        <v>151</v>
      </c>
    </row>
    <row r="12" spans="1:9" x14ac:dyDescent="0.3">
      <c r="A12" t="s">
        <v>515</v>
      </c>
      <c r="B12" t="s">
        <v>909</v>
      </c>
      <c r="F12" t="s">
        <v>1561</v>
      </c>
      <c r="G12" t="s">
        <v>1550</v>
      </c>
      <c r="H12" t="s">
        <v>1551</v>
      </c>
      <c r="I12" t="s">
        <v>151</v>
      </c>
    </row>
    <row r="13" spans="1:9" x14ac:dyDescent="0.3">
      <c r="A13" t="s">
        <v>527</v>
      </c>
      <c r="B13" t="s">
        <v>908</v>
      </c>
      <c r="F13" t="s">
        <v>1562</v>
      </c>
      <c r="G13" t="s">
        <v>1550</v>
      </c>
      <c r="H13" t="s">
        <v>1551</v>
      </c>
      <c r="I13" t="s">
        <v>151</v>
      </c>
    </row>
    <row r="14" spans="1:9" x14ac:dyDescent="0.3">
      <c r="A14" t="s">
        <v>533</v>
      </c>
      <c r="B14" t="s">
        <v>907</v>
      </c>
      <c r="F14" t="s">
        <v>1563</v>
      </c>
      <c r="G14" t="s">
        <v>1550</v>
      </c>
      <c r="H14" t="s">
        <v>1551</v>
      </c>
      <c r="I14" t="s">
        <v>151</v>
      </c>
    </row>
    <row r="15" spans="1:9" x14ac:dyDescent="0.3">
      <c r="A15" t="s">
        <v>562</v>
      </c>
      <c r="B15" t="s">
        <v>906</v>
      </c>
      <c r="F15" t="s">
        <v>1564</v>
      </c>
      <c r="G15" t="s">
        <v>1550</v>
      </c>
      <c r="H15" t="s">
        <v>1551</v>
      </c>
      <c r="I15" t="s">
        <v>151</v>
      </c>
    </row>
    <row r="16" spans="1:9" x14ac:dyDescent="0.3">
      <c r="A16" t="s">
        <v>422</v>
      </c>
      <c r="B16" t="s">
        <v>905</v>
      </c>
      <c r="F16" t="s">
        <v>1565</v>
      </c>
      <c r="G16" t="s">
        <v>1550</v>
      </c>
      <c r="H16" t="s">
        <v>1551</v>
      </c>
      <c r="I16" t="s">
        <v>151</v>
      </c>
    </row>
    <row r="17" spans="1:9" x14ac:dyDescent="0.3">
      <c r="A17" t="s">
        <v>469</v>
      </c>
      <c r="B17" t="s">
        <v>904</v>
      </c>
      <c r="F17" t="s">
        <v>1566</v>
      </c>
      <c r="G17" t="s">
        <v>1550</v>
      </c>
      <c r="H17" t="s">
        <v>1551</v>
      </c>
      <c r="I17" t="s">
        <v>151</v>
      </c>
    </row>
    <row r="18" spans="1:9" x14ac:dyDescent="0.3">
      <c r="A18" t="s">
        <v>474</v>
      </c>
      <c r="B18" t="s">
        <v>903</v>
      </c>
      <c r="F18" t="s">
        <v>1567</v>
      </c>
      <c r="G18" t="s">
        <v>1550</v>
      </c>
      <c r="H18" t="s">
        <v>1551</v>
      </c>
      <c r="I18" t="s">
        <v>151</v>
      </c>
    </row>
    <row r="19" spans="1:9" x14ac:dyDescent="0.3">
      <c r="A19" t="s">
        <v>479</v>
      </c>
      <c r="B19" t="s">
        <v>902</v>
      </c>
      <c r="F19" t="s">
        <v>1568</v>
      </c>
      <c r="G19" t="s">
        <v>1550</v>
      </c>
      <c r="H19" t="s">
        <v>1551</v>
      </c>
      <c r="I19" t="s">
        <v>151</v>
      </c>
    </row>
    <row r="20" spans="1:9" x14ac:dyDescent="0.3">
      <c r="A20" t="s">
        <v>484</v>
      </c>
      <c r="B20" t="s">
        <v>901</v>
      </c>
      <c r="F20" t="s">
        <v>1569</v>
      </c>
      <c r="G20" t="s">
        <v>1550</v>
      </c>
      <c r="H20" t="s">
        <v>1551</v>
      </c>
      <c r="I20" t="s">
        <v>151</v>
      </c>
    </row>
    <row r="21" spans="1:9" x14ac:dyDescent="0.3">
      <c r="A21" t="s">
        <v>489</v>
      </c>
      <c r="B21" t="s">
        <v>900</v>
      </c>
      <c r="F21" t="s">
        <v>1570</v>
      </c>
      <c r="G21" t="s">
        <v>1550</v>
      </c>
      <c r="H21" t="s">
        <v>1551</v>
      </c>
      <c r="I21" t="s">
        <v>151</v>
      </c>
    </row>
    <row r="22" spans="1:9" x14ac:dyDescent="0.3">
      <c r="A22" t="s">
        <v>630</v>
      </c>
      <c r="B22" t="s">
        <v>899</v>
      </c>
      <c r="F22" t="s">
        <v>182</v>
      </c>
      <c r="G22" t="s">
        <v>980</v>
      </c>
      <c r="H22" t="s">
        <v>981</v>
      </c>
      <c r="I22" t="s">
        <v>982</v>
      </c>
    </row>
    <row r="23" spans="1:9" x14ac:dyDescent="0.3">
      <c r="A23" t="s">
        <v>635</v>
      </c>
      <c r="B23" t="s">
        <v>898</v>
      </c>
      <c r="F23" t="s">
        <v>183</v>
      </c>
      <c r="G23" t="s">
        <v>980</v>
      </c>
      <c r="H23" t="s">
        <v>983</v>
      </c>
      <c r="I23" t="s">
        <v>982</v>
      </c>
    </row>
    <row r="24" spans="1:9" x14ac:dyDescent="0.3">
      <c r="A24" t="s">
        <v>640</v>
      </c>
      <c r="B24" t="s">
        <v>897</v>
      </c>
      <c r="F24" t="s">
        <v>184</v>
      </c>
      <c r="G24" t="s">
        <v>980</v>
      </c>
      <c r="H24" t="s">
        <v>984</v>
      </c>
      <c r="I24" t="s">
        <v>982</v>
      </c>
    </row>
    <row r="25" spans="1:9" x14ac:dyDescent="0.3">
      <c r="A25" t="s">
        <v>645</v>
      </c>
      <c r="B25" t="s">
        <v>896</v>
      </c>
      <c r="F25" t="s">
        <v>185</v>
      </c>
      <c r="G25" t="s">
        <v>980</v>
      </c>
      <c r="H25" t="s">
        <v>985</v>
      </c>
      <c r="I25" t="s">
        <v>982</v>
      </c>
    </row>
    <row r="26" spans="1:9" x14ac:dyDescent="0.3">
      <c r="A26" t="s">
        <v>650</v>
      </c>
      <c r="B26" t="s">
        <v>895</v>
      </c>
      <c r="F26" t="s">
        <v>186</v>
      </c>
      <c r="G26" t="s">
        <v>980</v>
      </c>
      <c r="H26" t="s">
        <v>986</v>
      </c>
      <c r="I26" t="s">
        <v>982</v>
      </c>
    </row>
    <row r="27" spans="1:9" x14ac:dyDescent="0.3">
      <c r="A27" t="s">
        <v>608</v>
      </c>
      <c r="B27" t="s">
        <v>894</v>
      </c>
      <c r="F27" t="s">
        <v>187</v>
      </c>
      <c r="G27" t="s">
        <v>980</v>
      </c>
      <c r="H27" t="s">
        <v>987</v>
      </c>
      <c r="I27" t="s">
        <v>988</v>
      </c>
    </row>
    <row r="28" spans="1:9" x14ac:dyDescent="0.3">
      <c r="A28" t="s">
        <v>613</v>
      </c>
      <c r="B28" t="s">
        <v>893</v>
      </c>
      <c r="F28" t="s">
        <v>188</v>
      </c>
      <c r="G28" t="s">
        <v>980</v>
      </c>
      <c r="H28" t="s">
        <v>989</v>
      </c>
      <c r="I28" t="s">
        <v>982</v>
      </c>
    </row>
    <row r="29" spans="1:9" x14ac:dyDescent="0.3">
      <c r="A29" t="s">
        <v>617</v>
      </c>
      <c r="B29" t="s">
        <v>892</v>
      </c>
      <c r="F29" t="s">
        <v>189</v>
      </c>
      <c r="G29" t="s">
        <v>980</v>
      </c>
      <c r="H29" t="s">
        <v>990</v>
      </c>
      <c r="I29" t="s">
        <v>982</v>
      </c>
    </row>
    <row r="30" spans="1:9" x14ac:dyDescent="0.3">
      <c r="A30" t="s">
        <v>621</v>
      </c>
      <c r="B30" t="s">
        <v>891</v>
      </c>
      <c r="F30" t="s">
        <v>991</v>
      </c>
      <c r="G30" t="s">
        <v>980</v>
      </c>
      <c r="H30" t="s">
        <v>992</v>
      </c>
      <c r="I30" t="s">
        <v>982</v>
      </c>
    </row>
    <row r="31" spans="1:9" x14ac:dyDescent="0.3">
      <c r="A31" t="s">
        <v>625</v>
      </c>
      <c r="B31" t="s">
        <v>890</v>
      </c>
      <c r="F31" t="s">
        <v>993</v>
      </c>
      <c r="G31" t="s">
        <v>980</v>
      </c>
      <c r="H31" t="s">
        <v>994</v>
      </c>
      <c r="I31" t="s">
        <v>982</v>
      </c>
    </row>
    <row r="32" spans="1:9" x14ac:dyDescent="0.3">
      <c r="A32" t="s">
        <v>575</v>
      </c>
      <c r="B32" t="s">
        <v>889</v>
      </c>
      <c r="F32" t="s">
        <v>1571</v>
      </c>
      <c r="G32" t="s">
        <v>1550</v>
      </c>
      <c r="I32" t="s">
        <v>151</v>
      </c>
    </row>
    <row r="33" spans="1:9" x14ac:dyDescent="0.3">
      <c r="A33" t="s">
        <v>578</v>
      </c>
      <c r="B33" t="s">
        <v>888</v>
      </c>
      <c r="F33" t="s">
        <v>932</v>
      </c>
      <c r="G33" t="s">
        <v>151</v>
      </c>
      <c r="H33" t="s">
        <v>995</v>
      </c>
      <c r="I33" t="s">
        <v>151</v>
      </c>
    </row>
    <row r="34" spans="1:9" x14ac:dyDescent="0.3">
      <c r="A34" t="s">
        <v>581</v>
      </c>
      <c r="B34" t="s">
        <v>887</v>
      </c>
      <c r="F34" t="s">
        <v>933</v>
      </c>
      <c r="G34" t="s">
        <v>151</v>
      </c>
      <c r="H34" t="s">
        <v>996</v>
      </c>
      <c r="I34" t="s">
        <v>151</v>
      </c>
    </row>
    <row r="35" spans="1:9" x14ac:dyDescent="0.3">
      <c r="A35" t="s">
        <v>585</v>
      </c>
      <c r="B35" t="s">
        <v>886</v>
      </c>
      <c r="F35" t="s">
        <v>997</v>
      </c>
      <c r="G35" t="s">
        <v>151</v>
      </c>
      <c r="H35" t="s">
        <v>998</v>
      </c>
      <c r="I35" t="s">
        <v>151</v>
      </c>
    </row>
    <row r="36" spans="1:9" x14ac:dyDescent="0.3">
      <c r="A36" t="s">
        <v>590</v>
      </c>
      <c r="B36" t="s">
        <v>885</v>
      </c>
      <c r="F36" t="s">
        <v>999</v>
      </c>
      <c r="G36" t="s">
        <v>151</v>
      </c>
      <c r="H36" t="s">
        <v>1000</v>
      </c>
      <c r="I36" t="s">
        <v>151</v>
      </c>
    </row>
    <row r="37" spans="1:9" x14ac:dyDescent="0.3">
      <c r="A37" t="s">
        <v>593</v>
      </c>
      <c r="B37" t="s">
        <v>884</v>
      </c>
      <c r="F37" t="s">
        <v>1001</v>
      </c>
      <c r="G37" t="s">
        <v>1002</v>
      </c>
      <c r="H37" t="s">
        <v>1003</v>
      </c>
      <c r="I37" t="s">
        <v>1004</v>
      </c>
    </row>
    <row r="38" spans="1:9" x14ac:dyDescent="0.3">
      <c r="A38" t="s">
        <v>596</v>
      </c>
      <c r="B38" t="s">
        <v>883</v>
      </c>
      <c r="F38" t="s">
        <v>1005</v>
      </c>
      <c r="G38" t="s">
        <v>1002</v>
      </c>
      <c r="H38" t="s">
        <v>1006</v>
      </c>
      <c r="I38" t="s">
        <v>1007</v>
      </c>
    </row>
    <row r="39" spans="1:9" x14ac:dyDescent="0.3">
      <c r="A39" t="s">
        <v>599</v>
      </c>
      <c r="B39" t="s">
        <v>882</v>
      </c>
      <c r="F39" t="s">
        <v>1008</v>
      </c>
      <c r="G39" t="s">
        <v>1002</v>
      </c>
      <c r="H39" t="s">
        <v>1009</v>
      </c>
      <c r="I39" t="s">
        <v>1004</v>
      </c>
    </row>
    <row r="40" spans="1:9" x14ac:dyDescent="0.3">
      <c r="A40" t="s">
        <v>602</v>
      </c>
      <c r="B40" t="s">
        <v>881</v>
      </c>
      <c r="F40" t="s">
        <v>1010</v>
      </c>
      <c r="G40" t="s">
        <v>1002</v>
      </c>
      <c r="H40" t="s">
        <v>1011</v>
      </c>
      <c r="I40" t="s">
        <v>1007</v>
      </c>
    </row>
    <row r="41" spans="1:9" x14ac:dyDescent="0.3">
      <c r="A41" t="s">
        <v>419</v>
      </c>
      <c r="B41" t="s">
        <v>880</v>
      </c>
      <c r="F41" t="s">
        <v>1012</v>
      </c>
      <c r="G41" t="s">
        <v>1013</v>
      </c>
      <c r="H41" t="s">
        <v>1014</v>
      </c>
      <c r="I41" t="s">
        <v>979</v>
      </c>
    </row>
    <row r="42" spans="1:9" x14ac:dyDescent="0.3">
      <c r="A42" t="s">
        <v>567</v>
      </c>
      <c r="B42" t="s">
        <v>879</v>
      </c>
      <c r="F42" t="s">
        <v>1015</v>
      </c>
      <c r="G42" t="s">
        <v>1013</v>
      </c>
      <c r="H42" t="s">
        <v>1016</v>
      </c>
      <c r="I42" t="s">
        <v>979</v>
      </c>
    </row>
    <row r="43" spans="1:9" x14ac:dyDescent="0.3">
      <c r="A43" t="s">
        <v>565</v>
      </c>
      <c r="B43" t="s">
        <v>878</v>
      </c>
      <c r="F43" t="s">
        <v>1017</v>
      </c>
      <c r="G43" t="s">
        <v>1013</v>
      </c>
      <c r="H43" t="s">
        <v>1018</v>
      </c>
      <c r="I43" t="s">
        <v>979</v>
      </c>
    </row>
    <row r="44" spans="1:9" x14ac:dyDescent="0.3">
      <c r="A44" t="s">
        <v>417</v>
      </c>
      <c r="B44" t="s">
        <v>877</v>
      </c>
      <c r="F44" t="s">
        <v>1019</v>
      </c>
      <c r="G44" t="s">
        <v>1013</v>
      </c>
      <c r="H44" t="s">
        <v>1020</v>
      </c>
      <c r="I44" t="s">
        <v>979</v>
      </c>
    </row>
    <row r="45" spans="1:9" x14ac:dyDescent="0.3">
      <c r="A45" t="s">
        <v>566</v>
      </c>
      <c r="B45" t="s">
        <v>876</v>
      </c>
      <c r="F45" t="s">
        <v>1021</v>
      </c>
      <c r="G45" t="s">
        <v>1013</v>
      </c>
      <c r="H45" t="s">
        <v>1022</v>
      </c>
      <c r="I45" t="s">
        <v>979</v>
      </c>
    </row>
    <row r="46" spans="1:9" x14ac:dyDescent="0.3">
      <c r="A46" t="s">
        <v>875</v>
      </c>
      <c r="B46" t="s">
        <v>874</v>
      </c>
      <c r="F46" t="s">
        <v>1023</v>
      </c>
      <c r="G46" t="s">
        <v>1013</v>
      </c>
      <c r="H46" t="s">
        <v>1024</v>
      </c>
      <c r="I46" t="s">
        <v>979</v>
      </c>
    </row>
    <row r="47" spans="1:9" x14ac:dyDescent="0.3">
      <c r="A47" t="s">
        <v>873</v>
      </c>
      <c r="B47" t="s">
        <v>872</v>
      </c>
      <c r="F47" t="s">
        <v>1025</v>
      </c>
      <c r="G47" t="s">
        <v>151</v>
      </c>
    </row>
    <row r="48" spans="1:9" x14ac:dyDescent="0.3">
      <c r="A48" t="s">
        <v>871</v>
      </c>
      <c r="B48" t="s">
        <v>870</v>
      </c>
      <c r="F48" t="s">
        <v>1572</v>
      </c>
      <c r="G48" t="s">
        <v>1550</v>
      </c>
      <c r="I48" t="s">
        <v>151</v>
      </c>
    </row>
    <row r="49" spans="1:9" x14ac:dyDescent="0.3">
      <c r="A49" t="s">
        <v>869</v>
      </c>
      <c r="B49" t="s">
        <v>868</v>
      </c>
      <c r="F49" t="s">
        <v>1026</v>
      </c>
      <c r="G49" t="s">
        <v>1027</v>
      </c>
      <c r="H49" t="s">
        <v>1028</v>
      </c>
      <c r="I49" t="s">
        <v>1027</v>
      </c>
    </row>
    <row r="50" spans="1:9" x14ac:dyDescent="0.3">
      <c r="A50" t="s">
        <v>867</v>
      </c>
      <c r="B50" t="s">
        <v>866</v>
      </c>
      <c r="F50" t="s">
        <v>41</v>
      </c>
      <c r="G50" t="s">
        <v>1002</v>
      </c>
      <c r="H50" t="s">
        <v>921</v>
      </c>
      <c r="I50" t="s">
        <v>979</v>
      </c>
    </row>
    <row r="51" spans="1:9" x14ac:dyDescent="0.3">
      <c r="A51" t="s">
        <v>865</v>
      </c>
      <c r="B51" t="s">
        <v>864</v>
      </c>
      <c r="F51" t="s">
        <v>934</v>
      </c>
      <c r="G51" t="s">
        <v>1002</v>
      </c>
      <c r="H51" t="s">
        <v>1029</v>
      </c>
      <c r="I51" t="s">
        <v>979</v>
      </c>
    </row>
    <row r="52" spans="1:9" x14ac:dyDescent="0.3">
      <c r="A52" t="s">
        <v>863</v>
      </c>
      <c r="B52" t="s">
        <v>862</v>
      </c>
      <c r="F52" t="s">
        <v>1719</v>
      </c>
      <c r="G52" t="s">
        <v>1130</v>
      </c>
      <c r="H52" t="s">
        <v>1716</v>
      </c>
    </row>
    <row r="53" spans="1:9" x14ac:dyDescent="0.3">
      <c r="A53" t="s">
        <v>861</v>
      </c>
      <c r="B53" t="s">
        <v>860</v>
      </c>
      <c r="F53" t="s">
        <v>1729</v>
      </c>
      <c r="G53" t="s">
        <v>1130</v>
      </c>
      <c r="H53" t="s">
        <v>1716</v>
      </c>
    </row>
    <row r="54" spans="1:9" x14ac:dyDescent="0.3">
      <c r="A54" t="s">
        <v>859</v>
      </c>
      <c r="B54" t="s">
        <v>858</v>
      </c>
      <c r="F54" t="s">
        <v>36</v>
      </c>
      <c r="G54" t="s">
        <v>1030</v>
      </c>
      <c r="H54" t="s">
        <v>1031</v>
      </c>
      <c r="I54" t="s">
        <v>982</v>
      </c>
    </row>
    <row r="55" spans="1:9" x14ac:dyDescent="0.3">
      <c r="A55" t="s">
        <v>736</v>
      </c>
      <c r="B55" t="s">
        <v>737</v>
      </c>
      <c r="F55" t="s">
        <v>17</v>
      </c>
      <c r="G55" t="s">
        <v>1030</v>
      </c>
      <c r="H55" t="s">
        <v>1032</v>
      </c>
      <c r="I55" t="s">
        <v>982</v>
      </c>
    </row>
    <row r="56" spans="1:9" x14ac:dyDescent="0.3">
      <c r="A56" t="s">
        <v>757</v>
      </c>
      <c r="B56" t="s">
        <v>758</v>
      </c>
      <c r="F56" t="s">
        <v>1033</v>
      </c>
      <c r="G56" t="s">
        <v>1030</v>
      </c>
      <c r="H56" t="s">
        <v>1034</v>
      </c>
      <c r="I56" t="s">
        <v>979</v>
      </c>
    </row>
    <row r="57" spans="1:9" x14ac:dyDescent="0.3">
      <c r="A57" t="s">
        <v>733</v>
      </c>
      <c r="B57" t="s">
        <v>734</v>
      </c>
      <c r="F57" t="s">
        <v>53</v>
      </c>
      <c r="G57" t="s">
        <v>1030</v>
      </c>
      <c r="H57" t="s">
        <v>1035</v>
      </c>
      <c r="I57" t="s">
        <v>982</v>
      </c>
    </row>
    <row r="58" spans="1:9" x14ac:dyDescent="0.3">
      <c r="A58" t="s">
        <v>730</v>
      </c>
      <c r="B58" t="s">
        <v>731</v>
      </c>
      <c r="F58" t="s">
        <v>13</v>
      </c>
      <c r="G58" t="s">
        <v>1030</v>
      </c>
      <c r="H58" t="s">
        <v>1036</v>
      </c>
      <c r="I58" t="s">
        <v>982</v>
      </c>
    </row>
    <row r="59" spans="1:9" x14ac:dyDescent="0.3">
      <c r="A59" t="s">
        <v>754</v>
      </c>
      <c r="B59" t="s">
        <v>755</v>
      </c>
      <c r="F59" t="s">
        <v>20</v>
      </c>
      <c r="G59" t="s">
        <v>1030</v>
      </c>
      <c r="H59" t="s">
        <v>1037</v>
      </c>
      <c r="I59" t="s">
        <v>982</v>
      </c>
    </row>
    <row r="60" spans="1:9" x14ac:dyDescent="0.3">
      <c r="A60" t="s">
        <v>751</v>
      </c>
      <c r="B60" t="s">
        <v>752</v>
      </c>
      <c r="F60" t="s">
        <v>341</v>
      </c>
      <c r="G60" t="s">
        <v>1038</v>
      </c>
      <c r="H60" t="s">
        <v>1039</v>
      </c>
      <c r="I60" t="s">
        <v>979</v>
      </c>
    </row>
    <row r="61" spans="1:9" x14ac:dyDescent="0.3">
      <c r="A61" t="s">
        <v>857</v>
      </c>
      <c r="B61" t="s">
        <v>847</v>
      </c>
      <c r="F61" t="s">
        <v>348</v>
      </c>
      <c r="G61" t="s">
        <v>1038</v>
      </c>
      <c r="H61" t="s">
        <v>1040</v>
      </c>
      <c r="I61" t="s">
        <v>979</v>
      </c>
    </row>
    <row r="62" spans="1:9" x14ac:dyDescent="0.3">
      <c r="A62" t="s">
        <v>856</v>
      </c>
      <c r="B62" t="s">
        <v>847</v>
      </c>
      <c r="F62" t="s">
        <v>373</v>
      </c>
      <c r="G62" t="s">
        <v>1038</v>
      </c>
      <c r="H62" t="s">
        <v>1041</v>
      </c>
      <c r="I62" t="s">
        <v>979</v>
      </c>
    </row>
    <row r="63" spans="1:9" x14ac:dyDescent="0.3">
      <c r="A63" t="s">
        <v>855</v>
      </c>
      <c r="B63" t="s">
        <v>847</v>
      </c>
      <c r="F63" t="s">
        <v>353</v>
      </c>
      <c r="G63" t="s">
        <v>1038</v>
      </c>
      <c r="H63" t="s">
        <v>1042</v>
      </c>
      <c r="I63" t="s">
        <v>979</v>
      </c>
    </row>
    <row r="64" spans="1:9" x14ac:dyDescent="0.3">
      <c r="A64" t="s">
        <v>854</v>
      </c>
      <c r="B64" t="s">
        <v>847</v>
      </c>
      <c r="F64" t="s">
        <v>346</v>
      </c>
      <c r="G64" t="s">
        <v>1038</v>
      </c>
      <c r="H64" t="s">
        <v>1043</v>
      </c>
      <c r="I64" t="s">
        <v>979</v>
      </c>
    </row>
    <row r="65" spans="1:9" x14ac:dyDescent="0.3">
      <c r="A65" t="s">
        <v>853</v>
      </c>
      <c r="B65" t="s">
        <v>847</v>
      </c>
      <c r="F65" t="s">
        <v>354</v>
      </c>
      <c r="G65" t="s">
        <v>1038</v>
      </c>
      <c r="H65" t="s">
        <v>1044</v>
      </c>
      <c r="I65" t="s">
        <v>979</v>
      </c>
    </row>
    <row r="66" spans="1:9" x14ac:dyDescent="0.3">
      <c r="A66" t="s">
        <v>852</v>
      </c>
      <c r="B66" t="s">
        <v>847</v>
      </c>
      <c r="F66" t="s">
        <v>347</v>
      </c>
      <c r="G66" t="s">
        <v>1038</v>
      </c>
      <c r="H66" t="s">
        <v>1045</v>
      </c>
      <c r="I66" t="s">
        <v>979</v>
      </c>
    </row>
    <row r="67" spans="1:9" x14ac:dyDescent="0.3">
      <c r="A67" t="s">
        <v>851</v>
      </c>
      <c r="B67" t="s">
        <v>847</v>
      </c>
      <c r="F67" t="s">
        <v>355</v>
      </c>
      <c r="G67" t="s">
        <v>1038</v>
      </c>
      <c r="H67" t="s">
        <v>1046</v>
      </c>
      <c r="I67" t="s">
        <v>979</v>
      </c>
    </row>
    <row r="68" spans="1:9" x14ac:dyDescent="0.3">
      <c r="A68" t="s">
        <v>850</v>
      </c>
      <c r="B68" t="s">
        <v>847</v>
      </c>
      <c r="F68" t="s">
        <v>357</v>
      </c>
      <c r="G68" t="s">
        <v>1038</v>
      </c>
      <c r="H68" t="s">
        <v>1047</v>
      </c>
      <c r="I68" t="s">
        <v>979</v>
      </c>
    </row>
    <row r="69" spans="1:9" x14ac:dyDescent="0.3">
      <c r="A69" t="s">
        <v>849</v>
      </c>
      <c r="B69" t="s">
        <v>847</v>
      </c>
      <c r="F69" t="s">
        <v>294</v>
      </c>
      <c r="G69" t="s">
        <v>1038</v>
      </c>
      <c r="H69" t="s">
        <v>1048</v>
      </c>
      <c r="I69" t="s">
        <v>979</v>
      </c>
    </row>
    <row r="70" spans="1:9" x14ac:dyDescent="0.3">
      <c r="A70" t="s">
        <v>848</v>
      </c>
      <c r="B70" t="s">
        <v>847</v>
      </c>
      <c r="F70" t="s">
        <v>358</v>
      </c>
      <c r="G70" t="s">
        <v>1038</v>
      </c>
      <c r="H70" t="s">
        <v>1049</v>
      </c>
      <c r="I70" t="s">
        <v>979</v>
      </c>
    </row>
    <row r="71" spans="1:9" x14ac:dyDescent="0.3">
      <c r="A71" t="s">
        <v>846</v>
      </c>
      <c r="B71" t="s">
        <v>845</v>
      </c>
      <c r="F71" t="s">
        <v>298</v>
      </c>
      <c r="G71" t="s">
        <v>1038</v>
      </c>
      <c r="H71" t="s">
        <v>1050</v>
      </c>
      <c r="I71" t="s">
        <v>979</v>
      </c>
    </row>
    <row r="72" spans="1:9" x14ac:dyDescent="0.3">
      <c r="A72" t="s">
        <v>844</v>
      </c>
      <c r="B72" t="s">
        <v>843</v>
      </c>
      <c r="F72" t="s">
        <v>342</v>
      </c>
      <c r="G72" t="s">
        <v>1038</v>
      </c>
      <c r="H72" t="s">
        <v>1051</v>
      </c>
      <c r="I72" t="s">
        <v>979</v>
      </c>
    </row>
    <row r="73" spans="1:9" x14ac:dyDescent="0.3">
      <c r="A73" t="s">
        <v>842</v>
      </c>
      <c r="B73" t="s">
        <v>841</v>
      </c>
      <c r="F73" t="s">
        <v>359</v>
      </c>
      <c r="G73" t="s">
        <v>1038</v>
      </c>
      <c r="H73" t="s">
        <v>1052</v>
      </c>
      <c r="I73" t="s">
        <v>979</v>
      </c>
    </row>
    <row r="74" spans="1:9" x14ac:dyDescent="0.3">
      <c r="A74" t="s">
        <v>557</v>
      </c>
      <c r="B74" t="s">
        <v>840</v>
      </c>
      <c r="F74" t="s">
        <v>370</v>
      </c>
      <c r="G74" t="s">
        <v>1038</v>
      </c>
      <c r="H74" t="s">
        <v>1053</v>
      </c>
      <c r="I74" t="s">
        <v>979</v>
      </c>
    </row>
    <row r="75" spans="1:9" x14ac:dyDescent="0.3">
      <c r="A75" s="34" t="s">
        <v>537</v>
      </c>
      <c r="B75" s="34" t="s">
        <v>839</v>
      </c>
      <c r="F75" t="s">
        <v>360</v>
      </c>
      <c r="G75" t="s">
        <v>1038</v>
      </c>
      <c r="H75" t="s">
        <v>1054</v>
      </c>
      <c r="I75" t="s">
        <v>979</v>
      </c>
    </row>
    <row r="76" spans="1:9" x14ac:dyDescent="0.3">
      <c r="A76" t="s">
        <v>838</v>
      </c>
      <c r="B76" t="s">
        <v>837</v>
      </c>
      <c r="F76" t="s">
        <v>371</v>
      </c>
      <c r="G76" t="s">
        <v>1038</v>
      </c>
      <c r="H76" t="s">
        <v>1055</v>
      </c>
      <c r="I76" t="s">
        <v>979</v>
      </c>
    </row>
    <row r="77" spans="1:9" x14ac:dyDescent="0.3">
      <c r="A77" t="s">
        <v>119</v>
      </c>
      <c r="B77" t="s">
        <v>836</v>
      </c>
      <c r="F77" t="s">
        <v>361</v>
      </c>
      <c r="G77" t="s">
        <v>1038</v>
      </c>
      <c r="H77" t="s">
        <v>1056</v>
      </c>
      <c r="I77" t="s">
        <v>979</v>
      </c>
    </row>
    <row r="78" spans="1:9" x14ac:dyDescent="0.3">
      <c r="A78" t="s">
        <v>835</v>
      </c>
      <c r="B78" t="s">
        <v>834</v>
      </c>
      <c r="F78" t="s">
        <v>356</v>
      </c>
      <c r="G78" t="s">
        <v>1038</v>
      </c>
      <c r="H78" t="s">
        <v>1057</v>
      </c>
      <c r="I78" t="s">
        <v>979</v>
      </c>
    </row>
    <row r="79" spans="1:9" x14ac:dyDescent="0.3">
      <c r="A79" t="s">
        <v>80</v>
      </c>
      <c r="B79" t="s">
        <v>832</v>
      </c>
      <c r="F79" t="s">
        <v>364</v>
      </c>
      <c r="G79" t="s">
        <v>1038</v>
      </c>
      <c r="H79" t="s">
        <v>1058</v>
      </c>
      <c r="I79" t="s">
        <v>979</v>
      </c>
    </row>
    <row r="80" spans="1:9" x14ac:dyDescent="0.3">
      <c r="A80" t="s">
        <v>833</v>
      </c>
      <c r="B80" t="s">
        <v>832</v>
      </c>
      <c r="F80" t="s">
        <v>369</v>
      </c>
      <c r="G80" t="s">
        <v>1038</v>
      </c>
      <c r="H80" t="s">
        <v>1059</v>
      </c>
      <c r="I80" t="s">
        <v>979</v>
      </c>
    </row>
    <row r="81" spans="1:9" x14ac:dyDescent="0.3">
      <c r="A81" t="s">
        <v>100</v>
      </c>
      <c r="B81" t="s">
        <v>831</v>
      </c>
      <c r="F81" t="s">
        <v>362</v>
      </c>
      <c r="G81" t="s">
        <v>1038</v>
      </c>
      <c r="H81" t="s">
        <v>1060</v>
      </c>
      <c r="I81" t="s">
        <v>979</v>
      </c>
    </row>
    <row r="82" spans="1:9" x14ac:dyDescent="0.3">
      <c r="A82" t="s">
        <v>105</v>
      </c>
      <c r="B82" t="s">
        <v>830</v>
      </c>
      <c r="F82" t="s">
        <v>372</v>
      </c>
      <c r="G82" t="s">
        <v>1038</v>
      </c>
      <c r="H82" t="s">
        <v>1061</v>
      </c>
      <c r="I82" t="s">
        <v>979</v>
      </c>
    </row>
    <row r="83" spans="1:9" x14ac:dyDescent="0.3">
      <c r="A83" t="s">
        <v>86</v>
      </c>
      <c r="B83" t="s">
        <v>829</v>
      </c>
      <c r="F83" t="s">
        <v>349</v>
      </c>
      <c r="G83" t="s">
        <v>1038</v>
      </c>
      <c r="H83" t="s">
        <v>1062</v>
      </c>
      <c r="I83" t="s">
        <v>979</v>
      </c>
    </row>
    <row r="84" spans="1:9" x14ac:dyDescent="0.3">
      <c r="A84" t="s">
        <v>85</v>
      </c>
      <c r="B84" t="s">
        <v>828</v>
      </c>
      <c r="F84" t="s">
        <v>363</v>
      </c>
      <c r="G84" t="s">
        <v>1038</v>
      </c>
      <c r="H84" t="s">
        <v>1063</v>
      </c>
      <c r="I84" t="s">
        <v>979</v>
      </c>
    </row>
    <row r="85" spans="1:9" x14ac:dyDescent="0.3">
      <c r="A85" t="s">
        <v>109</v>
      </c>
      <c r="B85" t="s">
        <v>827</v>
      </c>
      <c r="F85" t="s">
        <v>340</v>
      </c>
      <c r="G85" t="s">
        <v>1038</v>
      </c>
      <c r="H85" t="s">
        <v>1064</v>
      </c>
      <c r="I85" t="s">
        <v>979</v>
      </c>
    </row>
    <row r="86" spans="1:9" x14ac:dyDescent="0.3">
      <c r="A86" t="s">
        <v>124</v>
      </c>
      <c r="B86" t="s">
        <v>826</v>
      </c>
      <c r="F86" t="s">
        <v>423</v>
      </c>
      <c r="G86" t="s">
        <v>1038</v>
      </c>
      <c r="H86" t="s">
        <v>1065</v>
      </c>
      <c r="I86" t="s">
        <v>979</v>
      </c>
    </row>
    <row r="87" spans="1:9" x14ac:dyDescent="0.3">
      <c r="A87" t="s">
        <v>29</v>
      </c>
      <c r="B87" t="s">
        <v>825</v>
      </c>
      <c r="F87" t="s">
        <v>425</v>
      </c>
      <c r="G87" t="s">
        <v>1038</v>
      </c>
      <c r="H87" t="s">
        <v>1066</v>
      </c>
      <c r="I87" t="s">
        <v>979</v>
      </c>
    </row>
    <row r="88" spans="1:9" x14ac:dyDescent="0.3">
      <c r="A88" t="s">
        <v>824</v>
      </c>
      <c r="B88" t="s">
        <v>823</v>
      </c>
      <c r="F88" t="s">
        <v>569</v>
      </c>
      <c r="G88" t="s">
        <v>1038</v>
      </c>
      <c r="H88" t="s">
        <v>1067</v>
      </c>
      <c r="I88" t="s">
        <v>979</v>
      </c>
    </row>
    <row r="89" spans="1:9" x14ac:dyDescent="0.3">
      <c r="A89" t="s">
        <v>822</v>
      </c>
      <c r="B89" t="s">
        <v>821</v>
      </c>
      <c r="F89" t="s">
        <v>570</v>
      </c>
      <c r="G89" t="s">
        <v>1038</v>
      </c>
      <c r="H89" t="s">
        <v>1068</v>
      </c>
      <c r="I89" t="s">
        <v>979</v>
      </c>
    </row>
    <row r="90" spans="1:9" x14ac:dyDescent="0.3">
      <c r="A90" t="s">
        <v>282</v>
      </c>
      <c r="B90" t="s">
        <v>820</v>
      </c>
      <c r="F90" t="s">
        <v>572</v>
      </c>
      <c r="G90" t="s">
        <v>1038</v>
      </c>
      <c r="H90" t="s">
        <v>1069</v>
      </c>
      <c r="I90" t="s">
        <v>979</v>
      </c>
    </row>
    <row r="91" spans="1:9" x14ac:dyDescent="0.3">
      <c r="A91" t="s">
        <v>819</v>
      </c>
      <c r="B91" t="s">
        <v>818</v>
      </c>
      <c r="F91" t="s">
        <v>576</v>
      </c>
      <c r="G91" t="s">
        <v>1038</v>
      </c>
      <c r="H91" t="s">
        <v>1070</v>
      </c>
      <c r="I91" t="s">
        <v>979</v>
      </c>
    </row>
    <row r="92" spans="1:9" x14ac:dyDescent="0.3">
      <c r="A92" t="s">
        <v>817</v>
      </c>
      <c r="B92" t="s">
        <v>816</v>
      </c>
      <c r="F92" t="s">
        <v>579</v>
      </c>
      <c r="G92" t="s">
        <v>1038</v>
      </c>
      <c r="H92" t="s">
        <v>1071</v>
      </c>
      <c r="I92" t="s">
        <v>979</v>
      </c>
    </row>
    <row r="93" spans="1:9" x14ac:dyDescent="0.3">
      <c r="A93" t="s">
        <v>815</v>
      </c>
      <c r="B93" t="s">
        <v>814</v>
      </c>
      <c r="F93" t="s">
        <v>582</v>
      </c>
      <c r="G93" t="s">
        <v>1038</v>
      </c>
      <c r="H93" t="s">
        <v>1072</v>
      </c>
      <c r="I93" t="s">
        <v>979</v>
      </c>
    </row>
    <row r="94" spans="1:9" x14ac:dyDescent="0.3">
      <c r="A94" t="s">
        <v>813</v>
      </c>
      <c r="B94" t="s">
        <v>812</v>
      </c>
      <c r="F94" t="s">
        <v>344</v>
      </c>
      <c r="G94" t="s">
        <v>1038</v>
      </c>
      <c r="H94" t="s">
        <v>1073</v>
      </c>
      <c r="I94" t="s">
        <v>979</v>
      </c>
    </row>
    <row r="95" spans="1:9" x14ac:dyDescent="0.3">
      <c r="F95" t="s">
        <v>586</v>
      </c>
      <c r="G95" t="s">
        <v>1038</v>
      </c>
      <c r="H95" t="s">
        <v>1074</v>
      </c>
      <c r="I95" t="s">
        <v>979</v>
      </c>
    </row>
    <row r="96" spans="1:9" x14ac:dyDescent="0.3">
      <c r="F96" t="s">
        <v>591</v>
      </c>
      <c r="G96" t="s">
        <v>1038</v>
      </c>
      <c r="H96" t="s">
        <v>1075</v>
      </c>
      <c r="I96" t="s">
        <v>979</v>
      </c>
    </row>
    <row r="97" spans="6:9" x14ac:dyDescent="0.3">
      <c r="F97" t="s">
        <v>594</v>
      </c>
      <c r="G97" t="s">
        <v>1038</v>
      </c>
      <c r="H97" t="s">
        <v>1076</v>
      </c>
      <c r="I97" t="s">
        <v>979</v>
      </c>
    </row>
    <row r="98" spans="6:9" x14ac:dyDescent="0.3">
      <c r="F98" t="s">
        <v>597</v>
      </c>
      <c r="G98" t="s">
        <v>1038</v>
      </c>
      <c r="H98" t="s">
        <v>1077</v>
      </c>
      <c r="I98" t="s">
        <v>979</v>
      </c>
    </row>
    <row r="99" spans="6:9" x14ac:dyDescent="0.3">
      <c r="F99" t="s">
        <v>600</v>
      </c>
      <c r="G99" t="s">
        <v>1038</v>
      </c>
      <c r="H99" t="s">
        <v>1078</v>
      </c>
      <c r="I99" t="s">
        <v>979</v>
      </c>
    </row>
    <row r="100" spans="6:9" x14ac:dyDescent="0.3">
      <c r="F100" t="s">
        <v>603</v>
      </c>
      <c r="G100" t="s">
        <v>1038</v>
      </c>
      <c r="H100" t="s">
        <v>1079</v>
      </c>
      <c r="I100" t="s">
        <v>979</v>
      </c>
    </row>
    <row r="101" spans="6:9" x14ac:dyDescent="0.3">
      <c r="F101" t="s">
        <v>605</v>
      </c>
      <c r="G101" t="s">
        <v>1038</v>
      </c>
      <c r="H101" t="s">
        <v>1080</v>
      </c>
      <c r="I101" t="s">
        <v>979</v>
      </c>
    </row>
    <row r="102" spans="6:9" x14ac:dyDescent="0.3">
      <c r="F102" t="s">
        <v>426</v>
      </c>
      <c r="G102" t="s">
        <v>1038</v>
      </c>
      <c r="H102" t="s">
        <v>1081</v>
      </c>
      <c r="I102" t="s">
        <v>979</v>
      </c>
    </row>
    <row r="103" spans="6:9" x14ac:dyDescent="0.3">
      <c r="F103" t="s">
        <v>427</v>
      </c>
      <c r="G103" t="s">
        <v>1038</v>
      </c>
      <c r="H103" t="s">
        <v>1082</v>
      </c>
      <c r="I103" t="s">
        <v>979</v>
      </c>
    </row>
    <row r="104" spans="6:9" x14ac:dyDescent="0.3">
      <c r="F104" t="s">
        <v>428</v>
      </c>
      <c r="G104" t="s">
        <v>1038</v>
      </c>
      <c r="H104" t="s">
        <v>1083</v>
      </c>
      <c r="I104" t="s">
        <v>979</v>
      </c>
    </row>
    <row r="105" spans="6:9" x14ac:dyDescent="0.3">
      <c r="F105" t="s">
        <v>350</v>
      </c>
      <c r="G105" t="s">
        <v>1038</v>
      </c>
      <c r="H105" t="s">
        <v>1084</v>
      </c>
      <c r="I105" t="s">
        <v>979</v>
      </c>
    </row>
    <row r="106" spans="6:9" x14ac:dyDescent="0.3">
      <c r="F106" t="s">
        <v>431</v>
      </c>
      <c r="G106" t="s">
        <v>1038</v>
      </c>
      <c r="H106" t="s">
        <v>1085</v>
      </c>
      <c r="I106" t="s">
        <v>979</v>
      </c>
    </row>
    <row r="107" spans="6:9" x14ac:dyDescent="0.3">
      <c r="F107" t="s">
        <v>435</v>
      </c>
      <c r="G107" t="s">
        <v>1038</v>
      </c>
      <c r="H107" t="s">
        <v>1086</v>
      </c>
      <c r="I107" t="s">
        <v>979</v>
      </c>
    </row>
    <row r="108" spans="6:9" x14ac:dyDescent="0.3">
      <c r="F108" t="s">
        <v>439</v>
      </c>
      <c r="G108" t="s">
        <v>1038</v>
      </c>
      <c r="H108" t="s">
        <v>1087</v>
      </c>
      <c r="I108" t="s">
        <v>979</v>
      </c>
    </row>
    <row r="109" spans="6:9" x14ac:dyDescent="0.3">
      <c r="F109" t="s">
        <v>443</v>
      </c>
      <c r="G109" t="s">
        <v>1038</v>
      </c>
      <c r="H109" t="s">
        <v>1088</v>
      </c>
      <c r="I109" t="s">
        <v>979</v>
      </c>
    </row>
    <row r="110" spans="6:9" x14ac:dyDescent="0.3">
      <c r="F110" t="s">
        <v>447</v>
      </c>
      <c r="G110" t="s">
        <v>1038</v>
      </c>
      <c r="H110" t="s">
        <v>1089</v>
      </c>
      <c r="I110" t="s">
        <v>979</v>
      </c>
    </row>
    <row r="111" spans="6:9" x14ac:dyDescent="0.3">
      <c r="F111" t="s">
        <v>451</v>
      </c>
      <c r="G111" t="s">
        <v>1038</v>
      </c>
      <c r="H111" t="s">
        <v>1090</v>
      </c>
      <c r="I111" t="s">
        <v>979</v>
      </c>
    </row>
    <row r="112" spans="6:9" x14ac:dyDescent="0.3">
      <c r="F112" t="s">
        <v>609</v>
      </c>
      <c r="G112" t="s">
        <v>1038</v>
      </c>
      <c r="H112" t="s">
        <v>1091</v>
      </c>
      <c r="I112" t="s">
        <v>979</v>
      </c>
    </row>
    <row r="113" spans="6:9" x14ac:dyDescent="0.3">
      <c r="F113" t="s">
        <v>614</v>
      </c>
      <c r="G113" t="s">
        <v>1038</v>
      </c>
      <c r="H113" t="s">
        <v>1092</v>
      </c>
      <c r="I113" t="s">
        <v>979</v>
      </c>
    </row>
    <row r="114" spans="6:9" x14ac:dyDescent="0.3">
      <c r="F114" t="s">
        <v>618</v>
      </c>
      <c r="G114" t="s">
        <v>1038</v>
      </c>
      <c r="H114" t="s">
        <v>1093</v>
      </c>
      <c r="I114" t="s">
        <v>979</v>
      </c>
    </row>
    <row r="115" spans="6:9" x14ac:dyDescent="0.3">
      <c r="F115" t="s">
        <v>622</v>
      </c>
      <c r="G115" t="s">
        <v>1038</v>
      </c>
      <c r="H115" t="s">
        <v>1094</v>
      </c>
      <c r="I115" t="s">
        <v>979</v>
      </c>
    </row>
    <row r="116" spans="6:9" x14ac:dyDescent="0.3">
      <c r="F116" t="s">
        <v>345</v>
      </c>
      <c r="G116" t="s">
        <v>1038</v>
      </c>
      <c r="H116" t="s">
        <v>1095</v>
      </c>
      <c r="I116" t="s">
        <v>979</v>
      </c>
    </row>
    <row r="117" spans="6:9" x14ac:dyDescent="0.3">
      <c r="F117" t="s">
        <v>626</v>
      </c>
      <c r="G117" t="s">
        <v>1038</v>
      </c>
      <c r="H117" t="s">
        <v>1096</v>
      </c>
      <c r="I117" t="s">
        <v>979</v>
      </c>
    </row>
    <row r="118" spans="6:9" x14ac:dyDescent="0.3">
      <c r="F118" t="s">
        <v>456</v>
      </c>
      <c r="G118" t="s">
        <v>1038</v>
      </c>
      <c r="H118" t="s">
        <v>1097</v>
      </c>
      <c r="I118" t="s">
        <v>979</v>
      </c>
    </row>
    <row r="119" spans="6:9" x14ac:dyDescent="0.3">
      <c r="F119" t="s">
        <v>461</v>
      </c>
      <c r="G119" t="s">
        <v>1038</v>
      </c>
      <c r="H119" t="s">
        <v>1098</v>
      </c>
      <c r="I119" t="s">
        <v>979</v>
      </c>
    </row>
    <row r="120" spans="6:9" x14ac:dyDescent="0.3">
      <c r="F120" t="s">
        <v>465</v>
      </c>
      <c r="G120" t="s">
        <v>1038</v>
      </c>
      <c r="H120" t="s">
        <v>1099</v>
      </c>
      <c r="I120" t="s">
        <v>979</v>
      </c>
    </row>
    <row r="121" spans="6:9" x14ac:dyDescent="0.3">
      <c r="F121" t="s">
        <v>470</v>
      </c>
      <c r="G121" t="s">
        <v>1038</v>
      </c>
      <c r="H121" t="s">
        <v>1100</v>
      </c>
      <c r="I121" t="s">
        <v>979</v>
      </c>
    </row>
    <row r="122" spans="6:9" x14ac:dyDescent="0.3">
      <c r="F122" t="s">
        <v>475</v>
      </c>
      <c r="G122" t="s">
        <v>1038</v>
      </c>
      <c r="H122" t="s">
        <v>1101</v>
      </c>
      <c r="I122" t="s">
        <v>979</v>
      </c>
    </row>
    <row r="123" spans="6:9" x14ac:dyDescent="0.3">
      <c r="F123" t="s">
        <v>480</v>
      </c>
      <c r="G123" t="s">
        <v>1038</v>
      </c>
      <c r="H123" t="s">
        <v>1102</v>
      </c>
      <c r="I123" t="s">
        <v>979</v>
      </c>
    </row>
    <row r="124" spans="6:9" x14ac:dyDescent="0.3">
      <c r="F124" t="s">
        <v>485</v>
      </c>
      <c r="G124" t="s">
        <v>1038</v>
      </c>
      <c r="H124" t="s">
        <v>1103</v>
      </c>
      <c r="I124" t="s">
        <v>979</v>
      </c>
    </row>
    <row r="125" spans="6:9" x14ac:dyDescent="0.3">
      <c r="F125" t="s">
        <v>490</v>
      </c>
      <c r="G125" t="s">
        <v>1038</v>
      </c>
      <c r="H125" t="s">
        <v>1104</v>
      </c>
      <c r="I125" t="s">
        <v>979</v>
      </c>
    </row>
    <row r="126" spans="6:9" x14ac:dyDescent="0.3">
      <c r="F126" t="s">
        <v>631</v>
      </c>
      <c r="G126" t="s">
        <v>1038</v>
      </c>
      <c r="H126" t="s">
        <v>1105</v>
      </c>
      <c r="I126" t="s">
        <v>979</v>
      </c>
    </row>
    <row r="127" spans="6:9" x14ac:dyDescent="0.3">
      <c r="F127" t="s">
        <v>351</v>
      </c>
      <c r="G127" t="s">
        <v>1038</v>
      </c>
      <c r="H127" t="s">
        <v>1106</v>
      </c>
      <c r="I127" t="s">
        <v>979</v>
      </c>
    </row>
    <row r="128" spans="6:9" x14ac:dyDescent="0.3">
      <c r="F128" t="s">
        <v>636</v>
      </c>
      <c r="G128" t="s">
        <v>1038</v>
      </c>
      <c r="H128" t="s">
        <v>1107</v>
      </c>
      <c r="I128" t="s">
        <v>979</v>
      </c>
    </row>
    <row r="129" spans="6:9" x14ac:dyDescent="0.3">
      <c r="F129" t="s">
        <v>641</v>
      </c>
      <c r="G129" t="s">
        <v>1038</v>
      </c>
      <c r="H129" t="s">
        <v>1108</v>
      </c>
      <c r="I129" t="s">
        <v>979</v>
      </c>
    </row>
    <row r="130" spans="6:9" x14ac:dyDescent="0.3">
      <c r="F130" t="s">
        <v>646</v>
      </c>
      <c r="G130" t="s">
        <v>1038</v>
      </c>
      <c r="H130" t="s">
        <v>1109</v>
      </c>
      <c r="I130" t="s">
        <v>979</v>
      </c>
    </row>
    <row r="131" spans="6:9" x14ac:dyDescent="0.3">
      <c r="F131" t="s">
        <v>651</v>
      </c>
      <c r="G131" t="s">
        <v>1038</v>
      </c>
      <c r="H131" t="s">
        <v>1110</v>
      </c>
      <c r="I131" t="s">
        <v>979</v>
      </c>
    </row>
    <row r="132" spans="6:9" x14ac:dyDescent="0.3">
      <c r="F132" t="s">
        <v>494</v>
      </c>
      <c r="G132" t="s">
        <v>1038</v>
      </c>
      <c r="H132" t="s">
        <v>1111</v>
      </c>
      <c r="I132" t="s">
        <v>979</v>
      </c>
    </row>
    <row r="133" spans="6:9" x14ac:dyDescent="0.3">
      <c r="F133" t="s">
        <v>498</v>
      </c>
      <c r="G133" t="s">
        <v>1038</v>
      </c>
      <c r="H133" t="s">
        <v>1112</v>
      </c>
      <c r="I133" t="s">
        <v>979</v>
      </c>
    </row>
    <row r="134" spans="6:9" x14ac:dyDescent="0.3">
      <c r="F134" t="s">
        <v>502</v>
      </c>
      <c r="G134" t="s">
        <v>1038</v>
      </c>
      <c r="H134" t="s">
        <v>1113</v>
      </c>
      <c r="I134" t="s">
        <v>979</v>
      </c>
    </row>
    <row r="135" spans="6:9" x14ac:dyDescent="0.3">
      <c r="F135" t="s">
        <v>506</v>
      </c>
      <c r="G135" t="s">
        <v>1038</v>
      </c>
      <c r="H135" t="s">
        <v>1114</v>
      </c>
      <c r="I135" t="s">
        <v>979</v>
      </c>
    </row>
    <row r="136" spans="6:9" x14ac:dyDescent="0.3">
      <c r="F136" t="s">
        <v>510</v>
      </c>
      <c r="G136" t="s">
        <v>1038</v>
      </c>
      <c r="H136" t="s">
        <v>1115</v>
      </c>
      <c r="I136" t="s">
        <v>979</v>
      </c>
    </row>
    <row r="137" spans="6:9" x14ac:dyDescent="0.3">
      <c r="F137" t="s">
        <v>516</v>
      </c>
      <c r="G137" t="s">
        <v>1038</v>
      </c>
      <c r="H137" t="s">
        <v>1116</v>
      </c>
      <c r="I137" t="s">
        <v>979</v>
      </c>
    </row>
    <row r="138" spans="6:9" x14ac:dyDescent="0.3">
      <c r="F138" t="s">
        <v>295</v>
      </c>
      <c r="G138" t="s">
        <v>1038</v>
      </c>
      <c r="H138" t="s">
        <v>1117</v>
      </c>
      <c r="I138" t="s">
        <v>979</v>
      </c>
    </row>
    <row r="139" spans="6:9" x14ac:dyDescent="0.3">
      <c r="F139" t="s">
        <v>522</v>
      </c>
      <c r="G139" t="s">
        <v>1038</v>
      </c>
      <c r="H139" t="s">
        <v>1118</v>
      </c>
      <c r="I139" t="s">
        <v>979</v>
      </c>
    </row>
    <row r="140" spans="6:9" x14ac:dyDescent="0.3">
      <c r="F140" t="s">
        <v>528</v>
      </c>
      <c r="G140" t="s">
        <v>1038</v>
      </c>
      <c r="H140" t="s">
        <v>1119</v>
      </c>
      <c r="I140" t="s">
        <v>979</v>
      </c>
    </row>
    <row r="141" spans="6:9" x14ac:dyDescent="0.3">
      <c r="F141" t="s">
        <v>534</v>
      </c>
      <c r="G141" t="s">
        <v>1038</v>
      </c>
      <c r="H141" t="s">
        <v>1120</v>
      </c>
      <c r="I141" t="s">
        <v>979</v>
      </c>
    </row>
    <row r="142" spans="6:9" x14ac:dyDescent="0.3">
      <c r="F142" t="s">
        <v>539</v>
      </c>
      <c r="G142" t="s">
        <v>1038</v>
      </c>
      <c r="H142" t="s">
        <v>1121</v>
      </c>
      <c r="I142" t="s">
        <v>979</v>
      </c>
    </row>
    <row r="143" spans="6:9" x14ac:dyDescent="0.3">
      <c r="F143" t="s">
        <v>543</v>
      </c>
      <c r="G143" t="s">
        <v>1038</v>
      </c>
      <c r="H143" t="s">
        <v>1122</v>
      </c>
      <c r="I143" t="s">
        <v>979</v>
      </c>
    </row>
    <row r="144" spans="6:9" x14ac:dyDescent="0.3">
      <c r="F144" t="s">
        <v>547</v>
      </c>
      <c r="G144" t="s">
        <v>1038</v>
      </c>
      <c r="H144" t="s">
        <v>1123</v>
      </c>
      <c r="I144" t="s">
        <v>979</v>
      </c>
    </row>
    <row r="145" spans="6:9" x14ac:dyDescent="0.3">
      <c r="F145" t="s">
        <v>551</v>
      </c>
      <c r="G145" t="s">
        <v>1038</v>
      </c>
      <c r="H145" t="s">
        <v>1124</v>
      </c>
      <c r="I145" t="s">
        <v>979</v>
      </c>
    </row>
    <row r="146" spans="6:9" x14ac:dyDescent="0.3">
      <c r="F146" t="s">
        <v>555</v>
      </c>
      <c r="G146" t="s">
        <v>1038</v>
      </c>
      <c r="H146" t="s">
        <v>1125</v>
      </c>
      <c r="I146" t="s">
        <v>979</v>
      </c>
    </row>
    <row r="147" spans="6:9" x14ac:dyDescent="0.3">
      <c r="F147" t="s">
        <v>559</v>
      </c>
      <c r="G147" t="s">
        <v>1038</v>
      </c>
      <c r="H147" t="s">
        <v>1126</v>
      </c>
      <c r="I147" t="s">
        <v>979</v>
      </c>
    </row>
    <row r="148" spans="6:9" x14ac:dyDescent="0.3">
      <c r="F148" t="s">
        <v>563</v>
      </c>
      <c r="G148" t="s">
        <v>1038</v>
      </c>
      <c r="H148" t="s">
        <v>1127</v>
      </c>
      <c r="I148" t="s">
        <v>979</v>
      </c>
    </row>
    <row r="149" spans="6:9" x14ac:dyDescent="0.3">
      <c r="F149" t="s">
        <v>352</v>
      </c>
      <c r="G149" t="s">
        <v>1038</v>
      </c>
      <c r="H149" t="s">
        <v>1128</v>
      </c>
      <c r="I149" t="s">
        <v>979</v>
      </c>
    </row>
    <row r="150" spans="6:9" x14ac:dyDescent="0.3">
      <c r="F150" t="s">
        <v>1718</v>
      </c>
      <c r="G150" t="s">
        <v>1130</v>
      </c>
      <c r="H150" t="s">
        <v>1716</v>
      </c>
    </row>
    <row r="151" spans="6:9" x14ac:dyDescent="0.3">
      <c r="F151" t="s">
        <v>1730</v>
      </c>
      <c r="G151" t="s">
        <v>1130</v>
      </c>
      <c r="H151" t="s">
        <v>1716</v>
      </c>
    </row>
    <row r="152" spans="6:9" x14ac:dyDescent="0.3">
      <c r="F152" t="s">
        <v>1129</v>
      </c>
      <c r="G152" t="s">
        <v>1130</v>
      </c>
      <c r="H152" t="s">
        <v>1131</v>
      </c>
      <c r="I152" t="s">
        <v>979</v>
      </c>
    </row>
    <row r="153" spans="6:9" x14ac:dyDescent="0.3">
      <c r="F153" t="s">
        <v>562</v>
      </c>
      <c r="G153" t="s">
        <v>1137</v>
      </c>
      <c r="H153" t="s">
        <v>1142</v>
      </c>
      <c r="I153" t="s">
        <v>979</v>
      </c>
    </row>
    <row r="154" spans="6:9" x14ac:dyDescent="0.3">
      <c r="F154" t="s">
        <v>469</v>
      </c>
      <c r="G154" t="s">
        <v>1137</v>
      </c>
      <c r="H154" t="s">
        <v>1144</v>
      </c>
      <c r="I154" t="s">
        <v>979</v>
      </c>
    </row>
    <row r="155" spans="6:9" x14ac:dyDescent="0.3">
      <c r="F155" t="s">
        <v>474</v>
      </c>
      <c r="G155" t="s">
        <v>1137</v>
      </c>
      <c r="H155" t="s">
        <v>1145</v>
      </c>
      <c r="I155" t="s">
        <v>979</v>
      </c>
    </row>
    <row r="156" spans="6:9" x14ac:dyDescent="0.3">
      <c r="F156" t="s">
        <v>608</v>
      </c>
      <c r="G156" t="s">
        <v>1137</v>
      </c>
      <c r="H156" t="s">
        <v>1154</v>
      </c>
      <c r="I156" t="s">
        <v>979</v>
      </c>
    </row>
    <row r="157" spans="6:9" x14ac:dyDescent="0.3">
      <c r="F157" t="s">
        <v>613</v>
      </c>
      <c r="G157" t="s">
        <v>1137</v>
      </c>
      <c r="H157" t="s">
        <v>1155</v>
      </c>
      <c r="I157" t="s">
        <v>979</v>
      </c>
    </row>
    <row r="158" spans="6:9" x14ac:dyDescent="0.3">
      <c r="F158" t="s">
        <v>617</v>
      </c>
      <c r="G158" t="s">
        <v>1137</v>
      </c>
      <c r="H158" t="s">
        <v>1156</v>
      </c>
      <c r="I158" t="s">
        <v>979</v>
      </c>
    </row>
    <row r="159" spans="6:9" x14ac:dyDescent="0.3">
      <c r="F159" t="s">
        <v>621</v>
      </c>
      <c r="G159" t="s">
        <v>1137</v>
      </c>
      <c r="H159" t="s">
        <v>1157</v>
      </c>
      <c r="I159" t="s">
        <v>979</v>
      </c>
    </row>
    <row r="160" spans="6:9" x14ac:dyDescent="0.3">
      <c r="F160" t="s">
        <v>625</v>
      </c>
      <c r="G160" t="s">
        <v>1137</v>
      </c>
      <c r="H160" t="s">
        <v>1158</v>
      </c>
      <c r="I160" t="s">
        <v>979</v>
      </c>
    </row>
    <row r="161" spans="6:9" x14ac:dyDescent="0.3">
      <c r="F161" t="s">
        <v>575</v>
      </c>
      <c r="G161" t="s">
        <v>1137</v>
      </c>
      <c r="H161" t="s">
        <v>1159</v>
      </c>
      <c r="I161" t="s">
        <v>979</v>
      </c>
    </row>
    <row r="162" spans="6:9" x14ac:dyDescent="0.3">
      <c r="F162" t="s">
        <v>578</v>
      </c>
      <c r="G162" t="s">
        <v>1137</v>
      </c>
      <c r="H162" t="s">
        <v>1160</v>
      </c>
      <c r="I162" t="s">
        <v>979</v>
      </c>
    </row>
    <row r="163" spans="6:9" x14ac:dyDescent="0.3">
      <c r="F163" t="s">
        <v>581</v>
      </c>
      <c r="G163" t="s">
        <v>1137</v>
      </c>
      <c r="H163" t="s">
        <v>1161</v>
      </c>
      <c r="I163" t="s">
        <v>979</v>
      </c>
    </row>
    <row r="164" spans="6:9" x14ac:dyDescent="0.3">
      <c r="F164" t="s">
        <v>585</v>
      </c>
      <c r="G164" t="s">
        <v>1137</v>
      </c>
      <c r="H164" t="s">
        <v>1162</v>
      </c>
      <c r="I164" t="s">
        <v>979</v>
      </c>
    </row>
    <row r="165" spans="6:9" x14ac:dyDescent="0.3">
      <c r="F165" t="s">
        <v>590</v>
      </c>
      <c r="G165" t="s">
        <v>1137</v>
      </c>
      <c r="H165" t="s">
        <v>1163</v>
      </c>
      <c r="I165" t="s">
        <v>979</v>
      </c>
    </row>
    <row r="166" spans="6:9" x14ac:dyDescent="0.3">
      <c r="F166" t="s">
        <v>479</v>
      </c>
      <c r="G166" t="s">
        <v>1137</v>
      </c>
      <c r="H166" t="s">
        <v>1146</v>
      </c>
      <c r="I166" t="s">
        <v>979</v>
      </c>
    </row>
    <row r="167" spans="6:9" x14ac:dyDescent="0.3">
      <c r="F167" t="s">
        <v>593</v>
      </c>
      <c r="G167" t="s">
        <v>1137</v>
      </c>
      <c r="H167" t="s">
        <v>1164</v>
      </c>
      <c r="I167" t="s">
        <v>979</v>
      </c>
    </row>
    <row r="168" spans="6:9" x14ac:dyDescent="0.3">
      <c r="F168" t="s">
        <v>596</v>
      </c>
      <c r="G168" t="s">
        <v>1137</v>
      </c>
      <c r="H168" t="s">
        <v>1165</v>
      </c>
      <c r="I168" t="s">
        <v>979</v>
      </c>
    </row>
    <row r="169" spans="6:9" x14ac:dyDescent="0.3">
      <c r="F169" t="s">
        <v>599</v>
      </c>
      <c r="G169" t="s">
        <v>1137</v>
      </c>
      <c r="H169" t="s">
        <v>1166</v>
      </c>
      <c r="I169" t="s">
        <v>979</v>
      </c>
    </row>
    <row r="170" spans="6:9" x14ac:dyDescent="0.3">
      <c r="F170" t="s">
        <v>602</v>
      </c>
      <c r="G170" t="s">
        <v>1137</v>
      </c>
      <c r="H170" t="s">
        <v>1167</v>
      </c>
      <c r="I170" t="s">
        <v>979</v>
      </c>
    </row>
    <row r="171" spans="6:9" x14ac:dyDescent="0.3">
      <c r="F171" t="s">
        <v>484</v>
      </c>
      <c r="G171" t="s">
        <v>1137</v>
      </c>
      <c r="H171" t="s">
        <v>1147</v>
      </c>
      <c r="I171" t="s">
        <v>979</v>
      </c>
    </row>
    <row r="172" spans="6:9" x14ac:dyDescent="0.3">
      <c r="F172" t="s">
        <v>489</v>
      </c>
      <c r="G172" t="s">
        <v>1137</v>
      </c>
      <c r="H172" t="s">
        <v>1148</v>
      </c>
      <c r="I172" t="s">
        <v>979</v>
      </c>
    </row>
    <row r="173" spans="6:9" x14ac:dyDescent="0.3">
      <c r="F173" t="s">
        <v>630</v>
      </c>
      <c r="G173" t="s">
        <v>1137</v>
      </c>
      <c r="H173" t="s">
        <v>1149</v>
      </c>
      <c r="I173" t="s">
        <v>979</v>
      </c>
    </row>
    <row r="174" spans="6:9" x14ac:dyDescent="0.3">
      <c r="F174" t="s">
        <v>635</v>
      </c>
      <c r="G174" t="s">
        <v>1137</v>
      </c>
      <c r="H174" t="s">
        <v>1150</v>
      </c>
      <c r="I174" t="s">
        <v>979</v>
      </c>
    </row>
    <row r="175" spans="6:9" x14ac:dyDescent="0.3">
      <c r="F175" t="s">
        <v>640</v>
      </c>
      <c r="G175" t="s">
        <v>1137</v>
      </c>
      <c r="H175" t="s">
        <v>1151</v>
      </c>
      <c r="I175" t="s">
        <v>979</v>
      </c>
    </row>
    <row r="176" spans="6:9" x14ac:dyDescent="0.3">
      <c r="F176" t="s">
        <v>645</v>
      </c>
      <c r="G176" t="s">
        <v>1137</v>
      </c>
      <c r="H176" t="s">
        <v>1152</v>
      </c>
      <c r="I176" t="s">
        <v>979</v>
      </c>
    </row>
    <row r="177" spans="6:9" x14ac:dyDescent="0.3">
      <c r="F177" t="s">
        <v>650</v>
      </c>
      <c r="G177" t="s">
        <v>1137</v>
      </c>
      <c r="H177" t="s">
        <v>1153</v>
      </c>
      <c r="I177" t="s">
        <v>979</v>
      </c>
    </row>
    <row r="178" spans="6:9" x14ac:dyDescent="0.3">
      <c r="F178" t="s">
        <v>527</v>
      </c>
      <c r="G178" t="s">
        <v>1137</v>
      </c>
      <c r="H178" t="s">
        <v>1140</v>
      </c>
      <c r="I178" t="s">
        <v>979</v>
      </c>
    </row>
    <row r="179" spans="6:9" x14ac:dyDescent="0.3">
      <c r="F179" t="s">
        <v>521</v>
      </c>
      <c r="G179" t="s">
        <v>1137</v>
      </c>
      <c r="H179" t="s">
        <v>1138</v>
      </c>
      <c r="I179" t="s">
        <v>979</v>
      </c>
    </row>
    <row r="180" spans="6:9" x14ac:dyDescent="0.3">
      <c r="F180" t="s">
        <v>533</v>
      </c>
      <c r="G180" t="s">
        <v>1137</v>
      </c>
      <c r="H180" t="s">
        <v>1141</v>
      </c>
      <c r="I180" t="s">
        <v>979</v>
      </c>
    </row>
    <row r="181" spans="6:9" x14ac:dyDescent="0.3">
      <c r="F181" t="s">
        <v>1577</v>
      </c>
      <c r="G181" t="s">
        <v>1132</v>
      </c>
      <c r="H181" t="s">
        <v>1168</v>
      </c>
      <c r="I181" t="s">
        <v>979</v>
      </c>
    </row>
    <row r="182" spans="6:9" x14ac:dyDescent="0.3">
      <c r="F182" t="s">
        <v>1578</v>
      </c>
      <c r="G182" t="s">
        <v>1132</v>
      </c>
      <c r="H182" t="s">
        <v>1169</v>
      </c>
      <c r="I182" t="s">
        <v>979</v>
      </c>
    </row>
    <row r="183" spans="6:9" x14ac:dyDescent="0.3">
      <c r="F183" t="s">
        <v>1579</v>
      </c>
      <c r="G183" t="s">
        <v>1132</v>
      </c>
      <c r="H183" t="s">
        <v>1170</v>
      </c>
      <c r="I183" t="s">
        <v>979</v>
      </c>
    </row>
    <row r="184" spans="6:9" x14ac:dyDescent="0.3">
      <c r="F184" t="s">
        <v>1580</v>
      </c>
      <c r="G184" t="s">
        <v>1132</v>
      </c>
      <c r="H184" t="s">
        <v>1171</v>
      </c>
      <c r="I184" t="s">
        <v>979</v>
      </c>
    </row>
    <row r="185" spans="6:9" x14ac:dyDescent="0.3">
      <c r="F185" t="s">
        <v>1581</v>
      </c>
      <c r="G185" t="s">
        <v>1132</v>
      </c>
      <c r="H185" t="s">
        <v>1172</v>
      </c>
      <c r="I185" t="s">
        <v>979</v>
      </c>
    </row>
    <row r="186" spans="6:9" x14ac:dyDescent="0.3">
      <c r="F186" t="s">
        <v>422</v>
      </c>
      <c r="G186" t="s">
        <v>1137</v>
      </c>
      <c r="H186" t="s">
        <v>1143</v>
      </c>
      <c r="I186" t="s">
        <v>979</v>
      </c>
    </row>
    <row r="187" spans="6:9" x14ac:dyDescent="0.3">
      <c r="F187" t="s">
        <v>1575</v>
      </c>
      <c r="G187" t="s">
        <v>1132</v>
      </c>
      <c r="H187" t="s">
        <v>1135</v>
      </c>
      <c r="I187" t="s">
        <v>979</v>
      </c>
    </row>
    <row r="188" spans="6:9" x14ac:dyDescent="0.3">
      <c r="F188" t="s">
        <v>1576</v>
      </c>
      <c r="G188" t="s">
        <v>1132</v>
      </c>
      <c r="H188" t="s">
        <v>1136</v>
      </c>
      <c r="I188" t="s">
        <v>979</v>
      </c>
    </row>
    <row r="189" spans="6:9" x14ac:dyDescent="0.3">
      <c r="F189" t="s">
        <v>1573</v>
      </c>
      <c r="G189" t="s">
        <v>1132</v>
      </c>
      <c r="H189" t="s">
        <v>1133</v>
      </c>
      <c r="I189" t="s">
        <v>979</v>
      </c>
    </row>
    <row r="190" spans="6:9" x14ac:dyDescent="0.3">
      <c r="F190" t="s">
        <v>1574</v>
      </c>
      <c r="G190" t="s">
        <v>1132</v>
      </c>
      <c r="H190" t="s">
        <v>1134</v>
      </c>
      <c r="I190" t="s">
        <v>979</v>
      </c>
    </row>
    <row r="191" spans="6:9" x14ac:dyDescent="0.3">
      <c r="F191" t="s">
        <v>515</v>
      </c>
      <c r="G191" t="s">
        <v>1137</v>
      </c>
      <c r="H191" t="s">
        <v>1139</v>
      </c>
      <c r="I191" t="s">
        <v>979</v>
      </c>
    </row>
    <row r="192" spans="6:9" x14ac:dyDescent="0.3">
      <c r="F192" t="s">
        <v>419</v>
      </c>
      <c r="G192" t="s">
        <v>1173</v>
      </c>
      <c r="H192" t="s">
        <v>1174</v>
      </c>
      <c r="I192" t="s">
        <v>982</v>
      </c>
    </row>
    <row r="193" spans="6:9" x14ac:dyDescent="0.3">
      <c r="F193" t="s">
        <v>567</v>
      </c>
      <c r="G193" t="s">
        <v>1173</v>
      </c>
      <c r="H193" t="s">
        <v>1175</v>
      </c>
      <c r="I193" t="s">
        <v>982</v>
      </c>
    </row>
    <row r="194" spans="6:9" x14ac:dyDescent="0.3">
      <c r="F194" t="s">
        <v>565</v>
      </c>
      <c r="G194" t="s">
        <v>1173</v>
      </c>
      <c r="H194" t="s">
        <v>1176</v>
      </c>
      <c r="I194" t="s">
        <v>979</v>
      </c>
    </row>
    <row r="195" spans="6:9" x14ac:dyDescent="0.3">
      <c r="F195" t="s">
        <v>417</v>
      </c>
      <c r="G195" t="s">
        <v>1173</v>
      </c>
      <c r="H195" t="s">
        <v>1177</v>
      </c>
      <c r="I195" t="s">
        <v>982</v>
      </c>
    </row>
    <row r="196" spans="6:9" x14ac:dyDescent="0.3">
      <c r="F196" t="s">
        <v>566</v>
      </c>
      <c r="G196" t="s">
        <v>1173</v>
      </c>
      <c r="H196" t="s">
        <v>1178</v>
      </c>
      <c r="I196" t="s">
        <v>982</v>
      </c>
    </row>
    <row r="197" spans="6:9" x14ac:dyDescent="0.3">
      <c r="F197" t="s">
        <v>1179</v>
      </c>
      <c r="G197" t="s">
        <v>1002</v>
      </c>
      <c r="H197" t="s">
        <v>1180</v>
      </c>
      <c r="I197" t="s">
        <v>982</v>
      </c>
    </row>
    <row r="198" spans="6:9" x14ac:dyDescent="0.3">
      <c r="F198" t="s">
        <v>1181</v>
      </c>
      <c r="G198" t="s">
        <v>1002</v>
      </c>
      <c r="H198" t="s">
        <v>1182</v>
      </c>
      <c r="I198" t="s">
        <v>982</v>
      </c>
    </row>
    <row r="199" spans="6:9" x14ac:dyDescent="0.3">
      <c r="F199" t="s">
        <v>1183</v>
      </c>
      <c r="G199" t="s">
        <v>1002</v>
      </c>
      <c r="H199" t="s">
        <v>1182</v>
      </c>
      <c r="I199" t="s">
        <v>982</v>
      </c>
    </row>
    <row r="200" spans="6:9" x14ac:dyDescent="0.3">
      <c r="F200" t="s">
        <v>1184</v>
      </c>
      <c r="G200" t="s">
        <v>1002</v>
      </c>
      <c r="H200" t="s">
        <v>1185</v>
      </c>
      <c r="I200" t="s">
        <v>982</v>
      </c>
    </row>
    <row r="201" spans="6:9" x14ac:dyDescent="0.3">
      <c r="F201" t="s">
        <v>1186</v>
      </c>
      <c r="G201" t="s">
        <v>1002</v>
      </c>
      <c r="H201" t="s">
        <v>1187</v>
      </c>
      <c r="I201" t="s">
        <v>982</v>
      </c>
    </row>
    <row r="202" spans="6:9" x14ac:dyDescent="0.3">
      <c r="F202" t="s">
        <v>1188</v>
      </c>
      <c r="G202" t="s">
        <v>1002</v>
      </c>
      <c r="H202" t="s">
        <v>1189</v>
      </c>
      <c r="I202" t="s">
        <v>982</v>
      </c>
    </row>
    <row r="203" spans="6:9" x14ac:dyDescent="0.3">
      <c r="F203" t="s">
        <v>1739</v>
      </c>
      <c r="G203" t="s">
        <v>1130</v>
      </c>
      <c r="H203" t="s">
        <v>1732</v>
      </c>
    </row>
    <row r="204" spans="6:9" x14ac:dyDescent="0.3">
      <c r="F204" t="s">
        <v>1737</v>
      </c>
      <c r="G204" t="s">
        <v>1130</v>
      </c>
      <c r="H204" t="s">
        <v>1732</v>
      </c>
    </row>
    <row r="205" spans="6:9" x14ac:dyDescent="0.3">
      <c r="F205" t="s">
        <v>1735</v>
      </c>
      <c r="G205" t="s">
        <v>1130</v>
      </c>
      <c r="H205" t="s">
        <v>1732</v>
      </c>
    </row>
    <row r="206" spans="6:9" x14ac:dyDescent="0.3">
      <c r="F206" t="s">
        <v>1731</v>
      </c>
      <c r="G206" t="s">
        <v>1130</v>
      </c>
      <c r="H206" t="s">
        <v>1732</v>
      </c>
    </row>
    <row r="207" spans="6:9" x14ac:dyDescent="0.3">
      <c r="F207" t="s">
        <v>1741</v>
      </c>
      <c r="G207" t="s">
        <v>1130</v>
      </c>
      <c r="H207" t="s">
        <v>1732</v>
      </c>
    </row>
    <row r="208" spans="6:9" x14ac:dyDescent="0.3">
      <c r="F208" t="s">
        <v>1742</v>
      </c>
      <c r="G208" t="s">
        <v>1130</v>
      </c>
      <c r="H208" t="s">
        <v>1732</v>
      </c>
    </row>
    <row r="209" spans="6:8" x14ac:dyDescent="0.3">
      <c r="F209" t="s">
        <v>1738</v>
      </c>
      <c r="G209" t="s">
        <v>1130</v>
      </c>
      <c r="H209" t="s">
        <v>1734</v>
      </c>
    </row>
    <row r="210" spans="6:8" x14ac:dyDescent="0.3">
      <c r="F210" t="s">
        <v>1736</v>
      </c>
      <c r="G210" t="s">
        <v>1130</v>
      </c>
      <c r="H210" t="s">
        <v>1734</v>
      </c>
    </row>
    <row r="211" spans="6:8" x14ac:dyDescent="0.3">
      <c r="F211" t="s">
        <v>1733</v>
      </c>
      <c r="G211" t="s">
        <v>1130</v>
      </c>
      <c r="H211" t="s">
        <v>1734</v>
      </c>
    </row>
    <row r="212" spans="6:8" x14ac:dyDescent="0.3">
      <c r="F212" t="s">
        <v>1740</v>
      </c>
      <c r="G212" t="s">
        <v>1130</v>
      </c>
      <c r="H212" t="s">
        <v>1734</v>
      </c>
    </row>
    <row r="213" spans="6:8" x14ac:dyDescent="0.3">
      <c r="F213" t="s">
        <v>1582</v>
      </c>
      <c r="G213" t="s">
        <v>1582</v>
      </c>
      <c r="H213" t="s">
        <v>1583</v>
      </c>
    </row>
    <row r="214" spans="6:8" x14ac:dyDescent="0.3">
      <c r="F214" t="s">
        <v>1584</v>
      </c>
      <c r="G214" t="s">
        <v>1582</v>
      </c>
      <c r="H214" t="s">
        <v>1583</v>
      </c>
    </row>
    <row r="215" spans="6:8" x14ac:dyDescent="0.3">
      <c r="F215" t="s">
        <v>1585</v>
      </c>
      <c r="G215" t="s">
        <v>1582</v>
      </c>
      <c r="H215" t="s">
        <v>1583</v>
      </c>
    </row>
    <row r="216" spans="6:8" x14ac:dyDescent="0.3">
      <c r="F216" t="s">
        <v>1586</v>
      </c>
      <c r="G216" t="s">
        <v>1582</v>
      </c>
      <c r="H216" t="s">
        <v>1583</v>
      </c>
    </row>
    <row r="217" spans="6:8" x14ac:dyDescent="0.3">
      <c r="F217" t="s">
        <v>1587</v>
      </c>
      <c r="G217" t="s">
        <v>1582</v>
      </c>
      <c r="H217" t="s">
        <v>1583</v>
      </c>
    </row>
    <row r="218" spans="6:8" x14ac:dyDescent="0.3">
      <c r="F218" t="s">
        <v>1588</v>
      </c>
      <c r="G218" t="s">
        <v>1582</v>
      </c>
      <c r="H218" t="s">
        <v>1583</v>
      </c>
    </row>
    <row r="219" spans="6:8" x14ac:dyDescent="0.3">
      <c r="F219" t="s">
        <v>1589</v>
      </c>
      <c r="G219" t="s">
        <v>1582</v>
      </c>
      <c r="H219" t="s">
        <v>1583</v>
      </c>
    </row>
    <row r="220" spans="6:8" x14ac:dyDescent="0.3">
      <c r="F220" t="s">
        <v>1590</v>
      </c>
      <c r="G220" t="s">
        <v>1582</v>
      </c>
      <c r="H220" t="s">
        <v>1583</v>
      </c>
    </row>
    <row r="221" spans="6:8" x14ac:dyDescent="0.3">
      <c r="F221" t="s">
        <v>1591</v>
      </c>
      <c r="G221" t="s">
        <v>1582</v>
      </c>
      <c r="H221" t="s">
        <v>1583</v>
      </c>
    </row>
    <row r="222" spans="6:8" x14ac:dyDescent="0.3">
      <c r="F222" t="s">
        <v>1592</v>
      </c>
      <c r="G222" t="s">
        <v>1582</v>
      </c>
      <c r="H222" t="s">
        <v>1583</v>
      </c>
    </row>
    <row r="223" spans="6:8" x14ac:dyDescent="0.3">
      <c r="F223" t="s">
        <v>1593</v>
      </c>
      <c r="G223" t="s">
        <v>1582</v>
      </c>
      <c r="H223" t="s">
        <v>1583</v>
      </c>
    </row>
    <row r="224" spans="6:8" x14ac:dyDescent="0.3">
      <c r="F224" t="s">
        <v>1594</v>
      </c>
      <c r="G224" t="s">
        <v>1582</v>
      </c>
      <c r="H224" t="s">
        <v>1583</v>
      </c>
    </row>
    <row r="225" spans="6:8" x14ac:dyDescent="0.3">
      <c r="F225" t="s">
        <v>1595</v>
      </c>
      <c r="G225" t="s">
        <v>1582</v>
      </c>
      <c r="H225" t="s">
        <v>1583</v>
      </c>
    </row>
    <row r="226" spans="6:8" x14ac:dyDescent="0.3">
      <c r="F226" t="s">
        <v>1596</v>
      </c>
      <c r="G226" t="s">
        <v>1582</v>
      </c>
      <c r="H226" t="s">
        <v>1583</v>
      </c>
    </row>
    <row r="227" spans="6:8" x14ac:dyDescent="0.3">
      <c r="F227" t="s">
        <v>1597</v>
      </c>
      <c r="G227" t="s">
        <v>1582</v>
      </c>
      <c r="H227" t="s">
        <v>1583</v>
      </c>
    </row>
    <row r="228" spans="6:8" x14ac:dyDescent="0.3">
      <c r="F228" t="s">
        <v>1598</v>
      </c>
      <c r="G228" t="s">
        <v>1582</v>
      </c>
      <c r="H228" t="s">
        <v>1583</v>
      </c>
    </row>
    <row r="229" spans="6:8" x14ac:dyDescent="0.3">
      <c r="F229" t="s">
        <v>1599</v>
      </c>
      <c r="G229" t="s">
        <v>1582</v>
      </c>
      <c r="H229" t="s">
        <v>1583</v>
      </c>
    </row>
    <row r="230" spans="6:8" x14ac:dyDescent="0.3">
      <c r="F230" t="s">
        <v>1600</v>
      </c>
      <c r="G230" t="s">
        <v>1582</v>
      </c>
      <c r="H230" t="s">
        <v>1583</v>
      </c>
    </row>
    <row r="231" spans="6:8" x14ac:dyDescent="0.3">
      <c r="F231" t="s">
        <v>1601</v>
      </c>
      <c r="G231" t="s">
        <v>1582</v>
      </c>
      <c r="H231" t="s">
        <v>1583</v>
      </c>
    </row>
    <row r="232" spans="6:8" x14ac:dyDescent="0.3">
      <c r="F232" t="s">
        <v>1602</v>
      </c>
      <c r="G232" t="s">
        <v>1582</v>
      </c>
      <c r="H232" t="s">
        <v>1583</v>
      </c>
    </row>
    <row r="233" spans="6:8" x14ac:dyDescent="0.3">
      <c r="F233" t="s">
        <v>1603</v>
      </c>
      <c r="G233" t="s">
        <v>1582</v>
      </c>
      <c r="H233" t="s">
        <v>1583</v>
      </c>
    </row>
    <row r="234" spans="6:8" x14ac:dyDescent="0.3">
      <c r="F234" t="s">
        <v>1604</v>
      </c>
      <c r="G234" t="s">
        <v>1582</v>
      </c>
      <c r="H234" t="s">
        <v>1583</v>
      </c>
    </row>
    <row r="235" spans="6:8" x14ac:dyDescent="0.3">
      <c r="F235" t="s">
        <v>1605</v>
      </c>
      <c r="G235" t="s">
        <v>1582</v>
      </c>
      <c r="H235" t="s">
        <v>1583</v>
      </c>
    </row>
    <row r="236" spans="6:8" x14ac:dyDescent="0.3">
      <c r="F236" t="s">
        <v>1606</v>
      </c>
      <c r="G236" t="s">
        <v>1582</v>
      </c>
      <c r="H236" t="s">
        <v>1583</v>
      </c>
    </row>
    <row r="237" spans="6:8" x14ac:dyDescent="0.3">
      <c r="F237" t="s">
        <v>1607</v>
      </c>
      <c r="G237" t="s">
        <v>1582</v>
      </c>
      <c r="H237" t="s">
        <v>1583</v>
      </c>
    </row>
    <row r="238" spans="6:8" x14ac:dyDescent="0.3">
      <c r="F238" t="s">
        <v>1608</v>
      </c>
      <c r="G238" t="s">
        <v>1582</v>
      </c>
      <c r="H238" t="s">
        <v>1583</v>
      </c>
    </row>
    <row r="239" spans="6:8" x14ac:dyDescent="0.3">
      <c r="F239" t="s">
        <v>1609</v>
      </c>
      <c r="G239" t="s">
        <v>1582</v>
      </c>
      <c r="H239" t="s">
        <v>1583</v>
      </c>
    </row>
    <row r="240" spans="6:8" x14ac:dyDescent="0.3">
      <c r="F240" t="s">
        <v>1610</v>
      </c>
      <c r="G240" t="s">
        <v>1582</v>
      </c>
      <c r="H240" t="s">
        <v>1583</v>
      </c>
    </row>
    <row r="241" spans="6:8" x14ac:dyDescent="0.3">
      <c r="F241" t="s">
        <v>1611</v>
      </c>
      <c r="G241" t="s">
        <v>1582</v>
      </c>
      <c r="H241" t="s">
        <v>1583</v>
      </c>
    </row>
    <row r="242" spans="6:8" x14ac:dyDescent="0.3">
      <c r="F242" t="s">
        <v>1612</v>
      </c>
      <c r="G242" t="s">
        <v>1582</v>
      </c>
      <c r="H242" t="s">
        <v>1583</v>
      </c>
    </row>
    <row r="243" spans="6:8" x14ac:dyDescent="0.3">
      <c r="F243" t="s">
        <v>1613</v>
      </c>
      <c r="G243" t="s">
        <v>1582</v>
      </c>
      <c r="H243" t="s">
        <v>1583</v>
      </c>
    </row>
    <row r="244" spans="6:8" x14ac:dyDescent="0.3">
      <c r="F244" t="s">
        <v>1614</v>
      </c>
      <c r="G244" t="s">
        <v>1582</v>
      </c>
      <c r="H244" t="s">
        <v>1583</v>
      </c>
    </row>
    <row r="245" spans="6:8" x14ac:dyDescent="0.3">
      <c r="F245" t="s">
        <v>1615</v>
      </c>
      <c r="G245" t="s">
        <v>1582</v>
      </c>
      <c r="H245" t="s">
        <v>1583</v>
      </c>
    </row>
    <row r="246" spans="6:8" x14ac:dyDescent="0.3">
      <c r="F246" t="s">
        <v>1616</v>
      </c>
      <c r="G246" t="s">
        <v>1582</v>
      </c>
      <c r="H246" t="s">
        <v>1583</v>
      </c>
    </row>
    <row r="247" spans="6:8" x14ac:dyDescent="0.3">
      <c r="F247" t="s">
        <v>1617</v>
      </c>
      <c r="G247" t="s">
        <v>1582</v>
      </c>
      <c r="H247" t="s">
        <v>1583</v>
      </c>
    </row>
    <row r="248" spans="6:8" x14ac:dyDescent="0.3">
      <c r="F248" t="s">
        <v>1618</v>
      </c>
      <c r="G248" t="s">
        <v>1582</v>
      </c>
      <c r="H248" t="s">
        <v>1583</v>
      </c>
    </row>
    <row r="249" spans="6:8" x14ac:dyDescent="0.3">
      <c r="F249" t="s">
        <v>1619</v>
      </c>
      <c r="G249" t="s">
        <v>1582</v>
      </c>
      <c r="H249" t="s">
        <v>1583</v>
      </c>
    </row>
    <row r="250" spans="6:8" x14ac:dyDescent="0.3">
      <c r="F250" t="s">
        <v>1620</v>
      </c>
      <c r="G250" t="s">
        <v>1582</v>
      </c>
      <c r="H250" t="s">
        <v>1583</v>
      </c>
    </row>
    <row r="251" spans="6:8" x14ac:dyDescent="0.3">
      <c r="F251" t="s">
        <v>1621</v>
      </c>
      <c r="G251" t="s">
        <v>1582</v>
      </c>
      <c r="H251" t="s">
        <v>1583</v>
      </c>
    </row>
    <row r="252" spans="6:8" x14ac:dyDescent="0.3">
      <c r="F252" t="s">
        <v>1622</v>
      </c>
      <c r="G252" t="s">
        <v>1582</v>
      </c>
      <c r="H252" t="s">
        <v>1583</v>
      </c>
    </row>
    <row r="253" spans="6:8" x14ac:dyDescent="0.3">
      <c r="F253" t="s">
        <v>1623</v>
      </c>
      <c r="G253" t="s">
        <v>1582</v>
      </c>
      <c r="H253" t="s">
        <v>1583</v>
      </c>
    </row>
    <row r="254" spans="6:8" x14ac:dyDescent="0.3">
      <c r="F254" t="s">
        <v>1624</v>
      </c>
      <c r="G254" t="s">
        <v>1582</v>
      </c>
      <c r="H254" t="s">
        <v>1583</v>
      </c>
    </row>
    <row r="255" spans="6:8" x14ac:dyDescent="0.3">
      <c r="F255" t="s">
        <v>1625</v>
      </c>
      <c r="G255" t="s">
        <v>1582</v>
      </c>
      <c r="H255" t="s">
        <v>1583</v>
      </c>
    </row>
    <row r="256" spans="6:8" x14ac:dyDescent="0.3">
      <c r="F256" t="s">
        <v>1626</v>
      </c>
      <c r="G256" t="s">
        <v>1582</v>
      </c>
      <c r="H256" t="s">
        <v>1583</v>
      </c>
    </row>
    <row r="257" spans="6:8" x14ac:dyDescent="0.3">
      <c r="F257" t="s">
        <v>1627</v>
      </c>
      <c r="G257" t="s">
        <v>1582</v>
      </c>
      <c r="H257" t="s">
        <v>1583</v>
      </c>
    </row>
    <row r="258" spans="6:8" x14ac:dyDescent="0.3">
      <c r="F258" t="s">
        <v>1628</v>
      </c>
      <c r="G258" t="s">
        <v>1582</v>
      </c>
      <c r="H258" t="s">
        <v>1583</v>
      </c>
    </row>
    <row r="259" spans="6:8" x14ac:dyDescent="0.3">
      <c r="F259" t="s">
        <v>1629</v>
      </c>
      <c r="G259" t="s">
        <v>1582</v>
      </c>
      <c r="H259" t="s">
        <v>1583</v>
      </c>
    </row>
    <row r="260" spans="6:8" x14ac:dyDescent="0.3">
      <c r="F260" t="s">
        <v>1630</v>
      </c>
      <c r="G260" t="s">
        <v>1582</v>
      </c>
      <c r="H260" t="s">
        <v>1583</v>
      </c>
    </row>
    <row r="261" spans="6:8" x14ac:dyDescent="0.3">
      <c r="F261" t="s">
        <v>1631</v>
      </c>
      <c r="G261" t="s">
        <v>1582</v>
      </c>
      <c r="H261" t="s">
        <v>1583</v>
      </c>
    </row>
    <row r="262" spans="6:8" x14ac:dyDescent="0.3">
      <c r="F262" t="s">
        <v>1632</v>
      </c>
      <c r="G262" t="s">
        <v>1582</v>
      </c>
      <c r="H262" t="s">
        <v>1583</v>
      </c>
    </row>
    <row r="263" spans="6:8" x14ac:dyDescent="0.3">
      <c r="F263" t="s">
        <v>1633</v>
      </c>
      <c r="G263" t="s">
        <v>1582</v>
      </c>
      <c r="H263" t="s">
        <v>1583</v>
      </c>
    </row>
    <row r="264" spans="6:8" x14ac:dyDescent="0.3">
      <c r="F264" t="s">
        <v>1634</v>
      </c>
      <c r="G264" t="s">
        <v>1582</v>
      </c>
      <c r="H264" t="s">
        <v>1583</v>
      </c>
    </row>
    <row r="265" spans="6:8" x14ac:dyDescent="0.3">
      <c r="F265" t="s">
        <v>1635</v>
      </c>
      <c r="G265" t="s">
        <v>1582</v>
      </c>
      <c r="H265" t="s">
        <v>1583</v>
      </c>
    </row>
    <row r="266" spans="6:8" x14ac:dyDescent="0.3">
      <c r="F266" t="s">
        <v>1636</v>
      </c>
      <c r="G266" t="s">
        <v>1582</v>
      </c>
      <c r="H266" t="s">
        <v>1583</v>
      </c>
    </row>
    <row r="267" spans="6:8" x14ac:dyDescent="0.3">
      <c r="F267" t="s">
        <v>1637</v>
      </c>
      <c r="G267" t="s">
        <v>1582</v>
      </c>
      <c r="H267" t="s">
        <v>1583</v>
      </c>
    </row>
    <row r="268" spans="6:8" x14ac:dyDescent="0.3">
      <c r="F268" t="s">
        <v>1638</v>
      </c>
      <c r="G268" t="s">
        <v>1582</v>
      </c>
      <c r="H268" t="s">
        <v>1583</v>
      </c>
    </row>
    <row r="269" spans="6:8" x14ac:dyDescent="0.3">
      <c r="F269" t="s">
        <v>1639</v>
      </c>
      <c r="G269" t="s">
        <v>1582</v>
      </c>
      <c r="H269" t="s">
        <v>1583</v>
      </c>
    </row>
    <row r="270" spans="6:8" x14ac:dyDescent="0.3">
      <c r="F270" t="s">
        <v>1640</v>
      </c>
      <c r="G270" t="s">
        <v>1582</v>
      </c>
      <c r="H270" t="s">
        <v>1583</v>
      </c>
    </row>
    <row r="271" spans="6:8" x14ac:dyDescent="0.3">
      <c r="F271" t="s">
        <v>1641</v>
      </c>
      <c r="G271" t="s">
        <v>1582</v>
      </c>
      <c r="H271" t="s">
        <v>1583</v>
      </c>
    </row>
    <row r="272" spans="6:8" x14ac:dyDescent="0.3">
      <c r="F272" t="s">
        <v>1642</v>
      </c>
      <c r="G272" t="s">
        <v>1582</v>
      </c>
      <c r="H272" t="s">
        <v>1583</v>
      </c>
    </row>
    <row r="273" spans="6:8" x14ac:dyDescent="0.3">
      <c r="F273" t="s">
        <v>1643</v>
      </c>
      <c r="G273" t="s">
        <v>1582</v>
      </c>
      <c r="H273" t="s">
        <v>1583</v>
      </c>
    </row>
    <row r="274" spans="6:8" x14ac:dyDescent="0.3">
      <c r="F274" t="s">
        <v>1644</v>
      </c>
      <c r="G274" t="s">
        <v>1582</v>
      </c>
      <c r="H274" t="s">
        <v>1583</v>
      </c>
    </row>
    <row r="275" spans="6:8" x14ac:dyDescent="0.3">
      <c r="F275" t="s">
        <v>1645</v>
      </c>
      <c r="G275" t="s">
        <v>1582</v>
      </c>
      <c r="H275" t="s">
        <v>1583</v>
      </c>
    </row>
    <row r="276" spans="6:8" x14ac:dyDescent="0.3">
      <c r="F276" t="s">
        <v>1646</v>
      </c>
      <c r="G276" t="s">
        <v>1582</v>
      </c>
      <c r="H276" t="s">
        <v>1583</v>
      </c>
    </row>
    <row r="277" spans="6:8" x14ac:dyDescent="0.3">
      <c r="F277" t="s">
        <v>1647</v>
      </c>
      <c r="G277" t="s">
        <v>1582</v>
      </c>
      <c r="H277" t="s">
        <v>1583</v>
      </c>
    </row>
    <row r="278" spans="6:8" x14ac:dyDescent="0.3">
      <c r="F278" t="s">
        <v>1648</v>
      </c>
      <c r="G278" t="s">
        <v>1582</v>
      </c>
      <c r="H278" t="s">
        <v>1583</v>
      </c>
    </row>
    <row r="279" spans="6:8" x14ac:dyDescent="0.3">
      <c r="F279" t="s">
        <v>1649</v>
      </c>
      <c r="G279" t="s">
        <v>1582</v>
      </c>
      <c r="H279" t="s">
        <v>1583</v>
      </c>
    </row>
    <row r="280" spans="6:8" x14ac:dyDescent="0.3">
      <c r="F280" t="s">
        <v>1650</v>
      </c>
      <c r="G280" t="s">
        <v>1582</v>
      </c>
      <c r="H280" t="s">
        <v>1583</v>
      </c>
    </row>
    <row r="281" spans="6:8" x14ac:dyDescent="0.3">
      <c r="F281" t="s">
        <v>1651</v>
      </c>
      <c r="G281" t="s">
        <v>1582</v>
      </c>
      <c r="H281" t="s">
        <v>1583</v>
      </c>
    </row>
    <row r="282" spans="6:8" x14ac:dyDescent="0.3">
      <c r="F282" t="s">
        <v>1652</v>
      </c>
      <c r="G282" t="s">
        <v>1582</v>
      </c>
      <c r="H282" t="s">
        <v>1583</v>
      </c>
    </row>
    <row r="283" spans="6:8" x14ac:dyDescent="0.3">
      <c r="F283" t="s">
        <v>1653</v>
      </c>
      <c r="G283" t="s">
        <v>1582</v>
      </c>
      <c r="H283" t="s">
        <v>1583</v>
      </c>
    </row>
    <row r="284" spans="6:8" x14ac:dyDescent="0.3">
      <c r="F284" t="s">
        <v>1654</v>
      </c>
      <c r="G284" t="s">
        <v>1582</v>
      </c>
      <c r="H284" t="s">
        <v>1583</v>
      </c>
    </row>
    <row r="285" spans="6:8" x14ac:dyDescent="0.3">
      <c r="F285" t="s">
        <v>1655</v>
      </c>
      <c r="G285" t="s">
        <v>1582</v>
      </c>
      <c r="H285" t="s">
        <v>1583</v>
      </c>
    </row>
    <row r="286" spans="6:8" x14ac:dyDescent="0.3">
      <c r="F286" t="s">
        <v>1656</v>
      </c>
      <c r="G286" t="s">
        <v>1582</v>
      </c>
      <c r="H286" t="s">
        <v>1583</v>
      </c>
    </row>
    <row r="287" spans="6:8" x14ac:dyDescent="0.3">
      <c r="F287" t="s">
        <v>1657</v>
      </c>
      <c r="G287" t="s">
        <v>1582</v>
      </c>
      <c r="H287" t="s">
        <v>1583</v>
      </c>
    </row>
    <row r="288" spans="6:8" x14ac:dyDescent="0.3">
      <c r="F288" t="s">
        <v>1658</v>
      </c>
      <c r="G288" t="s">
        <v>1582</v>
      </c>
      <c r="H288" t="s">
        <v>1583</v>
      </c>
    </row>
    <row r="289" spans="6:9" x14ac:dyDescent="0.3">
      <c r="F289" t="s">
        <v>1659</v>
      </c>
      <c r="G289" t="s">
        <v>1582</v>
      </c>
      <c r="H289" t="s">
        <v>1583</v>
      </c>
    </row>
    <row r="290" spans="6:9" x14ac:dyDescent="0.3">
      <c r="F290" t="s">
        <v>1660</v>
      </c>
      <c r="G290" t="s">
        <v>1582</v>
      </c>
      <c r="H290" t="s">
        <v>1583</v>
      </c>
    </row>
    <row r="291" spans="6:9" x14ac:dyDescent="0.3">
      <c r="F291" t="s">
        <v>1661</v>
      </c>
      <c r="G291" t="s">
        <v>1582</v>
      </c>
      <c r="H291" t="s">
        <v>1583</v>
      </c>
    </row>
    <row r="292" spans="6:9" x14ac:dyDescent="0.3">
      <c r="F292" t="s">
        <v>1662</v>
      </c>
      <c r="G292" t="s">
        <v>1582</v>
      </c>
      <c r="H292" t="s">
        <v>1583</v>
      </c>
    </row>
    <row r="293" spans="6:9" x14ac:dyDescent="0.3">
      <c r="F293" t="s">
        <v>1663</v>
      </c>
      <c r="G293" t="s">
        <v>1582</v>
      </c>
      <c r="H293" t="s">
        <v>1583</v>
      </c>
    </row>
    <row r="294" spans="6:9" x14ac:dyDescent="0.3">
      <c r="F294" t="s">
        <v>1664</v>
      </c>
      <c r="G294" t="s">
        <v>1582</v>
      </c>
      <c r="H294" t="s">
        <v>1583</v>
      </c>
    </row>
    <row r="295" spans="6:9" x14ac:dyDescent="0.3">
      <c r="F295" t="s">
        <v>1665</v>
      </c>
      <c r="G295" t="s">
        <v>1582</v>
      </c>
      <c r="H295" t="s">
        <v>1583</v>
      </c>
    </row>
    <row r="296" spans="6:9" x14ac:dyDescent="0.3">
      <c r="F296" t="s">
        <v>1666</v>
      </c>
      <c r="G296" t="s">
        <v>1582</v>
      </c>
      <c r="H296" t="s">
        <v>1583</v>
      </c>
    </row>
    <row r="297" spans="6:9" x14ac:dyDescent="0.3">
      <c r="F297" t="s">
        <v>1667</v>
      </c>
      <c r="G297" t="s">
        <v>1582</v>
      </c>
      <c r="H297" t="s">
        <v>1583</v>
      </c>
    </row>
    <row r="298" spans="6:9" x14ac:dyDescent="0.3">
      <c r="F298" t="s">
        <v>1668</v>
      </c>
      <c r="G298" t="s">
        <v>1582</v>
      </c>
      <c r="H298" t="s">
        <v>1583</v>
      </c>
    </row>
    <row r="299" spans="6:9" x14ac:dyDescent="0.3">
      <c r="F299" t="s">
        <v>1669</v>
      </c>
      <c r="G299" t="s">
        <v>1582</v>
      </c>
      <c r="H299" t="s">
        <v>1583</v>
      </c>
    </row>
    <row r="300" spans="6:9" x14ac:dyDescent="0.3">
      <c r="F300" t="s">
        <v>1670</v>
      </c>
      <c r="G300" t="s">
        <v>1582</v>
      </c>
      <c r="H300" t="s">
        <v>1583</v>
      </c>
    </row>
    <row r="301" spans="6:9" x14ac:dyDescent="0.3">
      <c r="F301" t="s">
        <v>1671</v>
      </c>
      <c r="G301" t="s">
        <v>1582</v>
      </c>
      <c r="H301" t="s">
        <v>1583</v>
      </c>
    </row>
    <row r="302" spans="6:9" x14ac:dyDescent="0.3">
      <c r="F302" t="s">
        <v>1672</v>
      </c>
      <c r="G302" t="s">
        <v>1582</v>
      </c>
      <c r="H302" t="s">
        <v>1583</v>
      </c>
    </row>
    <row r="303" spans="6:9" x14ac:dyDescent="0.3">
      <c r="F303" t="s">
        <v>1673</v>
      </c>
      <c r="G303" t="s">
        <v>1582</v>
      </c>
      <c r="H303" t="s">
        <v>1583</v>
      </c>
    </row>
    <row r="304" spans="6:9" x14ac:dyDescent="0.3">
      <c r="F304" t="s">
        <v>1190</v>
      </c>
      <c r="G304" t="s">
        <v>1027</v>
      </c>
      <c r="H304" t="s">
        <v>1191</v>
      </c>
      <c r="I304" t="s">
        <v>1192</v>
      </c>
    </row>
    <row r="305" spans="6:9" x14ac:dyDescent="0.3">
      <c r="F305" t="s">
        <v>1530</v>
      </c>
      <c r="G305" t="s">
        <v>1027</v>
      </c>
      <c r="H305" t="s">
        <v>1531</v>
      </c>
      <c r="I305" t="s">
        <v>1027</v>
      </c>
    </row>
    <row r="306" spans="6:9" x14ac:dyDescent="0.3">
      <c r="F306" t="s">
        <v>1193</v>
      </c>
      <c r="G306" t="s">
        <v>1027</v>
      </c>
      <c r="H306" t="s">
        <v>1194</v>
      </c>
      <c r="I306" t="s">
        <v>1192</v>
      </c>
    </row>
    <row r="307" spans="6:9" x14ac:dyDescent="0.3">
      <c r="F307" t="s">
        <v>181</v>
      </c>
      <c r="G307" t="s">
        <v>944</v>
      </c>
      <c r="H307" t="s">
        <v>663</v>
      </c>
      <c r="I307" t="s">
        <v>1195</v>
      </c>
    </row>
    <row r="308" spans="6:9" x14ac:dyDescent="0.3">
      <c r="F308" t="s">
        <v>180</v>
      </c>
      <c r="G308" t="s">
        <v>944</v>
      </c>
      <c r="H308" t="s">
        <v>663</v>
      </c>
      <c r="I308" t="s">
        <v>1195</v>
      </c>
    </row>
    <row r="309" spans="6:9" x14ac:dyDescent="0.3">
      <c r="F309" t="s">
        <v>179</v>
      </c>
      <c r="G309" t="s">
        <v>944</v>
      </c>
      <c r="H309" t="s">
        <v>663</v>
      </c>
      <c r="I309" t="s">
        <v>1195</v>
      </c>
    </row>
    <row r="310" spans="6:9" x14ac:dyDescent="0.3">
      <c r="F310" t="s">
        <v>384</v>
      </c>
      <c r="G310" t="s">
        <v>944</v>
      </c>
      <c r="H310" t="s">
        <v>663</v>
      </c>
      <c r="I310" t="s">
        <v>1195</v>
      </c>
    </row>
    <row r="311" spans="6:9" x14ac:dyDescent="0.3">
      <c r="F311" t="s">
        <v>293</v>
      </c>
      <c r="G311" t="s">
        <v>944</v>
      </c>
      <c r="H311" t="s">
        <v>663</v>
      </c>
      <c r="I311" t="s">
        <v>1195</v>
      </c>
    </row>
    <row r="312" spans="6:9" x14ac:dyDescent="0.3">
      <c r="F312" t="s">
        <v>174</v>
      </c>
      <c r="G312" t="s">
        <v>944</v>
      </c>
      <c r="H312" t="s">
        <v>663</v>
      </c>
      <c r="I312" t="s">
        <v>1195</v>
      </c>
    </row>
    <row r="313" spans="6:9" x14ac:dyDescent="0.3">
      <c r="F313" t="s">
        <v>175</v>
      </c>
      <c r="G313" t="s">
        <v>944</v>
      </c>
      <c r="H313" t="s">
        <v>663</v>
      </c>
      <c r="I313" t="s">
        <v>1195</v>
      </c>
    </row>
    <row r="314" spans="6:9" x14ac:dyDescent="0.3">
      <c r="F314" t="s">
        <v>176</v>
      </c>
      <c r="G314" t="s">
        <v>944</v>
      </c>
      <c r="H314" t="s">
        <v>663</v>
      </c>
      <c r="I314" t="s">
        <v>1195</v>
      </c>
    </row>
    <row r="315" spans="6:9" x14ac:dyDescent="0.3">
      <c r="F315" t="s">
        <v>177</v>
      </c>
      <c r="G315" t="s">
        <v>944</v>
      </c>
      <c r="H315" t="s">
        <v>663</v>
      </c>
      <c r="I315" t="s">
        <v>1195</v>
      </c>
    </row>
    <row r="316" spans="6:9" x14ac:dyDescent="0.3">
      <c r="F316" t="s">
        <v>178</v>
      </c>
      <c r="G316" t="s">
        <v>944</v>
      </c>
      <c r="H316" t="s">
        <v>663</v>
      </c>
      <c r="I316" t="s">
        <v>1195</v>
      </c>
    </row>
    <row r="317" spans="6:9" x14ac:dyDescent="0.3">
      <c r="F317" t="s">
        <v>73</v>
      </c>
      <c r="G317" t="s">
        <v>944</v>
      </c>
      <c r="H317" t="s">
        <v>663</v>
      </c>
      <c r="I317" t="s">
        <v>1195</v>
      </c>
    </row>
    <row r="318" spans="6:9" x14ac:dyDescent="0.3">
      <c r="F318" t="s">
        <v>42</v>
      </c>
      <c r="G318" t="s">
        <v>944</v>
      </c>
      <c r="H318" t="s">
        <v>663</v>
      </c>
      <c r="I318" t="s">
        <v>1195</v>
      </c>
    </row>
    <row r="319" spans="6:9" x14ac:dyDescent="0.3">
      <c r="F319" t="s">
        <v>27</v>
      </c>
      <c r="G319" t="s">
        <v>944</v>
      </c>
      <c r="H319" t="s">
        <v>663</v>
      </c>
      <c r="I319" t="s">
        <v>1195</v>
      </c>
    </row>
    <row r="320" spans="6:9" x14ac:dyDescent="0.3">
      <c r="F320" t="s">
        <v>28</v>
      </c>
      <c r="G320" t="s">
        <v>944</v>
      </c>
      <c r="H320" t="s">
        <v>1196</v>
      </c>
      <c r="I320" t="s">
        <v>1195</v>
      </c>
    </row>
    <row r="321" spans="6:9" x14ac:dyDescent="0.3">
      <c r="F321" t="s">
        <v>11</v>
      </c>
      <c r="G321" t="s">
        <v>944</v>
      </c>
      <c r="H321" t="s">
        <v>663</v>
      </c>
      <c r="I321" t="s">
        <v>1195</v>
      </c>
    </row>
    <row r="322" spans="6:9" x14ac:dyDescent="0.3">
      <c r="F322" t="s">
        <v>77</v>
      </c>
      <c r="G322" t="s">
        <v>944</v>
      </c>
      <c r="H322" t="s">
        <v>663</v>
      </c>
      <c r="I322" t="s">
        <v>1195</v>
      </c>
    </row>
    <row r="323" spans="6:9" x14ac:dyDescent="0.3">
      <c r="F323" t="s">
        <v>65</v>
      </c>
      <c r="G323" t="s">
        <v>944</v>
      </c>
      <c r="H323" t="s">
        <v>663</v>
      </c>
      <c r="I323" t="s">
        <v>1195</v>
      </c>
    </row>
    <row r="324" spans="6:9" x14ac:dyDescent="0.3">
      <c r="F324" t="s">
        <v>38</v>
      </c>
      <c r="G324" t="s">
        <v>944</v>
      </c>
      <c r="H324" t="s">
        <v>663</v>
      </c>
      <c r="I324" t="s">
        <v>1195</v>
      </c>
    </row>
    <row r="325" spans="6:9" x14ac:dyDescent="0.3">
      <c r="F325" t="s">
        <v>18</v>
      </c>
      <c r="G325" t="s">
        <v>944</v>
      </c>
      <c r="H325" t="s">
        <v>663</v>
      </c>
      <c r="I325" t="s">
        <v>1195</v>
      </c>
    </row>
    <row r="326" spans="6:9" x14ac:dyDescent="0.3">
      <c r="F326" t="s">
        <v>54</v>
      </c>
      <c r="G326" t="s">
        <v>944</v>
      </c>
      <c r="H326" t="s">
        <v>663</v>
      </c>
      <c r="I326" t="s">
        <v>1195</v>
      </c>
    </row>
    <row r="327" spans="6:9" x14ac:dyDescent="0.3">
      <c r="F327" t="s">
        <v>110</v>
      </c>
      <c r="G327" t="s">
        <v>944</v>
      </c>
      <c r="H327" t="s">
        <v>663</v>
      </c>
      <c r="I327" t="s">
        <v>1195</v>
      </c>
    </row>
    <row r="328" spans="6:9" x14ac:dyDescent="0.3">
      <c r="F328" t="s">
        <v>125</v>
      </c>
      <c r="G328" t="s">
        <v>944</v>
      </c>
      <c r="H328" t="s">
        <v>663</v>
      </c>
      <c r="I328" t="s">
        <v>1195</v>
      </c>
    </row>
    <row r="329" spans="6:9" x14ac:dyDescent="0.3">
      <c r="F329" t="s">
        <v>374</v>
      </c>
      <c r="G329" t="s">
        <v>944</v>
      </c>
      <c r="H329" t="s">
        <v>663</v>
      </c>
      <c r="I329" t="s">
        <v>1195</v>
      </c>
    </row>
    <row r="330" spans="6:9" x14ac:dyDescent="0.3">
      <c r="F330" t="s">
        <v>94</v>
      </c>
      <c r="G330" t="s">
        <v>944</v>
      </c>
      <c r="H330" t="s">
        <v>663</v>
      </c>
      <c r="I330" t="s">
        <v>1195</v>
      </c>
    </row>
    <row r="331" spans="6:9" x14ac:dyDescent="0.3">
      <c r="F331" t="s">
        <v>122</v>
      </c>
      <c r="G331" t="s">
        <v>944</v>
      </c>
      <c r="H331" t="s">
        <v>663</v>
      </c>
      <c r="I331" t="s">
        <v>1195</v>
      </c>
    </row>
    <row r="332" spans="6:9" x14ac:dyDescent="0.3">
      <c r="F332" t="s">
        <v>108</v>
      </c>
      <c r="G332" t="s">
        <v>944</v>
      </c>
      <c r="H332" t="s">
        <v>663</v>
      </c>
      <c r="I332" t="s">
        <v>1195</v>
      </c>
    </row>
    <row r="333" spans="6:9" x14ac:dyDescent="0.3">
      <c r="F333" t="s">
        <v>93</v>
      </c>
      <c r="G333" t="s">
        <v>944</v>
      </c>
      <c r="H333" t="s">
        <v>663</v>
      </c>
      <c r="I333" t="s">
        <v>1195</v>
      </c>
    </row>
    <row r="334" spans="6:9" x14ac:dyDescent="0.3">
      <c r="F334" t="s">
        <v>107</v>
      </c>
      <c r="G334" t="s">
        <v>944</v>
      </c>
      <c r="H334" t="s">
        <v>663</v>
      </c>
      <c r="I334" t="s">
        <v>1195</v>
      </c>
    </row>
    <row r="335" spans="6:9" x14ac:dyDescent="0.3">
      <c r="F335" t="s">
        <v>117</v>
      </c>
      <c r="G335" t="s">
        <v>944</v>
      </c>
      <c r="H335" t="s">
        <v>663</v>
      </c>
      <c r="I335" t="s">
        <v>1195</v>
      </c>
    </row>
    <row r="336" spans="6:9" x14ac:dyDescent="0.3">
      <c r="F336" t="s">
        <v>33</v>
      </c>
      <c r="G336" t="s">
        <v>944</v>
      </c>
      <c r="H336" t="s">
        <v>663</v>
      </c>
      <c r="I336" t="s">
        <v>1195</v>
      </c>
    </row>
    <row r="337" spans="6:9" x14ac:dyDescent="0.3">
      <c r="F337" t="s">
        <v>25</v>
      </c>
      <c r="G337" t="s">
        <v>944</v>
      </c>
      <c r="H337" t="s">
        <v>663</v>
      </c>
      <c r="I337" t="s">
        <v>1195</v>
      </c>
    </row>
    <row r="338" spans="6:9" x14ac:dyDescent="0.3">
      <c r="F338" t="s">
        <v>49</v>
      </c>
      <c r="G338" t="s">
        <v>944</v>
      </c>
      <c r="H338" t="s">
        <v>663</v>
      </c>
      <c r="I338" t="s">
        <v>1195</v>
      </c>
    </row>
    <row r="339" spans="6:9" x14ac:dyDescent="0.3">
      <c r="F339" t="s">
        <v>50</v>
      </c>
      <c r="G339" t="s">
        <v>944</v>
      </c>
      <c r="H339" t="s">
        <v>663</v>
      </c>
      <c r="I339" t="s">
        <v>1195</v>
      </c>
    </row>
    <row r="340" spans="6:9" x14ac:dyDescent="0.3">
      <c r="F340" t="s">
        <v>14</v>
      </c>
      <c r="G340" t="s">
        <v>944</v>
      </c>
      <c r="H340" t="s">
        <v>663</v>
      </c>
      <c r="I340" t="s">
        <v>1195</v>
      </c>
    </row>
    <row r="341" spans="6:9" x14ac:dyDescent="0.3">
      <c r="F341" t="s">
        <v>21</v>
      </c>
      <c r="G341" t="s">
        <v>944</v>
      </c>
      <c r="H341" t="s">
        <v>663</v>
      </c>
      <c r="I341" t="s">
        <v>1195</v>
      </c>
    </row>
    <row r="342" spans="6:9" x14ac:dyDescent="0.3">
      <c r="F342" t="s">
        <v>75</v>
      </c>
      <c r="G342" t="s">
        <v>944</v>
      </c>
      <c r="H342" t="s">
        <v>663</v>
      </c>
      <c r="I342" t="s">
        <v>1195</v>
      </c>
    </row>
    <row r="343" spans="6:9" x14ac:dyDescent="0.3">
      <c r="F343" t="s">
        <v>571</v>
      </c>
      <c r="G343" t="s">
        <v>944</v>
      </c>
      <c r="H343" t="s">
        <v>663</v>
      </c>
      <c r="I343" t="s">
        <v>1195</v>
      </c>
    </row>
    <row r="344" spans="6:9" x14ac:dyDescent="0.3">
      <c r="F344" t="s">
        <v>574</v>
      </c>
      <c r="G344" t="s">
        <v>944</v>
      </c>
      <c r="H344" t="s">
        <v>663</v>
      </c>
      <c r="I344" t="s">
        <v>1195</v>
      </c>
    </row>
    <row r="345" spans="6:9" x14ac:dyDescent="0.3">
      <c r="F345" t="s">
        <v>62</v>
      </c>
      <c r="G345" t="s">
        <v>944</v>
      </c>
      <c r="H345" t="s">
        <v>663</v>
      </c>
      <c r="I345" t="s">
        <v>1195</v>
      </c>
    </row>
    <row r="346" spans="6:9" x14ac:dyDescent="0.3">
      <c r="F346" t="s">
        <v>47</v>
      </c>
      <c r="G346" t="s">
        <v>944</v>
      </c>
      <c r="H346" t="s">
        <v>663</v>
      </c>
      <c r="I346" t="s">
        <v>1195</v>
      </c>
    </row>
    <row r="347" spans="6:9" x14ac:dyDescent="0.3">
      <c r="F347" t="s">
        <v>44</v>
      </c>
      <c r="G347" t="s">
        <v>944</v>
      </c>
      <c r="H347" t="s">
        <v>663</v>
      </c>
      <c r="I347" t="s">
        <v>1195</v>
      </c>
    </row>
    <row r="348" spans="6:9" x14ac:dyDescent="0.3">
      <c r="F348" t="s">
        <v>589</v>
      </c>
      <c r="G348" t="s">
        <v>944</v>
      </c>
      <c r="H348" t="s">
        <v>663</v>
      </c>
      <c r="I348" t="s">
        <v>1195</v>
      </c>
    </row>
    <row r="349" spans="6:9" x14ac:dyDescent="0.3">
      <c r="F349" t="s">
        <v>97</v>
      </c>
      <c r="G349" t="s">
        <v>944</v>
      </c>
      <c r="H349" t="s">
        <v>663</v>
      </c>
      <c r="I349" t="s">
        <v>1195</v>
      </c>
    </row>
    <row r="350" spans="6:9" x14ac:dyDescent="0.3">
      <c r="F350" t="s">
        <v>96</v>
      </c>
      <c r="G350" t="s">
        <v>944</v>
      </c>
      <c r="H350" t="s">
        <v>663</v>
      </c>
      <c r="I350" t="s">
        <v>1195</v>
      </c>
    </row>
    <row r="351" spans="6:9" x14ac:dyDescent="0.3">
      <c r="F351" t="s">
        <v>131</v>
      </c>
      <c r="G351" t="s">
        <v>944</v>
      </c>
      <c r="H351" t="s">
        <v>663</v>
      </c>
      <c r="I351" t="s">
        <v>1195</v>
      </c>
    </row>
    <row r="352" spans="6:9" x14ac:dyDescent="0.3">
      <c r="F352" t="s">
        <v>114</v>
      </c>
      <c r="G352" t="s">
        <v>944</v>
      </c>
      <c r="H352" t="s">
        <v>663</v>
      </c>
      <c r="I352" t="s">
        <v>1195</v>
      </c>
    </row>
    <row r="353" spans="6:9" x14ac:dyDescent="0.3">
      <c r="F353" t="s">
        <v>129</v>
      </c>
      <c r="G353" t="s">
        <v>944</v>
      </c>
      <c r="H353" t="s">
        <v>663</v>
      </c>
      <c r="I353" t="s">
        <v>1195</v>
      </c>
    </row>
    <row r="354" spans="6:9" x14ac:dyDescent="0.3">
      <c r="F354" t="s">
        <v>112</v>
      </c>
      <c r="G354" t="s">
        <v>944</v>
      </c>
      <c r="H354" t="s">
        <v>663</v>
      </c>
      <c r="I354" t="s">
        <v>1195</v>
      </c>
    </row>
    <row r="355" spans="6:9" x14ac:dyDescent="0.3">
      <c r="F355" t="s">
        <v>127</v>
      </c>
      <c r="G355" t="s">
        <v>944</v>
      </c>
      <c r="H355" t="s">
        <v>663</v>
      </c>
      <c r="I355" t="s">
        <v>1195</v>
      </c>
    </row>
    <row r="356" spans="6:9" x14ac:dyDescent="0.3">
      <c r="F356" t="s">
        <v>60</v>
      </c>
      <c r="G356" t="s">
        <v>944</v>
      </c>
      <c r="H356" t="s">
        <v>663</v>
      </c>
      <c r="I356" t="s">
        <v>1195</v>
      </c>
    </row>
    <row r="357" spans="6:9" x14ac:dyDescent="0.3">
      <c r="F357" t="s">
        <v>430</v>
      </c>
      <c r="G357" t="s">
        <v>944</v>
      </c>
      <c r="H357" t="s">
        <v>663</v>
      </c>
      <c r="I357" t="s">
        <v>1195</v>
      </c>
    </row>
    <row r="358" spans="6:9" x14ac:dyDescent="0.3">
      <c r="F358" t="s">
        <v>434</v>
      </c>
      <c r="G358" t="s">
        <v>944</v>
      </c>
      <c r="H358" t="s">
        <v>663</v>
      </c>
      <c r="I358" t="s">
        <v>1195</v>
      </c>
    </row>
    <row r="359" spans="6:9" x14ac:dyDescent="0.3">
      <c r="F359" t="s">
        <v>438</v>
      </c>
      <c r="G359" t="s">
        <v>944</v>
      </c>
      <c r="H359" t="s">
        <v>663</v>
      </c>
      <c r="I359" t="s">
        <v>1195</v>
      </c>
    </row>
    <row r="360" spans="6:9" x14ac:dyDescent="0.3">
      <c r="F360" t="s">
        <v>442</v>
      </c>
      <c r="G360" t="s">
        <v>944</v>
      </c>
      <c r="H360" t="s">
        <v>663</v>
      </c>
      <c r="I360" t="s">
        <v>1195</v>
      </c>
    </row>
    <row r="361" spans="6:9" x14ac:dyDescent="0.3">
      <c r="F361" t="s">
        <v>446</v>
      </c>
      <c r="G361" t="s">
        <v>944</v>
      </c>
      <c r="H361" t="s">
        <v>663</v>
      </c>
      <c r="I361" t="s">
        <v>1195</v>
      </c>
    </row>
    <row r="362" spans="6:9" x14ac:dyDescent="0.3">
      <c r="F362" t="s">
        <v>450</v>
      </c>
      <c r="G362" t="s">
        <v>944</v>
      </c>
      <c r="H362" t="s">
        <v>663</v>
      </c>
      <c r="I362" t="s">
        <v>1195</v>
      </c>
    </row>
    <row r="363" spans="6:9" x14ac:dyDescent="0.3">
      <c r="F363" t="s">
        <v>607</v>
      </c>
      <c r="G363" t="s">
        <v>944</v>
      </c>
      <c r="H363" t="s">
        <v>663</v>
      </c>
      <c r="I363" t="s">
        <v>1195</v>
      </c>
    </row>
    <row r="364" spans="6:9" x14ac:dyDescent="0.3">
      <c r="F364" t="s">
        <v>612</v>
      </c>
      <c r="G364" t="s">
        <v>944</v>
      </c>
      <c r="H364" t="s">
        <v>663</v>
      </c>
      <c r="I364" t="s">
        <v>1195</v>
      </c>
    </row>
    <row r="365" spans="6:9" x14ac:dyDescent="0.3">
      <c r="F365" t="s">
        <v>616</v>
      </c>
      <c r="G365" t="s">
        <v>944</v>
      </c>
      <c r="H365" t="s">
        <v>663</v>
      </c>
      <c r="I365" t="s">
        <v>1195</v>
      </c>
    </row>
    <row r="366" spans="6:9" x14ac:dyDescent="0.3">
      <c r="F366" t="s">
        <v>620</v>
      </c>
      <c r="G366" t="s">
        <v>944</v>
      </c>
      <c r="H366" t="s">
        <v>663</v>
      </c>
      <c r="I366" t="s">
        <v>1195</v>
      </c>
    </row>
    <row r="367" spans="6:9" x14ac:dyDescent="0.3">
      <c r="F367" t="s">
        <v>624</v>
      </c>
      <c r="G367" t="s">
        <v>944</v>
      </c>
      <c r="H367" t="s">
        <v>663</v>
      </c>
      <c r="I367" t="s">
        <v>1195</v>
      </c>
    </row>
    <row r="368" spans="6:9" x14ac:dyDescent="0.3">
      <c r="F368" t="s">
        <v>455</v>
      </c>
      <c r="G368" t="s">
        <v>944</v>
      </c>
      <c r="H368" t="s">
        <v>663</v>
      </c>
      <c r="I368" t="s">
        <v>1195</v>
      </c>
    </row>
    <row r="369" spans="6:9" x14ac:dyDescent="0.3">
      <c r="F369" t="s">
        <v>460</v>
      </c>
      <c r="G369" t="s">
        <v>944</v>
      </c>
      <c r="H369" t="s">
        <v>663</v>
      </c>
      <c r="I369" t="s">
        <v>1195</v>
      </c>
    </row>
    <row r="370" spans="6:9" x14ac:dyDescent="0.3">
      <c r="F370" t="s">
        <v>464</v>
      </c>
      <c r="G370" t="s">
        <v>944</v>
      </c>
      <c r="H370" t="s">
        <v>663</v>
      </c>
      <c r="I370" t="s">
        <v>1195</v>
      </c>
    </row>
    <row r="371" spans="6:9" x14ac:dyDescent="0.3">
      <c r="F371" t="s">
        <v>468</v>
      </c>
      <c r="G371" t="s">
        <v>944</v>
      </c>
      <c r="H371" t="s">
        <v>663</v>
      </c>
      <c r="I371" t="s">
        <v>1195</v>
      </c>
    </row>
    <row r="372" spans="6:9" x14ac:dyDescent="0.3">
      <c r="F372" t="s">
        <v>473</v>
      </c>
      <c r="G372" t="s">
        <v>944</v>
      </c>
      <c r="H372" t="s">
        <v>663</v>
      </c>
      <c r="I372" t="s">
        <v>1195</v>
      </c>
    </row>
    <row r="373" spans="6:9" x14ac:dyDescent="0.3">
      <c r="F373" t="s">
        <v>478</v>
      </c>
      <c r="G373" t="s">
        <v>944</v>
      </c>
      <c r="H373" t="s">
        <v>663</v>
      </c>
      <c r="I373" t="s">
        <v>1195</v>
      </c>
    </row>
    <row r="374" spans="6:9" x14ac:dyDescent="0.3">
      <c r="F374" t="s">
        <v>483</v>
      </c>
      <c r="G374" t="s">
        <v>944</v>
      </c>
      <c r="H374" t="s">
        <v>663</v>
      </c>
      <c r="I374" t="s">
        <v>1195</v>
      </c>
    </row>
    <row r="375" spans="6:9" x14ac:dyDescent="0.3">
      <c r="F375" t="s">
        <v>488</v>
      </c>
      <c r="G375" t="s">
        <v>944</v>
      </c>
      <c r="H375" t="s">
        <v>663</v>
      </c>
      <c r="I375" t="s">
        <v>1195</v>
      </c>
    </row>
    <row r="376" spans="6:9" x14ac:dyDescent="0.3">
      <c r="F376" t="s">
        <v>629</v>
      </c>
      <c r="G376" t="s">
        <v>944</v>
      </c>
      <c r="H376" t="s">
        <v>663</v>
      </c>
      <c r="I376" t="s">
        <v>1195</v>
      </c>
    </row>
    <row r="377" spans="6:9" x14ac:dyDescent="0.3">
      <c r="F377" t="s">
        <v>634</v>
      </c>
      <c r="G377" t="s">
        <v>944</v>
      </c>
      <c r="H377" t="s">
        <v>663</v>
      </c>
      <c r="I377" t="s">
        <v>1195</v>
      </c>
    </row>
    <row r="378" spans="6:9" x14ac:dyDescent="0.3">
      <c r="F378" t="s">
        <v>639</v>
      </c>
      <c r="G378" t="s">
        <v>944</v>
      </c>
      <c r="H378" t="s">
        <v>663</v>
      </c>
      <c r="I378" t="s">
        <v>1195</v>
      </c>
    </row>
    <row r="379" spans="6:9" x14ac:dyDescent="0.3">
      <c r="F379" t="s">
        <v>644</v>
      </c>
      <c r="G379" t="s">
        <v>944</v>
      </c>
      <c r="H379" t="s">
        <v>663</v>
      </c>
      <c r="I379" t="s">
        <v>1195</v>
      </c>
    </row>
    <row r="380" spans="6:9" x14ac:dyDescent="0.3">
      <c r="F380" t="s">
        <v>649</v>
      </c>
      <c r="G380" t="s">
        <v>944</v>
      </c>
      <c r="H380" t="s">
        <v>663</v>
      </c>
      <c r="I380" t="s">
        <v>1195</v>
      </c>
    </row>
    <row r="381" spans="6:9" x14ac:dyDescent="0.3">
      <c r="F381" t="s">
        <v>493</v>
      </c>
      <c r="G381" t="s">
        <v>944</v>
      </c>
      <c r="H381" t="s">
        <v>663</v>
      </c>
      <c r="I381" t="s">
        <v>1195</v>
      </c>
    </row>
    <row r="382" spans="6:9" x14ac:dyDescent="0.3">
      <c r="F382" t="s">
        <v>497</v>
      </c>
      <c r="G382" t="s">
        <v>944</v>
      </c>
      <c r="H382" t="s">
        <v>663</v>
      </c>
      <c r="I382" t="s">
        <v>1195</v>
      </c>
    </row>
    <row r="383" spans="6:9" x14ac:dyDescent="0.3">
      <c r="F383" t="s">
        <v>501</v>
      </c>
      <c r="G383" t="s">
        <v>944</v>
      </c>
      <c r="H383" t="s">
        <v>663</v>
      </c>
      <c r="I383" t="s">
        <v>1195</v>
      </c>
    </row>
    <row r="384" spans="6:9" x14ac:dyDescent="0.3">
      <c r="F384" t="s">
        <v>505</v>
      </c>
      <c r="G384" t="s">
        <v>944</v>
      </c>
      <c r="H384" t="s">
        <v>663</v>
      </c>
      <c r="I384" t="s">
        <v>1195</v>
      </c>
    </row>
    <row r="385" spans="6:9" x14ac:dyDescent="0.3">
      <c r="F385" t="s">
        <v>509</v>
      </c>
      <c r="G385" t="s">
        <v>944</v>
      </c>
      <c r="H385" t="s">
        <v>663</v>
      </c>
      <c r="I385" t="s">
        <v>1195</v>
      </c>
    </row>
    <row r="386" spans="6:9" x14ac:dyDescent="0.3">
      <c r="F386" t="s">
        <v>514</v>
      </c>
      <c r="G386" t="s">
        <v>944</v>
      </c>
      <c r="H386" t="s">
        <v>663</v>
      </c>
      <c r="I386" t="s">
        <v>1195</v>
      </c>
    </row>
    <row r="387" spans="6:9" x14ac:dyDescent="0.3">
      <c r="F387" t="s">
        <v>520</v>
      </c>
      <c r="G387" t="s">
        <v>944</v>
      </c>
      <c r="H387" t="s">
        <v>663</v>
      </c>
      <c r="I387" t="s">
        <v>1195</v>
      </c>
    </row>
    <row r="388" spans="6:9" x14ac:dyDescent="0.3">
      <c r="F388" t="s">
        <v>526</v>
      </c>
      <c r="G388" t="s">
        <v>944</v>
      </c>
      <c r="H388" t="s">
        <v>663</v>
      </c>
      <c r="I388" t="s">
        <v>1195</v>
      </c>
    </row>
    <row r="389" spans="6:9" x14ac:dyDescent="0.3">
      <c r="F389" t="s">
        <v>532</v>
      </c>
      <c r="G389" t="s">
        <v>944</v>
      </c>
      <c r="H389" t="s">
        <v>663</v>
      </c>
      <c r="I389" t="s">
        <v>1195</v>
      </c>
    </row>
    <row r="390" spans="6:9" x14ac:dyDescent="0.3">
      <c r="F390" t="s">
        <v>538</v>
      </c>
      <c r="G390" t="s">
        <v>944</v>
      </c>
      <c r="H390" t="s">
        <v>663</v>
      </c>
      <c r="I390" t="s">
        <v>1195</v>
      </c>
    </row>
    <row r="391" spans="6:9" x14ac:dyDescent="0.3">
      <c r="F391" t="s">
        <v>542</v>
      </c>
      <c r="G391" t="s">
        <v>944</v>
      </c>
      <c r="H391" t="s">
        <v>663</v>
      </c>
      <c r="I391" t="s">
        <v>1195</v>
      </c>
    </row>
    <row r="392" spans="6:9" x14ac:dyDescent="0.3">
      <c r="F392" t="s">
        <v>546</v>
      </c>
      <c r="G392" t="s">
        <v>944</v>
      </c>
      <c r="H392" t="s">
        <v>663</v>
      </c>
      <c r="I392" t="s">
        <v>1195</v>
      </c>
    </row>
    <row r="393" spans="6:9" x14ac:dyDescent="0.3">
      <c r="F393" t="s">
        <v>550</v>
      </c>
      <c r="G393" t="s">
        <v>944</v>
      </c>
      <c r="H393" t="s">
        <v>663</v>
      </c>
      <c r="I393" t="s">
        <v>1195</v>
      </c>
    </row>
    <row r="394" spans="6:9" x14ac:dyDescent="0.3">
      <c r="F394" t="s">
        <v>554</v>
      </c>
      <c r="G394" t="s">
        <v>944</v>
      </c>
      <c r="H394" t="s">
        <v>663</v>
      </c>
      <c r="I394" t="s">
        <v>1195</v>
      </c>
    </row>
    <row r="395" spans="6:9" x14ac:dyDescent="0.3">
      <c r="F395" t="s">
        <v>558</v>
      </c>
      <c r="G395" t="s">
        <v>944</v>
      </c>
      <c r="H395" t="s">
        <v>663</v>
      </c>
      <c r="I395" t="s">
        <v>1195</v>
      </c>
    </row>
    <row r="396" spans="6:9" x14ac:dyDescent="0.3">
      <c r="F396" t="s">
        <v>561</v>
      </c>
      <c r="G396" t="s">
        <v>944</v>
      </c>
      <c r="H396" t="s">
        <v>663</v>
      </c>
      <c r="I396" t="s">
        <v>1195</v>
      </c>
    </row>
    <row r="397" spans="6:9" x14ac:dyDescent="0.3">
      <c r="F397" t="s">
        <v>1755</v>
      </c>
      <c r="G397" t="s">
        <v>944</v>
      </c>
      <c r="H397" t="s">
        <v>663</v>
      </c>
      <c r="I397" t="s">
        <v>1195</v>
      </c>
    </row>
    <row r="398" spans="6:9" x14ac:dyDescent="0.3">
      <c r="F398" t="s">
        <v>1756</v>
      </c>
      <c r="G398" t="s">
        <v>944</v>
      </c>
      <c r="H398" t="s">
        <v>663</v>
      </c>
      <c r="I398" t="s">
        <v>1195</v>
      </c>
    </row>
    <row r="399" spans="6:9" x14ac:dyDescent="0.3">
      <c r="F399" t="s">
        <v>1757</v>
      </c>
      <c r="G399" t="s">
        <v>944</v>
      </c>
      <c r="H399" t="s">
        <v>663</v>
      </c>
      <c r="I399" t="s">
        <v>1195</v>
      </c>
    </row>
    <row r="400" spans="6:9" x14ac:dyDescent="0.3">
      <c r="F400" t="s">
        <v>418</v>
      </c>
      <c r="G400" t="s">
        <v>1197</v>
      </c>
      <c r="H400" t="s">
        <v>1198</v>
      </c>
      <c r="I400" t="s">
        <v>982</v>
      </c>
    </row>
    <row r="401" spans="6:9" x14ac:dyDescent="0.3">
      <c r="F401" t="s">
        <v>390</v>
      </c>
      <c r="G401" t="s">
        <v>1199</v>
      </c>
      <c r="H401" t="s">
        <v>1200</v>
      </c>
      <c r="I401" t="s">
        <v>982</v>
      </c>
    </row>
    <row r="402" spans="6:9" x14ac:dyDescent="0.3">
      <c r="F402" t="s">
        <v>394</v>
      </c>
      <c r="G402" t="s">
        <v>1199</v>
      </c>
      <c r="H402" t="s">
        <v>1201</v>
      </c>
      <c r="I402" t="s">
        <v>979</v>
      </c>
    </row>
    <row r="403" spans="6:9" x14ac:dyDescent="0.3">
      <c r="F403" t="s">
        <v>398</v>
      </c>
      <c r="G403" t="s">
        <v>1199</v>
      </c>
      <c r="H403" t="s">
        <v>1202</v>
      </c>
      <c r="I403" t="s">
        <v>982</v>
      </c>
    </row>
    <row r="404" spans="6:9" x14ac:dyDescent="0.3">
      <c r="F404" t="s">
        <v>402</v>
      </c>
      <c r="G404" t="s">
        <v>1199</v>
      </c>
      <c r="H404" t="s">
        <v>1203</v>
      </c>
      <c r="I404" t="s">
        <v>982</v>
      </c>
    </row>
    <row r="405" spans="6:9" x14ac:dyDescent="0.3">
      <c r="F405" t="s">
        <v>403</v>
      </c>
      <c r="G405" t="s">
        <v>1199</v>
      </c>
      <c r="H405" t="s">
        <v>1204</v>
      </c>
      <c r="I405" t="s">
        <v>979</v>
      </c>
    </row>
    <row r="406" spans="6:9" x14ac:dyDescent="0.3">
      <c r="F406" t="s">
        <v>404</v>
      </c>
      <c r="G406" t="s">
        <v>1199</v>
      </c>
      <c r="H406" t="s">
        <v>1205</v>
      </c>
      <c r="I406" t="s">
        <v>982</v>
      </c>
    </row>
    <row r="407" spans="6:9" x14ac:dyDescent="0.3">
      <c r="F407" t="s">
        <v>405</v>
      </c>
      <c r="G407" t="s">
        <v>1199</v>
      </c>
      <c r="H407" t="s">
        <v>1206</v>
      </c>
      <c r="I407" t="s">
        <v>982</v>
      </c>
    </row>
    <row r="408" spans="6:9" x14ac:dyDescent="0.3">
      <c r="F408" t="s">
        <v>406</v>
      </c>
      <c r="G408" t="s">
        <v>1199</v>
      </c>
      <c r="H408" t="s">
        <v>1207</v>
      </c>
      <c r="I408" t="s">
        <v>979</v>
      </c>
    </row>
    <row r="409" spans="6:9" x14ac:dyDescent="0.3">
      <c r="F409" t="s">
        <v>407</v>
      </c>
      <c r="G409" t="s">
        <v>1199</v>
      </c>
      <c r="H409" t="s">
        <v>1208</v>
      </c>
      <c r="I409" t="s">
        <v>982</v>
      </c>
    </row>
    <row r="410" spans="6:9" x14ac:dyDescent="0.3">
      <c r="F410" t="s">
        <v>408</v>
      </c>
      <c r="G410" t="s">
        <v>1199</v>
      </c>
      <c r="H410" t="s">
        <v>1209</v>
      </c>
      <c r="I410" t="s">
        <v>982</v>
      </c>
    </row>
    <row r="411" spans="6:9" x14ac:dyDescent="0.3">
      <c r="F411" t="s">
        <v>409</v>
      </c>
      <c r="G411" t="s">
        <v>1199</v>
      </c>
      <c r="H411" t="s">
        <v>1210</v>
      </c>
      <c r="I411" t="s">
        <v>979</v>
      </c>
    </row>
    <row r="412" spans="6:9" x14ac:dyDescent="0.3">
      <c r="F412" t="s">
        <v>412</v>
      </c>
      <c r="G412" t="s">
        <v>1199</v>
      </c>
      <c r="H412" t="s">
        <v>1211</v>
      </c>
      <c r="I412" t="s">
        <v>982</v>
      </c>
    </row>
    <row r="413" spans="6:9" x14ac:dyDescent="0.3">
      <c r="F413" t="s">
        <v>416</v>
      </c>
      <c r="G413" t="s">
        <v>1197</v>
      </c>
      <c r="H413" t="s">
        <v>1212</v>
      </c>
      <c r="I413" t="s">
        <v>982</v>
      </c>
    </row>
    <row r="414" spans="6:9" x14ac:dyDescent="0.3">
      <c r="F414" t="s">
        <v>664</v>
      </c>
      <c r="G414" t="s">
        <v>980</v>
      </c>
      <c r="H414" t="s">
        <v>665</v>
      </c>
      <c r="I414" t="s">
        <v>151</v>
      </c>
    </row>
    <row r="415" spans="6:9" x14ac:dyDescent="0.3">
      <c r="F415" t="s">
        <v>667</v>
      </c>
      <c r="G415" t="s">
        <v>1213</v>
      </c>
      <c r="H415" t="s">
        <v>668</v>
      </c>
      <c r="I415" t="s">
        <v>982</v>
      </c>
    </row>
    <row r="416" spans="6:9" x14ac:dyDescent="0.3">
      <c r="F416" t="s">
        <v>670</v>
      </c>
      <c r="G416" t="s">
        <v>1213</v>
      </c>
      <c r="H416" t="s">
        <v>671</v>
      </c>
      <c r="I416" t="s">
        <v>982</v>
      </c>
    </row>
    <row r="417" spans="6:9" x14ac:dyDescent="0.3">
      <c r="F417" t="s">
        <v>681</v>
      </c>
      <c r="G417" t="s">
        <v>1213</v>
      </c>
      <c r="H417" t="s">
        <v>682</v>
      </c>
      <c r="I417" t="s">
        <v>982</v>
      </c>
    </row>
    <row r="418" spans="6:9" x14ac:dyDescent="0.3">
      <c r="F418" t="s">
        <v>690</v>
      </c>
      <c r="G418" t="s">
        <v>1213</v>
      </c>
      <c r="H418" t="s">
        <v>691</v>
      </c>
      <c r="I418" t="s">
        <v>982</v>
      </c>
    </row>
    <row r="419" spans="6:9" x14ac:dyDescent="0.3">
      <c r="F419" t="s">
        <v>675</v>
      </c>
      <c r="G419" t="s">
        <v>1213</v>
      </c>
      <c r="H419" t="s">
        <v>676</v>
      </c>
      <c r="I419" t="s">
        <v>979</v>
      </c>
    </row>
    <row r="420" spans="6:9" x14ac:dyDescent="0.3">
      <c r="F420" t="s">
        <v>79</v>
      </c>
      <c r="G420" t="s">
        <v>1214</v>
      </c>
      <c r="H420" t="s">
        <v>1215</v>
      </c>
      <c r="I420" t="s">
        <v>982</v>
      </c>
    </row>
    <row r="421" spans="6:9" x14ac:dyDescent="0.3">
      <c r="F421" t="s">
        <v>1216</v>
      </c>
      <c r="G421" t="s">
        <v>1214</v>
      </c>
      <c r="H421" t="s">
        <v>1217</v>
      </c>
      <c r="I421" t="s">
        <v>982</v>
      </c>
    </row>
    <row r="422" spans="6:9" x14ac:dyDescent="0.3">
      <c r="F422" t="s">
        <v>101</v>
      </c>
      <c r="G422" t="s">
        <v>1214</v>
      </c>
      <c r="H422" t="s">
        <v>1218</v>
      </c>
      <c r="I422" t="s">
        <v>979</v>
      </c>
    </row>
    <row r="423" spans="6:9" x14ac:dyDescent="0.3">
      <c r="F423" t="s">
        <v>1219</v>
      </c>
      <c r="G423" t="s">
        <v>1214</v>
      </c>
      <c r="H423" t="s">
        <v>1217</v>
      </c>
      <c r="I423" t="s">
        <v>982</v>
      </c>
    </row>
    <row r="424" spans="6:9" x14ac:dyDescent="0.3">
      <c r="F424" t="s">
        <v>87</v>
      </c>
      <c r="G424" t="s">
        <v>1214</v>
      </c>
      <c r="H424" t="s">
        <v>1220</v>
      </c>
      <c r="I424" t="s">
        <v>979</v>
      </c>
    </row>
    <row r="425" spans="6:9" x14ac:dyDescent="0.3">
      <c r="F425" t="s">
        <v>1221</v>
      </c>
      <c r="G425" t="s">
        <v>1214</v>
      </c>
      <c r="H425" t="s">
        <v>1222</v>
      </c>
      <c r="I425" t="s">
        <v>982</v>
      </c>
    </row>
    <row r="426" spans="6:9" x14ac:dyDescent="0.3">
      <c r="F426" t="s">
        <v>89</v>
      </c>
      <c r="G426" t="s">
        <v>1223</v>
      </c>
      <c r="H426" t="s">
        <v>1224</v>
      </c>
      <c r="I426" t="s">
        <v>1225</v>
      </c>
    </row>
    <row r="427" spans="6:9" x14ac:dyDescent="0.3">
      <c r="F427" t="s">
        <v>1226</v>
      </c>
      <c r="G427" t="s">
        <v>1223</v>
      </c>
      <c r="H427" t="s">
        <v>1227</v>
      </c>
      <c r="I427" t="s">
        <v>982</v>
      </c>
    </row>
    <row r="428" spans="6:9" x14ac:dyDescent="0.3">
      <c r="F428" t="s">
        <v>1228</v>
      </c>
      <c r="G428" t="s">
        <v>1223</v>
      </c>
      <c r="H428" t="s">
        <v>1229</v>
      </c>
      <c r="I428" t="s">
        <v>1230</v>
      </c>
    </row>
    <row r="429" spans="6:9" x14ac:dyDescent="0.3">
      <c r="F429" t="s">
        <v>296</v>
      </c>
      <c r="G429" t="s">
        <v>1223</v>
      </c>
      <c r="H429" t="s">
        <v>1231</v>
      </c>
      <c r="I429" t="s">
        <v>1230</v>
      </c>
    </row>
    <row r="430" spans="6:9" x14ac:dyDescent="0.3">
      <c r="F430" t="s">
        <v>1232</v>
      </c>
      <c r="G430" t="s">
        <v>1214</v>
      </c>
      <c r="H430" t="s">
        <v>1233</v>
      </c>
      <c r="I430" t="s">
        <v>1234</v>
      </c>
    </row>
    <row r="431" spans="6:9" x14ac:dyDescent="0.3">
      <c r="F431" t="s">
        <v>91</v>
      </c>
      <c r="G431" t="s">
        <v>1235</v>
      </c>
      <c r="H431" t="s">
        <v>1236</v>
      </c>
      <c r="I431" t="s">
        <v>982</v>
      </c>
    </row>
    <row r="432" spans="6:9" x14ac:dyDescent="0.3">
      <c r="F432" t="s">
        <v>72</v>
      </c>
      <c r="G432" t="s">
        <v>1235</v>
      </c>
      <c r="H432" t="s">
        <v>1237</v>
      </c>
      <c r="I432" t="s">
        <v>979</v>
      </c>
    </row>
    <row r="433" spans="6:9" x14ac:dyDescent="0.3">
      <c r="F433" t="s">
        <v>88</v>
      </c>
      <c r="G433" t="s">
        <v>1235</v>
      </c>
      <c r="H433" t="s">
        <v>1238</v>
      </c>
      <c r="I433" t="s">
        <v>979</v>
      </c>
    </row>
    <row r="434" spans="6:9" x14ac:dyDescent="0.3">
      <c r="F434" t="s">
        <v>1239</v>
      </c>
      <c r="G434" t="s">
        <v>1235</v>
      </c>
      <c r="H434" t="s">
        <v>1240</v>
      </c>
      <c r="I434" t="s">
        <v>982</v>
      </c>
    </row>
    <row r="435" spans="6:9" x14ac:dyDescent="0.3">
      <c r="F435" t="s">
        <v>90</v>
      </c>
      <c r="G435" t="s">
        <v>1241</v>
      </c>
      <c r="H435" t="s">
        <v>1242</v>
      </c>
      <c r="I435" t="s">
        <v>1225</v>
      </c>
    </row>
    <row r="436" spans="6:9" x14ac:dyDescent="0.3">
      <c r="F436" t="s">
        <v>1243</v>
      </c>
      <c r="G436" t="s">
        <v>1241</v>
      </c>
      <c r="H436" t="s">
        <v>1244</v>
      </c>
      <c r="I436" t="s">
        <v>982</v>
      </c>
    </row>
    <row r="437" spans="6:9" x14ac:dyDescent="0.3">
      <c r="F437" t="s">
        <v>401</v>
      </c>
      <c r="G437" t="s">
        <v>1241</v>
      </c>
      <c r="H437" t="s">
        <v>1245</v>
      </c>
      <c r="I437" t="s">
        <v>1230</v>
      </c>
    </row>
    <row r="438" spans="6:9" x14ac:dyDescent="0.3">
      <c r="F438" t="s">
        <v>145</v>
      </c>
      <c r="G438" t="s">
        <v>1246</v>
      </c>
      <c r="H438" t="s">
        <v>1247</v>
      </c>
      <c r="I438" t="s">
        <v>982</v>
      </c>
    </row>
    <row r="439" spans="6:9" x14ac:dyDescent="0.3">
      <c r="F439" t="s">
        <v>146</v>
      </c>
      <c r="G439" t="s">
        <v>1246</v>
      </c>
      <c r="H439" t="s">
        <v>1248</v>
      </c>
      <c r="I439" t="s">
        <v>979</v>
      </c>
    </row>
    <row r="440" spans="6:9" x14ac:dyDescent="0.3">
      <c r="F440" t="s">
        <v>141</v>
      </c>
      <c r="G440" t="s">
        <v>1246</v>
      </c>
      <c r="H440" t="s">
        <v>1249</v>
      </c>
      <c r="I440" t="s">
        <v>979</v>
      </c>
    </row>
    <row r="441" spans="6:9" x14ac:dyDescent="0.3">
      <c r="F441" t="s">
        <v>1250</v>
      </c>
      <c r="G441" t="s">
        <v>1246</v>
      </c>
      <c r="H441" t="s">
        <v>1251</v>
      </c>
      <c r="I441" t="s">
        <v>982</v>
      </c>
    </row>
    <row r="442" spans="6:9" x14ac:dyDescent="0.3">
      <c r="F442" t="s">
        <v>142</v>
      </c>
      <c r="G442" t="s">
        <v>1252</v>
      </c>
      <c r="H442" t="s">
        <v>1253</v>
      </c>
      <c r="I442" t="s">
        <v>1225</v>
      </c>
    </row>
    <row r="443" spans="6:9" x14ac:dyDescent="0.3">
      <c r="F443" t="s">
        <v>1254</v>
      </c>
      <c r="G443" t="s">
        <v>1252</v>
      </c>
      <c r="H443" t="s">
        <v>1255</v>
      </c>
      <c r="I443" t="s">
        <v>982</v>
      </c>
    </row>
    <row r="444" spans="6:9" x14ac:dyDescent="0.3">
      <c r="F444" t="s">
        <v>365</v>
      </c>
      <c r="G444" t="s">
        <v>1252</v>
      </c>
      <c r="H444" t="s">
        <v>1256</v>
      </c>
      <c r="I444" t="s">
        <v>1230</v>
      </c>
    </row>
    <row r="445" spans="6:9" x14ac:dyDescent="0.3">
      <c r="F445" t="s">
        <v>156</v>
      </c>
      <c r="G445" t="s">
        <v>1257</v>
      </c>
      <c r="H445" t="s">
        <v>1258</v>
      </c>
      <c r="I445" t="s">
        <v>982</v>
      </c>
    </row>
    <row r="446" spans="6:9" x14ac:dyDescent="0.3">
      <c r="F446" t="s">
        <v>160</v>
      </c>
      <c r="G446" t="s">
        <v>1257</v>
      </c>
      <c r="H446" t="s">
        <v>1259</v>
      </c>
      <c r="I446" t="s">
        <v>979</v>
      </c>
    </row>
    <row r="447" spans="6:9" x14ac:dyDescent="0.3">
      <c r="F447" t="s">
        <v>158</v>
      </c>
      <c r="G447" t="s">
        <v>1257</v>
      </c>
      <c r="H447" t="s">
        <v>1260</v>
      </c>
      <c r="I447" t="s">
        <v>979</v>
      </c>
    </row>
    <row r="448" spans="6:9" x14ac:dyDescent="0.3">
      <c r="F448" t="s">
        <v>1261</v>
      </c>
      <c r="G448" t="s">
        <v>1257</v>
      </c>
      <c r="H448" t="s">
        <v>1262</v>
      </c>
      <c r="I448" t="s">
        <v>982</v>
      </c>
    </row>
    <row r="449" spans="6:9" x14ac:dyDescent="0.3">
      <c r="F449" t="s">
        <v>157</v>
      </c>
      <c r="G449" t="s">
        <v>1263</v>
      </c>
      <c r="H449" t="s">
        <v>1264</v>
      </c>
      <c r="I449" t="s">
        <v>1225</v>
      </c>
    </row>
    <row r="450" spans="6:9" x14ac:dyDescent="0.3">
      <c r="F450" t="s">
        <v>1265</v>
      </c>
      <c r="G450" t="s">
        <v>1263</v>
      </c>
      <c r="H450" t="s">
        <v>1266</v>
      </c>
      <c r="I450" t="s">
        <v>982</v>
      </c>
    </row>
    <row r="451" spans="6:9" x14ac:dyDescent="0.3">
      <c r="F451" t="s">
        <v>367</v>
      </c>
      <c r="G451" t="s">
        <v>1263</v>
      </c>
      <c r="H451" t="s">
        <v>1267</v>
      </c>
      <c r="I451" t="s">
        <v>1230</v>
      </c>
    </row>
    <row r="452" spans="6:9" x14ac:dyDescent="0.3">
      <c r="F452" t="s">
        <v>164</v>
      </c>
      <c r="G452" t="s">
        <v>1268</v>
      </c>
      <c r="H452" t="s">
        <v>1269</v>
      </c>
      <c r="I452" t="s">
        <v>982</v>
      </c>
    </row>
    <row r="453" spans="6:9" x14ac:dyDescent="0.3">
      <c r="F453" t="s">
        <v>161</v>
      </c>
      <c r="G453" t="s">
        <v>1268</v>
      </c>
      <c r="H453" t="s">
        <v>1270</v>
      </c>
      <c r="I453" t="s">
        <v>982</v>
      </c>
    </row>
    <row r="454" spans="6:9" x14ac:dyDescent="0.3">
      <c r="F454" t="s">
        <v>167</v>
      </c>
      <c r="G454" t="s">
        <v>1268</v>
      </c>
      <c r="H454" t="s">
        <v>1271</v>
      </c>
      <c r="I454" t="s">
        <v>979</v>
      </c>
    </row>
    <row r="455" spans="6:9" x14ac:dyDescent="0.3">
      <c r="F455" t="s">
        <v>1272</v>
      </c>
      <c r="G455" t="s">
        <v>1268</v>
      </c>
      <c r="H455" t="s">
        <v>1273</v>
      </c>
      <c r="I455" t="s">
        <v>982</v>
      </c>
    </row>
    <row r="456" spans="6:9" x14ac:dyDescent="0.3">
      <c r="F456" t="s">
        <v>165</v>
      </c>
      <c r="G456" t="s">
        <v>1274</v>
      </c>
      <c r="H456" t="s">
        <v>1275</v>
      </c>
      <c r="I456" t="s">
        <v>979</v>
      </c>
    </row>
    <row r="457" spans="6:9" x14ac:dyDescent="0.3">
      <c r="F457" t="s">
        <v>1276</v>
      </c>
      <c r="G457" t="s">
        <v>1274</v>
      </c>
      <c r="H457" t="s">
        <v>1277</v>
      </c>
      <c r="I457" t="s">
        <v>982</v>
      </c>
    </row>
    <row r="458" spans="6:9" x14ac:dyDescent="0.3">
      <c r="F458" t="s">
        <v>366</v>
      </c>
      <c r="G458" t="s">
        <v>1274</v>
      </c>
      <c r="H458" t="s">
        <v>1278</v>
      </c>
      <c r="I458" t="s">
        <v>1230</v>
      </c>
    </row>
    <row r="459" spans="6:9" x14ac:dyDescent="0.3">
      <c r="F459" t="s">
        <v>163</v>
      </c>
      <c r="G459" t="s">
        <v>1279</v>
      </c>
      <c r="H459" t="s">
        <v>1280</v>
      </c>
      <c r="I459" t="s">
        <v>982</v>
      </c>
    </row>
    <row r="460" spans="6:9" x14ac:dyDescent="0.3">
      <c r="F460" t="s">
        <v>162</v>
      </c>
      <c r="G460" t="s">
        <v>1279</v>
      </c>
      <c r="H460" t="s">
        <v>1281</v>
      </c>
      <c r="I460" t="s">
        <v>979</v>
      </c>
    </row>
    <row r="461" spans="6:9" x14ac:dyDescent="0.3">
      <c r="F461" t="s">
        <v>168</v>
      </c>
      <c r="G461" t="s">
        <v>1279</v>
      </c>
      <c r="H461" t="s">
        <v>1282</v>
      </c>
      <c r="I461" t="s">
        <v>979</v>
      </c>
    </row>
    <row r="462" spans="6:9" x14ac:dyDescent="0.3">
      <c r="F462" t="s">
        <v>1283</v>
      </c>
      <c r="G462" t="s">
        <v>1279</v>
      </c>
      <c r="H462" t="s">
        <v>1284</v>
      </c>
      <c r="I462" t="s">
        <v>982</v>
      </c>
    </row>
    <row r="463" spans="6:9" x14ac:dyDescent="0.3">
      <c r="F463" t="s">
        <v>166</v>
      </c>
      <c r="G463" t="s">
        <v>1285</v>
      </c>
      <c r="H463" t="s">
        <v>1286</v>
      </c>
      <c r="I463" t="s">
        <v>1230</v>
      </c>
    </row>
    <row r="464" spans="6:9" x14ac:dyDescent="0.3">
      <c r="F464" t="s">
        <v>1287</v>
      </c>
      <c r="G464" t="s">
        <v>1285</v>
      </c>
      <c r="H464" t="s">
        <v>1288</v>
      </c>
      <c r="I464" t="s">
        <v>982</v>
      </c>
    </row>
    <row r="465" spans="6:9" x14ac:dyDescent="0.3">
      <c r="F465" t="s">
        <v>368</v>
      </c>
      <c r="G465" t="s">
        <v>1285</v>
      </c>
      <c r="H465" t="s">
        <v>1289</v>
      </c>
      <c r="I465" t="s">
        <v>1230</v>
      </c>
    </row>
    <row r="466" spans="6:9" x14ac:dyDescent="0.3">
      <c r="F466" t="s">
        <v>459</v>
      </c>
      <c r="G466" t="s">
        <v>1290</v>
      </c>
      <c r="H466" t="s">
        <v>1291</v>
      </c>
      <c r="I466" t="s">
        <v>982</v>
      </c>
    </row>
    <row r="467" spans="6:9" x14ac:dyDescent="0.3">
      <c r="F467" t="s">
        <v>463</v>
      </c>
      <c r="G467" t="s">
        <v>1290</v>
      </c>
      <c r="H467" t="s">
        <v>1292</v>
      </c>
      <c r="I467" t="s">
        <v>979</v>
      </c>
    </row>
    <row r="468" spans="6:9" x14ac:dyDescent="0.3">
      <c r="F468" t="s">
        <v>454</v>
      </c>
      <c r="G468" t="s">
        <v>1290</v>
      </c>
      <c r="H468" t="s">
        <v>1293</v>
      </c>
      <c r="I468" t="s">
        <v>979</v>
      </c>
    </row>
    <row r="469" spans="6:9" x14ac:dyDescent="0.3">
      <c r="F469" t="s">
        <v>1294</v>
      </c>
      <c r="G469" t="s">
        <v>1290</v>
      </c>
      <c r="H469" t="s">
        <v>1295</v>
      </c>
      <c r="I469" t="s">
        <v>982</v>
      </c>
    </row>
    <row r="470" spans="6:9" x14ac:dyDescent="0.3">
      <c r="F470" t="s">
        <v>453</v>
      </c>
      <c r="G470" t="s">
        <v>1296</v>
      </c>
      <c r="H470" t="s">
        <v>1297</v>
      </c>
      <c r="I470" t="s">
        <v>1230</v>
      </c>
    </row>
    <row r="471" spans="6:9" x14ac:dyDescent="0.3">
      <c r="F471" t="s">
        <v>1298</v>
      </c>
      <c r="G471" t="s">
        <v>1296</v>
      </c>
      <c r="H471" t="s">
        <v>1299</v>
      </c>
      <c r="I471" t="s">
        <v>982</v>
      </c>
    </row>
    <row r="472" spans="6:9" x14ac:dyDescent="0.3">
      <c r="F472" t="s">
        <v>458</v>
      </c>
      <c r="G472" t="s">
        <v>1296</v>
      </c>
      <c r="H472" t="s">
        <v>1300</v>
      </c>
      <c r="I472" t="s">
        <v>1230</v>
      </c>
    </row>
    <row r="473" spans="6:9" x14ac:dyDescent="0.3">
      <c r="F473" t="s">
        <v>414</v>
      </c>
      <c r="G473" t="s">
        <v>1301</v>
      </c>
      <c r="H473" t="s">
        <v>1302</v>
      </c>
      <c r="I473" t="s">
        <v>982</v>
      </c>
    </row>
    <row r="474" spans="6:9" x14ac:dyDescent="0.3">
      <c r="F474" t="s">
        <v>415</v>
      </c>
      <c r="G474" t="s">
        <v>1301</v>
      </c>
      <c r="H474" t="s">
        <v>1303</v>
      </c>
      <c r="I474" t="s">
        <v>979</v>
      </c>
    </row>
    <row r="475" spans="6:9" x14ac:dyDescent="0.3">
      <c r="F475" t="s">
        <v>411</v>
      </c>
      <c r="G475" t="s">
        <v>1301</v>
      </c>
      <c r="H475" t="s">
        <v>1304</v>
      </c>
      <c r="I475" t="s">
        <v>979</v>
      </c>
    </row>
    <row r="476" spans="6:9" x14ac:dyDescent="0.3">
      <c r="F476" t="s">
        <v>1305</v>
      </c>
      <c r="G476" t="s">
        <v>1301</v>
      </c>
      <c r="H476" t="s">
        <v>1306</v>
      </c>
      <c r="I476" t="s">
        <v>982</v>
      </c>
    </row>
    <row r="477" spans="6:9" x14ac:dyDescent="0.3">
      <c r="F477" t="s">
        <v>410</v>
      </c>
      <c r="G477" t="s">
        <v>1307</v>
      </c>
      <c r="H477" t="s">
        <v>1308</v>
      </c>
      <c r="I477" t="s">
        <v>1230</v>
      </c>
    </row>
    <row r="478" spans="6:9" x14ac:dyDescent="0.3">
      <c r="F478" t="s">
        <v>1309</v>
      </c>
      <c r="G478" t="s">
        <v>1307</v>
      </c>
      <c r="H478" t="s">
        <v>1310</v>
      </c>
      <c r="I478" t="s">
        <v>982</v>
      </c>
    </row>
    <row r="479" spans="6:9" x14ac:dyDescent="0.3">
      <c r="F479" t="s">
        <v>413</v>
      </c>
      <c r="G479" t="s">
        <v>1307</v>
      </c>
      <c r="H479" t="s">
        <v>1311</v>
      </c>
      <c r="I479" t="s">
        <v>1230</v>
      </c>
    </row>
    <row r="480" spans="6:9" x14ac:dyDescent="0.3">
      <c r="F480" t="s">
        <v>1750</v>
      </c>
      <c r="G480" t="s">
        <v>1130</v>
      </c>
      <c r="H480" t="s">
        <v>1744</v>
      </c>
    </row>
    <row r="481" spans="6:9" x14ac:dyDescent="0.3">
      <c r="F481" t="s">
        <v>1743</v>
      </c>
      <c r="G481" t="s">
        <v>1130</v>
      </c>
      <c r="H481" t="s">
        <v>1744</v>
      </c>
    </row>
    <row r="482" spans="6:9" x14ac:dyDescent="0.3">
      <c r="F482" t="s">
        <v>1746</v>
      </c>
      <c r="G482" t="s">
        <v>1130</v>
      </c>
      <c r="H482" t="s">
        <v>1744</v>
      </c>
    </row>
    <row r="483" spans="6:9" x14ac:dyDescent="0.3">
      <c r="F483" t="s">
        <v>1747</v>
      </c>
      <c r="G483" t="s">
        <v>1130</v>
      </c>
      <c r="H483" t="s">
        <v>1744</v>
      </c>
    </row>
    <row r="484" spans="6:9" x14ac:dyDescent="0.3">
      <c r="F484" t="s">
        <v>1745</v>
      </c>
      <c r="G484" t="s">
        <v>1130</v>
      </c>
      <c r="H484" t="s">
        <v>1744</v>
      </c>
    </row>
    <row r="485" spans="6:9" x14ac:dyDescent="0.3">
      <c r="F485" t="s">
        <v>1749</v>
      </c>
      <c r="G485" t="s">
        <v>1130</v>
      </c>
      <c r="H485" t="s">
        <v>1744</v>
      </c>
    </row>
    <row r="486" spans="6:9" x14ac:dyDescent="0.3">
      <c r="F486" t="s">
        <v>1748</v>
      </c>
      <c r="G486" t="s">
        <v>1130</v>
      </c>
      <c r="H486" t="s">
        <v>1744</v>
      </c>
    </row>
    <row r="487" spans="6:9" x14ac:dyDescent="0.3">
      <c r="F487" t="s">
        <v>928</v>
      </c>
      <c r="G487" t="s">
        <v>1312</v>
      </c>
      <c r="H487" t="s">
        <v>1313</v>
      </c>
      <c r="I487" t="s">
        <v>979</v>
      </c>
    </row>
    <row r="488" spans="6:9" x14ac:dyDescent="0.3">
      <c r="F488" t="s">
        <v>929</v>
      </c>
      <c r="G488" t="s">
        <v>1312</v>
      </c>
      <c r="H488" t="s">
        <v>1314</v>
      </c>
      <c r="I488" t="s">
        <v>979</v>
      </c>
    </row>
    <row r="489" spans="6:9" x14ac:dyDescent="0.3">
      <c r="F489" t="s">
        <v>930</v>
      </c>
      <c r="G489" t="s">
        <v>1312</v>
      </c>
      <c r="H489" t="s">
        <v>1315</v>
      </c>
      <c r="I489" t="s">
        <v>979</v>
      </c>
    </row>
    <row r="490" spans="6:9" x14ac:dyDescent="0.3">
      <c r="F490" t="s">
        <v>931</v>
      </c>
      <c r="G490" t="s">
        <v>1312</v>
      </c>
      <c r="H490" t="s">
        <v>1316</v>
      </c>
      <c r="I490" t="s">
        <v>982</v>
      </c>
    </row>
    <row r="491" spans="6:9" x14ac:dyDescent="0.3">
      <c r="F491" t="s">
        <v>736</v>
      </c>
      <c r="G491" t="s">
        <v>1317</v>
      </c>
      <c r="H491" t="s">
        <v>737</v>
      </c>
      <c r="I491" t="s">
        <v>1195</v>
      </c>
    </row>
    <row r="492" spans="6:9" x14ac:dyDescent="0.3">
      <c r="F492" t="s">
        <v>757</v>
      </c>
      <c r="G492" t="s">
        <v>1317</v>
      </c>
      <c r="H492" t="s">
        <v>758</v>
      </c>
      <c r="I492" t="s">
        <v>1195</v>
      </c>
    </row>
    <row r="493" spans="6:9" x14ac:dyDescent="0.3">
      <c r="F493" t="s">
        <v>733</v>
      </c>
      <c r="G493" t="s">
        <v>1317</v>
      </c>
      <c r="H493" t="s">
        <v>734</v>
      </c>
      <c r="I493" t="s">
        <v>1195</v>
      </c>
    </row>
    <row r="494" spans="6:9" x14ac:dyDescent="0.3">
      <c r="F494" t="s">
        <v>730</v>
      </c>
      <c r="G494" t="s">
        <v>1317</v>
      </c>
      <c r="H494" t="s">
        <v>731</v>
      </c>
      <c r="I494" t="s">
        <v>1195</v>
      </c>
    </row>
    <row r="495" spans="6:9" x14ac:dyDescent="0.3">
      <c r="F495" t="s">
        <v>754</v>
      </c>
      <c r="G495" t="s">
        <v>1317</v>
      </c>
      <c r="H495" t="s">
        <v>755</v>
      </c>
      <c r="I495" t="s">
        <v>1195</v>
      </c>
    </row>
    <row r="496" spans="6:9" x14ac:dyDescent="0.3">
      <c r="F496" t="s">
        <v>751</v>
      </c>
      <c r="G496" t="s">
        <v>1317</v>
      </c>
      <c r="H496" t="s">
        <v>752</v>
      </c>
      <c r="I496" t="s">
        <v>1195</v>
      </c>
    </row>
    <row r="497" spans="6:9" x14ac:dyDescent="0.3">
      <c r="F497" t="s">
        <v>467</v>
      </c>
      <c r="G497" t="s">
        <v>1318</v>
      </c>
      <c r="H497" t="s">
        <v>1319</v>
      </c>
      <c r="I497" t="s">
        <v>1195</v>
      </c>
    </row>
    <row r="498" spans="6:9" x14ac:dyDescent="0.3">
      <c r="F498" t="s">
        <v>472</v>
      </c>
      <c r="G498" t="s">
        <v>1318</v>
      </c>
      <c r="H498" t="s">
        <v>1319</v>
      </c>
      <c r="I498" t="s">
        <v>1195</v>
      </c>
    </row>
    <row r="499" spans="6:9" x14ac:dyDescent="0.3">
      <c r="F499" t="s">
        <v>477</v>
      </c>
      <c r="G499" t="s">
        <v>1318</v>
      </c>
      <c r="H499" t="s">
        <v>1319</v>
      </c>
      <c r="I499" t="s">
        <v>1195</v>
      </c>
    </row>
    <row r="500" spans="6:9" x14ac:dyDescent="0.3">
      <c r="F500" t="s">
        <v>482</v>
      </c>
      <c r="G500" t="s">
        <v>1318</v>
      </c>
      <c r="H500" t="s">
        <v>1319</v>
      </c>
      <c r="I500" t="s">
        <v>1195</v>
      </c>
    </row>
    <row r="501" spans="6:9" x14ac:dyDescent="0.3">
      <c r="F501" t="s">
        <v>487</v>
      </c>
      <c r="G501" t="s">
        <v>1318</v>
      </c>
      <c r="H501" t="s">
        <v>1319</v>
      </c>
      <c r="I501" t="s">
        <v>1195</v>
      </c>
    </row>
    <row r="502" spans="6:9" x14ac:dyDescent="0.3">
      <c r="F502" t="s">
        <v>628</v>
      </c>
      <c r="G502" t="s">
        <v>1318</v>
      </c>
      <c r="H502" t="s">
        <v>1319</v>
      </c>
      <c r="I502" t="s">
        <v>1195</v>
      </c>
    </row>
    <row r="503" spans="6:9" x14ac:dyDescent="0.3">
      <c r="F503" t="s">
        <v>633</v>
      </c>
      <c r="G503" t="s">
        <v>1318</v>
      </c>
      <c r="H503" t="s">
        <v>1319</v>
      </c>
      <c r="I503" t="s">
        <v>1195</v>
      </c>
    </row>
    <row r="504" spans="6:9" x14ac:dyDescent="0.3">
      <c r="F504" t="s">
        <v>638</v>
      </c>
      <c r="G504" t="s">
        <v>1318</v>
      </c>
      <c r="H504" t="s">
        <v>1319</v>
      </c>
      <c r="I504" t="s">
        <v>1195</v>
      </c>
    </row>
    <row r="505" spans="6:9" x14ac:dyDescent="0.3">
      <c r="F505" t="s">
        <v>643</v>
      </c>
      <c r="G505" t="s">
        <v>1318</v>
      </c>
      <c r="H505" t="s">
        <v>1319</v>
      </c>
      <c r="I505" t="s">
        <v>1195</v>
      </c>
    </row>
    <row r="506" spans="6:9" x14ac:dyDescent="0.3">
      <c r="F506" t="s">
        <v>648</v>
      </c>
      <c r="G506" t="s">
        <v>1318</v>
      </c>
      <c r="H506" t="s">
        <v>1319</v>
      </c>
      <c r="I506" t="s">
        <v>1195</v>
      </c>
    </row>
    <row r="507" spans="6:9" x14ac:dyDescent="0.3">
      <c r="F507" t="s">
        <v>573</v>
      </c>
      <c r="G507" t="s">
        <v>1320</v>
      </c>
      <c r="H507" t="s">
        <v>1321</v>
      </c>
      <c r="I507" t="s">
        <v>1195</v>
      </c>
    </row>
    <row r="508" spans="6:9" x14ac:dyDescent="0.3">
      <c r="F508" t="s">
        <v>577</v>
      </c>
      <c r="G508" t="s">
        <v>1320</v>
      </c>
      <c r="H508" t="s">
        <v>1321</v>
      </c>
      <c r="I508" t="s">
        <v>1195</v>
      </c>
    </row>
    <row r="509" spans="6:9" x14ac:dyDescent="0.3">
      <c r="F509" t="s">
        <v>580</v>
      </c>
      <c r="G509" t="s">
        <v>1320</v>
      </c>
      <c r="H509" t="s">
        <v>1321</v>
      </c>
      <c r="I509" t="s">
        <v>1195</v>
      </c>
    </row>
    <row r="510" spans="6:9" x14ac:dyDescent="0.3">
      <c r="F510" t="s">
        <v>584</v>
      </c>
      <c r="G510" t="s">
        <v>1320</v>
      </c>
      <c r="H510" t="s">
        <v>1321</v>
      </c>
      <c r="I510" t="s">
        <v>1195</v>
      </c>
    </row>
    <row r="511" spans="6:9" x14ac:dyDescent="0.3">
      <c r="F511" t="s">
        <v>588</v>
      </c>
      <c r="G511" t="s">
        <v>1320</v>
      </c>
      <c r="H511" t="s">
        <v>1321</v>
      </c>
      <c r="I511" t="s">
        <v>1195</v>
      </c>
    </row>
    <row r="512" spans="6:9" x14ac:dyDescent="0.3">
      <c r="F512" t="s">
        <v>592</v>
      </c>
      <c r="G512" t="s">
        <v>1320</v>
      </c>
      <c r="H512" t="s">
        <v>1321</v>
      </c>
      <c r="I512" t="s">
        <v>1195</v>
      </c>
    </row>
    <row r="513" spans="6:9" x14ac:dyDescent="0.3">
      <c r="F513" t="s">
        <v>595</v>
      </c>
      <c r="G513" t="s">
        <v>1320</v>
      </c>
      <c r="H513" t="s">
        <v>1321</v>
      </c>
      <c r="I513" t="s">
        <v>1195</v>
      </c>
    </row>
    <row r="514" spans="6:9" x14ac:dyDescent="0.3">
      <c r="F514" t="s">
        <v>598</v>
      </c>
      <c r="G514" t="s">
        <v>1320</v>
      </c>
      <c r="H514" t="s">
        <v>1321</v>
      </c>
      <c r="I514" t="s">
        <v>1195</v>
      </c>
    </row>
    <row r="515" spans="6:9" x14ac:dyDescent="0.3">
      <c r="F515" t="s">
        <v>601</v>
      </c>
      <c r="G515" t="s">
        <v>1320</v>
      </c>
      <c r="H515" t="s">
        <v>1321</v>
      </c>
      <c r="I515" t="s">
        <v>1195</v>
      </c>
    </row>
    <row r="516" spans="6:9" x14ac:dyDescent="0.3">
      <c r="F516" t="s">
        <v>604</v>
      </c>
      <c r="G516" t="s">
        <v>1320</v>
      </c>
      <c r="H516" t="s">
        <v>1321</v>
      </c>
      <c r="I516" t="s">
        <v>1195</v>
      </c>
    </row>
    <row r="517" spans="6:9" x14ac:dyDescent="0.3">
      <c r="F517" t="s">
        <v>492</v>
      </c>
      <c r="G517" t="s">
        <v>1322</v>
      </c>
      <c r="H517" t="s">
        <v>1323</v>
      </c>
      <c r="I517" t="s">
        <v>1195</v>
      </c>
    </row>
    <row r="518" spans="6:9" x14ac:dyDescent="0.3">
      <c r="F518" t="s">
        <v>496</v>
      </c>
      <c r="G518" t="s">
        <v>1322</v>
      </c>
      <c r="H518" t="s">
        <v>1323</v>
      </c>
      <c r="I518" t="s">
        <v>1195</v>
      </c>
    </row>
    <row r="519" spans="6:9" x14ac:dyDescent="0.3">
      <c r="F519" t="s">
        <v>500</v>
      </c>
      <c r="G519" t="s">
        <v>1322</v>
      </c>
      <c r="H519" t="s">
        <v>1323</v>
      </c>
      <c r="I519" t="s">
        <v>1195</v>
      </c>
    </row>
    <row r="520" spans="6:9" x14ac:dyDescent="0.3">
      <c r="F520" t="s">
        <v>504</v>
      </c>
      <c r="G520" t="s">
        <v>1322</v>
      </c>
      <c r="H520" t="s">
        <v>1323</v>
      </c>
      <c r="I520" t="s">
        <v>1195</v>
      </c>
    </row>
    <row r="521" spans="6:9" x14ac:dyDescent="0.3">
      <c r="F521" t="s">
        <v>508</v>
      </c>
      <c r="G521" t="s">
        <v>1322</v>
      </c>
      <c r="H521" t="s">
        <v>1323</v>
      </c>
      <c r="I521" t="s">
        <v>1195</v>
      </c>
    </row>
    <row r="522" spans="6:9" x14ac:dyDescent="0.3">
      <c r="F522" t="s">
        <v>512</v>
      </c>
      <c r="G522" t="s">
        <v>1322</v>
      </c>
      <c r="H522" t="s">
        <v>1323</v>
      </c>
      <c r="I522" t="s">
        <v>1195</v>
      </c>
    </row>
    <row r="523" spans="6:9" x14ac:dyDescent="0.3">
      <c r="F523" t="s">
        <v>518</v>
      </c>
      <c r="G523" t="s">
        <v>1322</v>
      </c>
      <c r="H523" t="s">
        <v>1323</v>
      </c>
      <c r="I523" t="s">
        <v>1195</v>
      </c>
    </row>
    <row r="524" spans="6:9" x14ac:dyDescent="0.3">
      <c r="F524" t="s">
        <v>524</v>
      </c>
      <c r="G524" t="s">
        <v>1322</v>
      </c>
      <c r="H524" t="s">
        <v>1323</v>
      </c>
      <c r="I524" t="s">
        <v>1195</v>
      </c>
    </row>
    <row r="525" spans="6:9" x14ac:dyDescent="0.3">
      <c r="F525" t="s">
        <v>530</v>
      </c>
      <c r="G525" t="s">
        <v>1322</v>
      </c>
      <c r="H525" t="s">
        <v>1323</v>
      </c>
      <c r="I525" t="s">
        <v>1195</v>
      </c>
    </row>
    <row r="526" spans="6:9" x14ac:dyDescent="0.3">
      <c r="F526" t="s">
        <v>536</v>
      </c>
      <c r="G526" t="s">
        <v>1322</v>
      </c>
      <c r="H526" t="s">
        <v>1323</v>
      </c>
      <c r="I526" t="s">
        <v>1195</v>
      </c>
    </row>
    <row r="527" spans="6:9" x14ac:dyDescent="0.3">
      <c r="F527" t="s">
        <v>1324</v>
      </c>
      <c r="G527" t="s">
        <v>1214</v>
      </c>
      <c r="H527" t="s">
        <v>1217</v>
      </c>
      <c r="I527" t="s">
        <v>982</v>
      </c>
    </row>
    <row r="528" spans="6:9" x14ac:dyDescent="0.3">
      <c r="F528" t="s">
        <v>1325</v>
      </c>
      <c r="G528" t="s">
        <v>1214</v>
      </c>
      <c r="H528" t="s">
        <v>1217</v>
      </c>
      <c r="I528" t="s">
        <v>982</v>
      </c>
    </row>
    <row r="529" spans="6:9" x14ac:dyDescent="0.3">
      <c r="F529" t="s">
        <v>1326</v>
      </c>
      <c r="G529" t="s">
        <v>1214</v>
      </c>
      <c r="H529" t="s">
        <v>1327</v>
      </c>
      <c r="I529" t="s">
        <v>982</v>
      </c>
    </row>
    <row r="530" spans="6:9" x14ac:dyDescent="0.3">
      <c r="F530" t="s">
        <v>1328</v>
      </c>
      <c r="G530" t="s">
        <v>1214</v>
      </c>
      <c r="H530" t="s">
        <v>1329</v>
      </c>
      <c r="I530" t="s">
        <v>982</v>
      </c>
    </row>
    <row r="531" spans="6:9" x14ac:dyDescent="0.3">
      <c r="F531" t="s">
        <v>1330</v>
      </c>
      <c r="G531" t="s">
        <v>1223</v>
      </c>
      <c r="H531" t="s">
        <v>1331</v>
      </c>
      <c r="I531" t="s">
        <v>982</v>
      </c>
    </row>
    <row r="532" spans="6:9" x14ac:dyDescent="0.3">
      <c r="F532" t="s">
        <v>1332</v>
      </c>
      <c r="G532" t="s">
        <v>1223</v>
      </c>
      <c r="H532" t="s">
        <v>1229</v>
      </c>
      <c r="I532" t="s">
        <v>1230</v>
      </c>
    </row>
    <row r="533" spans="6:9" x14ac:dyDescent="0.3">
      <c r="F533" t="s">
        <v>1333</v>
      </c>
      <c r="G533" t="s">
        <v>1214</v>
      </c>
      <c r="H533" t="s">
        <v>1233</v>
      </c>
      <c r="I533" t="s">
        <v>1234</v>
      </c>
    </row>
    <row r="534" spans="6:9" x14ac:dyDescent="0.3">
      <c r="F534" t="s">
        <v>698</v>
      </c>
      <c r="G534" t="s">
        <v>1536</v>
      </c>
      <c r="H534" t="s">
        <v>1536</v>
      </c>
    </row>
    <row r="535" spans="6:9" x14ac:dyDescent="0.3">
      <c r="F535" t="s">
        <v>285</v>
      </c>
      <c r="G535" t="s">
        <v>1334</v>
      </c>
      <c r="H535" t="s">
        <v>1335</v>
      </c>
      <c r="I535" t="s">
        <v>979</v>
      </c>
    </row>
    <row r="536" spans="6:9" x14ac:dyDescent="0.3">
      <c r="F536" t="s">
        <v>286</v>
      </c>
      <c r="G536" t="s">
        <v>1334</v>
      </c>
      <c r="H536" t="s">
        <v>1336</v>
      </c>
      <c r="I536" t="s">
        <v>979</v>
      </c>
    </row>
    <row r="537" spans="6:9" x14ac:dyDescent="0.3">
      <c r="F537" t="s">
        <v>302</v>
      </c>
      <c r="G537" t="s">
        <v>1334</v>
      </c>
      <c r="H537" t="s">
        <v>1337</v>
      </c>
      <c r="I537" t="s">
        <v>979</v>
      </c>
    </row>
    <row r="538" spans="6:9" x14ac:dyDescent="0.3">
      <c r="F538" t="s">
        <v>304</v>
      </c>
      <c r="G538" t="s">
        <v>1334</v>
      </c>
      <c r="H538" t="s">
        <v>1338</v>
      </c>
      <c r="I538" t="s">
        <v>979</v>
      </c>
    </row>
    <row r="539" spans="6:9" x14ac:dyDescent="0.3">
      <c r="F539" t="s">
        <v>305</v>
      </c>
      <c r="G539" t="s">
        <v>1334</v>
      </c>
      <c r="H539" t="s">
        <v>1339</v>
      </c>
      <c r="I539" t="s">
        <v>979</v>
      </c>
    </row>
    <row r="540" spans="6:9" x14ac:dyDescent="0.3">
      <c r="F540" t="s">
        <v>306</v>
      </c>
      <c r="G540" t="s">
        <v>1334</v>
      </c>
      <c r="H540" t="s">
        <v>1340</v>
      </c>
      <c r="I540" t="s">
        <v>979</v>
      </c>
    </row>
    <row r="541" spans="6:9" x14ac:dyDescent="0.3">
      <c r="F541" t="s">
        <v>307</v>
      </c>
      <c r="G541" t="s">
        <v>1334</v>
      </c>
      <c r="H541" t="s">
        <v>1341</v>
      </c>
      <c r="I541" t="s">
        <v>979</v>
      </c>
    </row>
    <row r="542" spans="6:9" x14ac:dyDescent="0.3">
      <c r="F542" t="s">
        <v>308</v>
      </c>
      <c r="G542" t="s">
        <v>1334</v>
      </c>
      <c r="H542" t="s">
        <v>1342</v>
      </c>
      <c r="I542" t="s">
        <v>979</v>
      </c>
    </row>
    <row r="543" spans="6:9" x14ac:dyDescent="0.3">
      <c r="F543" t="s">
        <v>309</v>
      </c>
      <c r="G543" t="s">
        <v>1334</v>
      </c>
      <c r="H543" t="s">
        <v>1343</v>
      </c>
      <c r="I543" t="s">
        <v>979</v>
      </c>
    </row>
    <row r="544" spans="6:9" x14ac:dyDescent="0.3">
      <c r="F544" t="s">
        <v>310</v>
      </c>
      <c r="G544" t="s">
        <v>1334</v>
      </c>
      <c r="H544" t="s">
        <v>1344</v>
      </c>
      <c r="I544" t="s">
        <v>979</v>
      </c>
    </row>
    <row r="545" spans="6:9" x14ac:dyDescent="0.3">
      <c r="F545" t="s">
        <v>311</v>
      </c>
      <c r="G545" t="s">
        <v>1334</v>
      </c>
      <c r="H545" t="s">
        <v>1345</v>
      </c>
      <c r="I545" t="s">
        <v>979</v>
      </c>
    </row>
    <row r="546" spans="6:9" x14ac:dyDescent="0.3">
      <c r="F546" t="s">
        <v>312</v>
      </c>
      <c r="G546" t="s">
        <v>1334</v>
      </c>
      <c r="H546" t="s">
        <v>1346</v>
      </c>
      <c r="I546" t="s">
        <v>979</v>
      </c>
    </row>
    <row r="547" spans="6:9" x14ac:dyDescent="0.3">
      <c r="F547" t="s">
        <v>288</v>
      </c>
      <c r="G547" t="s">
        <v>1334</v>
      </c>
      <c r="H547" t="s">
        <v>1347</v>
      </c>
      <c r="I547" t="s">
        <v>979</v>
      </c>
    </row>
    <row r="548" spans="6:9" x14ac:dyDescent="0.3">
      <c r="F548" t="s">
        <v>313</v>
      </c>
      <c r="G548" t="s">
        <v>1334</v>
      </c>
      <c r="H548" t="s">
        <v>1348</v>
      </c>
      <c r="I548" t="s">
        <v>979</v>
      </c>
    </row>
    <row r="549" spans="6:9" x14ac:dyDescent="0.3">
      <c r="F549" t="s">
        <v>314</v>
      </c>
      <c r="G549" t="s">
        <v>1334</v>
      </c>
      <c r="H549" t="s">
        <v>1349</v>
      </c>
      <c r="I549" t="s">
        <v>979</v>
      </c>
    </row>
    <row r="550" spans="6:9" x14ac:dyDescent="0.3">
      <c r="F550" t="s">
        <v>315</v>
      </c>
      <c r="G550" t="s">
        <v>1334</v>
      </c>
      <c r="H550" t="s">
        <v>1350</v>
      </c>
      <c r="I550" t="s">
        <v>979</v>
      </c>
    </row>
    <row r="551" spans="6:9" x14ac:dyDescent="0.3">
      <c r="F551" t="s">
        <v>316</v>
      </c>
      <c r="G551" t="s">
        <v>1334</v>
      </c>
      <c r="H551" t="s">
        <v>1351</v>
      </c>
      <c r="I551" t="s">
        <v>979</v>
      </c>
    </row>
    <row r="552" spans="6:9" x14ac:dyDescent="0.3">
      <c r="F552" t="s">
        <v>317</v>
      </c>
      <c r="G552" t="s">
        <v>1334</v>
      </c>
      <c r="H552" t="s">
        <v>1352</v>
      </c>
      <c r="I552" t="s">
        <v>979</v>
      </c>
    </row>
    <row r="553" spans="6:9" x14ac:dyDescent="0.3">
      <c r="F553" t="s">
        <v>318</v>
      </c>
      <c r="G553" t="s">
        <v>1334</v>
      </c>
      <c r="H553" t="s">
        <v>1353</v>
      </c>
      <c r="I553" t="s">
        <v>979</v>
      </c>
    </row>
    <row r="554" spans="6:9" x14ac:dyDescent="0.3">
      <c r="F554" t="s">
        <v>319</v>
      </c>
      <c r="G554" t="s">
        <v>1334</v>
      </c>
      <c r="H554" t="s">
        <v>1354</v>
      </c>
      <c r="I554" t="s">
        <v>979</v>
      </c>
    </row>
    <row r="555" spans="6:9" x14ac:dyDescent="0.3">
      <c r="F555" t="s">
        <v>320</v>
      </c>
      <c r="G555" t="s">
        <v>1334</v>
      </c>
      <c r="H555" t="s">
        <v>1355</v>
      </c>
      <c r="I555" t="s">
        <v>979</v>
      </c>
    </row>
    <row r="556" spans="6:9" x14ac:dyDescent="0.3">
      <c r="F556" t="s">
        <v>321</v>
      </c>
      <c r="G556" t="s">
        <v>1334</v>
      </c>
      <c r="H556" t="s">
        <v>1356</v>
      </c>
      <c r="I556" t="s">
        <v>979</v>
      </c>
    </row>
    <row r="557" spans="6:9" x14ac:dyDescent="0.3">
      <c r="F557" t="s">
        <v>322</v>
      </c>
      <c r="G557" t="s">
        <v>1334</v>
      </c>
      <c r="H557" t="s">
        <v>1357</v>
      </c>
      <c r="I557" t="s">
        <v>979</v>
      </c>
    </row>
    <row r="558" spans="6:9" x14ac:dyDescent="0.3">
      <c r="F558" t="s">
        <v>289</v>
      </c>
      <c r="G558" t="s">
        <v>1334</v>
      </c>
      <c r="H558" t="s">
        <v>1358</v>
      </c>
      <c r="I558" t="s">
        <v>979</v>
      </c>
    </row>
    <row r="559" spans="6:9" x14ac:dyDescent="0.3">
      <c r="F559" t="s">
        <v>323</v>
      </c>
      <c r="G559" t="s">
        <v>1334</v>
      </c>
      <c r="H559" t="s">
        <v>1359</v>
      </c>
      <c r="I559" t="s">
        <v>979</v>
      </c>
    </row>
    <row r="560" spans="6:9" x14ac:dyDescent="0.3">
      <c r="F560" t="s">
        <v>324</v>
      </c>
      <c r="G560" t="s">
        <v>1334</v>
      </c>
      <c r="H560" t="s">
        <v>1360</v>
      </c>
      <c r="I560" t="s">
        <v>979</v>
      </c>
    </row>
    <row r="561" spans="6:9" x14ac:dyDescent="0.3">
      <c r="F561" t="s">
        <v>325</v>
      </c>
      <c r="G561" t="s">
        <v>1334</v>
      </c>
      <c r="H561" t="s">
        <v>1361</v>
      </c>
      <c r="I561" t="s">
        <v>979</v>
      </c>
    </row>
    <row r="562" spans="6:9" x14ac:dyDescent="0.3">
      <c r="F562" t="s">
        <v>326</v>
      </c>
      <c r="G562" t="s">
        <v>1334</v>
      </c>
      <c r="H562" t="s">
        <v>1362</v>
      </c>
      <c r="I562" t="s">
        <v>979</v>
      </c>
    </row>
    <row r="563" spans="6:9" x14ac:dyDescent="0.3">
      <c r="F563" t="s">
        <v>327</v>
      </c>
      <c r="G563" t="s">
        <v>1334</v>
      </c>
      <c r="H563" t="s">
        <v>1363</v>
      </c>
      <c r="I563" t="s">
        <v>979</v>
      </c>
    </row>
    <row r="564" spans="6:9" x14ac:dyDescent="0.3">
      <c r="F564" t="s">
        <v>328</v>
      </c>
      <c r="G564" t="s">
        <v>1334</v>
      </c>
      <c r="H564" t="s">
        <v>1364</v>
      </c>
      <c r="I564" t="s">
        <v>979</v>
      </c>
    </row>
    <row r="565" spans="6:9" x14ac:dyDescent="0.3">
      <c r="F565" t="s">
        <v>329</v>
      </c>
      <c r="G565" t="s">
        <v>1334</v>
      </c>
      <c r="H565" t="s">
        <v>1365</v>
      </c>
      <c r="I565" t="s">
        <v>979</v>
      </c>
    </row>
    <row r="566" spans="6:9" x14ac:dyDescent="0.3">
      <c r="F566" t="s">
        <v>330</v>
      </c>
      <c r="G566" t="s">
        <v>1334</v>
      </c>
      <c r="H566" t="s">
        <v>1366</v>
      </c>
      <c r="I566" t="s">
        <v>979</v>
      </c>
    </row>
    <row r="567" spans="6:9" x14ac:dyDescent="0.3">
      <c r="F567" t="s">
        <v>331</v>
      </c>
      <c r="G567" t="s">
        <v>1334</v>
      </c>
      <c r="H567" t="s">
        <v>1367</v>
      </c>
      <c r="I567" t="s">
        <v>979</v>
      </c>
    </row>
    <row r="568" spans="6:9" x14ac:dyDescent="0.3">
      <c r="F568" t="s">
        <v>583</v>
      </c>
      <c r="G568" t="s">
        <v>1334</v>
      </c>
      <c r="H568" t="s">
        <v>1368</v>
      </c>
      <c r="I568" t="s">
        <v>979</v>
      </c>
    </row>
    <row r="569" spans="6:9" x14ac:dyDescent="0.3">
      <c r="F569" t="s">
        <v>290</v>
      </c>
      <c r="G569" t="s">
        <v>1334</v>
      </c>
      <c r="H569" t="s">
        <v>1369</v>
      </c>
      <c r="I569" t="s">
        <v>979</v>
      </c>
    </row>
    <row r="570" spans="6:9" x14ac:dyDescent="0.3">
      <c r="F570" t="s">
        <v>587</v>
      </c>
      <c r="G570" t="s">
        <v>1334</v>
      </c>
      <c r="H570" t="s">
        <v>1370</v>
      </c>
      <c r="I570" t="s">
        <v>979</v>
      </c>
    </row>
    <row r="571" spans="6:9" x14ac:dyDescent="0.3">
      <c r="F571" t="s">
        <v>343</v>
      </c>
      <c r="G571" t="s">
        <v>1334</v>
      </c>
      <c r="H571" t="s">
        <v>1371</v>
      </c>
      <c r="I571" t="s">
        <v>979</v>
      </c>
    </row>
    <row r="572" spans="6:9" x14ac:dyDescent="0.3">
      <c r="F572" t="s">
        <v>332</v>
      </c>
      <c r="G572" t="s">
        <v>1334</v>
      </c>
      <c r="H572" t="s">
        <v>1372</v>
      </c>
      <c r="I572" t="s">
        <v>979</v>
      </c>
    </row>
    <row r="573" spans="6:9" x14ac:dyDescent="0.3">
      <c r="F573" t="s">
        <v>333</v>
      </c>
      <c r="G573" t="s">
        <v>1334</v>
      </c>
      <c r="H573" t="s">
        <v>1373</v>
      </c>
      <c r="I573" t="s">
        <v>979</v>
      </c>
    </row>
    <row r="574" spans="6:9" x14ac:dyDescent="0.3">
      <c r="F574" t="s">
        <v>334</v>
      </c>
      <c r="G574" t="s">
        <v>1334</v>
      </c>
      <c r="H574" t="s">
        <v>1374</v>
      </c>
      <c r="I574" t="s">
        <v>979</v>
      </c>
    </row>
    <row r="575" spans="6:9" x14ac:dyDescent="0.3">
      <c r="F575" t="s">
        <v>335</v>
      </c>
      <c r="G575" t="s">
        <v>1334</v>
      </c>
      <c r="H575" t="s">
        <v>1375</v>
      </c>
      <c r="I575" t="s">
        <v>979</v>
      </c>
    </row>
    <row r="576" spans="6:9" x14ac:dyDescent="0.3">
      <c r="F576" t="s">
        <v>336</v>
      </c>
      <c r="G576" t="s">
        <v>1334</v>
      </c>
      <c r="H576" t="s">
        <v>1376</v>
      </c>
      <c r="I576" t="s">
        <v>979</v>
      </c>
    </row>
    <row r="577" spans="6:9" x14ac:dyDescent="0.3">
      <c r="F577" t="s">
        <v>337</v>
      </c>
      <c r="G577" t="s">
        <v>1334</v>
      </c>
      <c r="H577" t="s">
        <v>1377</v>
      </c>
      <c r="I577" t="s">
        <v>979</v>
      </c>
    </row>
    <row r="578" spans="6:9" x14ac:dyDescent="0.3">
      <c r="F578" t="s">
        <v>338</v>
      </c>
      <c r="G578" t="s">
        <v>1334</v>
      </c>
      <c r="H578" t="s">
        <v>1378</v>
      </c>
      <c r="I578" t="s">
        <v>979</v>
      </c>
    </row>
    <row r="579" spans="6:9" x14ac:dyDescent="0.3">
      <c r="F579" t="s">
        <v>339</v>
      </c>
      <c r="G579" t="s">
        <v>1334</v>
      </c>
      <c r="H579" t="s">
        <v>1379</v>
      </c>
      <c r="I579" t="s">
        <v>979</v>
      </c>
    </row>
    <row r="580" spans="6:9" x14ac:dyDescent="0.3">
      <c r="F580" t="s">
        <v>393</v>
      </c>
      <c r="G580" t="s">
        <v>1334</v>
      </c>
      <c r="H580" t="s">
        <v>1380</v>
      </c>
      <c r="I580" t="s">
        <v>979</v>
      </c>
    </row>
    <row r="581" spans="6:9" x14ac:dyDescent="0.3">
      <c r="F581" t="s">
        <v>432</v>
      </c>
      <c r="G581" t="s">
        <v>1334</v>
      </c>
      <c r="H581" t="s">
        <v>1381</v>
      </c>
      <c r="I581" t="s">
        <v>979</v>
      </c>
    </row>
    <row r="582" spans="6:9" x14ac:dyDescent="0.3">
      <c r="F582" t="s">
        <v>436</v>
      </c>
      <c r="G582" t="s">
        <v>1334</v>
      </c>
      <c r="H582" t="s">
        <v>1382</v>
      </c>
      <c r="I582" t="s">
        <v>979</v>
      </c>
    </row>
    <row r="583" spans="6:9" x14ac:dyDescent="0.3">
      <c r="F583" t="s">
        <v>440</v>
      </c>
      <c r="G583" t="s">
        <v>1334</v>
      </c>
      <c r="H583" t="s">
        <v>1383</v>
      </c>
      <c r="I583" t="s">
        <v>979</v>
      </c>
    </row>
    <row r="584" spans="6:9" x14ac:dyDescent="0.3">
      <c r="F584" t="s">
        <v>444</v>
      </c>
      <c r="G584" t="s">
        <v>1334</v>
      </c>
      <c r="H584" t="s">
        <v>1384</v>
      </c>
      <c r="I584" t="s">
        <v>979</v>
      </c>
    </row>
    <row r="585" spans="6:9" x14ac:dyDescent="0.3">
      <c r="F585" t="s">
        <v>448</v>
      </c>
      <c r="G585" t="s">
        <v>1334</v>
      </c>
      <c r="H585" t="s">
        <v>1385</v>
      </c>
      <c r="I585" t="s">
        <v>979</v>
      </c>
    </row>
    <row r="586" spans="6:9" x14ac:dyDescent="0.3">
      <c r="F586" t="s">
        <v>452</v>
      </c>
      <c r="G586" t="s">
        <v>1334</v>
      </c>
      <c r="H586" t="s">
        <v>1386</v>
      </c>
      <c r="I586" t="s">
        <v>979</v>
      </c>
    </row>
    <row r="587" spans="6:9" x14ac:dyDescent="0.3">
      <c r="F587" t="s">
        <v>610</v>
      </c>
      <c r="G587" t="s">
        <v>1334</v>
      </c>
      <c r="H587" t="s">
        <v>1387</v>
      </c>
      <c r="I587" t="s">
        <v>979</v>
      </c>
    </row>
    <row r="588" spans="6:9" x14ac:dyDescent="0.3">
      <c r="F588" t="s">
        <v>615</v>
      </c>
      <c r="G588" t="s">
        <v>1334</v>
      </c>
      <c r="H588" t="s">
        <v>1388</v>
      </c>
      <c r="I588" t="s">
        <v>979</v>
      </c>
    </row>
    <row r="589" spans="6:9" x14ac:dyDescent="0.3">
      <c r="F589" t="s">
        <v>619</v>
      </c>
      <c r="G589" t="s">
        <v>1334</v>
      </c>
      <c r="H589" t="s">
        <v>1389</v>
      </c>
      <c r="I589" t="s">
        <v>979</v>
      </c>
    </row>
    <row r="590" spans="6:9" x14ac:dyDescent="0.3">
      <c r="F590" t="s">
        <v>623</v>
      </c>
      <c r="G590" t="s">
        <v>1334</v>
      </c>
      <c r="H590" t="s">
        <v>1390</v>
      </c>
      <c r="I590" t="s">
        <v>979</v>
      </c>
    </row>
    <row r="591" spans="6:9" x14ac:dyDescent="0.3">
      <c r="F591" t="s">
        <v>397</v>
      </c>
      <c r="G591" t="s">
        <v>1334</v>
      </c>
      <c r="H591" t="s">
        <v>1391</v>
      </c>
      <c r="I591" t="s">
        <v>979</v>
      </c>
    </row>
    <row r="592" spans="6:9" x14ac:dyDescent="0.3">
      <c r="F592" t="s">
        <v>627</v>
      </c>
      <c r="G592" t="s">
        <v>1334</v>
      </c>
      <c r="H592" t="s">
        <v>1392</v>
      </c>
      <c r="I592" t="s">
        <v>979</v>
      </c>
    </row>
    <row r="593" spans="6:9" x14ac:dyDescent="0.3">
      <c r="F593" t="s">
        <v>457</v>
      </c>
      <c r="G593" t="s">
        <v>1334</v>
      </c>
      <c r="H593" t="s">
        <v>1393</v>
      </c>
      <c r="I593" t="s">
        <v>979</v>
      </c>
    </row>
    <row r="594" spans="6:9" x14ac:dyDescent="0.3">
      <c r="F594" t="s">
        <v>462</v>
      </c>
      <c r="G594" t="s">
        <v>1334</v>
      </c>
      <c r="H594" t="s">
        <v>1394</v>
      </c>
      <c r="I594" t="s">
        <v>979</v>
      </c>
    </row>
    <row r="595" spans="6:9" x14ac:dyDescent="0.3">
      <c r="F595" t="s">
        <v>466</v>
      </c>
      <c r="G595" t="s">
        <v>1334</v>
      </c>
      <c r="H595" t="s">
        <v>1395</v>
      </c>
      <c r="I595" t="s">
        <v>979</v>
      </c>
    </row>
    <row r="596" spans="6:9" x14ac:dyDescent="0.3">
      <c r="F596" t="s">
        <v>471</v>
      </c>
      <c r="G596" t="s">
        <v>1334</v>
      </c>
      <c r="H596" t="s">
        <v>1396</v>
      </c>
      <c r="I596" t="s">
        <v>979</v>
      </c>
    </row>
    <row r="597" spans="6:9" x14ac:dyDescent="0.3">
      <c r="F597" t="s">
        <v>476</v>
      </c>
      <c r="G597" t="s">
        <v>1334</v>
      </c>
      <c r="H597" t="s">
        <v>1397</v>
      </c>
      <c r="I597" t="s">
        <v>979</v>
      </c>
    </row>
    <row r="598" spans="6:9" x14ac:dyDescent="0.3">
      <c r="F598" t="s">
        <v>481</v>
      </c>
      <c r="G598" t="s">
        <v>1334</v>
      </c>
      <c r="H598" t="s">
        <v>1398</v>
      </c>
      <c r="I598" t="s">
        <v>979</v>
      </c>
    </row>
    <row r="599" spans="6:9" x14ac:dyDescent="0.3">
      <c r="F599" t="s">
        <v>486</v>
      </c>
      <c r="G599" t="s">
        <v>1334</v>
      </c>
      <c r="H599" t="s">
        <v>1399</v>
      </c>
      <c r="I599" t="s">
        <v>979</v>
      </c>
    </row>
    <row r="600" spans="6:9" x14ac:dyDescent="0.3">
      <c r="F600" t="s">
        <v>491</v>
      </c>
      <c r="G600" t="s">
        <v>1334</v>
      </c>
      <c r="H600" t="s">
        <v>1400</v>
      </c>
      <c r="I600" t="s">
        <v>979</v>
      </c>
    </row>
    <row r="601" spans="6:9" x14ac:dyDescent="0.3">
      <c r="F601" t="s">
        <v>632</v>
      </c>
      <c r="G601" t="s">
        <v>1334</v>
      </c>
      <c r="H601" t="s">
        <v>1401</v>
      </c>
      <c r="I601" t="s">
        <v>979</v>
      </c>
    </row>
    <row r="602" spans="6:9" x14ac:dyDescent="0.3">
      <c r="F602" t="s">
        <v>297</v>
      </c>
      <c r="G602" t="s">
        <v>1334</v>
      </c>
      <c r="H602" t="s">
        <v>1402</v>
      </c>
      <c r="I602" t="s">
        <v>979</v>
      </c>
    </row>
    <row r="603" spans="6:9" x14ac:dyDescent="0.3">
      <c r="F603" t="s">
        <v>637</v>
      </c>
      <c r="G603" t="s">
        <v>1334</v>
      </c>
      <c r="H603" t="s">
        <v>1403</v>
      </c>
      <c r="I603" t="s">
        <v>979</v>
      </c>
    </row>
    <row r="604" spans="6:9" x14ac:dyDescent="0.3">
      <c r="F604" t="s">
        <v>642</v>
      </c>
      <c r="G604" t="s">
        <v>1334</v>
      </c>
      <c r="H604" t="s">
        <v>1404</v>
      </c>
      <c r="I604" t="s">
        <v>979</v>
      </c>
    </row>
    <row r="605" spans="6:9" x14ac:dyDescent="0.3">
      <c r="F605" t="s">
        <v>647</v>
      </c>
      <c r="G605" t="s">
        <v>1334</v>
      </c>
      <c r="H605" t="s">
        <v>1405</v>
      </c>
      <c r="I605" t="s">
        <v>979</v>
      </c>
    </row>
    <row r="606" spans="6:9" x14ac:dyDescent="0.3">
      <c r="F606" t="s">
        <v>652</v>
      </c>
      <c r="G606" t="s">
        <v>1334</v>
      </c>
      <c r="H606" t="s">
        <v>1406</v>
      </c>
      <c r="I606" t="s">
        <v>979</v>
      </c>
    </row>
    <row r="607" spans="6:9" x14ac:dyDescent="0.3">
      <c r="F607" t="s">
        <v>495</v>
      </c>
      <c r="G607" t="s">
        <v>1334</v>
      </c>
      <c r="H607" t="s">
        <v>1407</v>
      </c>
      <c r="I607" t="s">
        <v>979</v>
      </c>
    </row>
    <row r="608" spans="6:9" x14ac:dyDescent="0.3">
      <c r="F608" t="s">
        <v>499</v>
      </c>
      <c r="G608" t="s">
        <v>1334</v>
      </c>
      <c r="H608" t="s">
        <v>1408</v>
      </c>
      <c r="I608" t="s">
        <v>979</v>
      </c>
    </row>
    <row r="609" spans="6:9" x14ac:dyDescent="0.3">
      <c r="F609" t="s">
        <v>503</v>
      </c>
      <c r="G609" t="s">
        <v>1334</v>
      </c>
      <c r="H609" t="s">
        <v>1409</v>
      </c>
      <c r="I609" t="s">
        <v>979</v>
      </c>
    </row>
    <row r="610" spans="6:9" x14ac:dyDescent="0.3">
      <c r="F610" t="s">
        <v>507</v>
      </c>
      <c r="G610" t="s">
        <v>1334</v>
      </c>
      <c r="H610" t="s">
        <v>1410</v>
      </c>
      <c r="I610" t="s">
        <v>979</v>
      </c>
    </row>
    <row r="611" spans="6:9" x14ac:dyDescent="0.3">
      <c r="F611" t="s">
        <v>511</v>
      </c>
      <c r="G611" t="s">
        <v>1334</v>
      </c>
      <c r="H611" t="s">
        <v>1411</v>
      </c>
      <c r="I611" t="s">
        <v>979</v>
      </c>
    </row>
    <row r="612" spans="6:9" x14ac:dyDescent="0.3">
      <c r="F612" t="s">
        <v>517</v>
      </c>
      <c r="G612" t="s">
        <v>1334</v>
      </c>
      <c r="H612" t="s">
        <v>1412</v>
      </c>
      <c r="I612" t="s">
        <v>979</v>
      </c>
    </row>
    <row r="613" spans="6:9" x14ac:dyDescent="0.3">
      <c r="F613" t="s">
        <v>300</v>
      </c>
      <c r="G613" t="s">
        <v>1334</v>
      </c>
      <c r="H613" t="s">
        <v>1413</v>
      </c>
      <c r="I613" t="s">
        <v>979</v>
      </c>
    </row>
    <row r="614" spans="6:9" x14ac:dyDescent="0.3">
      <c r="F614" t="s">
        <v>523</v>
      </c>
      <c r="G614" t="s">
        <v>1334</v>
      </c>
      <c r="H614" t="s">
        <v>1414</v>
      </c>
      <c r="I614" t="s">
        <v>979</v>
      </c>
    </row>
    <row r="615" spans="6:9" x14ac:dyDescent="0.3">
      <c r="F615" t="s">
        <v>529</v>
      </c>
      <c r="G615" t="s">
        <v>1334</v>
      </c>
      <c r="H615" t="s">
        <v>1415</v>
      </c>
      <c r="I615" t="s">
        <v>979</v>
      </c>
    </row>
    <row r="616" spans="6:9" x14ac:dyDescent="0.3">
      <c r="F616" t="s">
        <v>535</v>
      </c>
      <c r="G616" t="s">
        <v>1334</v>
      </c>
      <c r="H616" t="s">
        <v>1416</v>
      </c>
      <c r="I616" t="s">
        <v>979</v>
      </c>
    </row>
    <row r="617" spans="6:9" x14ac:dyDescent="0.3">
      <c r="F617" t="s">
        <v>540</v>
      </c>
      <c r="G617" t="s">
        <v>1334</v>
      </c>
      <c r="H617" t="s">
        <v>1417</v>
      </c>
      <c r="I617" t="s">
        <v>979</v>
      </c>
    </row>
    <row r="618" spans="6:9" x14ac:dyDescent="0.3">
      <c r="F618" t="s">
        <v>544</v>
      </c>
      <c r="G618" t="s">
        <v>1334</v>
      </c>
      <c r="H618" t="s">
        <v>1418</v>
      </c>
      <c r="I618" t="s">
        <v>979</v>
      </c>
    </row>
    <row r="619" spans="6:9" x14ac:dyDescent="0.3">
      <c r="F619" t="s">
        <v>548</v>
      </c>
      <c r="G619" t="s">
        <v>1334</v>
      </c>
      <c r="H619" t="s">
        <v>1419</v>
      </c>
      <c r="I619" t="s">
        <v>979</v>
      </c>
    </row>
    <row r="620" spans="6:9" x14ac:dyDescent="0.3">
      <c r="F620" t="s">
        <v>552</v>
      </c>
      <c r="G620" t="s">
        <v>1334</v>
      </c>
      <c r="H620" t="s">
        <v>1420</v>
      </c>
      <c r="I620" t="s">
        <v>979</v>
      </c>
    </row>
    <row r="621" spans="6:9" x14ac:dyDescent="0.3">
      <c r="F621" t="s">
        <v>556</v>
      </c>
      <c r="G621" t="s">
        <v>1334</v>
      </c>
      <c r="H621" t="s">
        <v>1421</v>
      </c>
      <c r="I621" t="s">
        <v>979</v>
      </c>
    </row>
    <row r="622" spans="6:9" x14ac:dyDescent="0.3">
      <c r="F622" t="s">
        <v>560</v>
      </c>
      <c r="G622" t="s">
        <v>1334</v>
      </c>
      <c r="H622" t="s">
        <v>1422</v>
      </c>
      <c r="I622" t="s">
        <v>979</v>
      </c>
    </row>
    <row r="623" spans="6:9" x14ac:dyDescent="0.3">
      <c r="F623" t="s">
        <v>564</v>
      </c>
      <c r="G623" t="s">
        <v>1334</v>
      </c>
      <c r="H623" t="s">
        <v>1423</v>
      </c>
      <c r="I623" t="s">
        <v>979</v>
      </c>
    </row>
    <row r="624" spans="6:9" x14ac:dyDescent="0.3">
      <c r="F624" t="s">
        <v>301</v>
      </c>
      <c r="G624" t="s">
        <v>1334</v>
      </c>
      <c r="H624" t="s">
        <v>1424</v>
      </c>
      <c r="I624" t="s">
        <v>979</v>
      </c>
    </row>
    <row r="625" spans="6:8" x14ac:dyDescent="0.3">
      <c r="F625" t="s">
        <v>1674</v>
      </c>
      <c r="G625" t="s">
        <v>30</v>
      </c>
      <c r="H625" t="s">
        <v>1675</v>
      </c>
    </row>
    <row r="626" spans="6:8" x14ac:dyDescent="0.3">
      <c r="F626" t="s">
        <v>1676</v>
      </c>
      <c r="G626" t="s">
        <v>30</v>
      </c>
      <c r="H626" t="s">
        <v>1677</v>
      </c>
    </row>
    <row r="627" spans="6:8" x14ac:dyDescent="0.3">
      <c r="F627" t="s">
        <v>1694</v>
      </c>
      <c r="G627" t="s">
        <v>30</v>
      </c>
      <c r="H627" t="s">
        <v>1695</v>
      </c>
    </row>
    <row r="628" spans="6:8" x14ac:dyDescent="0.3">
      <c r="F628" t="s">
        <v>1696</v>
      </c>
      <c r="G628" t="s">
        <v>30</v>
      </c>
      <c r="H628" t="s">
        <v>1697</v>
      </c>
    </row>
    <row r="629" spans="6:8" x14ac:dyDescent="0.3">
      <c r="F629" t="s">
        <v>1698</v>
      </c>
      <c r="G629" t="s">
        <v>30</v>
      </c>
      <c r="H629" t="s">
        <v>1699</v>
      </c>
    </row>
    <row r="630" spans="6:8" x14ac:dyDescent="0.3">
      <c r="F630" t="s">
        <v>1700</v>
      </c>
      <c r="G630" t="s">
        <v>30</v>
      </c>
      <c r="H630" t="s">
        <v>1701</v>
      </c>
    </row>
    <row r="631" spans="6:8" x14ac:dyDescent="0.3">
      <c r="F631" t="s">
        <v>1702</v>
      </c>
      <c r="G631" t="s">
        <v>30</v>
      </c>
      <c r="H631" t="s">
        <v>1703</v>
      </c>
    </row>
    <row r="632" spans="6:8" x14ac:dyDescent="0.3">
      <c r="F632" t="s">
        <v>1704</v>
      </c>
      <c r="G632" t="s">
        <v>30</v>
      </c>
      <c r="H632" t="s">
        <v>1705</v>
      </c>
    </row>
    <row r="633" spans="6:8" x14ac:dyDescent="0.3">
      <c r="F633" t="s">
        <v>1678</v>
      </c>
      <c r="G633" t="s">
        <v>30</v>
      </c>
      <c r="H633" t="s">
        <v>1679</v>
      </c>
    </row>
    <row r="634" spans="6:8" x14ac:dyDescent="0.3">
      <c r="F634" t="s">
        <v>1680</v>
      </c>
      <c r="G634" t="s">
        <v>30</v>
      </c>
      <c r="H634" t="s">
        <v>1681</v>
      </c>
    </row>
    <row r="635" spans="6:8" x14ac:dyDescent="0.3">
      <c r="F635" t="s">
        <v>1682</v>
      </c>
      <c r="G635" t="s">
        <v>30</v>
      </c>
      <c r="H635" t="s">
        <v>1683</v>
      </c>
    </row>
    <row r="636" spans="6:8" x14ac:dyDescent="0.3">
      <c r="F636" t="s">
        <v>1684</v>
      </c>
      <c r="G636" t="s">
        <v>30</v>
      </c>
      <c r="H636" t="s">
        <v>1685</v>
      </c>
    </row>
    <row r="637" spans="6:8" x14ac:dyDescent="0.3">
      <c r="F637" t="s">
        <v>1686</v>
      </c>
      <c r="G637" t="s">
        <v>30</v>
      </c>
      <c r="H637" t="s">
        <v>1687</v>
      </c>
    </row>
    <row r="638" spans="6:8" x14ac:dyDescent="0.3">
      <c r="F638" t="s">
        <v>1688</v>
      </c>
      <c r="G638" t="s">
        <v>30</v>
      </c>
      <c r="H638" t="s">
        <v>1689</v>
      </c>
    </row>
    <row r="639" spans="6:8" x14ac:dyDescent="0.3">
      <c r="F639" t="s">
        <v>1690</v>
      </c>
      <c r="G639" t="s">
        <v>30</v>
      </c>
      <c r="H639" t="s">
        <v>1691</v>
      </c>
    </row>
    <row r="640" spans="6:8" x14ac:dyDescent="0.3">
      <c r="F640" t="s">
        <v>1692</v>
      </c>
      <c r="G640" t="s">
        <v>30</v>
      </c>
      <c r="H640" t="s">
        <v>1693</v>
      </c>
    </row>
    <row r="641" spans="6:9" x14ac:dyDescent="0.3">
      <c r="F641" t="s">
        <v>1717</v>
      </c>
      <c r="G641" t="s">
        <v>1130</v>
      </c>
      <c r="H641" t="s">
        <v>1716</v>
      </c>
    </row>
    <row r="642" spans="6:9" x14ac:dyDescent="0.3">
      <c r="F642" t="s">
        <v>1722</v>
      </c>
      <c r="G642" t="s">
        <v>1130</v>
      </c>
      <c r="H642" t="s">
        <v>1716</v>
      </c>
    </row>
    <row r="643" spans="6:9" x14ac:dyDescent="0.3">
      <c r="F643" t="s">
        <v>429</v>
      </c>
      <c r="G643" t="s">
        <v>1199</v>
      </c>
      <c r="H643" t="s">
        <v>1425</v>
      </c>
      <c r="I643" t="s">
        <v>979</v>
      </c>
    </row>
    <row r="644" spans="6:9" x14ac:dyDescent="0.3">
      <c r="F644" t="s">
        <v>433</v>
      </c>
      <c r="G644" t="s">
        <v>1199</v>
      </c>
      <c r="H644" t="s">
        <v>1426</v>
      </c>
      <c r="I644" t="s">
        <v>982</v>
      </c>
    </row>
    <row r="645" spans="6:9" x14ac:dyDescent="0.3">
      <c r="F645" t="s">
        <v>437</v>
      </c>
      <c r="G645" t="s">
        <v>1199</v>
      </c>
      <c r="H645" t="s">
        <v>1427</v>
      </c>
      <c r="I645" t="s">
        <v>979</v>
      </c>
    </row>
    <row r="646" spans="6:9" x14ac:dyDescent="0.3">
      <c r="F646" t="s">
        <v>441</v>
      </c>
      <c r="G646" t="s">
        <v>1199</v>
      </c>
      <c r="H646" t="s">
        <v>1428</v>
      </c>
      <c r="I646" t="s">
        <v>982</v>
      </c>
    </row>
    <row r="647" spans="6:9" x14ac:dyDescent="0.3">
      <c r="F647" t="s">
        <v>445</v>
      </c>
      <c r="G647" t="s">
        <v>1199</v>
      </c>
      <c r="H647" t="s">
        <v>1429</v>
      </c>
      <c r="I647" t="s">
        <v>979</v>
      </c>
    </row>
    <row r="648" spans="6:9" x14ac:dyDescent="0.3">
      <c r="F648" t="s">
        <v>449</v>
      </c>
      <c r="G648" t="s">
        <v>1199</v>
      </c>
      <c r="H648" t="s">
        <v>1430</v>
      </c>
      <c r="I648" t="s">
        <v>982</v>
      </c>
    </row>
    <row r="649" spans="6:9" x14ac:dyDescent="0.3">
      <c r="F649" t="s">
        <v>606</v>
      </c>
      <c r="G649" t="s">
        <v>1199</v>
      </c>
      <c r="H649" t="s">
        <v>1431</v>
      </c>
      <c r="I649" t="s">
        <v>979</v>
      </c>
    </row>
    <row r="650" spans="6:9" x14ac:dyDescent="0.3">
      <c r="F650" t="s">
        <v>611</v>
      </c>
      <c r="G650" t="s">
        <v>1199</v>
      </c>
      <c r="H650" t="s">
        <v>1432</v>
      </c>
      <c r="I650" t="s">
        <v>982</v>
      </c>
    </row>
    <row r="651" spans="6:9" x14ac:dyDescent="0.3">
      <c r="F651" t="s">
        <v>1532</v>
      </c>
      <c r="G651" t="s">
        <v>1027</v>
      </c>
      <c r="H651" t="s">
        <v>1533</v>
      </c>
      <c r="I651" t="s">
        <v>151</v>
      </c>
    </row>
    <row r="652" spans="6:9" x14ac:dyDescent="0.3">
      <c r="F652" t="s">
        <v>1433</v>
      </c>
      <c r="G652" t="s">
        <v>1027</v>
      </c>
      <c r="H652" t="s">
        <v>1434</v>
      </c>
      <c r="I652" t="s">
        <v>979</v>
      </c>
    </row>
    <row r="653" spans="6:9" x14ac:dyDescent="0.3">
      <c r="F653" t="s">
        <v>1435</v>
      </c>
      <c r="G653" t="s">
        <v>1027</v>
      </c>
      <c r="H653" t="s">
        <v>1436</v>
      </c>
      <c r="I653" t="s">
        <v>979</v>
      </c>
    </row>
    <row r="654" spans="6:9" x14ac:dyDescent="0.3">
      <c r="F654" t="s">
        <v>281</v>
      </c>
      <c r="G654" t="s">
        <v>1534</v>
      </c>
      <c r="H654" t="s">
        <v>741</v>
      </c>
      <c r="I654" t="s">
        <v>151</v>
      </c>
    </row>
    <row r="655" spans="6:9" x14ac:dyDescent="0.3">
      <c r="F655" t="s">
        <v>280</v>
      </c>
      <c r="G655" t="s">
        <v>1534</v>
      </c>
      <c r="H655" t="s">
        <v>739</v>
      </c>
      <c r="I655" t="s">
        <v>151</v>
      </c>
    </row>
    <row r="656" spans="6:9" x14ac:dyDescent="0.3">
      <c r="F656" t="s">
        <v>743</v>
      </c>
      <c r="G656" t="s">
        <v>1534</v>
      </c>
      <c r="H656" t="s">
        <v>744</v>
      </c>
      <c r="I656" t="s">
        <v>1192</v>
      </c>
    </row>
    <row r="657" spans="6:9" x14ac:dyDescent="0.3">
      <c r="F657" t="s">
        <v>273</v>
      </c>
      <c r="G657" t="s">
        <v>1437</v>
      </c>
      <c r="H657" t="s">
        <v>1438</v>
      </c>
      <c r="I657" t="s">
        <v>982</v>
      </c>
    </row>
    <row r="658" spans="6:9" x14ac:dyDescent="0.3">
      <c r="F658" t="s">
        <v>1713</v>
      </c>
      <c r="G658" t="s">
        <v>1130</v>
      </c>
      <c r="H658" t="s">
        <v>1714</v>
      </c>
    </row>
    <row r="659" spans="6:9" x14ac:dyDescent="0.3">
      <c r="F659" t="s">
        <v>1727</v>
      </c>
      <c r="G659" t="s">
        <v>1130</v>
      </c>
      <c r="H659" t="s">
        <v>1716</v>
      </c>
    </row>
    <row r="660" spans="6:9" x14ac:dyDescent="0.3">
      <c r="F660" t="s">
        <v>1721</v>
      </c>
      <c r="G660" t="s">
        <v>1130</v>
      </c>
      <c r="H660" t="s">
        <v>1716</v>
      </c>
    </row>
    <row r="661" spans="6:9" x14ac:dyDescent="0.3">
      <c r="F661" t="s">
        <v>1723</v>
      </c>
      <c r="G661" t="s">
        <v>1130</v>
      </c>
      <c r="H661" t="s">
        <v>1716</v>
      </c>
    </row>
    <row r="662" spans="6:9" x14ac:dyDescent="0.3">
      <c r="F662" t="s">
        <v>1726</v>
      </c>
      <c r="G662" t="s">
        <v>1130</v>
      </c>
      <c r="H662" t="s">
        <v>1716</v>
      </c>
    </row>
    <row r="663" spans="6:9" x14ac:dyDescent="0.3">
      <c r="F663" t="s">
        <v>1720</v>
      </c>
      <c r="G663" t="s">
        <v>1130</v>
      </c>
      <c r="H663" t="s">
        <v>1716</v>
      </c>
    </row>
    <row r="664" spans="6:9" x14ac:dyDescent="0.3">
      <c r="F664" t="s">
        <v>1724</v>
      </c>
      <c r="G664" t="s">
        <v>1130</v>
      </c>
      <c r="H664" t="s">
        <v>1716</v>
      </c>
    </row>
    <row r="665" spans="6:9" x14ac:dyDescent="0.3">
      <c r="F665" t="s">
        <v>1725</v>
      </c>
      <c r="G665" t="s">
        <v>1130</v>
      </c>
      <c r="H665" t="s">
        <v>1716</v>
      </c>
    </row>
    <row r="666" spans="6:9" x14ac:dyDescent="0.3">
      <c r="F666" t="s">
        <v>1715</v>
      </c>
      <c r="G666" t="s">
        <v>1130</v>
      </c>
      <c r="H666" t="s">
        <v>1716</v>
      </c>
    </row>
    <row r="667" spans="6:9" x14ac:dyDescent="0.3">
      <c r="F667" t="s">
        <v>1728</v>
      </c>
      <c r="G667" t="s">
        <v>1130</v>
      </c>
      <c r="H667" t="s">
        <v>1716</v>
      </c>
    </row>
    <row r="668" spans="6:9" x14ac:dyDescent="0.3">
      <c r="F668" t="s">
        <v>1439</v>
      </c>
      <c r="G668" t="s">
        <v>1440</v>
      </c>
      <c r="H668" t="s">
        <v>1441</v>
      </c>
      <c r="I668" t="s">
        <v>979</v>
      </c>
    </row>
    <row r="669" spans="6:9" x14ac:dyDescent="0.3">
      <c r="F669" t="s">
        <v>1442</v>
      </c>
      <c r="G669" t="s">
        <v>1440</v>
      </c>
      <c r="H669" t="s">
        <v>1443</v>
      </c>
      <c r="I669" t="s">
        <v>979</v>
      </c>
    </row>
    <row r="670" spans="6:9" x14ac:dyDescent="0.3">
      <c r="F670" t="s">
        <v>1444</v>
      </c>
      <c r="G670" t="s">
        <v>1440</v>
      </c>
      <c r="H670" t="s">
        <v>1445</v>
      </c>
      <c r="I670" t="s">
        <v>979</v>
      </c>
    </row>
    <row r="671" spans="6:9" x14ac:dyDescent="0.3">
      <c r="F671" t="s">
        <v>1446</v>
      </c>
      <c r="G671" t="s">
        <v>1440</v>
      </c>
      <c r="H671" t="s">
        <v>1447</v>
      </c>
      <c r="I671" t="s">
        <v>979</v>
      </c>
    </row>
    <row r="672" spans="6:9" x14ac:dyDescent="0.3">
      <c r="F672" t="s">
        <v>1448</v>
      </c>
      <c r="G672" t="s">
        <v>1440</v>
      </c>
      <c r="H672" t="s">
        <v>1449</v>
      </c>
      <c r="I672" t="s">
        <v>979</v>
      </c>
    </row>
    <row r="673" spans="6:9" x14ac:dyDescent="0.3">
      <c r="F673" t="s">
        <v>1450</v>
      </c>
      <c r="G673" t="s">
        <v>1440</v>
      </c>
      <c r="H673" t="s">
        <v>1451</v>
      </c>
      <c r="I673" t="s">
        <v>979</v>
      </c>
    </row>
    <row r="674" spans="6:9" x14ac:dyDescent="0.3">
      <c r="F674" t="s">
        <v>1452</v>
      </c>
      <c r="G674" t="s">
        <v>1440</v>
      </c>
      <c r="H674" t="s">
        <v>1453</v>
      </c>
      <c r="I674" t="s">
        <v>982</v>
      </c>
    </row>
    <row r="675" spans="6:9" x14ac:dyDescent="0.3">
      <c r="F675" t="s">
        <v>1454</v>
      </c>
      <c r="G675" t="s">
        <v>1440</v>
      </c>
      <c r="H675" t="s">
        <v>1455</v>
      </c>
      <c r="I675" t="s">
        <v>982</v>
      </c>
    </row>
    <row r="676" spans="6:9" x14ac:dyDescent="0.3">
      <c r="F676" t="s">
        <v>1456</v>
      </c>
      <c r="G676" t="s">
        <v>1440</v>
      </c>
      <c r="H676" t="s">
        <v>1457</v>
      </c>
      <c r="I676" t="s">
        <v>982</v>
      </c>
    </row>
    <row r="677" spans="6:9" x14ac:dyDescent="0.3">
      <c r="F677" t="s">
        <v>557</v>
      </c>
      <c r="G677" t="s">
        <v>1440</v>
      </c>
      <c r="H677" t="s">
        <v>840</v>
      </c>
      <c r="I677" t="s">
        <v>979</v>
      </c>
    </row>
    <row r="678" spans="6:9" x14ac:dyDescent="0.3">
      <c r="F678" t="s">
        <v>537</v>
      </c>
      <c r="G678" t="s">
        <v>1440</v>
      </c>
      <c r="H678" t="s">
        <v>839</v>
      </c>
      <c r="I678" t="s">
        <v>1195</v>
      </c>
    </row>
    <row r="679" spans="6:9" x14ac:dyDescent="0.3">
      <c r="F679" t="s">
        <v>541</v>
      </c>
      <c r="G679" t="s">
        <v>1440</v>
      </c>
      <c r="H679" t="s">
        <v>1458</v>
      </c>
      <c r="I679" t="s">
        <v>1195</v>
      </c>
    </row>
    <row r="680" spans="6:9" x14ac:dyDescent="0.3">
      <c r="F680" t="s">
        <v>545</v>
      </c>
      <c r="G680" t="s">
        <v>1440</v>
      </c>
      <c r="H680" t="s">
        <v>1459</v>
      </c>
      <c r="I680" t="s">
        <v>1195</v>
      </c>
    </row>
    <row r="681" spans="6:9" x14ac:dyDescent="0.3">
      <c r="F681" t="s">
        <v>549</v>
      </c>
      <c r="G681" t="s">
        <v>1440</v>
      </c>
      <c r="H681" t="s">
        <v>1460</v>
      </c>
      <c r="I681" t="s">
        <v>1195</v>
      </c>
    </row>
    <row r="682" spans="6:9" x14ac:dyDescent="0.3">
      <c r="F682" t="s">
        <v>553</v>
      </c>
      <c r="G682" t="s">
        <v>1440</v>
      </c>
      <c r="H682" t="s">
        <v>1461</v>
      </c>
      <c r="I682" t="s">
        <v>1195</v>
      </c>
    </row>
    <row r="683" spans="6:9" x14ac:dyDescent="0.3">
      <c r="F683" t="s">
        <v>513</v>
      </c>
      <c r="G683" t="s">
        <v>1440</v>
      </c>
      <c r="H683" t="s">
        <v>1462</v>
      </c>
      <c r="I683" t="s">
        <v>1195</v>
      </c>
    </row>
    <row r="684" spans="6:9" x14ac:dyDescent="0.3">
      <c r="F684" t="s">
        <v>519</v>
      </c>
      <c r="G684" t="s">
        <v>1440</v>
      </c>
      <c r="H684" t="s">
        <v>1463</v>
      </c>
      <c r="I684" t="s">
        <v>1195</v>
      </c>
    </row>
    <row r="685" spans="6:9" x14ac:dyDescent="0.3">
      <c r="F685" t="s">
        <v>525</v>
      </c>
      <c r="G685" t="s">
        <v>1440</v>
      </c>
      <c r="H685" t="s">
        <v>1464</v>
      </c>
      <c r="I685" t="s">
        <v>1195</v>
      </c>
    </row>
    <row r="686" spans="6:9" x14ac:dyDescent="0.3">
      <c r="F686" t="s">
        <v>531</v>
      </c>
      <c r="G686" t="s">
        <v>1440</v>
      </c>
      <c r="H686" t="s">
        <v>1465</v>
      </c>
      <c r="I686" t="s">
        <v>1195</v>
      </c>
    </row>
    <row r="687" spans="6:9" x14ac:dyDescent="0.3">
      <c r="F687" t="s">
        <v>1466</v>
      </c>
      <c r="G687" t="s">
        <v>1440</v>
      </c>
      <c r="H687" t="s">
        <v>840</v>
      </c>
      <c r="I687" t="s">
        <v>982</v>
      </c>
    </row>
    <row r="688" spans="6:9" x14ac:dyDescent="0.3">
      <c r="F688" t="s">
        <v>1467</v>
      </c>
      <c r="G688" t="s">
        <v>1440</v>
      </c>
      <c r="H688" t="s">
        <v>1468</v>
      </c>
      <c r="I688" t="s">
        <v>982</v>
      </c>
    </row>
    <row r="689" spans="6:9" x14ac:dyDescent="0.3">
      <c r="F689" t="s">
        <v>242</v>
      </c>
      <c r="G689" t="s">
        <v>1027</v>
      </c>
      <c r="H689" t="s">
        <v>659</v>
      </c>
      <c r="I689" t="s">
        <v>1027</v>
      </c>
    </row>
    <row r="690" spans="6:9" x14ac:dyDescent="0.3">
      <c r="F690" t="s">
        <v>243</v>
      </c>
      <c r="G690" t="s">
        <v>1027</v>
      </c>
      <c r="H690" t="s">
        <v>660</v>
      </c>
      <c r="I690" t="s">
        <v>1027</v>
      </c>
    </row>
    <row r="691" spans="6:9" x14ac:dyDescent="0.3">
      <c r="F691" t="s">
        <v>119</v>
      </c>
      <c r="G691" t="s">
        <v>1469</v>
      </c>
      <c r="H691" t="s">
        <v>836</v>
      </c>
      <c r="I691" t="s">
        <v>979</v>
      </c>
    </row>
    <row r="692" spans="6:9" x14ac:dyDescent="0.3">
      <c r="F692" t="s">
        <v>835</v>
      </c>
      <c r="G692" t="s">
        <v>1469</v>
      </c>
      <c r="H692" t="s">
        <v>834</v>
      </c>
      <c r="I692" t="s">
        <v>982</v>
      </c>
    </row>
    <row r="693" spans="6:9" x14ac:dyDescent="0.3">
      <c r="F693" t="s">
        <v>80</v>
      </c>
      <c r="G693" t="s">
        <v>1469</v>
      </c>
      <c r="H693" t="s">
        <v>832</v>
      </c>
      <c r="I693" t="s">
        <v>979</v>
      </c>
    </row>
    <row r="694" spans="6:9" x14ac:dyDescent="0.3">
      <c r="F694" t="s">
        <v>833</v>
      </c>
      <c r="G694" t="s">
        <v>1469</v>
      </c>
      <c r="H694" t="s">
        <v>832</v>
      </c>
      <c r="I694" t="s">
        <v>979</v>
      </c>
    </row>
    <row r="695" spans="6:9" x14ac:dyDescent="0.3">
      <c r="F695" t="s">
        <v>100</v>
      </c>
      <c r="G695" t="s">
        <v>1469</v>
      </c>
      <c r="H695" t="s">
        <v>831</v>
      </c>
      <c r="I695" t="s">
        <v>982</v>
      </c>
    </row>
    <row r="696" spans="6:9" x14ac:dyDescent="0.3">
      <c r="F696" t="s">
        <v>105</v>
      </c>
      <c r="G696" t="s">
        <v>1469</v>
      </c>
      <c r="H696" t="s">
        <v>830</v>
      </c>
      <c r="I696" t="s">
        <v>982</v>
      </c>
    </row>
    <row r="697" spans="6:9" x14ac:dyDescent="0.3">
      <c r="F697" t="s">
        <v>86</v>
      </c>
      <c r="G697" t="s">
        <v>1469</v>
      </c>
      <c r="H697" t="s">
        <v>829</v>
      </c>
      <c r="I697" t="s">
        <v>982</v>
      </c>
    </row>
    <row r="698" spans="6:9" x14ac:dyDescent="0.3">
      <c r="F698" t="s">
        <v>85</v>
      </c>
      <c r="G698" t="s">
        <v>1470</v>
      </c>
      <c r="H698" t="s">
        <v>828</v>
      </c>
      <c r="I698" t="s">
        <v>982</v>
      </c>
    </row>
    <row r="699" spans="6:9" x14ac:dyDescent="0.3">
      <c r="F699" t="s">
        <v>1471</v>
      </c>
      <c r="G699" t="s">
        <v>1470</v>
      </c>
      <c r="H699" t="s">
        <v>1472</v>
      </c>
      <c r="I699" t="s">
        <v>1230</v>
      </c>
    </row>
    <row r="700" spans="6:9" x14ac:dyDescent="0.3">
      <c r="F700" t="s">
        <v>287</v>
      </c>
      <c r="G700" t="s">
        <v>1470</v>
      </c>
      <c r="H700" t="s">
        <v>1473</v>
      </c>
      <c r="I700" t="s">
        <v>1230</v>
      </c>
    </row>
    <row r="701" spans="6:9" x14ac:dyDescent="0.3">
      <c r="F701" t="s">
        <v>1474</v>
      </c>
      <c r="G701" t="s">
        <v>1469</v>
      </c>
      <c r="H701" t="s">
        <v>1475</v>
      </c>
      <c r="I701" t="s">
        <v>1234</v>
      </c>
    </row>
    <row r="702" spans="6:9" x14ac:dyDescent="0.3">
      <c r="F702" t="s">
        <v>109</v>
      </c>
      <c r="G702" t="s">
        <v>30</v>
      </c>
      <c r="H702" t="s">
        <v>827</v>
      </c>
      <c r="I702" t="s">
        <v>982</v>
      </c>
    </row>
    <row r="703" spans="6:9" x14ac:dyDescent="0.3">
      <c r="F703" t="s">
        <v>124</v>
      </c>
      <c r="G703" t="s">
        <v>30</v>
      </c>
      <c r="H703" t="s">
        <v>826</v>
      </c>
      <c r="I703" t="s">
        <v>1234</v>
      </c>
    </row>
    <row r="704" spans="6:9" x14ac:dyDescent="0.3">
      <c r="F704" t="s">
        <v>29</v>
      </c>
      <c r="G704" t="s">
        <v>30</v>
      </c>
      <c r="H704" t="s">
        <v>825</v>
      </c>
      <c r="I704" t="s">
        <v>979</v>
      </c>
    </row>
    <row r="705" spans="6:9" x14ac:dyDescent="0.3">
      <c r="F705" t="s">
        <v>378</v>
      </c>
      <c r="G705" t="s">
        <v>30</v>
      </c>
      <c r="H705" t="s">
        <v>1476</v>
      </c>
      <c r="I705" t="s">
        <v>979</v>
      </c>
    </row>
    <row r="706" spans="6:9" x14ac:dyDescent="0.3">
      <c r="F706" t="s">
        <v>379</v>
      </c>
      <c r="G706" t="s">
        <v>30</v>
      </c>
      <c r="H706" t="s">
        <v>1477</v>
      </c>
      <c r="I706" t="s">
        <v>979</v>
      </c>
    </row>
    <row r="707" spans="6:9" x14ac:dyDescent="0.3">
      <c r="F707" t="s">
        <v>382</v>
      </c>
      <c r="G707" t="s">
        <v>30</v>
      </c>
      <c r="H707" t="s">
        <v>1478</v>
      </c>
      <c r="I707" t="s">
        <v>979</v>
      </c>
    </row>
    <row r="708" spans="6:9" x14ac:dyDescent="0.3">
      <c r="F708" t="s">
        <v>383</v>
      </c>
      <c r="G708" t="s">
        <v>30</v>
      </c>
      <c r="H708" t="s">
        <v>1479</v>
      </c>
      <c r="I708" t="s">
        <v>979</v>
      </c>
    </row>
    <row r="709" spans="6:9" x14ac:dyDescent="0.3">
      <c r="F709" t="s">
        <v>1538</v>
      </c>
      <c r="G709" t="s">
        <v>30</v>
      </c>
      <c r="H709" t="s">
        <v>1706</v>
      </c>
      <c r="I709" t="s">
        <v>979</v>
      </c>
    </row>
    <row r="710" spans="6:9" x14ac:dyDescent="0.3">
      <c r="F710" t="s">
        <v>1539</v>
      </c>
      <c r="G710" t="s">
        <v>30</v>
      </c>
      <c r="H710" t="s">
        <v>1707</v>
      </c>
      <c r="I710" t="s">
        <v>979</v>
      </c>
    </row>
    <row r="711" spans="6:9" x14ac:dyDescent="0.3">
      <c r="F711" t="s">
        <v>1480</v>
      </c>
      <c r="G711" t="s">
        <v>1130</v>
      </c>
      <c r="H711" t="s">
        <v>1481</v>
      </c>
      <c r="I711" t="s">
        <v>1027</v>
      </c>
    </row>
    <row r="712" spans="6:9" x14ac:dyDescent="0.3">
      <c r="F712" t="s">
        <v>1482</v>
      </c>
      <c r="G712" t="s">
        <v>1130</v>
      </c>
      <c r="H712" t="s">
        <v>1483</v>
      </c>
      <c r="I712" t="s">
        <v>1195</v>
      </c>
    </row>
    <row r="713" spans="6:9" x14ac:dyDescent="0.3">
      <c r="F713" t="s">
        <v>1484</v>
      </c>
      <c r="G713" t="s">
        <v>1130</v>
      </c>
      <c r="H713" t="s">
        <v>1485</v>
      </c>
      <c r="I713" t="s">
        <v>1195</v>
      </c>
    </row>
    <row r="714" spans="6:9" x14ac:dyDescent="0.3">
      <c r="F714" t="s">
        <v>71</v>
      </c>
      <c r="G714" t="s">
        <v>980</v>
      </c>
      <c r="H714" t="s">
        <v>1486</v>
      </c>
      <c r="I714" t="s">
        <v>982</v>
      </c>
    </row>
    <row r="715" spans="6:9" x14ac:dyDescent="0.3">
      <c r="F715" t="s">
        <v>61</v>
      </c>
      <c r="G715" t="s">
        <v>980</v>
      </c>
      <c r="H715" t="s">
        <v>1486</v>
      </c>
      <c r="I715" t="s">
        <v>982</v>
      </c>
    </row>
    <row r="716" spans="6:9" x14ac:dyDescent="0.3">
      <c r="F716" t="s">
        <v>46</v>
      </c>
      <c r="G716" t="s">
        <v>980</v>
      </c>
      <c r="H716" t="s">
        <v>1486</v>
      </c>
      <c r="I716" t="s">
        <v>982</v>
      </c>
    </row>
    <row r="717" spans="6:9" x14ac:dyDescent="0.3">
      <c r="F717" t="s">
        <v>37</v>
      </c>
      <c r="G717" t="s">
        <v>980</v>
      </c>
      <c r="H717" t="s">
        <v>1486</v>
      </c>
      <c r="I717" t="s">
        <v>982</v>
      </c>
    </row>
    <row r="718" spans="6:9" x14ac:dyDescent="0.3">
      <c r="F718" t="s">
        <v>1487</v>
      </c>
      <c r="G718" t="s">
        <v>980</v>
      </c>
      <c r="H718" t="s">
        <v>1486</v>
      </c>
      <c r="I718" t="s">
        <v>982</v>
      </c>
    </row>
    <row r="719" spans="6:9" x14ac:dyDescent="0.3">
      <c r="F719" t="s">
        <v>1488</v>
      </c>
      <c r="G719" t="s">
        <v>980</v>
      </c>
      <c r="H719" t="s">
        <v>1486</v>
      </c>
      <c r="I719" t="s">
        <v>982</v>
      </c>
    </row>
    <row r="720" spans="6:9" x14ac:dyDescent="0.3">
      <c r="F720" t="s">
        <v>282</v>
      </c>
      <c r="G720" t="s">
        <v>1534</v>
      </c>
      <c r="H720" t="s">
        <v>820</v>
      </c>
      <c r="I720" t="s">
        <v>979</v>
      </c>
    </row>
    <row r="721" spans="6:9" x14ac:dyDescent="0.3">
      <c r="F721" t="s">
        <v>395</v>
      </c>
      <c r="G721" t="s">
        <v>144</v>
      </c>
      <c r="H721" t="s">
        <v>1489</v>
      </c>
      <c r="I721" t="s">
        <v>982</v>
      </c>
    </row>
    <row r="722" spans="6:9" x14ac:dyDescent="0.3">
      <c r="F722" t="s">
        <v>388</v>
      </c>
      <c r="G722" t="s">
        <v>144</v>
      </c>
      <c r="H722" t="s">
        <v>1490</v>
      </c>
      <c r="I722" t="s">
        <v>979</v>
      </c>
    </row>
    <row r="723" spans="6:9" x14ac:dyDescent="0.3">
      <c r="F723" t="s">
        <v>143</v>
      </c>
      <c r="G723" t="s">
        <v>144</v>
      </c>
      <c r="H723" t="s">
        <v>1491</v>
      </c>
      <c r="I723" t="s">
        <v>982</v>
      </c>
    </row>
    <row r="724" spans="6:9" x14ac:dyDescent="0.3">
      <c r="F724" t="s">
        <v>140</v>
      </c>
      <c r="G724" t="s">
        <v>144</v>
      </c>
      <c r="H724" t="s">
        <v>1492</v>
      </c>
      <c r="I724" t="s">
        <v>979</v>
      </c>
    </row>
    <row r="725" spans="6:9" x14ac:dyDescent="0.3">
      <c r="F725" t="s">
        <v>396</v>
      </c>
      <c r="G725" t="s">
        <v>148</v>
      </c>
      <c r="H725" t="s">
        <v>1493</v>
      </c>
      <c r="I725" t="s">
        <v>982</v>
      </c>
    </row>
    <row r="726" spans="6:9" x14ac:dyDescent="0.3">
      <c r="F726" t="s">
        <v>389</v>
      </c>
      <c r="G726" t="s">
        <v>148</v>
      </c>
      <c r="H726" t="s">
        <v>1494</v>
      </c>
      <c r="I726" t="s">
        <v>979</v>
      </c>
    </row>
    <row r="727" spans="6:9" x14ac:dyDescent="0.3">
      <c r="F727" t="s">
        <v>149</v>
      </c>
      <c r="G727" t="s">
        <v>148</v>
      </c>
      <c r="H727" t="s">
        <v>1495</v>
      </c>
      <c r="I727" t="s">
        <v>982</v>
      </c>
    </row>
    <row r="728" spans="6:9" x14ac:dyDescent="0.3">
      <c r="F728" t="s">
        <v>147</v>
      </c>
      <c r="G728" t="s">
        <v>148</v>
      </c>
      <c r="H728" t="s">
        <v>1496</v>
      </c>
      <c r="I728" t="s">
        <v>979</v>
      </c>
    </row>
    <row r="729" spans="6:9" x14ac:dyDescent="0.3">
      <c r="F729" t="s">
        <v>399</v>
      </c>
      <c r="G729" t="s">
        <v>801</v>
      </c>
      <c r="H729" t="s">
        <v>1497</v>
      </c>
      <c r="I729" t="s">
        <v>982</v>
      </c>
    </row>
    <row r="730" spans="6:9" x14ac:dyDescent="0.3">
      <c r="F730" t="s">
        <v>391</v>
      </c>
      <c r="G730" t="s">
        <v>801</v>
      </c>
      <c r="H730" t="s">
        <v>1498</v>
      </c>
      <c r="I730" t="s">
        <v>979</v>
      </c>
    </row>
    <row r="731" spans="6:9" x14ac:dyDescent="0.3">
      <c r="F731" t="s">
        <v>385</v>
      </c>
      <c r="G731" t="s">
        <v>801</v>
      </c>
      <c r="H731" t="s">
        <v>1499</v>
      </c>
      <c r="I731" t="s">
        <v>982</v>
      </c>
    </row>
    <row r="732" spans="6:9" x14ac:dyDescent="0.3">
      <c r="F732" t="s">
        <v>380</v>
      </c>
      <c r="G732" t="s">
        <v>801</v>
      </c>
      <c r="H732" t="s">
        <v>1500</v>
      </c>
      <c r="I732" t="s">
        <v>979</v>
      </c>
    </row>
    <row r="733" spans="6:9" x14ac:dyDescent="0.3">
      <c r="F733" t="s">
        <v>400</v>
      </c>
      <c r="G733" t="s">
        <v>802</v>
      </c>
      <c r="H733" t="s">
        <v>1501</v>
      </c>
      <c r="I733" t="s">
        <v>982</v>
      </c>
    </row>
    <row r="734" spans="6:9" x14ac:dyDescent="0.3">
      <c r="F734" t="s">
        <v>392</v>
      </c>
      <c r="G734" t="s">
        <v>802</v>
      </c>
      <c r="H734" t="s">
        <v>1502</v>
      </c>
      <c r="I734" t="s">
        <v>979</v>
      </c>
    </row>
    <row r="735" spans="6:9" x14ac:dyDescent="0.3">
      <c r="F735" t="s">
        <v>386</v>
      </c>
      <c r="G735" t="s">
        <v>802</v>
      </c>
      <c r="H735" t="s">
        <v>1503</v>
      </c>
      <c r="I735" t="s">
        <v>982</v>
      </c>
    </row>
    <row r="736" spans="6:9" x14ac:dyDescent="0.3">
      <c r="F736" t="s">
        <v>381</v>
      </c>
      <c r="G736" t="s">
        <v>802</v>
      </c>
      <c r="H736" t="s">
        <v>1504</v>
      </c>
      <c r="I736" t="s">
        <v>979</v>
      </c>
    </row>
    <row r="737" spans="6:9" x14ac:dyDescent="0.3">
      <c r="F737" t="s">
        <v>950</v>
      </c>
      <c r="G737" t="s">
        <v>1505</v>
      </c>
      <c r="H737" t="s">
        <v>1506</v>
      </c>
      <c r="I737" t="s">
        <v>1027</v>
      </c>
    </row>
    <row r="738" spans="6:9" x14ac:dyDescent="0.3">
      <c r="F738" t="s">
        <v>949</v>
      </c>
      <c r="G738" t="s">
        <v>1505</v>
      </c>
      <c r="H738" t="s">
        <v>1506</v>
      </c>
      <c r="I738" t="s">
        <v>1027</v>
      </c>
    </row>
    <row r="739" spans="6:9" x14ac:dyDescent="0.3">
      <c r="F739" t="s">
        <v>1507</v>
      </c>
      <c r="G739" t="s">
        <v>1130</v>
      </c>
      <c r="H739" t="s">
        <v>1508</v>
      </c>
      <c r="I739" t="s">
        <v>1027</v>
      </c>
    </row>
    <row r="740" spans="6:9" x14ac:dyDescent="0.3">
      <c r="F740" t="s">
        <v>1708</v>
      </c>
      <c r="G740" t="s">
        <v>1030</v>
      </c>
      <c r="H740" t="s">
        <v>1709</v>
      </c>
    </row>
    <row r="741" spans="6:9" x14ac:dyDescent="0.3">
      <c r="F741" t="s">
        <v>1546</v>
      </c>
      <c r="G741" t="s">
        <v>1027</v>
      </c>
      <c r="H741" t="s">
        <v>1511</v>
      </c>
      <c r="I741" t="s">
        <v>1027</v>
      </c>
    </row>
    <row r="742" spans="6:9" x14ac:dyDescent="0.3">
      <c r="F742" t="s">
        <v>66</v>
      </c>
      <c r="G742" t="s">
        <v>1027</v>
      </c>
      <c r="H742" t="s">
        <v>685</v>
      </c>
      <c r="I742" t="s">
        <v>1027</v>
      </c>
    </row>
    <row r="743" spans="6:9" x14ac:dyDescent="0.3">
      <c r="F743" t="s">
        <v>678</v>
      </c>
      <c r="G743" t="s">
        <v>1027</v>
      </c>
      <c r="H743" t="s">
        <v>679</v>
      </c>
      <c r="I743" t="s">
        <v>1027</v>
      </c>
    </row>
    <row r="744" spans="6:9" x14ac:dyDescent="0.3">
      <c r="F744" t="s">
        <v>707</v>
      </c>
      <c r="G744" t="s">
        <v>1027</v>
      </c>
      <c r="H744" t="s">
        <v>708</v>
      </c>
      <c r="I744" t="s">
        <v>1027</v>
      </c>
    </row>
    <row r="745" spans="6:9" x14ac:dyDescent="0.3">
      <c r="F745" t="s">
        <v>261</v>
      </c>
      <c r="G745" t="s">
        <v>1027</v>
      </c>
      <c r="H745" t="s">
        <v>1535</v>
      </c>
      <c r="I745" t="s">
        <v>1027</v>
      </c>
    </row>
    <row r="746" spans="6:9" x14ac:dyDescent="0.3">
      <c r="F746" t="s">
        <v>262</v>
      </c>
      <c r="G746" t="s">
        <v>1027</v>
      </c>
      <c r="H746" t="s">
        <v>705</v>
      </c>
      <c r="I746" t="s">
        <v>1027</v>
      </c>
    </row>
    <row r="747" spans="6:9" x14ac:dyDescent="0.3">
      <c r="F747" t="s">
        <v>1547</v>
      </c>
      <c r="G747" t="s">
        <v>1027</v>
      </c>
      <c r="H747" t="s">
        <v>1710</v>
      </c>
      <c r="I747" t="s">
        <v>1027</v>
      </c>
    </row>
    <row r="748" spans="6:9" x14ac:dyDescent="0.3">
      <c r="F748" t="s">
        <v>263</v>
      </c>
      <c r="G748" t="s">
        <v>1027</v>
      </c>
      <c r="H748" t="s">
        <v>706</v>
      </c>
      <c r="I748" t="s">
        <v>1027</v>
      </c>
    </row>
    <row r="749" spans="6:9" x14ac:dyDescent="0.3">
      <c r="F749" t="s">
        <v>230</v>
      </c>
      <c r="G749" t="s">
        <v>1027</v>
      </c>
      <c r="H749" t="s">
        <v>661</v>
      </c>
      <c r="I749" t="s">
        <v>1027</v>
      </c>
    </row>
    <row r="750" spans="6:9" x14ac:dyDescent="0.3">
      <c r="F750" t="s">
        <v>672</v>
      </c>
      <c r="G750" t="s">
        <v>1027</v>
      </c>
      <c r="H750" t="s">
        <v>673</v>
      </c>
      <c r="I750" t="s">
        <v>1027</v>
      </c>
    </row>
    <row r="751" spans="6:9" x14ac:dyDescent="0.3">
      <c r="F751" t="s">
        <v>231</v>
      </c>
      <c r="G751" t="s">
        <v>1027</v>
      </c>
      <c r="H751" t="s">
        <v>684</v>
      </c>
      <c r="I751" t="s">
        <v>1027</v>
      </c>
    </row>
    <row r="752" spans="6:9" x14ac:dyDescent="0.3">
      <c r="F752" t="s">
        <v>120</v>
      </c>
      <c r="G752" t="s">
        <v>1027</v>
      </c>
      <c r="H752" t="s">
        <v>1028</v>
      </c>
      <c r="I752" t="s">
        <v>1027</v>
      </c>
    </row>
    <row r="753" spans="6:9" x14ac:dyDescent="0.3">
      <c r="F753" t="s">
        <v>695</v>
      </c>
      <c r="G753" t="s">
        <v>1027</v>
      </c>
      <c r="H753" t="s">
        <v>1509</v>
      </c>
      <c r="I753" t="s">
        <v>1027</v>
      </c>
    </row>
    <row r="754" spans="6:9" x14ac:dyDescent="0.3">
      <c r="F754" t="s">
        <v>2</v>
      </c>
      <c r="G754" t="s">
        <v>1027</v>
      </c>
      <c r="H754" t="s">
        <v>1510</v>
      </c>
      <c r="I754" t="s">
        <v>1027</v>
      </c>
    </row>
    <row r="755" spans="6:9" x14ac:dyDescent="0.3">
      <c r="F755" t="s">
        <v>265</v>
      </c>
      <c r="G755" t="s">
        <v>1027</v>
      </c>
      <c r="H755" t="s">
        <v>683</v>
      </c>
      <c r="I755" t="s">
        <v>1027</v>
      </c>
    </row>
    <row r="756" spans="6:9" x14ac:dyDescent="0.3">
      <c r="F756" t="s">
        <v>727</v>
      </c>
      <c r="G756" t="s">
        <v>1505</v>
      </c>
      <c r="H756" t="s">
        <v>728</v>
      </c>
      <c r="I756" t="s">
        <v>1027</v>
      </c>
    </row>
    <row r="757" spans="6:9" x14ac:dyDescent="0.3">
      <c r="F757" t="s">
        <v>712</v>
      </c>
      <c r="G757" t="s">
        <v>1505</v>
      </c>
      <c r="H757" t="s">
        <v>713</v>
      </c>
      <c r="I757" t="s">
        <v>1027</v>
      </c>
    </row>
    <row r="758" spans="6:9" x14ac:dyDescent="0.3">
      <c r="F758" t="s">
        <v>1512</v>
      </c>
      <c r="G758" t="s">
        <v>1027</v>
      </c>
      <c r="H758" t="s">
        <v>1513</v>
      </c>
      <c r="I758" t="s">
        <v>1027</v>
      </c>
    </row>
    <row r="759" spans="6:9" x14ac:dyDescent="0.3">
      <c r="F759" t="s">
        <v>1514</v>
      </c>
      <c r="G759" t="s">
        <v>1130</v>
      </c>
      <c r="H759" t="s">
        <v>1515</v>
      </c>
      <c r="I759" t="s">
        <v>1027</v>
      </c>
    </row>
    <row r="760" spans="6:9" x14ac:dyDescent="0.3">
      <c r="F760" t="s">
        <v>1516</v>
      </c>
      <c r="G760" t="s">
        <v>1130</v>
      </c>
      <c r="H760" t="s">
        <v>1517</v>
      </c>
      <c r="I760" t="s">
        <v>1027</v>
      </c>
    </row>
    <row r="761" spans="6:9" x14ac:dyDescent="0.3">
      <c r="F761" t="s">
        <v>1518</v>
      </c>
      <c r="G761" t="s">
        <v>1130</v>
      </c>
      <c r="H761" t="s">
        <v>1519</v>
      </c>
      <c r="I761" t="s">
        <v>1027</v>
      </c>
    </row>
    <row r="762" spans="6:9" x14ac:dyDescent="0.3">
      <c r="F762" t="s">
        <v>1520</v>
      </c>
      <c r="G762" t="s">
        <v>1130</v>
      </c>
      <c r="H762" t="s">
        <v>1521</v>
      </c>
      <c r="I762" t="s">
        <v>1027</v>
      </c>
    </row>
    <row r="763" spans="6:9" x14ac:dyDescent="0.3">
      <c r="F763" t="s">
        <v>266</v>
      </c>
      <c r="G763" t="s">
        <v>1027</v>
      </c>
      <c r="H763" t="s">
        <v>692</v>
      </c>
      <c r="I763" t="s">
        <v>1192</v>
      </c>
    </row>
    <row r="764" spans="6:9" x14ac:dyDescent="0.3">
      <c r="F764" t="s">
        <v>1548</v>
      </c>
      <c r="G764" t="s">
        <v>1027</v>
      </c>
      <c r="H764" t="s">
        <v>714</v>
      </c>
      <c r="I764" t="s">
        <v>1192</v>
      </c>
    </row>
    <row r="765" spans="6:9" x14ac:dyDescent="0.3">
      <c r="F765" t="s">
        <v>269</v>
      </c>
      <c r="G765" t="s">
        <v>1027</v>
      </c>
      <c r="H765" t="s">
        <v>1522</v>
      </c>
      <c r="I765" t="s">
        <v>1192</v>
      </c>
    </row>
    <row r="766" spans="6:9" x14ac:dyDescent="0.3">
      <c r="F766" t="s">
        <v>687</v>
      </c>
      <c r="G766" t="s">
        <v>1027</v>
      </c>
      <c r="H766" t="s">
        <v>688</v>
      </c>
      <c r="I766" t="s">
        <v>1192</v>
      </c>
    </row>
    <row r="767" spans="6:9" x14ac:dyDescent="0.3">
      <c r="F767" t="s">
        <v>701</v>
      </c>
      <c r="G767" t="s">
        <v>1027</v>
      </c>
      <c r="H767" t="s">
        <v>702</v>
      </c>
      <c r="I767" t="s">
        <v>1192</v>
      </c>
    </row>
    <row r="768" spans="6:9" x14ac:dyDescent="0.3">
      <c r="F768" t="s">
        <v>724</v>
      </c>
      <c r="G768" t="s">
        <v>1505</v>
      </c>
      <c r="H768" t="s">
        <v>725</v>
      </c>
      <c r="I768" t="s">
        <v>1192</v>
      </c>
    </row>
    <row r="769" spans="6:9" x14ac:dyDescent="0.3">
      <c r="F769" t="s">
        <v>284</v>
      </c>
      <c r="G769" t="s">
        <v>1027</v>
      </c>
      <c r="H769" t="s">
        <v>1531</v>
      </c>
      <c r="I769" t="s">
        <v>1027</v>
      </c>
    </row>
    <row r="770" spans="6:9" x14ac:dyDescent="0.3">
      <c r="F770" t="s">
        <v>1711</v>
      </c>
      <c r="G770" t="s">
        <v>1027</v>
      </c>
      <c r="H770" t="s">
        <v>1712</v>
      </c>
      <c r="I770" t="s">
        <v>1192</v>
      </c>
    </row>
    <row r="771" spans="6:9" x14ac:dyDescent="0.3">
      <c r="F771" t="s">
        <v>1523</v>
      </c>
      <c r="G771" t="s">
        <v>1027</v>
      </c>
      <c r="H771" t="s">
        <v>1524</v>
      </c>
      <c r="I771" t="s">
        <v>1192</v>
      </c>
    </row>
    <row r="772" spans="6:9" x14ac:dyDescent="0.3">
      <c r="F772" t="s">
        <v>283</v>
      </c>
      <c r="G772" t="s">
        <v>1027</v>
      </c>
      <c r="H772" t="s">
        <v>1525</v>
      </c>
      <c r="I772" t="s">
        <v>1192</v>
      </c>
    </row>
    <row r="773" spans="6:9" x14ac:dyDescent="0.3">
      <c r="F773" t="s">
        <v>278</v>
      </c>
      <c r="G773" t="s">
        <v>1027</v>
      </c>
      <c r="H773" t="s">
        <v>711</v>
      </c>
      <c r="I773" t="s">
        <v>1192</v>
      </c>
    </row>
    <row r="774" spans="6:9" x14ac:dyDescent="0.3">
      <c r="F774" t="s">
        <v>277</v>
      </c>
      <c r="G774" t="s">
        <v>1027</v>
      </c>
      <c r="H774" t="s">
        <v>1526</v>
      </c>
      <c r="I774" t="s">
        <v>1192</v>
      </c>
    </row>
    <row r="775" spans="6:9" x14ac:dyDescent="0.3">
      <c r="F775" t="s">
        <v>9</v>
      </c>
      <c r="G775" t="s">
        <v>1002</v>
      </c>
      <c r="H775" t="s">
        <v>674</v>
      </c>
      <c r="I775" t="s">
        <v>1004</v>
      </c>
    </row>
    <row r="776" spans="6:9" x14ac:dyDescent="0.3">
      <c r="F776" t="s">
        <v>948</v>
      </c>
      <c r="G776" t="s">
        <v>1002</v>
      </c>
      <c r="H776" t="s">
        <v>1527</v>
      </c>
      <c r="I776" t="s">
        <v>1751</v>
      </c>
    </row>
    <row r="777" spans="6:9" x14ac:dyDescent="0.3">
      <c r="F777" t="s">
        <v>7</v>
      </c>
      <c r="G777" t="s">
        <v>1002</v>
      </c>
      <c r="H777" t="s">
        <v>662</v>
      </c>
      <c r="I777" t="s">
        <v>1004</v>
      </c>
    </row>
    <row r="778" spans="6:9" x14ac:dyDescent="0.3">
      <c r="F778" t="s">
        <v>947</v>
      </c>
      <c r="G778" t="s">
        <v>1002</v>
      </c>
      <c r="H778" t="s">
        <v>1528</v>
      </c>
      <c r="I778" t="s">
        <v>1751</v>
      </c>
    </row>
    <row r="779" spans="6:9" x14ac:dyDescent="0.3">
      <c r="F779" t="s">
        <v>420</v>
      </c>
      <c r="G779" t="s">
        <v>1197</v>
      </c>
      <c r="H779" t="s">
        <v>1529</v>
      </c>
      <c r="I779" t="s">
        <v>982</v>
      </c>
    </row>
  </sheetData>
  <autoFilter ref="F1:I632" xr:uid="{00000000-0009-0000-0000-000002000000}">
    <sortState xmlns:xlrd2="http://schemas.microsoft.com/office/spreadsheetml/2017/richdata2" ref="F2:I779">
      <sortCondition ref="F1:F632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"/>
  <sheetViews>
    <sheetView workbookViewId="0">
      <selection activeCell="D12" sqref="D12"/>
    </sheetView>
  </sheetViews>
  <sheetFormatPr defaultRowHeight="14.4" x14ac:dyDescent="0.3"/>
  <cols>
    <col min="2" max="2" width="10.44140625" style="147" customWidth="1"/>
    <col min="3" max="3" width="13.88671875" style="147" customWidth="1"/>
    <col min="4" max="4" width="72" style="146" customWidth="1"/>
  </cols>
  <sheetData>
    <row r="2" spans="2:10" x14ac:dyDescent="0.3">
      <c r="B2" s="147" t="s">
        <v>1764</v>
      </c>
      <c r="C2" s="147" t="s">
        <v>1765</v>
      </c>
      <c r="D2" s="146" t="s">
        <v>1766</v>
      </c>
    </row>
    <row r="3" spans="2:10" ht="28.8" x14ac:dyDescent="0.3">
      <c r="B3" s="147">
        <v>0.99</v>
      </c>
      <c r="C3" s="149">
        <v>43865</v>
      </c>
      <c r="D3" s="146" t="s">
        <v>1769</v>
      </c>
    </row>
    <row r="4" spans="2:10" ht="43.2" x14ac:dyDescent="0.3">
      <c r="B4" s="148" t="s">
        <v>1767</v>
      </c>
      <c r="C4" s="149">
        <v>43893</v>
      </c>
      <c r="D4" s="146" t="s">
        <v>1768</v>
      </c>
    </row>
    <row r="5" spans="2:10" ht="43.2" x14ac:dyDescent="0.3">
      <c r="B5" s="147">
        <v>1.01</v>
      </c>
      <c r="C5" s="149">
        <v>43901</v>
      </c>
      <c r="D5" s="146" t="s">
        <v>1770</v>
      </c>
    </row>
    <row r="6" spans="2:10" ht="129.6" x14ac:dyDescent="0.3">
      <c r="B6" s="147">
        <v>1.02</v>
      </c>
      <c r="C6" s="149">
        <v>43973</v>
      </c>
      <c r="D6" s="146" t="s">
        <v>1785</v>
      </c>
    </row>
    <row r="7" spans="2:10" ht="18" x14ac:dyDescent="0.35">
      <c r="B7" s="147">
        <v>1.04</v>
      </c>
      <c r="C7" s="149">
        <v>44019</v>
      </c>
      <c r="D7" s="146" t="s">
        <v>1808</v>
      </c>
      <c r="J7" s="1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Apollo4 Pin Functions</vt:lpstr>
      <vt:lpstr>Ballmap - SIP</vt:lpstr>
      <vt:lpstr>Function Lookup</vt:lpstr>
      <vt:lpstr>Change Log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DCermak</dc:creator>
  <cp:lastModifiedBy>Kim Huang</cp:lastModifiedBy>
  <cp:lastPrinted>2016-02-03T16:59:51Z</cp:lastPrinted>
  <dcterms:created xsi:type="dcterms:W3CDTF">2015-07-15T19:36:15Z</dcterms:created>
  <dcterms:modified xsi:type="dcterms:W3CDTF">2020-08-07T06:01:52Z</dcterms:modified>
</cp:coreProperties>
</file>