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ilippo\Documents\GitHub\baboon-pairings-ml\Poster\"/>
    </mc:Choice>
  </mc:AlternateContent>
  <bookViews>
    <workbookView xWindow="0" yWindow="0" windowWidth="24000" windowHeight="9495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" l="1"/>
  <c r="D5" i="2"/>
  <c r="D4" i="2"/>
  <c r="C6" i="2"/>
  <c r="C5" i="2"/>
  <c r="C4" i="2"/>
</calcChain>
</file>

<file path=xl/sharedStrings.xml><?xml version="1.0" encoding="utf-8"?>
<sst xmlns="http://schemas.openxmlformats.org/spreadsheetml/2006/main" count="42" uniqueCount="32">
  <si>
    <t>red</t>
  </si>
  <si>
    <t>high male rank</t>
  </si>
  <si>
    <t>cyan</t>
  </si>
  <si>
    <t>old females</t>
  </si>
  <si>
    <t>green</t>
  </si>
  <si>
    <t>low number of males present</t>
  </si>
  <si>
    <t>blue</t>
  </si>
  <si>
    <t>low number of females present</t>
  </si>
  <si>
    <t>orange</t>
  </si>
  <si>
    <t>high number of males present</t>
  </si>
  <si>
    <t>AdaBoosting</t>
  </si>
  <si>
    <t>Random Forest</t>
  </si>
  <si>
    <t>Gaussian SVM</t>
  </si>
  <si>
    <t>Train Error</t>
  </si>
  <si>
    <t>Test Error</t>
  </si>
  <si>
    <t>Test F1</t>
  </si>
  <si>
    <t>Train F1</t>
  </si>
  <si>
    <t>Training and Test Metrics</t>
  </si>
  <si>
    <t>Predicted Consort</t>
  </si>
  <si>
    <t>True Consort</t>
  </si>
  <si>
    <t>True Non-Consort</t>
  </si>
  <si>
    <t>Predicted Non-Consort</t>
  </si>
  <si>
    <t>Normalized Confusion Matrix for SVM</t>
  </si>
  <si>
    <t>Normalized Confusion Matrix for AdaBoosting</t>
  </si>
  <si>
    <t>Error</t>
  </si>
  <si>
    <t>Precision</t>
  </si>
  <si>
    <t>Recall</t>
  </si>
  <si>
    <t>Fischer</t>
  </si>
  <si>
    <t>AUC</t>
  </si>
  <si>
    <t>Features</t>
  </si>
  <si>
    <t>AdaBoosting Feature Selection</t>
  </si>
  <si>
    <t>Gaussian SVM Feature 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</si>
</sst>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6"/>
      <color rgb="FF000000"/>
      <name val="Calibri"/>
      <family val="2"/>
      <scheme val="minor"/>
    </font>
    <font>
      <sz val="11"/>
      <color rgb="FF00FFFF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169" fontId="0" fillId="0" borderId="0" xfId="0" applyNumberFormat="1" applyBorder="1" applyAlignment="1">
      <alignment horizontal="center"/>
    </xf>
    <xf numFmtId="169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14" xfId="0" applyNumberFormat="1" applyBorder="1" applyAlignment="1">
      <alignment horizontal="center"/>
    </xf>
    <xf numFmtId="169" fontId="0" fillId="0" borderId="15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D11" sqref="D11"/>
    </sheetView>
  </sheetViews>
  <sheetFormatPr defaultRowHeight="14.25" x14ac:dyDescent="0.45"/>
  <sheetData>
    <row r="1" spans="1:3" x14ac:dyDescent="0.45">
      <c r="A1" t="s">
        <v>0</v>
      </c>
      <c r="B1" s="2" t="s">
        <v>1</v>
      </c>
    </row>
    <row r="2" spans="1:3" x14ac:dyDescent="0.45">
      <c r="A2" t="s">
        <v>2</v>
      </c>
      <c r="B2" s="3" t="s">
        <v>3</v>
      </c>
      <c r="C2" s="1"/>
    </row>
    <row r="3" spans="1:3" x14ac:dyDescent="0.45">
      <c r="A3" t="s">
        <v>4</v>
      </c>
      <c r="B3" s="4" t="s">
        <v>5</v>
      </c>
      <c r="C3" s="1"/>
    </row>
    <row r="4" spans="1:3" x14ac:dyDescent="0.45">
      <c r="A4" t="s">
        <v>6</v>
      </c>
      <c r="B4" s="5" t="s">
        <v>7</v>
      </c>
      <c r="C4" s="1"/>
    </row>
    <row r="5" spans="1:3" x14ac:dyDescent="0.45">
      <c r="A5" t="s">
        <v>8</v>
      </c>
      <c r="B5" s="6" t="s">
        <v>9</v>
      </c>
      <c r="C5" s="1"/>
    </row>
    <row r="6" spans="1:3" x14ac:dyDescent="0.45">
      <c r="C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0"/>
  <sheetViews>
    <sheetView tabSelected="1" zoomScaleNormal="100" workbookViewId="0">
      <selection activeCell="I11" sqref="I11"/>
    </sheetView>
  </sheetViews>
  <sheetFormatPr defaultRowHeight="14.25" x14ac:dyDescent="0.45"/>
  <cols>
    <col min="1" max="1" width="12.3984375" customWidth="1"/>
    <col min="2" max="2" width="11.46484375" customWidth="1"/>
    <col min="3" max="3" width="9.86328125" customWidth="1"/>
    <col min="4" max="4" width="8.53125" customWidth="1"/>
    <col min="5" max="5" width="7.1328125" customWidth="1"/>
    <col min="6" max="6" width="6.59765625" customWidth="1"/>
    <col min="10" max="10" width="15.6640625" customWidth="1"/>
    <col min="11" max="11" width="15.265625" customWidth="1"/>
    <col min="12" max="12" width="19.59765625" customWidth="1"/>
    <col min="16" max="16" width="7.6640625" customWidth="1"/>
    <col min="17" max="17" width="5.6640625" customWidth="1"/>
    <col min="18" max="18" width="7.86328125" customWidth="1"/>
    <col min="19" max="19" width="6.19921875" customWidth="1"/>
    <col min="20" max="20" width="6.06640625" customWidth="1"/>
    <col min="21" max="21" width="5.46484375" customWidth="1"/>
  </cols>
  <sheetData>
    <row r="1" spans="2:21" x14ac:dyDescent="0.45">
      <c r="J1" s="9" t="s">
        <v>22</v>
      </c>
      <c r="K1" s="10"/>
      <c r="L1" s="11"/>
      <c r="P1" s="27" t="s">
        <v>30</v>
      </c>
      <c r="Q1" s="28"/>
      <c r="R1" s="28"/>
      <c r="S1" s="28"/>
      <c r="T1" s="28"/>
      <c r="U1" s="29"/>
    </row>
    <row r="2" spans="2:21" x14ac:dyDescent="0.45">
      <c r="B2" s="8" t="s">
        <v>17</v>
      </c>
      <c r="C2" s="8"/>
      <c r="D2" s="8"/>
      <c r="E2" s="8"/>
      <c r="F2" s="8"/>
      <c r="J2" s="12"/>
      <c r="K2" s="13" t="s">
        <v>18</v>
      </c>
      <c r="L2" s="14" t="s">
        <v>21</v>
      </c>
      <c r="P2" s="15" t="s">
        <v>29</v>
      </c>
      <c r="Q2" s="20" t="s">
        <v>24</v>
      </c>
      <c r="R2" s="20" t="s">
        <v>25</v>
      </c>
      <c r="S2" s="20" t="s">
        <v>26</v>
      </c>
      <c r="T2" s="20" t="s">
        <v>27</v>
      </c>
      <c r="U2" s="21" t="s">
        <v>28</v>
      </c>
    </row>
    <row r="3" spans="2:21" x14ac:dyDescent="0.45">
      <c r="B3" s="7"/>
      <c r="C3" s="7" t="s">
        <v>13</v>
      </c>
      <c r="D3" s="7" t="s">
        <v>14</v>
      </c>
      <c r="E3" s="7" t="s">
        <v>16</v>
      </c>
      <c r="F3" s="7" t="s">
        <v>15</v>
      </c>
      <c r="J3" s="12" t="s">
        <v>19</v>
      </c>
      <c r="K3" s="15">
        <v>0.68600000000000005</v>
      </c>
      <c r="L3" s="16">
        <v>0.314</v>
      </c>
      <c r="P3" s="15">
        <v>1</v>
      </c>
      <c r="Q3" s="22">
        <v>0.40998000000000001</v>
      </c>
      <c r="R3" s="22">
        <v>0.17696000000000001</v>
      </c>
      <c r="S3" s="22">
        <v>0.56503999999999999</v>
      </c>
      <c r="T3" s="22">
        <v>0.26934000000000002</v>
      </c>
      <c r="U3" s="23">
        <v>0.57828999999999997</v>
      </c>
    </row>
    <row r="4" spans="2:21" ht="14.65" thickBot="1" x14ac:dyDescent="0.5">
      <c r="B4" s="7" t="s">
        <v>12</v>
      </c>
      <c r="C4" s="7">
        <f>1-0.758</f>
        <v>0.24199999999999999</v>
      </c>
      <c r="D4" s="7">
        <f>1-0.638</f>
        <v>0.36199999999999999</v>
      </c>
      <c r="E4" s="7">
        <v>0.49099999999999999</v>
      </c>
      <c r="F4" s="7">
        <v>0.35699999999999998</v>
      </c>
      <c r="J4" s="17" t="s">
        <v>20</v>
      </c>
      <c r="K4" s="18">
        <v>0.31</v>
      </c>
      <c r="L4" s="19">
        <v>0.69099999999999995</v>
      </c>
      <c r="P4" s="15">
        <v>4</v>
      </c>
      <c r="Q4" s="22">
        <v>0.39435999999999999</v>
      </c>
      <c r="R4" s="22">
        <v>0.18346000000000001</v>
      </c>
      <c r="S4" s="22">
        <v>0.56294</v>
      </c>
      <c r="T4" s="22">
        <v>0.27664</v>
      </c>
      <c r="U4" s="23">
        <v>0.58674000000000004</v>
      </c>
    </row>
    <row r="5" spans="2:21" x14ac:dyDescent="0.45">
      <c r="B5" s="7" t="s">
        <v>10</v>
      </c>
      <c r="C5" s="7">
        <f>1-0.687</f>
        <v>0.31299999999999994</v>
      </c>
      <c r="D5" s="7">
        <f>1-0.645</f>
        <v>0.35499999999999998</v>
      </c>
      <c r="E5" s="7">
        <v>0.38100000000000001</v>
      </c>
      <c r="F5" s="7">
        <v>0.33119999999999999</v>
      </c>
      <c r="J5" s="7"/>
      <c r="K5" s="7"/>
      <c r="L5" s="7"/>
      <c r="P5" s="15">
        <v>6</v>
      </c>
      <c r="Q5" s="22">
        <v>0.38247999999999999</v>
      </c>
      <c r="R5" s="22">
        <v>0.20988999999999999</v>
      </c>
      <c r="S5" s="22">
        <v>0.65991999999999995</v>
      </c>
      <c r="T5" s="22">
        <v>0.31844</v>
      </c>
      <c r="U5" s="23">
        <v>0.63693</v>
      </c>
    </row>
    <row r="6" spans="2:21" x14ac:dyDescent="0.45">
      <c r="B6" s="7" t="s">
        <v>11</v>
      </c>
      <c r="C6" s="7">
        <f>1-0.981</f>
        <v>1.9000000000000017E-2</v>
      </c>
      <c r="D6" s="7">
        <f>1-0.855</f>
        <v>0.14500000000000002</v>
      </c>
      <c r="E6" s="7">
        <v>0.92500000000000004</v>
      </c>
      <c r="F6" s="7">
        <v>0.22900000000000001</v>
      </c>
      <c r="J6" s="7"/>
      <c r="K6" s="7"/>
      <c r="L6" s="7"/>
      <c r="P6" s="15">
        <v>7</v>
      </c>
      <c r="Q6" s="22">
        <v>0.37463999999999997</v>
      </c>
      <c r="R6" s="22">
        <v>0.21067</v>
      </c>
      <c r="S6" s="22">
        <v>0.65236000000000005</v>
      </c>
      <c r="T6" s="22">
        <v>0.31845000000000001</v>
      </c>
      <c r="U6" s="23">
        <v>0.63605</v>
      </c>
    </row>
    <row r="7" spans="2:21" x14ac:dyDescent="0.45">
      <c r="J7" s="7"/>
      <c r="K7" s="7"/>
      <c r="L7" s="7"/>
      <c r="P7" s="24">
        <v>9</v>
      </c>
      <c r="Q7" s="25">
        <v>0.36809999999999998</v>
      </c>
      <c r="R7" s="25">
        <v>0.21428</v>
      </c>
      <c r="S7" s="25">
        <v>0.65559999999999996</v>
      </c>
      <c r="T7" s="25">
        <v>0.32288</v>
      </c>
      <c r="U7" s="26">
        <v>0.64088999999999996</v>
      </c>
    </row>
    <row r="8" spans="2:21" ht="14.65" thickBot="1" x14ac:dyDescent="0.5">
      <c r="J8" s="7"/>
      <c r="K8" s="7"/>
      <c r="L8" s="7"/>
    </row>
    <row r="9" spans="2:21" x14ac:dyDescent="0.45">
      <c r="J9" s="9" t="s">
        <v>23</v>
      </c>
      <c r="K9" s="10"/>
      <c r="L9" s="11"/>
    </row>
    <row r="10" spans="2:21" x14ac:dyDescent="0.45">
      <c r="J10" s="12"/>
      <c r="K10" s="13" t="s">
        <v>18</v>
      </c>
      <c r="L10" s="14" t="s">
        <v>21</v>
      </c>
    </row>
    <row r="11" spans="2:21" x14ac:dyDescent="0.45">
      <c r="J11" s="12" t="s">
        <v>19</v>
      </c>
      <c r="K11" s="15">
        <v>0.64700000000000002</v>
      </c>
      <c r="L11" s="16">
        <v>0.35249999999999998</v>
      </c>
      <c r="P11" s="27" t="s">
        <v>31</v>
      </c>
      <c r="Q11" s="28"/>
      <c r="R11" s="28"/>
      <c r="S11" s="28"/>
      <c r="T11" s="28"/>
      <c r="U11" s="29"/>
    </row>
    <row r="12" spans="2:21" ht="14.65" thickBot="1" x14ac:dyDescent="0.5">
      <c r="J12" s="17" t="s">
        <v>20</v>
      </c>
      <c r="K12" s="18">
        <v>0.36299999999999999</v>
      </c>
      <c r="L12" s="19">
        <v>0.63700000000000001</v>
      </c>
      <c r="P12" s="15" t="s">
        <v>29</v>
      </c>
      <c r="Q12" s="20" t="s">
        <v>24</v>
      </c>
      <c r="R12" s="20" t="s">
        <v>25</v>
      </c>
      <c r="S12" s="20" t="s">
        <v>26</v>
      </c>
      <c r="T12" s="20" t="s">
        <v>27</v>
      </c>
      <c r="U12" s="21" t="s">
        <v>28</v>
      </c>
    </row>
    <row r="13" spans="2:21" x14ac:dyDescent="0.45">
      <c r="P13" s="15">
        <v>2</v>
      </c>
      <c r="Q13" s="22">
        <v>0.45762000000000003</v>
      </c>
      <c r="R13" s="22">
        <v>0.16058</v>
      </c>
      <c r="S13" s="22">
        <v>0.56093999999999999</v>
      </c>
      <c r="T13" s="22">
        <v>0.24945999999999999</v>
      </c>
      <c r="U13" s="23">
        <v>0.55181999999999998</v>
      </c>
    </row>
    <row r="14" spans="2:21" x14ac:dyDescent="0.45">
      <c r="P14" s="15">
        <v>3</v>
      </c>
      <c r="Q14" s="22">
        <v>0.48259999999999997</v>
      </c>
      <c r="R14" s="22">
        <v>0.16875999999999999</v>
      </c>
      <c r="S14" s="22">
        <v>0.64129999999999998</v>
      </c>
      <c r="T14" s="22">
        <v>0.26688000000000001</v>
      </c>
      <c r="U14" s="23">
        <v>0.57540000000000002</v>
      </c>
    </row>
    <row r="15" spans="2:21" x14ac:dyDescent="0.45">
      <c r="P15" s="15">
        <v>4</v>
      </c>
      <c r="Q15" s="22">
        <v>0.40550999999999998</v>
      </c>
      <c r="R15" s="22">
        <v>0.18951000000000001</v>
      </c>
      <c r="S15" s="22">
        <v>0.62656000000000001</v>
      </c>
      <c r="T15" s="22">
        <v>0.29088999999999998</v>
      </c>
      <c r="U15" s="23">
        <v>0.60531999999999997</v>
      </c>
    </row>
    <row r="16" spans="2:21" x14ac:dyDescent="0.45">
      <c r="P16" s="15">
        <v>5</v>
      </c>
      <c r="Q16" s="22">
        <v>0.39560000000000001</v>
      </c>
      <c r="R16" s="22">
        <v>0.20165</v>
      </c>
      <c r="S16" s="22">
        <v>0.66042999999999996</v>
      </c>
      <c r="T16" s="22">
        <v>0.30892999999999998</v>
      </c>
      <c r="U16" s="23">
        <v>0.62687999999999999</v>
      </c>
    </row>
    <row r="17" spans="16:21" x14ac:dyDescent="0.45">
      <c r="P17" s="15">
        <v>6</v>
      </c>
      <c r="Q17" s="22">
        <v>0.36246</v>
      </c>
      <c r="R17" s="22">
        <v>0.22796</v>
      </c>
      <c r="S17" s="22">
        <v>0.68942999999999999</v>
      </c>
      <c r="T17" s="22">
        <v>0.34251999999999999</v>
      </c>
      <c r="U17" s="23">
        <v>0.66315000000000002</v>
      </c>
    </row>
    <row r="18" spans="16:21" x14ac:dyDescent="0.45">
      <c r="P18" s="15">
        <v>7</v>
      </c>
      <c r="Q18" s="22">
        <v>0.35249000000000003</v>
      </c>
      <c r="R18" s="22">
        <v>0.23064999999999999</v>
      </c>
      <c r="S18" s="22">
        <v>0.68033999999999994</v>
      </c>
      <c r="T18" s="22">
        <v>0.34444999999999998</v>
      </c>
      <c r="U18" s="23">
        <v>0.66378999999999999</v>
      </c>
    </row>
    <row r="19" spans="16:21" x14ac:dyDescent="0.45">
      <c r="P19" s="15">
        <v>8</v>
      </c>
      <c r="Q19" s="22">
        <v>0.33861999999999998</v>
      </c>
      <c r="R19" s="22">
        <v>0.23696999999999999</v>
      </c>
      <c r="S19" s="22">
        <v>0.66127999999999998</v>
      </c>
      <c r="T19" s="22">
        <v>0.34863</v>
      </c>
      <c r="U19" s="23">
        <v>0.66491</v>
      </c>
    </row>
    <row r="20" spans="16:21" x14ac:dyDescent="0.45">
      <c r="P20" s="24">
        <v>9</v>
      </c>
      <c r="Q20" s="25">
        <v>0.32445000000000002</v>
      </c>
      <c r="R20" s="25">
        <v>0.24238999999999999</v>
      </c>
      <c r="S20" s="25">
        <v>0.66407000000000005</v>
      </c>
      <c r="T20" s="25">
        <v>0.35510000000000003</v>
      </c>
      <c r="U20" s="26">
        <v>0.67081000000000002</v>
      </c>
    </row>
  </sheetData>
  <mergeCells count="5">
    <mergeCell ref="B2:F2"/>
    <mergeCell ref="J1:L1"/>
    <mergeCell ref="J9:L9"/>
    <mergeCell ref="P1:U1"/>
    <mergeCell ref="P11:U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Ranalli</dc:creator>
  <cp:lastModifiedBy>Filippo Ranalli</cp:lastModifiedBy>
  <dcterms:created xsi:type="dcterms:W3CDTF">2016-12-12T21:17:25Z</dcterms:created>
  <dcterms:modified xsi:type="dcterms:W3CDTF">2016-12-12T23:58:05Z</dcterms:modified>
</cp:coreProperties>
</file>