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<sst xmlns="http://schemas.openxmlformats.org/spreadsheetml/2006/main" count="43" uniqueCount="33">
  <si>
    <t>red</t>
  </si>
  <si>
    <t>high male rank</t>
  </si>
  <si>
    <t>cyan</t>
  </si>
  <si>
    <t>old females</t>
  </si>
  <si>
    <t>green</t>
  </si>
  <si>
    <t>low number of males present</t>
  </si>
  <si>
    <t>blue</t>
  </si>
  <si>
    <t>low number of females present</t>
  </si>
  <si>
    <t>orange</t>
  </si>
  <si>
    <t>high number of males present</t>
  </si>
  <si>
    <t>Normalized Confusion Matrix for SVM</t>
  </si>
  <si>
    <t>AdaBoosting Feature Selection</t>
  </si>
  <si>
    <t>Training and Test Metrics</t>
  </si>
  <si>
    <t>Predicted Consort</t>
  </si>
  <si>
    <t>Predicted Non-Consort</t>
  </si>
  <si>
    <t>Features</t>
  </si>
  <si>
    <t>Error</t>
  </si>
  <si>
    <t>Precision</t>
  </si>
  <si>
    <t>Recall</t>
  </si>
  <si>
    <t>Fischer</t>
  </si>
  <si>
    <t>AUC</t>
  </si>
  <si>
    <t>Train Error</t>
  </si>
  <si>
    <t>Test Error</t>
  </si>
  <si>
    <t>Train F1</t>
  </si>
  <si>
    <t>Test F1</t>
  </si>
  <si>
    <t>True Consort</t>
  </si>
  <si>
    <t>Gaussian SVM</t>
  </si>
  <si>
    <t>True Non-Consort</t>
  </si>
  <si>
    <t>AdaBoosting</t>
  </si>
  <si>
    <t>Random Forest</t>
  </si>
  <si>
    <t>Edge Prediction</t>
  </si>
  <si>
    <t>Normalized Confusion Matrix for AdaBoosting</t>
  </si>
  <si>
    <t>Gaussian SVM Feature Selection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</si>
</sst>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color rgb="FF00FFFF"/>
      <name val="Calibri"/>
      <family val="2"/>
      <charset val="1"/>
    </font>
    <font>
      <sz val="6"/>
      <color rgb="FF000000"/>
      <name val="Calibri"/>
      <family val="2"/>
      <charset val="1"/>
    </font>
    <font>
      <sz val="11"/>
      <color rgb="FF385724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ED7D3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1" sqref="B2:F7 D11"/>
    </sheetView>
  </sheetViews>
  <sheetFormatPr defaultRowHeight="14.25"/>
  <cols>
    <col collapsed="false" hidden="false" max="1025" min="1" style="0" width="8.53441295546559"/>
  </cols>
  <sheetData>
    <row r="1" customFormat="false" ht="14.25" hidden="false" customHeight="false" outlineLevel="0" collapsed="false">
      <c r="A1" s="0" t="s">
        <v>0</v>
      </c>
      <c r="B1" s="1" t="s">
        <v>1</v>
      </c>
    </row>
    <row r="2" customFormat="false" ht="14.25" hidden="false" customHeight="false" outlineLevel="0" collapsed="false">
      <c r="A2" s="0" t="s">
        <v>2</v>
      </c>
      <c r="B2" s="2" t="s">
        <v>3</v>
      </c>
      <c r="C2" s="3"/>
    </row>
    <row r="3" customFormat="false" ht="14.25" hidden="false" customHeight="false" outlineLevel="0" collapsed="false">
      <c r="A3" s="0" t="s">
        <v>4</v>
      </c>
      <c r="B3" s="4" t="s">
        <v>5</v>
      </c>
      <c r="C3" s="3"/>
    </row>
    <row r="4" customFormat="false" ht="14.25" hidden="false" customHeight="false" outlineLevel="0" collapsed="false">
      <c r="A4" s="0" t="s">
        <v>6</v>
      </c>
      <c r="B4" s="5" t="s">
        <v>7</v>
      </c>
      <c r="C4" s="3"/>
    </row>
    <row r="5" customFormat="false" ht="14.25" hidden="false" customHeight="false" outlineLevel="0" collapsed="false">
      <c r="A5" s="0" t="s">
        <v>8</v>
      </c>
      <c r="B5" s="6" t="s">
        <v>9</v>
      </c>
      <c r="C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U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F7"/>
    </sheetView>
  </sheetViews>
  <sheetFormatPr defaultRowHeight="14.25"/>
  <cols>
    <col collapsed="false" hidden="false" max="1" min="1" style="0" width="12.3967611336032"/>
    <col collapsed="false" hidden="false" max="2" min="2" style="0" width="14.0323886639676"/>
    <col collapsed="false" hidden="false" max="3" min="3" style="0" width="9.86234817813765"/>
    <col collapsed="false" hidden="false" max="4" min="4" style="0" width="8.53441295546559"/>
    <col collapsed="false" hidden="false" max="5" min="5" style="0" width="7.1336032388664"/>
    <col collapsed="false" hidden="false" max="6" min="6" style="0" width="6.59919028340081"/>
    <col collapsed="false" hidden="false" max="9" min="7" style="0" width="8.53441295546559"/>
    <col collapsed="false" hidden="false" max="10" min="10" style="0" width="15.6599190283401"/>
    <col collapsed="false" hidden="false" max="11" min="11" style="0" width="15.2672064777328"/>
    <col collapsed="false" hidden="false" max="12" min="12" style="0" width="19.6032388663968"/>
    <col collapsed="false" hidden="false" max="15" min="13" style="0" width="8.53441295546559"/>
    <col collapsed="false" hidden="false" max="16" min="16" style="0" width="7.66396761133603"/>
    <col collapsed="false" hidden="false" max="17" min="17" style="0" width="5.66396761133603"/>
    <col collapsed="false" hidden="false" max="18" min="18" style="0" width="7.86234817813765"/>
    <col collapsed="false" hidden="false" max="19" min="19" style="0" width="6.19838056680162"/>
    <col collapsed="false" hidden="false" max="20" min="20" style="0" width="6.06477732793522"/>
    <col collapsed="false" hidden="false" max="21" min="21" style="0" width="5.46153846153846"/>
    <col collapsed="false" hidden="false" max="1025" min="22" style="0" width="8.53441295546559"/>
  </cols>
  <sheetData>
    <row r="1" customFormat="false" ht="14.25" hidden="false" customHeight="false" outlineLevel="0" collapsed="false">
      <c r="J1" s="7" t="s">
        <v>10</v>
      </c>
      <c r="K1" s="7"/>
      <c r="L1" s="7"/>
      <c r="P1" s="8" t="s">
        <v>11</v>
      </c>
      <c r="Q1" s="8"/>
      <c r="R1" s="8"/>
      <c r="S1" s="8"/>
      <c r="T1" s="8"/>
      <c r="U1" s="8"/>
    </row>
    <row r="2" customFormat="false" ht="14.25" hidden="false" customHeight="false" outlineLevel="0" collapsed="false">
      <c r="B2" s="9" t="s">
        <v>12</v>
      </c>
      <c r="C2" s="9"/>
      <c r="D2" s="9"/>
      <c r="E2" s="9"/>
      <c r="F2" s="9"/>
      <c r="J2" s="10"/>
      <c r="K2" s="11" t="s">
        <v>13</v>
      </c>
      <c r="L2" s="12" t="s">
        <v>14</v>
      </c>
      <c r="P2" s="13" t="s">
        <v>15</v>
      </c>
      <c r="Q2" s="9" t="s">
        <v>16</v>
      </c>
      <c r="R2" s="9" t="s">
        <v>17</v>
      </c>
      <c r="S2" s="9" t="s">
        <v>18</v>
      </c>
      <c r="T2" s="9" t="s">
        <v>19</v>
      </c>
      <c r="U2" s="14" t="s">
        <v>20</v>
      </c>
    </row>
    <row r="3" customFormat="false" ht="14.25" hidden="false" customHeight="false" outlineLevel="0" collapsed="false">
      <c r="B3" s="15"/>
      <c r="C3" s="15" t="s">
        <v>21</v>
      </c>
      <c r="D3" s="15" t="s">
        <v>22</v>
      </c>
      <c r="E3" s="15" t="s">
        <v>23</v>
      </c>
      <c r="F3" s="15" t="s">
        <v>24</v>
      </c>
      <c r="J3" s="10" t="s">
        <v>25</v>
      </c>
      <c r="K3" s="13" t="n">
        <v>0.686</v>
      </c>
      <c r="L3" s="16" t="n">
        <v>0.314</v>
      </c>
      <c r="P3" s="13" t="n">
        <v>1</v>
      </c>
      <c r="Q3" s="17" t="n">
        <v>0.40998</v>
      </c>
      <c r="R3" s="17" t="n">
        <v>0.17696</v>
      </c>
      <c r="S3" s="17" t="n">
        <v>0.56504</v>
      </c>
      <c r="T3" s="17" t="n">
        <v>0.26934</v>
      </c>
      <c r="U3" s="18" t="n">
        <v>0.57829</v>
      </c>
    </row>
    <row r="4" customFormat="false" ht="14.65" hidden="false" customHeight="false" outlineLevel="0" collapsed="false">
      <c r="B4" s="15" t="s">
        <v>26</v>
      </c>
      <c r="C4" s="15" t="n">
        <f aca="false">1-0.758</f>
        <v>0.242</v>
      </c>
      <c r="D4" s="15" t="n">
        <f aca="false">1-0.638</f>
        <v>0.362</v>
      </c>
      <c r="E4" s="15" t="n">
        <v>0.491</v>
      </c>
      <c r="F4" s="15" t="n">
        <v>0.357</v>
      </c>
      <c r="J4" s="19" t="s">
        <v>27</v>
      </c>
      <c r="K4" s="20" t="n">
        <v>0.31</v>
      </c>
      <c r="L4" s="21" t="n">
        <v>0.691</v>
      </c>
      <c r="P4" s="13" t="n">
        <v>4</v>
      </c>
      <c r="Q4" s="17" t="n">
        <v>0.39436</v>
      </c>
      <c r="R4" s="17" t="n">
        <v>0.18346</v>
      </c>
      <c r="S4" s="17" t="n">
        <v>0.56294</v>
      </c>
      <c r="T4" s="17" t="n">
        <v>0.27664</v>
      </c>
      <c r="U4" s="18" t="n">
        <v>0.58674</v>
      </c>
    </row>
    <row r="5" customFormat="false" ht="14.25" hidden="false" customHeight="false" outlineLevel="0" collapsed="false">
      <c r="B5" s="15" t="s">
        <v>28</v>
      </c>
      <c r="C5" s="15" t="n">
        <f aca="false">1-0.687</f>
        <v>0.313</v>
      </c>
      <c r="D5" s="15" t="n">
        <f aca="false">1-0.645</f>
        <v>0.355</v>
      </c>
      <c r="E5" s="15" t="n">
        <v>0.381</v>
      </c>
      <c r="F5" s="15" t="n">
        <v>0.3312</v>
      </c>
      <c r="J5" s="15"/>
      <c r="K5" s="15"/>
      <c r="L5" s="15"/>
      <c r="P5" s="13" t="n">
        <v>6</v>
      </c>
      <c r="Q5" s="17" t="n">
        <v>0.38248</v>
      </c>
      <c r="R5" s="17" t="n">
        <v>0.20989</v>
      </c>
      <c r="S5" s="17" t="n">
        <v>0.65992</v>
      </c>
      <c r="T5" s="17" t="n">
        <v>0.31844</v>
      </c>
      <c r="U5" s="18" t="n">
        <v>0.63693</v>
      </c>
    </row>
    <row r="6" customFormat="false" ht="14.25" hidden="false" customHeight="false" outlineLevel="0" collapsed="false">
      <c r="B6" s="15" t="s">
        <v>29</v>
      </c>
      <c r="C6" s="15" t="n">
        <f aca="false">1-0.981</f>
        <v>0.019</v>
      </c>
      <c r="D6" s="15" t="n">
        <f aca="false">1-0.855</f>
        <v>0.145</v>
      </c>
      <c r="E6" s="15" t="n">
        <v>0.925</v>
      </c>
      <c r="F6" s="15" t="n">
        <v>0.229</v>
      </c>
      <c r="J6" s="15"/>
      <c r="K6" s="15"/>
      <c r="L6" s="15"/>
      <c r="P6" s="13" t="n">
        <v>7</v>
      </c>
      <c r="Q6" s="17" t="n">
        <v>0.37464</v>
      </c>
      <c r="R6" s="17" t="n">
        <v>0.21067</v>
      </c>
      <c r="S6" s="17" t="n">
        <v>0.65236</v>
      </c>
      <c r="T6" s="17" t="n">
        <v>0.31845</v>
      </c>
      <c r="U6" s="18" t="n">
        <v>0.63605</v>
      </c>
    </row>
    <row r="7" customFormat="false" ht="13.8" hidden="false" customHeight="false" outlineLevel="0" collapsed="false">
      <c r="B7" s="0" t="s">
        <v>30</v>
      </c>
      <c r="C7" s="0" t="n">
        <v>0.131</v>
      </c>
      <c r="D7" s="0" t="n">
        <v>0.167</v>
      </c>
      <c r="E7" s="0" t="n">
        <v>0.31</v>
      </c>
      <c r="F7" s="0" t="n">
        <v>0.236</v>
      </c>
      <c r="J7" s="15"/>
      <c r="K7" s="15"/>
      <c r="L7" s="15"/>
      <c r="P7" s="22" t="n">
        <v>9</v>
      </c>
      <c r="Q7" s="23" t="n">
        <v>0.3681</v>
      </c>
      <c r="R7" s="23" t="n">
        <v>0.21428</v>
      </c>
      <c r="S7" s="23" t="n">
        <v>0.6556</v>
      </c>
      <c r="T7" s="23" t="n">
        <v>0.32288</v>
      </c>
      <c r="U7" s="24" t="n">
        <v>0.64089</v>
      </c>
    </row>
    <row r="8" customFormat="false" ht="14.65" hidden="false" customHeight="false" outlineLevel="0" collapsed="false">
      <c r="J8" s="15"/>
      <c r="K8" s="15"/>
      <c r="L8" s="15"/>
    </row>
    <row r="9" customFormat="false" ht="14.25" hidden="false" customHeight="false" outlineLevel="0" collapsed="false">
      <c r="J9" s="7" t="s">
        <v>31</v>
      </c>
      <c r="K9" s="7"/>
      <c r="L9" s="7"/>
    </row>
    <row r="10" customFormat="false" ht="14.25" hidden="false" customHeight="false" outlineLevel="0" collapsed="false">
      <c r="J10" s="10"/>
      <c r="K10" s="11" t="s">
        <v>13</v>
      </c>
      <c r="L10" s="12" t="s">
        <v>14</v>
      </c>
    </row>
    <row r="11" customFormat="false" ht="14.25" hidden="false" customHeight="false" outlineLevel="0" collapsed="false">
      <c r="J11" s="10" t="s">
        <v>25</v>
      </c>
      <c r="K11" s="13" t="n">
        <v>0.647</v>
      </c>
      <c r="L11" s="16" t="n">
        <v>0.3525</v>
      </c>
      <c r="P11" s="8" t="s">
        <v>32</v>
      </c>
      <c r="Q11" s="8"/>
      <c r="R11" s="8"/>
      <c r="S11" s="8"/>
      <c r="T11" s="8"/>
      <c r="U11" s="8"/>
    </row>
    <row r="12" customFormat="false" ht="14.65" hidden="false" customHeight="false" outlineLevel="0" collapsed="false">
      <c r="J12" s="19" t="s">
        <v>27</v>
      </c>
      <c r="K12" s="20" t="n">
        <v>0.363</v>
      </c>
      <c r="L12" s="21" t="n">
        <v>0.637</v>
      </c>
      <c r="P12" s="13" t="s">
        <v>15</v>
      </c>
      <c r="Q12" s="9" t="s">
        <v>16</v>
      </c>
      <c r="R12" s="9" t="s">
        <v>17</v>
      </c>
      <c r="S12" s="9" t="s">
        <v>18</v>
      </c>
      <c r="T12" s="9" t="s">
        <v>19</v>
      </c>
      <c r="U12" s="14" t="s">
        <v>20</v>
      </c>
    </row>
    <row r="13" customFormat="false" ht="14.25" hidden="false" customHeight="false" outlineLevel="0" collapsed="false">
      <c r="P13" s="13" t="n">
        <v>2</v>
      </c>
      <c r="Q13" s="17" t="n">
        <v>0.45762</v>
      </c>
      <c r="R13" s="17" t="n">
        <v>0.16058</v>
      </c>
      <c r="S13" s="17" t="n">
        <v>0.56094</v>
      </c>
      <c r="T13" s="17" t="n">
        <v>0.24946</v>
      </c>
      <c r="U13" s="18" t="n">
        <v>0.55182</v>
      </c>
    </row>
    <row r="14" customFormat="false" ht="14.25" hidden="false" customHeight="false" outlineLevel="0" collapsed="false">
      <c r="P14" s="13" t="n">
        <v>3</v>
      </c>
      <c r="Q14" s="17" t="n">
        <v>0.4826</v>
      </c>
      <c r="R14" s="17" t="n">
        <v>0.16876</v>
      </c>
      <c r="S14" s="17" t="n">
        <v>0.6413</v>
      </c>
      <c r="T14" s="17" t="n">
        <v>0.26688</v>
      </c>
      <c r="U14" s="18" t="n">
        <v>0.5754</v>
      </c>
    </row>
    <row r="15" customFormat="false" ht="14.25" hidden="false" customHeight="false" outlineLevel="0" collapsed="false">
      <c r="P15" s="13" t="n">
        <v>4</v>
      </c>
      <c r="Q15" s="17" t="n">
        <v>0.40551</v>
      </c>
      <c r="R15" s="17" t="n">
        <v>0.18951</v>
      </c>
      <c r="S15" s="17" t="n">
        <v>0.62656</v>
      </c>
      <c r="T15" s="17" t="n">
        <v>0.29089</v>
      </c>
      <c r="U15" s="18" t="n">
        <v>0.60532</v>
      </c>
    </row>
    <row r="16" customFormat="false" ht="14.25" hidden="false" customHeight="false" outlineLevel="0" collapsed="false">
      <c r="P16" s="13" t="n">
        <v>5</v>
      </c>
      <c r="Q16" s="17" t="n">
        <v>0.3956</v>
      </c>
      <c r="R16" s="17" t="n">
        <v>0.20165</v>
      </c>
      <c r="S16" s="17" t="n">
        <v>0.66043</v>
      </c>
      <c r="T16" s="17" t="n">
        <v>0.30893</v>
      </c>
      <c r="U16" s="18" t="n">
        <v>0.62688</v>
      </c>
    </row>
    <row r="17" customFormat="false" ht="14.25" hidden="false" customHeight="false" outlineLevel="0" collapsed="false">
      <c r="P17" s="13" t="n">
        <v>6</v>
      </c>
      <c r="Q17" s="17" t="n">
        <v>0.36246</v>
      </c>
      <c r="R17" s="17" t="n">
        <v>0.22796</v>
      </c>
      <c r="S17" s="17" t="n">
        <v>0.68943</v>
      </c>
      <c r="T17" s="17" t="n">
        <v>0.34252</v>
      </c>
      <c r="U17" s="18" t="n">
        <v>0.66315</v>
      </c>
    </row>
    <row r="18" customFormat="false" ht="14.25" hidden="false" customHeight="false" outlineLevel="0" collapsed="false">
      <c r="P18" s="13" t="n">
        <v>7</v>
      </c>
      <c r="Q18" s="17" t="n">
        <v>0.35249</v>
      </c>
      <c r="R18" s="17" t="n">
        <v>0.23065</v>
      </c>
      <c r="S18" s="17" t="n">
        <v>0.68034</v>
      </c>
      <c r="T18" s="17" t="n">
        <v>0.34445</v>
      </c>
      <c r="U18" s="18" t="n">
        <v>0.66379</v>
      </c>
    </row>
    <row r="19" customFormat="false" ht="14.25" hidden="false" customHeight="false" outlineLevel="0" collapsed="false">
      <c r="P19" s="13" t="n">
        <v>8</v>
      </c>
      <c r="Q19" s="17" t="n">
        <v>0.33862</v>
      </c>
      <c r="R19" s="17" t="n">
        <v>0.23697</v>
      </c>
      <c r="S19" s="17" t="n">
        <v>0.66128</v>
      </c>
      <c r="T19" s="17" t="n">
        <v>0.34863</v>
      </c>
      <c r="U19" s="18" t="n">
        <v>0.66491</v>
      </c>
    </row>
    <row r="20" customFormat="false" ht="14.25" hidden="false" customHeight="false" outlineLevel="0" collapsed="false">
      <c r="P20" s="22" t="n">
        <v>9</v>
      </c>
      <c r="Q20" s="23" t="n">
        <v>0.32445</v>
      </c>
      <c r="R20" s="23" t="n">
        <v>0.24239</v>
      </c>
      <c r="S20" s="23" t="n">
        <v>0.66407</v>
      </c>
      <c r="T20" s="23" t="n">
        <v>0.3551</v>
      </c>
      <c r="U20" s="24" t="n">
        <v>0.67081</v>
      </c>
    </row>
  </sheetData>
  <mergeCells count="5">
    <mergeCell ref="J1:L1"/>
    <mergeCell ref="P1:U1"/>
    <mergeCell ref="B2:F2"/>
    <mergeCell ref="J9:L9"/>
    <mergeCell ref="P11:U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2016-12-12T21:17:25Z</dcterms:created>
  <dc:creator>Filippo Ranalli</dc:creator>
  <dc:language>en-US</dc:language>
  <cp:lastModifiedBy>Filippo Ranalli</cp:lastModifiedBy>
  <dcterms:modified xsi:type="dcterms:W3CDTF">2016-12-12T23:58:05Z</dcterms:modified>
  <cp:revision>0</cp:revision>
</cp:coreProperties>
</file>