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rFFf4ZbuV7Gj+qOFiZiIRW764VzlFQJgfedlzS1HR0="/>
    </ext>
  </extLst>
</workbook>
</file>

<file path=xl/sharedStrings.xml><?xml version="1.0" encoding="utf-8"?>
<sst xmlns="http://schemas.openxmlformats.org/spreadsheetml/2006/main" count="27" uniqueCount="19">
  <si>
    <t>Simple Linear Regression</t>
  </si>
  <si>
    <t>Dataset</t>
  </si>
  <si>
    <t>x</t>
  </si>
  <si>
    <t>y</t>
  </si>
  <si>
    <t>mean(x)</t>
  </si>
  <si>
    <t>x - mean(x)</t>
  </si>
  <si>
    <t>mean(y)</t>
  </si>
  <si>
    <t>y - mean(y)</t>
  </si>
  <si>
    <t>Multiplication</t>
  </si>
  <si>
    <t>Sum</t>
  </si>
  <si>
    <t>squared</t>
  </si>
  <si>
    <t>B0</t>
  </si>
  <si>
    <t>B1</t>
  </si>
  <si>
    <t>Predictions</t>
  </si>
  <si>
    <t>Predicted Y</t>
  </si>
  <si>
    <t>Predicted - y</t>
  </si>
  <si>
    <t>squared error</t>
  </si>
  <si>
    <t>RMSE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</si>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</sst>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0.0"/>
      <color theme="1"/>
      <name val="Verdana"/>
    </font>
    <font>
      <color theme="1"/>
      <name val="Calibri"/>
      <scheme val="minor"/>
    </font>
    <font>
      <sz val="10.0"/>
      <color theme="1"/>
      <name val="Verdana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versus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Sheet1!$A$5:$A$9</c:f>
            </c:numRef>
          </c:xVal>
          <c:yVal>
            <c:numRef>
              <c:f>Sheet1!$B$5:$B$9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98989"/>
        <c:axId val="719875178"/>
      </c:scatterChart>
      <c:valAx>
        <c:axId val="1242998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75178"/>
      </c:valAx>
      <c:valAx>
        <c:axId val="719875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99898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Predicted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(Predicted 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Sheet1!$A$44:$A$48</c:f>
            </c:numRef>
          </c:xVal>
          <c:yVal>
            <c:numRef>
              <c:f>Sheet1!$B$44:$B$48</c:f>
              <c:numCache/>
            </c:numRef>
          </c:yVal>
        </c:ser>
        <c:ser>
          <c:idx val="1"/>
          <c:order val="1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Sheet1!$A$44:$A$48</c:f>
            </c:numRef>
          </c:xVal>
          <c:yVal>
            <c:numRef>
              <c:f>Sheet1!$C$44:$C$48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93533"/>
        <c:axId val="1649932777"/>
      </c:scatterChart>
      <c:valAx>
        <c:axId val="147529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932777"/>
      </c:valAx>
      <c:valAx>
        <c:axId val="1649932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29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0</xdr:row>
      <xdr:rowOff>85725</xdr:rowOff>
    </xdr:from>
    <xdr:ext cx="3619500" cy="2695575"/>
    <xdr:graphicFrame>
      <xdr:nvGraphicFramePr>
        <xdr:cNvPr id="610075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</xdr:colOff>
      <xdr:row>18</xdr:row>
      <xdr:rowOff>47625</xdr:rowOff>
    </xdr:from>
    <xdr:ext cx="3619500" cy="2686050"/>
    <xdr:graphicFrame>
      <xdr:nvGraphicFramePr>
        <xdr:cNvPr id="20701319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24.71"/>
    <col customWidth="1" min="3" max="3" width="15.71"/>
    <col customWidth="1" min="4" max="4" width="14.71"/>
    <col customWidth="1" min="5" max="5" width="15.86"/>
    <col customWidth="1" min="6" max="6" width="11.29"/>
    <col customWidth="1" min="7" max="26" width="10.71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B3" s="1"/>
    </row>
    <row r="4" ht="12.75" customHeight="1">
      <c r="A4" s="1" t="s">
        <v>2</v>
      </c>
      <c r="B4" s="1" t="s">
        <v>3</v>
      </c>
    </row>
    <row r="5" ht="12.75" customHeight="1">
      <c r="A5" s="2">
        <v>1.0</v>
      </c>
      <c r="B5" s="3">
        <v>-2.0</v>
      </c>
    </row>
    <row r="6" ht="12.75" customHeight="1">
      <c r="A6" s="2">
        <v>2.0</v>
      </c>
      <c r="B6" s="3">
        <v>-4.0</v>
      </c>
      <c r="D6" s="2">
        <f>PEARSON(B5:B9,A5:A9)</f>
        <v>-1</v>
      </c>
    </row>
    <row r="7" ht="12.75" customHeight="1">
      <c r="A7" s="3">
        <v>3.0</v>
      </c>
      <c r="B7" s="3">
        <v>-6.0</v>
      </c>
    </row>
    <row r="8" ht="12.75" customHeight="1">
      <c r="A8" s="3">
        <v>4.0</v>
      </c>
      <c r="B8" s="3">
        <v>-8.0</v>
      </c>
    </row>
    <row r="9" ht="12.75" customHeight="1">
      <c r="A9" s="2">
        <v>5.0</v>
      </c>
      <c r="B9" s="3">
        <v>-10.0</v>
      </c>
    </row>
    <row r="10" ht="12.75" customHeight="1"/>
    <row r="11" ht="12.75" customHeight="1">
      <c r="A11" s="1" t="s">
        <v>2</v>
      </c>
      <c r="B11" s="1" t="s">
        <v>4</v>
      </c>
      <c r="C11" s="1" t="s">
        <v>5</v>
      </c>
    </row>
    <row r="12" ht="12.75" customHeight="1">
      <c r="A12" s="2">
        <f t="shared" ref="A12:A13" si="1">A5</f>
        <v>1</v>
      </c>
      <c r="B12" s="3">
        <v>3.0</v>
      </c>
      <c r="C12" s="4">
        <f t="shared" ref="C12:C16" si="2">A12-$B$12</f>
        <v>-2</v>
      </c>
    </row>
    <row r="13" ht="12.75" customHeight="1">
      <c r="A13" s="2">
        <f t="shared" si="1"/>
        <v>2</v>
      </c>
      <c r="C13" s="4">
        <f t="shared" si="2"/>
        <v>-1</v>
      </c>
    </row>
    <row r="14" ht="12.75" customHeight="1">
      <c r="A14" s="3">
        <v>3.0</v>
      </c>
      <c r="C14" s="4">
        <f t="shared" si="2"/>
        <v>0</v>
      </c>
    </row>
    <row r="15" ht="12.75" customHeight="1">
      <c r="A15" s="3">
        <v>4.0</v>
      </c>
      <c r="C15" s="4">
        <f t="shared" si="2"/>
        <v>1</v>
      </c>
    </row>
    <row r="16" ht="12.75" customHeight="1">
      <c r="A16" s="2">
        <f>A9</f>
        <v>5</v>
      </c>
      <c r="C16" s="4">
        <f t="shared" si="2"/>
        <v>2</v>
      </c>
    </row>
    <row r="17" ht="12.75" customHeight="1"/>
    <row r="18" ht="12.75" customHeight="1">
      <c r="A18" s="1" t="s">
        <v>3</v>
      </c>
      <c r="B18" s="1" t="s">
        <v>6</v>
      </c>
      <c r="C18" s="1" t="s">
        <v>7</v>
      </c>
    </row>
    <row r="19" ht="12.75" customHeight="1">
      <c r="A19" s="2">
        <f t="shared" ref="A19:A23" si="3">B5</f>
        <v>-2</v>
      </c>
      <c r="B19" s="2">
        <f>AVERAGE(B5:B9)</f>
        <v>-6</v>
      </c>
      <c r="C19" s="2">
        <f t="shared" ref="C19:C23" si="4">A19-$B$19</f>
        <v>4</v>
      </c>
    </row>
    <row r="20" ht="12.75" customHeight="1">
      <c r="A20" s="2">
        <f t="shared" si="3"/>
        <v>-4</v>
      </c>
      <c r="C20" s="2">
        <f t="shared" si="4"/>
        <v>2</v>
      </c>
    </row>
    <row r="21" ht="12.75" customHeight="1">
      <c r="A21" s="2">
        <f t="shared" si="3"/>
        <v>-6</v>
      </c>
      <c r="C21" s="2">
        <f t="shared" si="4"/>
        <v>0</v>
      </c>
    </row>
    <row r="22" ht="12.75" customHeight="1">
      <c r="A22" s="2">
        <f t="shared" si="3"/>
        <v>-8</v>
      </c>
      <c r="C22" s="2">
        <f t="shared" si="4"/>
        <v>-2</v>
      </c>
    </row>
    <row r="23" ht="12.75" customHeight="1">
      <c r="A23" s="2">
        <f t="shared" si="3"/>
        <v>-10</v>
      </c>
      <c r="C23" s="2">
        <f t="shared" si="4"/>
        <v>-4</v>
      </c>
    </row>
    <row r="24" ht="12.75" customHeight="1"/>
    <row r="25" ht="12.75" customHeight="1">
      <c r="A25" s="1" t="s">
        <v>5</v>
      </c>
      <c r="B25" s="1" t="s">
        <v>7</v>
      </c>
      <c r="C25" s="1" t="s">
        <v>8</v>
      </c>
      <c r="D25" s="1" t="s">
        <v>9</v>
      </c>
    </row>
    <row r="26" ht="12.75" customHeight="1">
      <c r="A26" s="2">
        <f t="shared" ref="A26:A30" si="5">C12</f>
        <v>-2</v>
      </c>
      <c r="B26" s="2">
        <f t="shared" ref="B26:B30" si="6">C19</f>
        <v>4</v>
      </c>
      <c r="C26" s="2">
        <f t="shared" ref="C26:C30" si="7">A26*B26</f>
        <v>-8</v>
      </c>
    </row>
    <row r="27" ht="12.75" customHeight="1">
      <c r="A27" s="2">
        <f t="shared" si="5"/>
        <v>-1</v>
      </c>
      <c r="B27" s="2">
        <f t="shared" si="6"/>
        <v>2</v>
      </c>
      <c r="C27" s="2">
        <f t="shared" si="7"/>
        <v>-2</v>
      </c>
    </row>
    <row r="28" ht="12.75" customHeight="1">
      <c r="A28" s="2">
        <f t="shared" si="5"/>
        <v>0</v>
      </c>
      <c r="B28" s="2">
        <f t="shared" si="6"/>
        <v>0</v>
      </c>
      <c r="C28" s="2">
        <f t="shared" si="7"/>
        <v>0</v>
      </c>
    </row>
    <row r="29" ht="12.75" customHeight="1">
      <c r="A29" s="2">
        <f t="shared" si="5"/>
        <v>1</v>
      </c>
      <c r="B29" s="2">
        <f t="shared" si="6"/>
        <v>-2</v>
      </c>
      <c r="C29" s="2">
        <f t="shared" si="7"/>
        <v>-2</v>
      </c>
    </row>
    <row r="30" ht="12.75" customHeight="1">
      <c r="A30" s="2">
        <f t="shared" si="5"/>
        <v>2</v>
      </c>
      <c r="B30" s="2">
        <f t="shared" si="6"/>
        <v>-4</v>
      </c>
      <c r="C30" s="2">
        <f t="shared" si="7"/>
        <v>-8</v>
      </c>
      <c r="D30" s="2">
        <f>SUM(C26:C30)</f>
        <v>-20</v>
      </c>
    </row>
    <row r="31" ht="12.75" customHeight="1"/>
    <row r="32" ht="12.75" customHeight="1">
      <c r="A32" s="1" t="s">
        <v>5</v>
      </c>
      <c r="B32" s="1" t="s">
        <v>10</v>
      </c>
      <c r="C32" s="1" t="s">
        <v>9</v>
      </c>
    </row>
    <row r="33" ht="12.75" customHeight="1">
      <c r="A33" s="2">
        <f t="shared" ref="A33:A37" si="8">C12</f>
        <v>-2</v>
      </c>
      <c r="B33" s="2">
        <f t="shared" ref="B33:B37" si="9">A33^2</f>
        <v>4</v>
      </c>
    </row>
    <row r="34" ht="12.75" customHeight="1">
      <c r="A34" s="2">
        <f t="shared" si="8"/>
        <v>-1</v>
      </c>
      <c r="B34" s="2">
        <f t="shared" si="9"/>
        <v>1</v>
      </c>
    </row>
    <row r="35" ht="12.75" customHeight="1">
      <c r="A35" s="2">
        <f t="shared" si="8"/>
        <v>0</v>
      </c>
      <c r="B35" s="2">
        <f t="shared" si="9"/>
        <v>0</v>
      </c>
    </row>
    <row r="36" ht="12.75" customHeight="1">
      <c r="A36" s="2">
        <f t="shared" si="8"/>
        <v>1</v>
      </c>
      <c r="B36" s="2">
        <f t="shared" si="9"/>
        <v>1</v>
      </c>
    </row>
    <row r="37" ht="12.75" customHeight="1">
      <c r="A37" s="2">
        <f t="shared" si="8"/>
        <v>2</v>
      </c>
      <c r="B37" s="2">
        <f t="shared" si="9"/>
        <v>4</v>
      </c>
      <c r="C37" s="2">
        <f>SUM(B33:B37)</f>
        <v>10</v>
      </c>
    </row>
    <row r="38" ht="12.75" customHeight="1"/>
    <row r="39" ht="12.75" customHeight="1">
      <c r="A39" s="1" t="s">
        <v>11</v>
      </c>
      <c r="B39" s="1" t="s">
        <v>12</v>
      </c>
    </row>
    <row r="40" ht="12.75" customHeight="1">
      <c r="A40" s="5">
        <f>B19-B40*B12</f>
        <v>0</v>
      </c>
      <c r="B40" s="5">
        <f>D30/C37</f>
        <v>-2</v>
      </c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/>
    <row r="42" ht="12.75" customHeight="1">
      <c r="A42" s="1" t="s">
        <v>13</v>
      </c>
    </row>
    <row r="43" ht="12.75" customHeight="1">
      <c r="A43" s="1" t="s">
        <v>2</v>
      </c>
      <c r="B43" s="1" t="s">
        <v>14</v>
      </c>
      <c r="C43" s="1" t="s">
        <v>3</v>
      </c>
      <c r="D43" s="1" t="s">
        <v>15</v>
      </c>
      <c r="E43" s="1" t="s">
        <v>16</v>
      </c>
      <c r="F43" s="1" t="s">
        <v>17</v>
      </c>
    </row>
    <row r="44" ht="12.75" customHeight="1">
      <c r="A44" s="2">
        <v>1.0</v>
      </c>
      <c r="B44" s="2">
        <f t="shared" ref="B44:B48" si="10">$A$40+$B$40*A44</f>
        <v>-2</v>
      </c>
      <c r="C44" s="2">
        <f t="shared" ref="C44:C48" si="11">B5</f>
        <v>-2</v>
      </c>
      <c r="D44" s="2">
        <f t="shared" ref="D44:D48" si="12">B44-C44</f>
        <v>0</v>
      </c>
      <c r="E44" s="2">
        <f t="shared" ref="E44:E48" si="13">D44^2</f>
        <v>0</v>
      </c>
    </row>
    <row r="45" ht="12.75" customHeight="1">
      <c r="A45" s="2">
        <v>2.0</v>
      </c>
      <c r="B45" s="2">
        <f t="shared" si="10"/>
        <v>-4</v>
      </c>
      <c r="C45" s="2">
        <f t="shared" si="11"/>
        <v>-4</v>
      </c>
      <c r="D45" s="2">
        <f t="shared" si="12"/>
        <v>0</v>
      </c>
      <c r="E45" s="2">
        <f t="shared" si="13"/>
        <v>0</v>
      </c>
    </row>
    <row r="46" ht="12.75" customHeight="1">
      <c r="A46" s="2">
        <v>4.0</v>
      </c>
      <c r="B46" s="2">
        <f t="shared" si="10"/>
        <v>-8</v>
      </c>
      <c r="C46" s="2">
        <f t="shared" si="11"/>
        <v>-6</v>
      </c>
      <c r="D46" s="2">
        <f t="shared" si="12"/>
        <v>-2</v>
      </c>
      <c r="E46" s="2">
        <f t="shared" si="13"/>
        <v>4</v>
      </c>
    </row>
    <row r="47" ht="12.75" customHeight="1">
      <c r="A47" s="2">
        <v>3.0</v>
      </c>
      <c r="B47" s="2">
        <f t="shared" si="10"/>
        <v>-6</v>
      </c>
      <c r="C47" s="2">
        <f t="shared" si="11"/>
        <v>-8</v>
      </c>
      <c r="D47" s="2">
        <f t="shared" si="12"/>
        <v>2</v>
      </c>
      <c r="E47" s="2">
        <f t="shared" si="13"/>
        <v>4</v>
      </c>
    </row>
    <row r="48" ht="12.75" customHeight="1">
      <c r="A48" s="2">
        <v>5.0</v>
      </c>
      <c r="B48" s="2">
        <f t="shared" si="10"/>
        <v>-10</v>
      </c>
      <c r="C48" s="2">
        <f t="shared" si="11"/>
        <v>-10</v>
      </c>
      <c r="D48" s="2">
        <f t="shared" si="12"/>
        <v>0</v>
      </c>
      <c r="E48" s="2">
        <f t="shared" si="13"/>
        <v>0</v>
      </c>
      <c r="F48" s="2">
        <f>SQRT(E49/COUNT(E44:E48))</f>
        <v>1.264911064</v>
      </c>
    </row>
    <row r="49" ht="12.75" customHeight="1">
      <c r="D49" s="2" t="s">
        <v>18</v>
      </c>
      <c r="E49" s="2">
        <f>SUM(E44:E48)</f>
        <v>8</v>
      </c>
    </row>
    <row r="50" ht="12.75" customHeight="1">
      <c r="A50" s="1"/>
    </row>
    <row r="51" ht="12.75" customHeight="1">
      <c r="A51" s="1"/>
      <c r="B51" s="1"/>
      <c r="C51" s="1"/>
      <c r="D51" s="1"/>
      <c r="E51" s="1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colBreaks count="1" manualBreakCount="1">
    <brk id="1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2016-02-27T00:20:05Z</dcterms:created>
  <dc:creator>Jason Brownlee</dc:creator>
</cp:coreProperties>
</file>