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weisenburgers/Dropbox (Vaziri)/Alipasha - Sigi/Project - MuST/Partslists/"/>
    </mc:Choice>
  </mc:AlternateContent>
  <bookViews>
    <workbookView xWindow="0" yWindow="460" windowWidth="38400" windowHeight="21060"/>
  </bookViews>
  <sheets>
    <sheet name="Sheet1" sheetId="1" r:id="rId1"/>
  </sheets>
  <definedNames>
    <definedName name="_xlnm._FilterDatabase" localSheetId="0" hidden="1">Sheet1!$A$1:$L$15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11" i="1"/>
  <c r="I7" i="1"/>
  <c r="I3" i="1"/>
  <c r="I4" i="1"/>
  <c r="I5" i="1"/>
  <c r="I6" i="1"/>
  <c r="I8" i="1"/>
  <c r="I9" i="1"/>
  <c r="I12" i="1"/>
  <c r="I13" i="1"/>
  <c r="I14" i="1"/>
  <c r="I15" i="1"/>
  <c r="I16" i="1"/>
  <c r="I2" i="1"/>
  <c r="I18" i="1"/>
</calcChain>
</file>

<file path=xl/sharedStrings.xml><?xml version="1.0" encoding="utf-8"?>
<sst xmlns="http://schemas.openxmlformats.org/spreadsheetml/2006/main" count="139" uniqueCount="77">
  <si>
    <t>Part Number</t>
  </si>
  <si>
    <t>Item</t>
  </si>
  <si>
    <t>Product URL</t>
  </si>
  <si>
    <t>Qty</t>
  </si>
  <si>
    <t>Price</t>
  </si>
  <si>
    <t>Subtotal</t>
  </si>
  <si>
    <t>Currency</t>
  </si>
  <si>
    <t>Vendor</t>
  </si>
  <si>
    <t>Purpose</t>
  </si>
  <si>
    <t>EUR</t>
  </si>
  <si>
    <t>USD</t>
  </si>
  <si>
    <t>Thorlabs</t>
  </si>
  <si>
    <t>Edmund</t>
  </si>
  <si>
    <t>KM200S</t>
  </si>
  <si>
    <t>Kinematic Mount for 2" (50.8 mm) Tall Rectangular Optics Right Handed</t>
  </si>
  <si>
    <t>PBS103</t>
  </si>
  <si>
    <t>10 mm Polarizing Beamsplitter Cube 900 - 1300 nm</t>
  </si>
  <si>
    <t>http://www.thorlabs.com/newgrouppage9.cfm?objectgroup_id=739</t>
  </si>
  <si>
    <t>AHWP05M-980</t>
  </si>
  <si>
    <t>Ø1/2" Mounted Achromatic Half-Wave Plate Ø1" Mount 690 - 1200 nm</t>
  </si>
  <si>
    <t>http://www.thorlabs.com/newgrouppage9.cfm?objectgroup_id=854</t>
  </si>
  <si>
    <t>http://www.thorlabs.com/newgrouppage9.cfm?objectgroup_id=3971</t>
  </si>
  <si>
    <t>PFD10-03-P01</t>
  </si>
  <si>
    <t>1" Protected Silver D-Shaped Mirror</t>
  </si>
  <si>
    <t>http://www.thorlabs.com/newgrouppage9.cfm?objectgroup_id=2632</t>
  </si>
  <si>
    <t>KM100D</t>
  </si>
  <si>
    <t>Right-Handed Kinematic Mount for Ø1" D-Shaped Mirrors</t>
  </si>
  <si>
    <t>http://www.thorlabs.com/newgrouppage9.cfm?objectgroup_id=2700</t>
  </si>
  <si>
    <t>Order?</t>
  </si>
  <si>
    <t>Category</t>
  </si>
  <si>
    <t>Multiplexing</t>
  </si>
  <si>
    <t>Have</t>
  </si>
  <si>
    <t>Electrooptical lens</t>
  </si>
  <si>
    <t>Low Dispersion, NIR Coated, Electrically Focus-Tunable Lens</t>
  </si>
  <si>
    <t>Stock #83-922</t>
  </si>
  <si>
    <t>Optotune Electrical Lens Driver</t>
  </si>
  <si>
    <t>Stock #87-590</t>
  </si>
  <si>
    <t>http://www.edmundoptics.com/optics/optical-lenses/specialty-lenses/electrically-focus-tunable-lenses/83922/</t>
  </si>
  <si>
    <t>http://www.edmundoptics.com/optics/optical-lenses/specialty-lenses/optotune-electrical-lens-driver/87590/</t>
  </si>
  <si>
    <t>Arrived?</t>
  </si>
  <si>
    <t>YES</t>
  </si>
  <si>
    <t>4x multiplexing</t>
  </si>
  <si>
    <t>Have 1, need 3</t>
  </si>
  <si>
    <t>Have 2, need 3</t>
  </si>
  <si>
    <t>https://www.thorlabs.com/newgrouppage9.cfm?objectgroup_id=8067&amp;quickConfig=130_mm_M6__nobore_2qc&amp;pn=POLARIS-19S-CUSTOM</t>
  </si>
  <si>
    <t>POLARIS-19S-CUSTOM</t>
  </si>
  <si>
    <t>PF07-03-P01</t>
  </si>
  <si>
    <t>Ø19.0 mm Protected Silver Mirror, 0.24" (6.0 mm) Thick</t>
  </si>
  <si>
    <t>https://www.thorlabs.com/newgrouppage9.cfm?objectgroup_id=903&amp;pn=PF07-03-P01</t>
  </si>
  <si>
    <t>POLARIS-K1-2AH</t>
  </si>
  <si>
    <t>Polaris™ Low Drift Ø1" Mirror Mount, 2 Low-Profile Hex Adjusters</t>
  </si>
  <si>
    <t>https://www.thorlabs.com/newgrouppage9.cfm?objectgroup_id=3912</t>
  </si>
  <si>
    <t>https://www.thorlabs.com/newgrouppage9.cfm?objectgroup_id=903</t>
  </si>
  <si>
    <t>Ø1" Ultrafast-Enhanced Silver Mirror, 750 - 1000 nm</t>
  </si>
  <si>
    <t>UM10-AG</t>
  </si>
  <si>
    <t>https://www.thorlabs.com/thorproduct.cfm?partnumber=UM10-AG</t>
  </si>
  <si>
    <t>Need &gt;12</t>
  </si>
  <si>
    <t>Rotation Mount for Ø1" (25.4 mm) Optics, M4 Tap</t>
  </si>
  <si>
    <t>RSP1/M</t>
  </si>
  <si>
    <t>https://www.thorlabs.com/thorproduct.cfm?partnumber=RSP1/M</t>
  </si>
  <si>
    <t>Need 3</t>
  </si>
  <si>
    <t>Need 6</t>
  </si>
  <si>
    <t>Total</t>
  </si>
  <si>
    <t>Need 2</t>
  </si>
  <si>
    <t>PFSQ20-03-P01</t>
  </si>
  <si>
    <t>2" x 2" (50.8 mm x 50.8 mm) Protected Silver Mirror, 0.24" (6 mm) Thick</t>
  </si>
  <si>
    <t>Custom POLARIS Fixed 19mm Side Mount, Height: 120 mm, Mounting: M6, Dowel Pin: None, Include 6 mm Alignment Hole: No</t>
  </si>
  <si>
    <t>LA4874-B</t>
  </si>
  <si>
    <t xml:space="preserve">f=150 mm Ø1" UVFS Plano-Convex Lens ARC: 650 - 1050 nm </t>
  </si>
  <si>
    <t>https://www.thorlabs.de/newgrouppage9.cfm?objectgroup_id=6532</t>
  </si>
  <si>
    <t>LC4513-B</t>
  </si>
  <si>
    <t>Ø1" f = -75mm UV Fused Silica Plano-Concave Lens ARC: 650 - 1050 nm</t>
  </si>
  <si>
    <t>https://www.thorlabs.de/newgrouppage9.cfm?objectgroup_id=6502</t>
  </si>
  <si>
    <t>Need 1</t>
  </si>
  <si>
    <t>Other 2 lenses TBD</t>
  </si>
  <si>
    <t>Later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</si>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</sst>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€-2]\ * #,##0.00_);_([$€-2]\ * \(#,##0.00\);_([$€-2]\ * &quot;-&quot;??_);_(@_)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44" fontId="2" fillId="0" borderId="0" xfId="1" applyFont="1" applyFill="1"/>
    <xf numFmtId="44" fontId="0" fillId="0" borderId="0" xfId="1" applyFont="1" applyFill="1"/>
    <xf numFmtId="164" fontId="0" fillId="0" borderId="0" xfId="1" applyNumberFormat="1" applyFont="1" applyFill="1"/>
    <xf numFmtId="44" fontId="0" fillId="0" borderId="0" xfId="1" applyFont="1"/>
    <xf numFmtId="0" fontId="3" fillId="0" borderId="0" xfId="2"/>
    <xf numFmtId="0" fontId="3" fillId="0" borderId="0" xfId="2" applyFill="1"/>
    <xf numFmtId="0" fontId="0" fillId="0" borderId="0" xfId="0" applyAlignment="1">
      <alignment wrapText="1"/>
    </xf>
  </cellXfs>
  <cellStyles count="4">
    <cellStyle name="Currency" xfId="1" builtinId="4"/>
    <cellStyle name="Followed Hyperlink" xfId="3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rlabs.com/newgrouppage9.cfm?objectgroup_id=3912" TargetMode="External"/><Relationship Id="rId4" Type="http://schemas.openxmlformats.org/officeDocument/2006/relationships/hyperlink" Target="https://www.thorlabs.com/thorproduct.cfm?partnumber=UM10-AG" TargetMode="External"/><Relationship Id="rId5" Type="http://schemas.openxmlformats.org/officeDocument/2006/relationships/hyperlink" Target="https://www.thorlabs.com/thorproduct.cfm?partnumber=RSP1/M" TargetMode="External"/><Relationship Id="rId6" Type="http://schemas.openxmlformats.org/officeDocument/2006/relationships/hyperlink" Target="https://www.thorlabs.com/newgrouppage9.cfm?objectgroup_id=903" TargetMode="External"/><Relationship Id="rId1" Type="http://schemas.openxmlformats.org/officeDocument/2006/relationships/hyperlink" Target="https://www.thorlabs.com/newgrouppage9.cfm?objectgroup_id=8067&amp;quickConfig=130_mm_M6__nobore_2qc&amp;pn=POLARIS-19S-CUSTOM" TargetMode="External"/><Relationship Id="rId2" Type="http://schemas.openxmlformats.org/officeDocument/2006/relationships/hyperlink" Target="https://www.thorlabs.com/newgrouppage9.cfm?objectgroup_id=903&amp;pn=PF07-03-P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/>
  </sheetViews>
  <sheetFormatPr baseColWidth="10" defaultColWidth="8.83203125" defaultRowHeight="13" outlineLevelRow="2" x14ac:dyDescent="0.15"/>
  <cols>
    <col min="1" max="1" width="11" style="2" bestFit="1" customWidth="1"/>
    <col min="2" max="2" width="20.33203125" style="2" bestFit="1" customWidth="1"/>
    <col min="3" max="3" width="10.5" style="2" bestFit="1" customWidth="1"/>
    <col min="4" max="4" width="19.6640625" style="2" bestFit="1" customWidth="1"/>
    <col min="5" max="5" width="95.83203125" style="2" bestFit="1" customWidth="1"/>
    <col min="6" max="6" width="45.6640625" style="2" customWidth="1"/>
    <col min="7" max="7" width="6.5" style="2" bestFit="1" customWidth="1"/>
    <col min="8" max="8" width="12" style="5" bestFit="1" customWidth="1"/>
    <col min="9" max="9" width="11.5" style="5" bestFit="1" customWidth="1"/>
    <col min="10" max="10" width="11" style="2" bestFit="1" customWidth="1"/>
    <col min="11" max="11" width="18.33203125" style="2" bestFit="1" customWidth="1"/>
    <col min="12" max="12" width="10.6640625" style="2" bestFit="1" customWidth="1"/>
    <col min="13" max="13" width="15.6640625" style="2" bestFit="1" customWidth="1"/>
    <col min="14" max="16384" width="8.83203125" style="2"/>
  </cols>
  <sheetData>
    <row r="1" spans="1:13" s="1" customFormat="1" x14ac:dyDescent="0.15">
      <c r="A1" s="1" t="s">
        <v>29</v>
      </c>
      <c r="B1" s="1" t="s">
        <v>8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4" t="s">
        <v>4</v>
      </c>
      <c r="I1" s="4" t="s">
        <v>5</v>
      </c>
      <c r="J1" s="1" t="s">
        <v>6</v>
      </c>
      <c r="K1" s="1" t="s">
        <v>28</v>
      </c>
      <c r="L1" s="1" t="s">
        <v>39</v>
      </c>
      <c r="M1" s="1" t="s">
        <v>76</v>
      </c>
    </row>
    <row r="2" spans="1:13" outlineLevel="2" x14ac:dyDescent="0.15">
      <c r="A2" s="2" t="s">
        <v>30</v>
      </c>
      <c r="B2" s="3" t="s">
        <v>41</v>
      </c>
      <c r="C2" s="2" t="s">
        <v>11</v>
      </c>
      <c r="D2" t="s">
        <v>15</v>
      </c>
      <c r="E2" t="s">
        <v>16</v>
      </c>
      <c r="F2" t="s">
        <v>17</v>
      </c>
      <c r="G2">
        <v>1</v>
      </c>
      <c r="H2" s="7">
        <v>164.7</v>
      </c>
      <c r="I2" s="7">
        <f>H2*G2</f>
        <v>164.7</v>
      </c>
      <c r="J2" s="3" t="s">
        <v>10</v>
      </c>
      <c r="K2" s="2" t="s">
        <v>43</v>
      </c>
    </row>
    <row r="3" spans="1:13" outlineLevel="2" x14ac:dyDescent="0.15">
      <c r="A3" s="2" t="s">
        <v>30</v>
      </c>
      <c r="B3" s="3" t="s">
        <v>41</v>
      </c>
      <c r="C3" s="2" t="s">
        <v>11</v>
      </c>
      <c r="D3" t="s">
        <v>18</v>
      </c>
      <c r="E3" t="s">
        <v>19</v>
      </c>
      <c r="F3" t="s">
        <v>20</v>
      </c>
      <c r="G3">
        <v>2</v>
      </c>
      <c r="H3" s="7">
        <v>704.7</v>
      </c>
      <c r="I3" s="7">
        <f t="shared" ref="I3:I16" si="0">H3*G3</f>
        <v>1409.4</v>
      </c>
      <c r="J3" s="3" t="s">
        <v>10</v>
      </c>
      <c r="K3" s="2" t="s">
        <v>42</v>
      </c>
    </row>
    <row r="4" spans="1:13" outlineLevel="2" x14ac:dyDescent="0.15">
      <c r="A4" s="2" t="s">
        <v>30</v>
      </c>
      <c r="B4" s="3" t="s">
        <v>41</v>
      </c>
      <c r="C4" s="2" t="s">
        <v>11</v>
      </c>
      <c r="D4" s="2" t="s">
        <v>58</v>
      </c>
      <c r="E4" t="s">
        <v>57</v>
      </c>
      <c r="F4" s="8" t="s">
        <v>59</v>
      </c>
      <c r="G4">
        <v>2</v>
      </c>
      <c r="H4" s="7">
        <v>82.72</v>
      </c>
      <c r="I4" s="7">
        <f t="shared" si="0"/>
        <v>165.44</v>
      </c>
      <c r="J4" s="3" t="s">
        <v>10</v>
      </c>
      <c r="K4" s="2" t="s">
        <v>42</v>
      </c>
    </row>
    <row r="5" spans="1:13" outlineLevel="2" x14ac:dyDescent="0.15">
      <c r="A5" s="2" t="s">
        <v>30</v>
      </c>
      <c r="B5" s="3" t="s">
        <v>41</v>
      </c>
      <c r="C5" s="2" t="s">
        <v>11</v>
      </c>
      <c r="D5" t="s">
        <v>22</v>
      </c>
      <c r="E5" t="s">
        <v>23</v>
      </c>
      <c r="F5" t="s">
        <v>24</v>
      </c>
      <c r="G5">
        <v>1</v>
      </c>
      <c r="H5" s="7">
        <v>49.5</v>
      </c>
      <c r="I5" s="7">
        <f t="shared" si="0"/>
        <v>49.5</v>
      </c>
      <c r="J5" s="3" t="s">
        <v>10</v>
      </c>
      <c r="K5" s="2" t="s">
        <v>43</v>
      </c>
    </row>
    <row r="6" spans="1:13" outlineLevel="2" x14ac:dyDescent="0.15">
      <c r="A6" s="2" t="s">
        <v>30</v>
      </c>
      <c r="B6" s="3" t="s">
        <v>41</v>
      </c>
      <c r="C6" s="2" t="s">
        <v>11</v>
      </c>
      <c r="D6" t="s">
        <v>25</v>
      </c>
      <c r="E6" t="s">
        <v>26</v>
      </c>
      <c r="F6" t="s">
        <v>27</v>
      </c>
      <c r="G6">
        <v>2</v>
      </c>
      <c r="H6" s="7">
        <v>68.13</v>
      </c>
      <c r="I6" s="7">
        <f t="shared" si="0"/>
        <v>136.26</v>
      </c>
      <c r="J6" s="3" t="s">
        <v>10</v>
      </c>
      <c r="K6" s="2" t="s">
        <v>42</v>
      </c>
    </row>
    <row r="7" spans="1:13" outlineLevel="2" x14ac:dyDescent="0.15">
      <c r="A7" s="2" t="s">
        <v>30</v>
      </c>
      <c r="B7" s="3" t="s">
        <v>41</v>
      </c>
      <c r="C7" s="2" t="s">
        <v>11</v>
      </c>
      <c r="D7" s="10" t="s">
        <v>64</v>
      </c>
      <c r="E7" t="s">
        <v>65</v>
      </c>
      <c r="F7" s="8" t="s">
        <v>52</v>
      </c>
      <c r="G7">
        <v>3</v>
      </c>
      <c r="H7" s="7">
        <v>111</v>
      </c>
      <c r="I7" s="7">
        <f t="shared" si="0"/>
        <v>333</v>
      </c>
      <c r="J7" s="3" t="s">
        <v>10</v>
      </c>
      <c r="K7" s="2" t="s">
        <v>60</v>
      </c>
    </row>
    <row r="8" spans="1:13" outlineLevel="2" x14ac:dyDescent="0.15">
      <c r="A8" s="2" t="s">
        <v>30</v>
      </c>
      <c r="B8" s="3" t="s">
        <v>41</v>
      </c>
      <c r="C8" s="2" t="s">
        <v>11</v>
      </c>
      <c r="D8" t="s">
        <v>13</v>
      </c>
      <c r="E8" t="s">
        <v>14</v>
      </c>
      <c r="F8" t="s">
        <v>21</v>
      </c>
      <c r="G8">
        <v>0</v>
      </c>
      <c r="H8" s="7">
        <v>119.7</v>
      </c>
      <c r="I8" s="7">
        <f t="shared" si="0"/>
        <v>0</v>
      </c>
      <c r="J8" s="3" t="s">
        <v>10</v>
      </c>
      <c r="K8" s="2" t="s">
        <v>31</v>
      </c>
      <c r="L8" s="2" t="s">
        <v>40</v>
      </c>
    </row>
    <row r="9" spans="1:13" outlineLevel="2" x14ac:dyDescent="0.15">
      <c r="A9" s="2" t="s">
        <v>30</v>
      </c>
      <c r="B9" s="3" t="s">
        <v>41</v>
      </c>
      <c r="C9" s="2" t="s">
        <v>11</v>
      </c>
      <c r="D9" s="2" t="s">
        <v>45</v>
      </c>
      <c r="E9" s="2" t="s">
        <v>66</v>
      </c>
      <c r="F9" s="9" t="s">
        <v>44</v>
      </c>
      <c r="G9">
        <v>3</v>
      </c>
      <c r="H9" s="7">
        <v>105.92</v>
      </c>
      <c r="I9" s="7">
        <f t="shared" si="0"/>
        <v>317.76</v>
      </c>
      <c r="J9" s="3" t="s">
        <v>10</v>
      </c>
      <c r="K9" s="2" t="s">
        <v>60</v>
      </c>
    </row>
    <row r="10" spans="1:13" outlineLevel="2" x14ac:dyDescent="0.15">
      <c r="A10" s="2" t="s">
        <v>30</v>
      </c>
      <c r="B10" s="2" t="s">
        <v>41</v>
      </c>
      <c r="C10" s="2" t="s">
        <v>11</v>
      </c>
      <c r="D10" s="2" t="s">
        <v>67</v>
      </c>
      <c r="E10" s="2" t="s">
        <v>68</v>
      </c>
      <c r="F10" s="2" t="s">
        <v>69</v>
      </c>
      <c r="G10" s="2">
        <v>1</v>
      </c>
      <c r="H10" s="5">
        <v>95.4</v>
      </c>
      <c r="I10" s="7">
        <f t="shared" si="0"/>
        <v>95.4</v>
      </c>
      <c r="J10" s="2" t="s">
        <v>10</v>
      </c>
      <c r="K10" s="3" t="s">
        <v>73</v>
      </c>
    </row>
    <row r="11" spans="1:13" outlineLevel="2" x14ac:dyDescent="0.15">
      <c r="A11" s="2" t="s">
        <v>30</v>
      </c>
      <c r="B11" s="2" t="s">
        <v>41</v>
      </c>
      <c r="C11" s="2" t="s">
        <v>11</v>
      </c>
      <c r="D11" s="2" t="s">
        <v>70</v>
      </c>
      <c r="E11" s="2" t="s">
        <v>71</v>
      </c>
      <c r="F11" s="2" t="s">
        <v>72</v>
      </c>
      <c r="G11" s="2">
        <v>2</v>
      </c>
      <c r="H11" s="5">
        <v>91.3</v>
      </c>
      <c r="I11" s="7">
        <f t="shared" si="0"/>
        <v>182.6</v>
      </c>
      <c r="J11" s="2" t="s">
        <v>10</v>
      </c>
      <c r="K11" s="3" t="s">
        <v>63</v>
      </c>
      <c r="M11" s="2" t="s">
        <v>74</v>
      </c>
    </row>
    <row r="12" spans="1:13" outlineLevel="2" x14ac:dyDescent="0.15">
      <c r="A12" s="2" t="s">
        <v>30</v>
      </c>
      <c r="B12" s="3" t="s">
        <v>41</v>
      </c>
      <c r="C12" s="2" t="s">
        <v>11</v>
      </c>
      <c r="D12" s="10" t="s">
        <v>46</v>
      </c>
      <c r="E12" s="2" t="s">
        <v>47</v>
      </c>
      <c r="F12" s="9" t="s">
        <v>48</v>
      </c>
      <c r="G12">
        <v>3</v>
      </c>
      <c r="H12" s="7">
        <v>42</v>
      </c>
      <c r="I12" s="7">
        <f t="shared" si="0"/>
        <v>126</v>
      </c>
      <c r="J12" s="3" t="s">
        <v>10</v>
      </c>
      <c r="K12" s="2" t="s">
        <v>60</v>
      </c>
    </row>
    <row r="13" spans="1:13" outlineLevel="2" x14ac:dyDescent="0.15">
      <c r="A13" s="2" t="s">
        <v>30</v>
      </c>
      <c r="B13" s="3" t="s">
        <v>41</v>
      </c>
      <c r="C13" s="2" t="s">
        <v>11</v>
      </c>
      <c r="D13" s="10" t="s">
        <v>49</v>
      </c>
      <c r="E13" s="2" t="s">
        <v>50</v>
      </c>
      <c r="F13" s="9" t="s">
        <v>51</v>
      </c>
      <c r="G13">
        <v>6</v>
      </c>
      <c r="H13" s="7">
        <v>123</v>
      </c>
      <c r="I13" s="7">
        <f t="shared" si="0"/>
        <v>738</v>
      </c>
      <c r="J13" s="3" t="s">
        <v>10</v>
      </c>
      <c r="K13" s="2" t="s">
        <v>61</v>
      </c>
    </row>
    <row r="14" spans="1:13" outlineLevel="2" x14ac:dyDescent="0.15">
      <c r="A14" s="2" t="s">
        <v>30</v>
      </c>
      <c r="B14" s="3" t="s">
        <v>32</v>
      </c>
      <c r="C14" s="3" t="s">
        <v>12</v>
      </c>
      <c r="D14" s="3" t="s">
        <v>34</v>
      </c>
      <c r="E14" s="3" t="s">
        <v>33</v>
      </c>
      <c r="F14" s="3" t="s">
        <v>37</v>
      </c>
      <c r="G14" s="2">
        <v>1</v>
      </c>
      <c r="H14" s="6">
        <v>440</v>
      </c>
      <c r="I14" s="7">
        <f t="shared" si="0"/>
        <v>440</v>
      </c>
      <c r="J14" s="3" t="s">
        <v>9</v>
      </c>
      <c r="K14" s="2" t="s">
        <v>43</v>
      </c>
      <c r="M14" s="2" t="s">
        <v>75</v>
      </c>
    </row>
    <row r="15" spans="1:13" outlineLevel="2" x14ac:dyDescent="0.15">
      <c r="A15" s="2" t="s">
        <v>30</v>
      </c>
      <c r="B15" s="3" t="s">
        <v>32</v>
      </c>
      <c r="C15" s="3" t="s">
        <v>12</v>
      </c>
      <c r="D15" s="3" t="s">
        <v>36</v>
      </c>
      <c r="E15" s="3" t="s">
        <v>35</v>
      </c>
      <c r="F15" s="3" t="s">
        <v>38</v>
      </c>
      <c r="G15" s="2">
        <v>1</v>
      </c>
      <c r="H15" s="6">
        <v>195</v>
      </c>
      <c r="I15" s="7">
        <f t="shared" si="0"/>
        <v>195</v>
      </c>
      <c r="J15" s="3" t="s">
        <v>9</v>
      </c>
      <c r="K15" s="2" t="s">
        <v>43</v>
      </c>
      <c r="M15" s="2" t="s">
        <v>75</v>
      </c>
    </row>
    <row r="16" spans="1:13" x14ac:dyDescent="0.15">
      <c r="A16" s="2" t="s">
        <v>30</v>
      </c>
      <c r="B16" s="3" t="s">
        <v>41</v>
      </c>
      <c r="C16" s="3" t="s">
        <v>11</v>
      </c>
      <c r="D16" s="3" t="s">
        <v>54</v>
      </c>
      <c r="E16" t="s">
        <v>53</v>
      </c>
      <c r="F16" s="9" t="s">
        <v>55</v>
      </c>
      <c r="G16" s="2">
        <v>12</v>
      </c>
      <c r="H16" s="5">
        <v>95</v>
      </c>
      <c r="I16" s="5">
        <f t="shared" si="0"/>
        <v>1140</v>
      </c>
      <c r="J16" s="3" t="s">
        <v>10</v>
      </c>
      <c r="K16" s="2" t="s">
        <v>56</v>
      </c>
    </row>
    <row r="18" spans="8:10" x14ac:dyDescent="0.15">
      <c r="H18" s="4" t="s">
        <v>62</v>
      </c>
      <c r="I18" s="4">
        <f>SUM(I2:I17)</f>
        <v>5493.06</v>
      </c>
      <c r="J18" s="1" t="s">
        <v>10</v>
      </c>
    </row>
  </sheetData>
  <autoFilter ref="A1:L15"/>
  <hyperlinks>
    <hyperlink ref="F9" r:id="rId1"/>
    <hyperlink ref="F12" r:id="rId2"/>
    <hyperlink ref="F13" r:id="rId3"/>
    <hyperlink ref="F16" r:id="rId4"/>
    <hyperlink ref="F4" r:id="rId5"/>
    <hyperlink ref="F7" r:id="rId6"/>
  </hyperlinks>
  <pageMargins left="0.7" right="0.7" top="0.75" bottom="0.75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Siegfried Weisenburger</cp:lastModifiedBy>
  <dcterms:created xsi:type="dcterms:W3CDTF">2016-06-02T10:14:17Z</dcterms:created>
  <dcterms:modified xsi:type="dcterms:W3CDTF">2016-11-29T19:26:19Z</dcterms:modified>
</cp:coreProperties>
</file>