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arossav/projects/optifish/tabs/"/>
    </mc:Choice>
  </mc:AlternateContent>
  <xr:revisionPtr revIDLastSave="0" documentId="13_ncr:40009_{35F4111D-EAA6-9941-B49B-9A2F6927D893}" xr6:coauthVersionLast="47" xr6:coauthVersionMax="47" xr10:uidLastSave="{00000000-0000-0000-0000-000000000000}"/>
  <bookViews>
    <workbookView xWindow="380" yWindow="500" windowWidth="28040" windowHeight="16940"/>
  </bookViews>
  <sheets>
    <sheet name="inclusion_probabilities_by_d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1" l="1"/>
  <c r="N68" i="1"/>
  <c r="N65" i="1"/>
  <c r="N66" i="1"/>
  <c r="N64" i="1"/>
  <c r="N62" i="1"/>
  <c r="N57" i="1"/>
  <c r="N58" i="1"/>
  <c r="N63" i="1"/>
  <c r="N52" i="1"/>
  <c r="N60" i="1"/>
  <c r="N51" i="1"/>
  <c r="N54" i="1"/>
  <c r="N56" i="1"/>
  <c r="N49" i="1"/>
  <c r="N48" i="1"/>
  <c r="N45" i="1"/>
  <c r="N55" i="1"/>
  <c r="N46" i="1"/>
  <c r="N61" i="1"/>
  <c r="N43" i="1"/>
  <c r="N40" i="1"/>
  <c r="N37" i="1"/>
  <c r="N42" i="1"/>
  <c r="N53" i="1"/>
  <c r="N59" i="1"/>
  <c r="N50" i="1"/>
  <c r="N27" i="1"/>
  <c r="N41" i="1"/>
  <c r="N47" i="1"/>
  <c r="N38" i="1"/>
  <c r="N36" i="1"/>
  <c r="N32" i="1"/>
  <c r="N44" i="1"/>
  <c r="N39" i="1"/>
  <c r="N35" i="1"/>
  <c r="N13" i="1"/>
  <c r="N29" i="1"/>
  <c r="N26" i="1"/>
  <c r="N33" i="1"/>
  <c r="N34" i="1"/>
  <c r="N28" i="1"/>
  <c r="N31" i="1"/>
  <c r="N30" i="1"/>
  <c r="N24" i="1"/>
  <c r="N21" i="1"/>
  <c r="N20" i="1"/>
  <c r="N23" i="1"/>
  <c r="N25" i="1"/>
  <c r="N16" i="1"/>
  <c r="N17" i="1"/>
  <c r="N15" i="1"/>
  <c r="N14" i="1"/>
  <c r="N10" i="1"/>
  <c r="N11" i="1"/>
  <c r="N8" i="1"/>
  <c r="N22" i="1"/>
  <c r="N12" i="1"/>
  <c r="N9" i="1"/>
  <c r="N7" i="1"/>
  <c r="N18" i="1"/>
  <c r="N6" i="1"/>
  <c r="N5" i="1"/>
  <c r="N4" i="1"/>
  <c r="N3" i="1"/>
  <c r="N19" i="1"/>
  <c r="N2" i="1"/>
  <c r="N69" i="1"/>
</calcChain>
</file>

<file path=xl/sharedStrings.xml><?xml version="1.0" encoding="utf-8"?>
<sst xmlns="http://schemas.openxmlformats.org/spreadsheetml/2006/main" count="902" uniqueCount="270">
  <si>
    <t>Code</t>
  </si>
  <si>
    <t>Name</t>
  </si>
  <si>
    <t>InstalledC</t>
  </si>
  <si>
    <t>Status</t>
  </si>
  <si>
    <t>B</t>
  </si>
  <si>
    <t>B_rank</t>
  </si>
  <si>
    <t>F</t>
  </si>
  <si>
    <t>F_rank</t>
  </si>
  <si>
    <t>M</t>
  </si>
  <si>
    <t>M_rank</t>
  </si>
  <si>
    <t>R</t>
  </si>
  <si>
    <t>R_rank</t>
  </si>
  <si>
    <t>retrofitted</t>
  </si>
  <si>
    <t>L001</t>
  </si>
  <si>
    <t>Nam Ngum 1</t>
  </si>
  <si>
    <t>E</t>
  </si>
  <si>
    <t>Existing</t>
  </si>
  <si>
    <t>NA</t>
  </si>
  <si>
    <t>Removed</t>
  </si>
  <si>
    <t>No</t>
  </si>
  <si>
    <t>L003</t>
  </si>
  <si>
    <t>Xelabam</t>
  </si>
  <si>
    <t>Yes</t>
  </si>
  <si>
    <t>L004</t>
  </si>
  <si>
    <t>Xeset 1</t>
  </si>
  <si>
    <t>L005</t>
  </si>
  <si>
    <t>Theun-Hinboun</t>
  </si>
  <si>
    <t>L009</t>
  </si>
  <si>
    <t>Nam Ko</t>
  </si>
  <si>
    <t>L010</t>
  </si>
  <si>
    <t>Nam Ngay</t>
  </si>
  <si>
    <t>L012</t>
  </si>
  <si>
    <t>Xekaman 3</t>
  </si>
  <si>
    <t>C</t>
  </si>
  <si>
    <t>L014</t>
  </si>
  <si>
    <t>Nam Ngum 2</t>
  </si>
  <si>
    <t>L015</t>
  </si>
  <si>
    <t>Nam Lik 1-2</t>
  </si>
  <si>
    <t>L017</t>
  </si>
  <si>
    <t>Xekaman 1</t>
  </si>
  <si>
    <t>L018</t>
  </si>
  <si>
    <t>Xekaman-Sanxay</t>
  </si>
  <si>
    <t>L019</t>
  </si>
  <si>
    <t>Theun-Hinboun expansion</t>
  </si>
  <si>
    <t>L020</t>
  </si>
  <si>
    <t>Theun-Hinboun exp. (NG8)</t>
  </si>
  <si>
    <t>L021</t>
  </si>
  <si>
    <t>Nam Ngum 3</t>
  </si>
  <si>
    <t>P</t>
  </si>
  <si>
    <t>L022</t>
  </si>
  <si>
    <t>Nam Theun1</t>
  </si>
  <si>
    <t>L023</t>
  </si>
  <si>
    <t>Nam Ngiep 1</t>
  </si>
  <si>
    <t>L024</t>
  </si>
  <si>
    <t>Nam Ngiep-regulating dam</t>
  </si>
  <si>
    <t>L025</t>
  </si>
  <si>
    <t>Nam Tha 1</t>
  </si>
  <si>
    <t>L028</t>
  </si>
  <si>
    <t>Xekatam</t>
  </si>
  <si>
    <t>L029</t>
  </si>
  <si>
    <t>Xekong 4</t>
  </si>
  <si>
    <t>L030</t>
  </si>
  <si>
    <t>Nam Kong 1</t>
  </si>
  <si>
    <t>L031</t>
  </si>
  <si>
    <t>Xe Kong 3up</t>
  </si>
  <si>
    <t>L032</t>
  </si>
  <si>
    <t>Xe Kong 3d</t>
  </si>
  <si>
    <t>L033</t>
  </si>
  <si>
    <t>Xe Kong 5</t>
  </si>
  <si>
    <t>L034</t>
  </si>
  <si>
    <t>Mekong at Don sahong</t>
  </si>
  <si>
    <t>L035</t>
  </si>
  <si>
    <t>Nam Ou 1</t>
  </si>
  <si>
    <t>L036</t>
  </si>
  <si>
    <t>Nam Ou 2</t>
  </si>
  <si>
    <t>L038</t>
  </si>
  <si>
    <t>Nam Ou 4</t>
  </si>
  <si>
    <t>L039</t>
  </si>
  <si>
    <t>Nam Ou 5</t>
  </si>
  <si>
    <t>L040</t>
  </si>
  <si>
    <t>Nam Ou 6</t>
  </si>
  <si>
    <t>L041</t>
  </si>
  <si>
    <t>Nam Ou 7</t>
  </si>
  <si>
    <t>L042</t>
  </si>
  <si>
    <t>Nam Lik 1</t>
  </si>
  <si>
    <t>L044</t>
  </si>
  <si>
    <t>Nam Pha</t>
  </si>
  <si>
    <t>L045</t>
  </si>
  <si>
    <t>Nam Seuang 1</t>
  </si>
  <si>
    <t>L046</t>
  </si>
  <si>
    <t>Nam Seuang 2</t>
  </si>
  <si>
    <t>L047</t>
  </si>
  <si>
    <t>Nam Nga 1</t>
  </si>
  <si>
    <t>L048</t>
  </si>
  <si>
    <t>Nam Beng</t>
  </si>
  <si>
    <t>L049</t>
  </si>
  <si>
    <t>Nam Feuang 1</t>
  </si>
  <si>
    <t>L052</t>
  </si>
  <si>
    <t>Mekong at Pakbeng</t>
  </si>
  <si>
    <t>L053</t>
  </si>
  <si>
    <t>Mekong at Luangprabang</t>
  </si>
  <si>
    <t>L054</t>
  </si>
  <si>
    <t>Mekong at Xayabuly</t>
  </si>
  <si>
    <t>L055</t>
  </si>
  <si>
    <t>Mekong at Paklay</t>
  </si>
  <si>
    <t>L056</t>
  </si>
  <si>
    <t>Mekong at Sanakham</t>
  </si>
  <si>
    <t>L057</t>
  </si>
  <si>
    <t>Mekong at Sangthong-Pakchom</t>
  </si>
  <si>
    <t>L058</t>
  </si>
  <si>
    <t>Mekong at Ban Kum</t>
  </si>
  <si>
    <t>L059</t>
  </si>
  <si>
    <t>Mekong at Latsua (Phou Ngoy)</t>
  </si>
  <si>
    <t>L061</t>
  </si>
  <si>
    <t>Xe Kaman 2A</t>
  </si>
  <si>
    <t>L062</t>
  </si>
  <si>
    <t>Xe Kaman 2B</t>
  </si>
  <si>
    <t>L066</t>
  </si>
  <si>
    <t>Nam Khan 1</t>
  </si>
  <si>
    <t>L067</t>
  </si>
  <si>
    <t>Nam Khan 2</t>
  </si>
  <si>
    <t>L068</t>
  </si>
  <si>
    <t>Nam Khan 3 (Down)</t>
  </si>
  <si>
    <t>L069</t>
  </si>
  <si>
    <t>Nam Ngum 4</t>
  </si>
  <si>
    <t>L070</t>
  </si>
  <si>
    <t>Nam Ngum 4B</t>
  </si>
  <si>
    <t>L071</t>
  </si>
  <si>
    <t>Nam Ngum, (down) Lower dam</t>
  </si>
  <si>
    <t>L074</t>
  </si>
  <si>
    <t>Nam Pouy 1</t>
  </si>
  <si>
    <t>L075</t>
  </si>
  <si>
    <t>Nam Poun</t>
  </si>
  <si>
    <t>L081</t>
  </si>
  <si>
    <t>Nam San 2</t>
  </si>
  <si>
    <t>L082</t>
  </si>
  <si>
    <t>Nam Pok</t>
  </si>
  <si>
    <t>L083</t>
  </si>
  <si>
    <t>Nam Phak</t>
  </si>
  <si>
    <t>L084</t>
  </si>
  <si>
    <t>Nam Hinboun 1</t>
  </si>
  <si>
    <t>L086</t>
  </si>
  <si>
    <t>Xe Bang Fai</t>
  </si>
  <si>
    <t>L088</t>
  </si>
  <si>
    <t>Nam Theun 4</t>
  </si>
  <si>
    <t>L089</t>
  </si>
  <si>
    <t>Nam Mouan</t>
  </si>
  <si>
    <t>L090</t>
  </si>
  <si>
    <t>Xe Bang Hieng 2</t>
  </si>
  <si>
    <t>L091</t>
  </si>
  <si>
    <t>Xedon 2</t>
  </si>
  <si>
    <t>L097</t>
  </si>
  <si>
    <t>Xe Nam Noy 5</t>
  </si>
  <si>
    <t>L099</t>
  </si>
  <si>
    <t>Nam Kong 2</t>
  </si>
  <si>
    <t>C002</t>
  </si>
  <si>
    <t>Lower Se San 2</t>
  </si>
  <si>
    <t>C003</t>
  </si>
  <si>
    <t>Battambang 1</t>
  </si>
  <si>
    <t>C005</t>
  </si>
  <si>
    <t>Sambor</t>
  </si>
  <si>
    <t>C006</t>
  </si>
  <si>
    <t>Stung Treng</t>
  </si>
  <si>
    <t>C008</t>
  </si>
  <si>
    <t>Stung Pursat 2</t>
  </si>
  <si>
    <t>C009</t>
  </si>
  <si>
    <t>Lower Se San 3</t>
  </si>
  <si>
    <t>C010</t>
  </si>
  <si>
    <t>Prek Liang 1</t>
  </si>
  <si>
    <t>C011</t>
  </si>
  <si>
    <t>Prek Liang 2</t>
  </si>
  <si>
    <t>C012</t>
  </si>
  <si>
    <t>Lower Sre Pok 3 (3A)</t>
  </si>
  <si>
    <t>C013</t>
  </si>
  <si>
    <t>Lower Sre Pok 4</t>
  </si>
  <si>
    <t>C014</t>
  </si>
  <si>
    <t>Stung Sen</t>
  </si>
  <si>
    <t>C015</t>
  </si>
  <si>
    <t>Sekong</t>
  </si>
  <si>
    <t>C016</t>
  </si>
  <si>
    <t>Lower Se San 1</t>
  </si>
  <si>
    <t>V002</t>
  </si>
  <si>
    <t>Plei Krong</t>
  </si>
  <si>
    <t>V003</t>
  </si>
  <si>
    <t>Yali</t>
  </si>
  <si>
    <t>V004</t>
  </si>
  <si>
    <t>Se San 3</t>
  </si>
  <si>
    <t>V005</t>
  </si>
  <si>
    <t>Se San 3A</t>
  </si>
  <si>
    <t>V006</t>
  </si>
  <si>
    <t>Se San 4</t>
  </si>
  <si>
    <t>V007</t>
  </si>
  <si>
    <t>Se San 4A</t>
  </si>
  <si>
    <t>V008</t>
  </si>
  <si>
    <t>Duc Xuyen</t>
  </si>
  <si>
    <t>V009</t>
  </si>
  <si>
    <t>Buon Tua Srah</t>
  </si>
  <si>
    <t>V010</t>
  </si>
  <si>
    <t>Buon Kuop</t>
  </si>
  <si>
    <t>V011</t>
  </si>
  <si>
    <t>Dray Hlinh 2</t>
  </si>
  <si>
    <t>V012</t>
  </si>
  <si>
    <t>Sre Pok 3</t>
  </si>
  <si>
    <t>V013</t>
  </si>
  <si>
    <t>Sre Pok 4</t>
  </si>
  <si>
    <t>V014</t>
  </si>
  <si>
    <t>Dray Hlinh 1</t>
  </si>
  <si>
    <t>T002</t>
  </si>
  <si>
    <t>Huai Kum</t>
  </si>
  <si>
    <t>T004</t>
  </si>
  <si>
    <t>Pak Mun</t>
  </si>
  <si>
    <t>T006</t>
  </si>
  <si>
    <t>Ubol Ratana</t>
  </si>
  <si>
    <t>T007</t>
  </si>
  <si>
    <t>Lam Ta Khong P.S.</t>
  </si>
  <si>
    <t>PRC1</t>
  </si>
  <si>
    <t>Meng Song</t>
  </si>
  <si>
    <t>PRC10</t>
  </si>
  <si>
    <t>Da Hua Qiao</t>
  </si>
  <si>
    <t>PRC11</t>
  </si>
  <si>
    <t>Huang Deng</t>
  </si>
  <si>
    <t>PRC12</t>
  </si>
  <si>
    <t>Tuo Ba</t>
  </si>
  <si>
    <t>PRC13</t>
  </si>
  <si>
    <t>Li Di</t>
  </si>
  <si>
    <t>PRC14</t>
  </si>
  <si>
    <t>Wu Nong Long</t>
  </si>
  <si>
    <t>PRC15</t>
  </si>
  <si>
    <t>Guo Nian</t>
  </si>
  <si>
    <t>PRC16</t>
  </si>
  <si>
    <t>Gu Shui</t>
  </si>
  <si>
    <t>PRC17</t>
  </si>
  <si>
    <t>Gu Xue</t>
  </si>
  <si>
    <t>PRC18</t>
  </si>
  <si>
    <t>Ru Mei</t>
  </si>
  <si>
    <t>PRC19</t>
  </si>
  <si>
    <t>Ban Da</t>
  </si>
  <si>
    <t>PRC2</t>
  </si>
  <si>
    <t>Gan Lan Ba</t>
  </si>
  <si>
    <t>PRC20</t>
  </si>
  <si>
    <t>Ka Gong</t>
  </si>
  <si>
    <t>PRC21</t>
  </si>
  <si>
    <t>Yue Long</t>
  </si>
  <si>
    <t>PRC22</t>
  </si>
  <si>
    <t>Ce Ge</t>
  </si>
  <si>
    <t>PRC23</t>
  </si>
  <si>
    <t>Lin Chang</t>
  </si>
  <si>
    <t>PRC24</t>
  </si>
  <si>
    <t>Ru Yi</t>
  </si>
  <si>
    <t>PRC25</t>
  </si>
  <si>
    <t>Xiang Da</t>
  </si>
  <si>
    <t>PRC26</t>
  </si>
  <si>
    <t>Guo Duo</t>
  </si>
  <si>
    <t>PRC27</t>
  </si>
  <si>
    <t>Dong Zhong</t>
  </si>
  <si>
    <t>PRC3</t>
  </si>
  <si>
    <t>Jing Hong</t>
  </si>
  <si>
    <t>PRC4</t>
  </si>
  <si>
    <t>Nuo Zha Du</t>
  </si>
  <si>
    <t>PRC5</t>
  </si>
  <si>
    <t>Da Chao Shan</t>
  </si>
  <si>
    <t>PRC6</t>
  </si>
  <si>
    <t>Man Wan</t>
  </si>
  <si>
    <t>PRC7</t>
  </si>
  <si>
    <t>Xiao Wan</t>
  </si>
  <si>
    <t>PRC8</t>
  </si>
  <si>
    <t>Gong Guo Qiao</t>
  </si>
  <si>
    <t>PRC9</t>
  </si>
  <si>
    <t>Miao Wei</t>
  </si>
  <si>
    <t>rank F+M+R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</si>
</sst>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workbookViewId="0">
      <selection activeCell="I16" sqref="I1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269</v>
      </c>
    </row>
    <row r="2" spans="1:14" x14ac:dyDescent="0.2">
      <c r="A2" t="s">
        <v>229</v>
      </c>
      <c r="B2" t="s">
        <v>230</v>
      </c>
      <c r="C2">
        <v>2600</v>
      </c>
      <c r="D2" t="s">
        <v>48</v>
      </c>
      <c r="E2">
        <v>0.88</v>
      </c>
      <c r="F2">
        <v>4</v>
      </c>
      <c r="G2">
        <v>0.96</v>
      </c>
      <c r="H2">
        <v>1</v>
      </c>
      <c r="I2">
        <v>0.96</v>
      </c>
      <c r="J2">
        <v>1</v>
      </c>
      <c r="K2">
        <v>0.96</v>
      </c>
      <c r="L2">
        <v>1</v>
      </c>
      <c r="M2" t="s">
        <v>19</v>
      </c>
      <c r="N2">
        <f>SUM(H2,J2,L2)</f>
        <v>3</v>
      </c>
    </row>
    <row r="3" spans="1:14" x14ac:dyDescent="0.2">
      <c r="A3" t="s">
        <v>231</v>
      </c>
      <c r="B3" t="s">
        <v>232</v>
      </c>
      <c r="C3">
        <v>2400</v>
      </c>
      <c r="D3" t="s">
        <v>48</v>
      </c>
      <c r="E3">
        <v>0.88</v>
      </c>
      <c r="F3">
        <v>3</v>
      </c>
      <c r="G3">
        <v>0.92</v>
      </c>
      <c r="H3">
        <v>3</v>
      </c>
      <c r="I3">
        <v>0.92</v>
      </c>
      <c r="J3">
        <v>3</v>
      </c>
      <c r="K3">
        <v>0.9</v>
      </c>
      <c r="L3">
        <v>3</v>
      </c>
      <c r="M3" t="s">
        <v>19</v>
      </c>
      <c r="N3">
        <f>SUM(H3,J3,L3)</f>
        <v>9</v>
      </c>
    </row>
    <row r="4" spans="1:14" x14ac:dyDescent="0.2">
      <c r="A4" t="s">
        <v>227</v>
      </c>
      <c r="B4" t="s">
        <v>228</v>
      </c>
      <c r="C4">
        <v>1200</v>
      </c>
      <c r="D4" t="s">
        <v>48</v>
      </c>
      <c r="E4">
        <v>0.86</v>
      </c>
      <c r="F4">
        <v>5</v>
      </c>
      <c r="G4">
        <v>0.92</v>
      </c>
      <c r="H4">
        <v>4</v>
      </c>
      <c r="I4">
        <v>0.92</v>
      </c>
      <c r="J4">
        <v>4</v>
      </c>
      <c r="K4">
        <v>0.94</v>
      </c>
      <c r="L4">
        <v>2</v>
      </c>
      <c r="M4" t="s">
        <v>19</v>
      </c>
      <c r="N4">
        <f>SUM(H4,J4,L4)</f>
        <v>10</v>
      </c>
    </row>
    <row r="5" spans="1:14" x14ac:dyDescent="0.2">
      <c r="A5" t="s">
        <v>221</v>
      </c>
      <c r="B5" t="s">
        <v>222</v>
      </c>
      <c r="C5">
        <v>1250</v>
      </c>
      <c r="D5" t="s">
        <v>48</v>
      </c>
      <c r="E5">
        <v>0.84</v>
      </c>
      <c r="F5">
        <v>7</v>
      </c>
      <c r="G5">
        <v>0.88</v>
      </c>
      <c r="H5">
        <v>5</v>
      </c>
      <c r="I5">
        <v>0.88</v>
      </c>
      <c r="J5">
        <v>6</v>
      </c>
      <c r="K5">
        <v>0.9</v>
      </c>
      <c r="L5">
        <v>4</v>
      </c>
      <c r="M5" t="s">
        <v>19</v>
      </c>
      <c r="N5">
        <f>SUM(H5,J5,L5)</f>
        <v>15</v>
      </c>
    </row>
    <row r="6" spans="1:14" x14ac:dyDescent="0.2">
      <c r="A6" t="s">
        <v>233</v>
      </c>
      <c r="B6" t="s">
        <v>234</v>
      </c>
      <c r="C6">
        <v>2400</v>
      </c>
      <c r="D6" t="s">
        <v>48</v>
      </c>
      <c r="E6">
        <v>0.88</v>
      </c>
      <c r="F6">
        <v>2</v>
      </c>
      <c r="G6">
        <v>0.86</v>
      </c>
      <c r="H6">
        <v>6</v>
      </c>
      <c r="I6">
        <v>0.86</v>
      </c>
      <c r="J6">
        <v>7</v>
      </c>
      <c r="K6">
        <v>0.86</v>
      </c>
      <c r="L6">
        <v>5</v>
      </c>
      <c r="M6" t="s">
        <v>19</v>
      </c>
      <c r="N6">
        <f>SUM(H6,J6,L6)</f>
        <v>18</v>
      </c>
    </row>
    <row r="7" spans="1:14" x14ac:dyDescent="0.2">
      <c r="A7" t="s">
        <v>235</v>
      </c>
      <c r="B7" t="s">
        <v>236</v>
      </c>
      <c r="C7">
        <v>1000</v>
      </c>
      <c r="D7" t="s">
        <v>48</v>
      </c>
      <c r="E7">
        <v>0.88</v>
      </c>
      <c r="F7">
        <v>1</v>
      </c>
      <c r="G7">
        <v>0.82</v>
      </c>
      <c r="H7">
        <v>8</v>
      </c>
      <c r="I7">
        <v>0.82</v>
      </c>
      <c r="J7">
        <v>10</v>
      </c>
      <c r="K7">
        <v>0.82</v>
      </c>
      <c r="L7">
        <v>7</v>
      </c>
      <c r="M7" t="s">
        <v>19</v>
      </c>
      <c r="N7">
        <f>SUM(H7,J7,L7)</f>
        <v>25</v>
      </c>
    </row>
    <row r="8" spans="1:14" x14ac:dyDescent="0.2">
      <c r="A8" t="s">
        <v>247</v>
      </c>
      <c r="B8" t="s">
        <v>248</v>
      </c>
      <c r="C8">
        <v>114</v>
      </c>
      <c r="D8" t="s">
        <v>48</v>
      </c>
      <c r="E8">
        <v>0.6</v>
      </c>
      <c r="F8">
        <v>44</v>
      </c>
      <c r="G8">
        <v>0.78</v>
      </c>
      <c r="H8">
        <v>12</v>
      </c>
      <c r="I8">
        <v>0.85</v>
      </c>
      <c r="J8">
        <v>8</v>
      </c>
      <c r="K8">
        <v>0.8</v>
      </c>
      <c r="L8">
        <v>8</v>
      </c>
      <c r="M8" t="s">
        <v>22</v>
      </c>
      <c r="N8">
        <f>SUM(H8,J8,L8)</f>
        <v>28</v>
      </c>
    </row>
    <row r="9" spans="1:14" x14ac:dyDescent="0.2">
      <c r="A9" t="s">
        <v>241</v>
      </c>
      <c r="B9" t="s">
        <v>242</v>
      </c>
      <c r="C9">
        <v>100</v>
      </c>
      <c r="D9" t="s">
        <v>48</v>
      </c>
      <c r="E9">
        <v>0.61</v>
      </c>
      <c r="F9">
        <v>42</v>
      </c>
      <c r="G9">
        <v>0.79</v>
      </c>
      <c r="H9">
        <v>9</v>
      </c>
      <c r="I9">
        <v>0.78</v>
      </c>
      <c r="J9">
        <v>12</v>
      </c>
      <c r="K9">
        <v>0.8</v>
      </c>
      <c r="L9">
        <v>10</v>
      </c>
      <c r="M9" t="s">
        <v>19</v>
      </c>
      <c r="N9">
        <f>SUM(H9,J9,L9)</f>
        <v>31</v>
      </c>
    </row>
    <row r="10" spans="1:14" x14ac:dyDescent="0.2">
      <c r="A10" t="s">
        <v>245</v>
      </c>
      <c r="B10" t="s">
        <v>246</v>
      </c>
      <c r="C10">
        <v>72</v>
      </c>
      <c r="D10" t="s">
        <v>48</v>
      </c>
      <c r="E10">
        <v>0.61</v>
      </c>
      <c r="F10">
        <v>40</v>
      </c>
      <c r="G10">
        <v>0.77</v>
      </c>
      <c r="H10">
        <v>14</v>
      </c>
      <c r="I10">
        <v>0.84</v>
      </c>
      <c r="J10">
        <v>9</v>
      </c>
      <c r="K10">
        <v>0.8</v>
      </c>
      <c r="L10">
        <v>9</v>
      </c>
      <c r="M10" t="s">
        <v>22</v>
      </c>
      <c r="N10">
        <f>SUM(H10,J10,L10)</f>
        <v>32</v>
      </c>
    </row>
    <row r="11" spans="1:14" x14ac:dyDescent="0.2">
      <c r="A11" t="s">
        <v>243</v>
      </c>
      <c r="B11" t="s">
        <v>244</v>
      </c>
      <c r="C11">
        <v>160</v>
      </c>
      <c r="D11" t="s">
        <v>48</v>
      </c>
      <c r="E11">
        <v>0.61</v>
      </c>
      <c r="F11">
        <v>41</v>
      </c>
      <c r="G11">
        <v>0.78</v>
      </c>
      <c r="H11">
        <v>13</v>
      </c>
      <c r="I11">
        <v>0.8</v>
      </c>
      <c r="J11">
        <v>11</v>
      </c>
      <c r="K11">
        <v>0.79</v>
      </c>
      <c r="L11">
        <v>13</v>
      </c>
      <c r="M11" t="s">
        <v>19</v>
      </c>
      <c r="N11">
        <f>SUM(H11,J11,L11)</f>
        <v>37</v>
      </c>
    </row>
    <row r="12" spans="1:14" x14ac:dyDescent="0.2">
      <c r="A12" t="s">
        <v>239</v>
      </c>
      <c r="B12" t="s">
        <v>240</v>
      </c>
      <c r="C12">
        <v>240</v>
      </c>
      <c r="D12" t="s">
        <v>48</v>
      </c>
      <c r="E12">
        <v>0.64</v>
      </c>
      <c r="F12">
        <v>26</v>
      </c>
      <c r="G12">
        <v>0.79</v>
      </c>
      <c r="H12">
        <v>10</v>
      </c>
      <c r="I12">
        <v>0.74</v>
      </c>
      <c r="J12">
        <v>17</v>
      </c>
      <c r="K12">
        <v>0.8</v>
      </c>
      <c r="L12">
        <v>11</v>
      </c>
      <c r="M12" t="s">
        <v>19</v>
      </c>
      <c r="N12">
        <f>SUM(H12,J12,L12)</f>
        <v>38</v>
      </c>
    </row>
    <row r="13" spans="1:14" x14ac:dyDescent="0.2">
      <c r="A13" t="s">
        <v>253</v>
      </c>
      <c r="B13" t="s">
        <v>254</v>
      </c>
      <c r="C13">
        <v>108</v>
      </c>
      <c r="D13" t="s">
        <v>48</v>
      </c>
      <c r="E13">
        <v>0.61</v>
      </c>
      <c r="F13">
        <v>37</v>
      </c>
      <c r="G13">
        <v>0.62</v>
      </c>
      <c r="H13">
        <v>31</v>
      </c>
      <c r="I13">
        <v>0.88</v>
      </c>
      <c r="J13">
        <v>5</v>
      </c>
      <c r="K13">
        <v>0.85</v>
      </c>
      <c r="L13">
        <v>6</v>
      </c>
      <c r="M13" t="s">
        <v>22</v>
      </c>
      <c r="N13">
        <f>SUM(H13,J13,L13)</f>
        <v>42</v>
      </c>
    </row>
    <row r="14" spans="1:14" x14ac:dyDescent="0.2">
      <c r="A14" t="s">
        <v>237</v>
      </c>
      <c r="B14" t="s">
        <v>238</v>
      </c>
      <c r="C14">
        <v>155</v>
      </c>
      <c r="D14" t="s">
        <v>48</v>
      </c>
      <c r="E14">
        <v>0.61</v>
      </c>
      <c r="F14">
        <v>34</v>
      </c>
      <c r="G14">
        <v>0.77</v>
      </c>
      <c r="H14">
        <v>15</v>
      </c>
      <c r="I14">
        <v>0.75</v>
      </c>
      <c r="J14">
        <v>14</v>
      </c>
      <c r="K14">
        <v>0.78</v>
      </c>
      <c r="L14">
        <v>16</v>
      </c>
      <c r="M14" t="s">
        <v>19</v>
      </c>
      <c r="N14">
        <f>SUM(H14,J14,L14)</f>
        <v>45</v>
      </c>
    </row>
    <row r="15" spans="1:14" x14ac:dyDescent="0.2">
      <c r="A15" t="s">
        <v>215</v>
      </c>
      <c r="B15" t="s">
        <v>216</v>
      </c>
      <c r="C15">
        <v>600</v>
      </c>
      <c r="D15" t="s">
        <v>48</v>
      </c>
      <c r="E15">
        <v>0.61</v>
      </c>
      <c r="F15">
        <v>35</v>
      </c>
      <c r="G15">
        <v>0.77</v>
      </c>
      <c r="H15">
        <v>16</v>
      </c>
      <c r="I15">
        <v>0.75</v>
      </c>
      <c r="J15">
        <v>15</v>
      </c>
      <c r="K15">
        <v>0.78</v>
      </c>
      <c r="L15">
        <v>17</v>
      </c>
      <c r="M15" t="s">
        <v>19</v>
      </c>
      <c r="N15">
        <f>SUM(H15,J15,L15)</f>
        <v>48</v>
      </c>
    </row>
    <row r="16" spans="1:14" x14ac:dyDescent="0.2">
      <c r="A16" t="s">
        <v>249</v>
      </c>
      <c r="B16" t="s">
        <v>250</v>
      </c>
      <c r="C16">
        <v>66</v>
      </c>
      <c r="D16" t="s">
        <v>48</v>
      </c>
      <c r="E16">
        <v>0.61</v>
      </c>
      <c r="F16">
        <v>39</v>
      </c>
      <c r="G16">
        <v>0.75</v>
      </c>
      <c r="H16">
        <v>18</v>
      </c>
      <c r="I16">
        <v>0.73</v>
      </c>
      <c r="J16">
        <v>20</v>
      </c>
      <c r="K16">
        <v>0.79</v>
      </c>
      <c r="L16">
        <v>12</v>
      </c>
      <c r="M16" t="s">
        <v>22</v>
      </c>
      <c r="N16">
        <f>SUM(H16,J16,L16)</f>
        <v>50</v>
      </c>
    </row>
    <row r="17" spans="1:14" x14ac:dyDescent="0.2">
      <c r="A17" t="s">
        <v>81</v>
      </c>
      <c r="B17" t="s">
        <v>82</v>
      </c>
      <c r="C17">
        <v>210</v>
      </c>
      <c r="D17" t="s">
        <v>48</v>
      </c>
      <c r="E17">
        <v>0.49</v>
      </c>
      <c r="F17">
        <v>56</v>
      </c>
      <c r="G17">
        <v>0.76</v>
      </c>
      <c r="H17">
        <v>17</v>
      </c>
      <c r="I17">
        <v>0.78</v>
      </c>
      <c r="J17">
        <v>13</v>
      </c>
      <c r="K17">
        <v>0.72</v>
      </c>
      <c r="L17">
        <v>20</v>
      </c>
      <c r="M17" t="s">
        <v>19</v>
      </c>
      <c r="N17">
        <f>SUM(H17,J17,L17)</f>
        <v>50</v>
      </c>
    </row>
    <row r="18" spans="1:14" x14ac:dyDescent="0.2">
      <c r="A18" t="s">
        <v>117</v>
      </c>
      <c r="B18" t="s">
        <v>118</v>
      </c>
      <c r="C18">
        <v>101.8</v>
      </c>
      <c r="D18" t="s">
        <v>48</v>
      </c>
      <c r="E18">
        <v>0.49</v>
      </c>
      <c r="F18">
        <v>57</v>
      </c>
      <c r="G18">
        <v>0.84</v>
      </c>
      <c r="H18">
        <v>7</v>
      </c>
      <c r="I18">
        <v>0.73</v>
      </c>
      <c r="J18">
        <v>21</v>
      </c>
      <c r="K18">
        <v>0.71</v>
      </c>
      <c r="L18">
        <v>24</v>
      </c>
      <c r="M18" t="s">
        <v>19</v>
      </c>
      <c r="N18">
        <f>SUM(H18,J18,L18)</f>
        <v>52</v>
      </c>
    </row>
    <row r="19" spans="1:14" x14ac:dyDescent="0.2">
      <c r="A19" t="s">
        <v>135</v>
      </c>
      <c r="B19" t="s">
        <v>136</v>
      </c>
      <c r="C19">
        <v>2.6</v>
      </c>
      <c r="D19" t="s">
        <v>48</v>
      </c>
      <c r="E19">
        <v>0.41</v>
      </c>
      <c r="F19">
        <v>70</v>
      </c>
      <c r="G19">
        <v>0.96</v>
      </c>
      <c r="H19">
        <v>2</v>
      </c>
      <c r="I19">
        <v>0.94</v>
      </c>
      <c r="J19">
        <v>2</v>
      </c>
      <c r="K19">
        <v>0.38</v>
      </c>
      <c r="L19">
        <v>53</v>
      </c>
      <c r="M19" t="s">
        <v>22</v>
      </c>
      <c r="N19">
        <f>SUM(H19,J19,L19)</f>
        <v>57</v>
      </c>
    </row>
    <row r="20" spans="1:14" x14ac:dyDescent="0.2">
      <c r="A20" t="s">
        <v>46</v>
      </c>
      <c r="B20" t="s">
        <v>47</v>
      </c>
      <c r="C20">
        <v>480</v>
      </c>
      <c r="D20" t="s">
        <v>48</v>
      </c>
      <c r="E20">
        <v>0.64</v>
      </c>
      <c r="F20">
        <v>29</v>
      </c>
      <c r="G20">
        <v>0.72</v>
      </c>
      <c r="H20">
        <v>21</v>
      </c>
      <c r="I20">
        <v>0.67</v>
      </c>
      <c r="J20">
        <v>26</v>
      </c>
      <c r="K20">
        <v>0.77</v>
      </c>
      <c r="L20">
        <v>18</v>
      </c>
      <c r="M20" t="s">
        <v>19</v>
      </c>
      <c r="N20">
        <f>SUM(H20,J20,L20)</f>
        <v>65</v>
      </c>
    </row>
    <row r="21" spans="1:14" x14ac:dyDescent="0.2">
      <c r="A21" t="s">
        <v>91</v>
      </c>
      <c r="B21" t="s">
        <v>92</v>
      </c>
      <c r="C21">
        <v>100</v>
      </c>
      <c r="D21" t="s">
        <v>48</v>
      </c>
      <c r="E21">
        <v>0.61</v>
      </c>
      <c r="F21">
        <v>43</v>
      </c>
      <c r="G21">
        <v>0.69</v>
      </c>
      <c r="H21">
        <v>22</v>
      </c>
      <c r="I21">
        <v>0.74</v>
      </c>
      <c r="J21">
        <v>19</v>
      </c>
      <c r="K21">
        <v>0.7</v>
      </c>
      <c r="L21">
        <v>25</v>
      </c>
      <c r="M21" t="s">
        <v>22</v>
      </c>
      <c r="N21">
        <f>SUM(H21,J21,L21)</f>
        <v>66</v>
      </c>
    </row>
    <row r="22" spans="1:14" x14ac:dyDescent="0.2">
      <c r="A22" t="s">
        <v>61</v>
      </c>
      <c r="B22" t="s">
        <v>62</v>
      </c>
      <c r="C22">
        <v>150</v>
      </c>
      <c r="D22" t="s">
        <v>48</v>
      </c>
      <c r="E22">
        <v>0.68</v>
      </c>
      <c r="F22">
        <v>21</v>
      </c>
      <c r="G22">
        <v>0.79</v>
      </c>
      <c r="H22">
        <v>11</v>
      </c>
      <c r="I22">
        <v>0.59</v>
      </c>
      <c r="J22">
        <v>34</v>
      </c>
      <c r="K22">
        <v>0.71</v>
      </c>
      <c r="L22">
        <v>23</v>
      </c>
      <c r="M22" t="s">
        <v>19</v>
      </c>
      <c r="N22">
        <f>SUM(H22,J22,L22)</f>
        <v>68</v>
      </c>
    </row>
    <row r="23" spans="1:14" x14ac:dyDescent="0.2">
      <c r="A23" t="s">
        <v>99</v>
      </c>
      <c r="B23" t="s">
        <v>100</v>
      </c>
      <c r="C23">
        <v>1200</v>
      </c>
      <c r="D23" t="s">
        <v>48</v>
      </c>
      <c r="E23">
        <v>0.41</v>
      </c>
      <c r="F23">
        <v>69</v>
      </c>
      <c r="G23">
        <v>0.73</v>
      </c>
      <c r="H23">
        <v>20</v>
      </c>
      <c r="I23">
        <v>0.75</v>
      </c>
      <c r="J23">
        <v>16</v>
      </c>
      <c r="K23">
        <v>0.63</v>
      </c>
      <c r="L23">
        <v>36</v>
      </c>
      <c r="M23" t="s">
        <v>19</v>
      </c>
      <c r="N23">
        <f>SUM(H23,J23,L23)</f>
        <v>72</v>
      </c>
    </row>
    <row r="24" spans="1:14" x14ac:dyDescent="0.2">
      <c r="A24" t="s">
        <v>145</v>
      </c>
      <c r="B24" t="s">
        <v>146</v>
      </c>
      <c r="C24">
        <v>100</v>
      </c>
      <c r="D24" t="s">
        <v>48</v>
      </c>
      <c r="E24">
        <v>0.44</v>
      </c>
      <c r="F24">
        <v>62</v>
      </c>
      <c r="G24">
        <v>0.69</v>
      </c>
      <c r="H24">
        <v>23</v>
      </c>
      <c r="I24">
        <v>0.61</v>
      </c>
      <c r="J24">
        <v>32</v>
      </c>
      <c r="K24">
        <v>0.76</v>
      </c>
      <c r="L24">
        <v>19</v>
      </c>
      <c r="M24" t="s">
        <v>19</v>
      </c>
      <c r="N24">
        <f>SUM(H24,J24,L24)</f>
        <v>74</v>
      </c>
    </row>
    <row r="25" spans="1:14" x14ac:dyDescent="0.2">
      <c r="A25" t="s">
        <v>97</v>
      </c>
      <c r="B25" t="s">
        <v>98</v>
      </c>
      <c r="C25">
        <v>912</v>
      </c>
      <c r="D25" t="s">
        <v>48</v>
      </c>
      <c r="E25">
        <v>0.41</v>
      </c>
      <c r="F25">
        <v>68</v>
      </c>
      <c r="G25">
        <v>0.73</v>
      </c>
      <c r="H25">
        <v>19</v>
      </c>
      <c r="I25">
        <v>0.73</v>
      </c>
      <c r="J25">
        <v>22</v>
      </c>
      <c r="K25">
        <v>0.63</v>
      </c>
      <c r="L25">
        <v>35</v>
      </c>
      <c r="M25" t="s">
        <v>19</v>
      </c>
      <c r="N25">
        <f>SUM(H25,J25,L25)</f>
        <v>76</v>
      </c>
    </row>
    <row r="26" spans="1:14" x14ac:dyDescent="0.2">
      <c r="A26" t="s">
        <v>123</v>
      </c>
      <c r="B26" t="s">
        <v>124</v>
      </c>
      <c r="C26">
        <v>220</v>
      </c>
      <c r="D26" t="s">
        <v>48</v>
      </c>
      <c r="E26">
        <v>0.64</v>
      </c>
      <c r="F26">
        <v>27</v>
      </c>
      <c r="G26">
        <v>0.66</v>
      </c>
      <c r="H26">
        <v>29</v>
      </c>
      <c r="I26">
        <v>0.56000000000000005</v>
      </c>
      <c r="J26">
        <v>35</v>
      </c>
      <c r="K26">
        <v>0.79</v>
      </c>
      <c r="L26">
        <v>14</v>
      </c>
      <c r="M26" t="s">
        <v>19</v>
      </c>
      <c r="N26">
        <f>SUM(H26,J26,L26)</f>
        <v>78</v>
      </c>
    </row>
    <row r="27" spans="1:14" x14ac:dyDescent="0.2">
      <c r="A27" t="s">
        <v>125</v>
      </c>
      <c r="B27" t="s">
        <v>126</v>
      </c>
      <c r="C27">
        <v>54</v>
      </c>
      <c r="D27" t="s">
        <v>48</v>
      </c>
      <c r="E27">
        <v>0.64</v>
      </c>
      <c r="F27">
        <v>28</v>
      </c>
      <c r="G27">
        <v>0.49</v>
      </c>
      <c r="H27">
        <v>40</v>
      </c>
      <c r="I27">
        <v>0.67</v>
      </c>
      <c r="J27">
        <v>25</v>
      </c>
      <c r="K27">
        <v>0.79</v>
      </c>
      <c r="L27">
        <v>15</v>
      </c>
      <c r="M27" t="s">
        <v>22</v>
      </c>
      <c r="N27">
        <f>SUM(H27,J27,L27)</f>
        <v>80</v>
      </c>
    </row>
    <row r="28" spans="1:14" x14ac:dyDescent="0.2">
      <c r="A28" t="s">
        <v>129</v>
      </c>
      <c r="B28" t="s">
        <v>130</v>
      </c>
      <c r="C28">
        <v>60</v>
      </c>
      <c r="D28" t="s">
        <v>48</v>
      </c>
      <c r="E28">
        <v>0.42</v>
      </c>
      <c r="F28">
        <v>64</v>
      </c>
      <c r="G28">
        <v>0.67</v>
      </c>
      <c r="H28">
        <v>26</v>
      </c>
      <c r="I28">
        <v>0.66</v>
      </c>
      <c r="J28">
        <v>28</v>
      </c>
      <c r="K28">
        <v>0.7</v>
      </c>
      <c r="L28">
        <v>27</v>
      </c>
      <c r="M28" t="s">
        <v>19</v>
      </c>
      <c r="N28">
        <f>SUM(H28,J28,L28)</f>
        <v>81</v>
      </c>
    </row>
    <row r="29" spans="1:14" x14ac:dyDescent="0.2">
      <c r="A29" t="s">
        <v>179</v>
      </c>
      <c r="B29" t="s">
        <v>180</v>
      </c>
      <c r="C29">
        <v>96</v>
      </c>
      <c r="D29" t="s">
        <v>48</v>
      </c>
      <c r="E29">
        <v>0.36</v>
      </c>
      <c r="F29">
        <v>88</v>
      </c>
      <c r="G29">
        <v>0.64</v>
      </c>
      <c r="H29">
        <v>30</v>
      </c>
      <c r="I29">
        <v>0.59</v>
      </c>
      <c r="J29">
        <v>33</v>
      </c>
      <c r="K29">
        <v>0.71</v>
      </c>
      <c r="L29">
        <v>21</v>
      </c>
      <c r="M29" t="s">
        <v>22</v>
      </c>
      <c r="N29">
        <f>SUM(H29,J29,L29)</f>
        <v>84</v>
      </c>
    </row>
    <row r="30" spans="1:14" x14ac:dyDescent="0.2">
      <c r="A30" t="s">
        <v>71</v>
      </c>
      <c r="B30" t="s">
        <v>72</v>
      </c>
      <c r="C30">
        <v>180</v>
      </c>
      <c r="D30" t="s">
        <v>48</v>
      </c>
      <c r="E30">
        <v>0.4</v>
      </c>
      <c r="F30">
        <v>78</v>
      </c>
      <c r="G30">
        <v>0.68</v>
      </c>
      <c r="H30">
        <v>24</v>
      </c>
      <c r="I30">
        <v>0.73</v>
      </c>
      <c r="J30">
        <v>23</v>
      </c>
      <c r="K30">
        <v>0.6</v>
      </c>
      <c r="L30">
        <v>37</v>
      </c>
      <c r="M30" t="s">
        <v>19</v>
      </c>
      <c r="N30">
        <f>SUM(H30,J30,L30)</f>
        <v>84</v>
      </c>
    </row>
    <row r="31" spans="1:14" x14ac:dyDescent="0.2">
      <c r="A31" t="s">
        <v>75</v>
      </c>
      <c r="B31" t="s">
        <v>76</v>
      </c>
      <c r="C31">
        <v>132</v>
      </c>
      <c r="D31" t="s">
        <v>48</v>
      </c>
      <c r="E31">
        <v>0.41</v>
      </c>
      <c r="F31">
        <v>71</v>
      </c>
      <c r="G31">
        <v>0.67</v>
      </c>
      <c r="H31">
        <v>25</v>
      </c>
      <c r="I31">
        <v>0.74</v>
      </c>
      <c r="J31">
        <v>18</v>
      </c>
      <c r="K31">
        <v>0.5</v>
      </c>
      <c r="L31">
        <v>45</v>
      </c>
      <c r="M31" t="s">
        <v>22</v>
      </c>
      <c r="N31">
        <f>SUM(H31,J31,L31)</f>
        <v>88</v>
      </c>
    </row>
    <row r="32" spans="1:14" x14ac:dyDescent="0.2">
      <c r="A32" t="s">
        <v>167</v>
      </c>
      <c r="B32" t="s">
        <v>168</v>
      </c>
      <c r="C32">
        <v>72</v>
      </c>
      <c r="D32" t="s">
        <v>48</v>
      </c>
      <c r="E32">
        <v>0.67</v>
      </c>
      <c r="F32">
        <v>22</v>
      </c>
      <c r="G32">
        <v>0.57999999999999996</v>
      </c>
      <c r="H32">
        <v>35</v>
      </c>
      <c r="I32">
        <v>0.53</v>
      </c>
      <c r="J32">
        <v>40</v>
      </c>
      <c r="K32">
        <v>0.71</v>
      </c>
      <c r="L32">
        <v>22</v>
      </c>
      <c r="M32" t="s">
        <v>19</v>
      </c>
      <c r="N32">
        <f>SUM(H32,J32,L32)</f>
        <v>97</v>
      </c>
    </row>
    <row r="33" spans="1:14" x14ac:dyDescent="0.2">
      <c r="A33" t="s">
        <v>103</v>
      </c>
      <c r="B33" t="s">
        <v>104</v>
      </c>
      <c r="C33">
        <v>1320</v>
      </c>
      <c r="D33" t="s">
        <v>48</v>
      </c>
      <c r="E33">
        <v>0.41</v>
      </c>
      <c r="F33">
        <v>75</v>
      </c>
      <c r="G33">
        <v>0.67</v>
      </c>
      <c r="H33">
        <v>28</v>
      </c>
      <c r="I33">
        <v>0.63</v>
      </c>
      <c r="J33">
        <v>31</v>
      </c>
      <c r="K33">
        <v>0.6</v>
      </c>
      <c r="L33">
        <v>38</v>
      </c>
      <c r="M33" t="s">
        <v>19</v>
      </c>
      <c r="N33">
        <f>SUM(H33,J33,L33)</f>
        <v>97</v>
      </c>
    </row>
    <row r="34" spans="1:14" x14ac:dyDescent="0.2">
      <c r="A34" t="s">
        <v>95</v>
      </c>
      <c r="B34" t="s">
        <v>96</v>
      </c>
      <c r="C34">
        <v>28</v>
      </c>
      <c r="D34" t="s">
        <v>48</v>
      </c>
      <c r="E34">
        <v>0.33</v>
      </c>
      <c r="F34">
        <v>90</v>
      </c>
      <c r="G34">
        <v>0.67</v>
      </c>
      <c r="H34">
        <v>27</v>
      </c>
      <c r="I34">
        <v>0.67</v>
      </c>
      <c r="J34">
        <v>24</v>
      </c>
      <c r="K34">
        <v>0.46</v>
      </c>
      <c r="L34">
        <v>46</v>
      </c>
      <c r="M34" t="s">
        <v>19</v>
      </c>
      <c r="N34">
        <f>SUM(H34,J34,L34)</f>
        <v>97</v>
      </c>
    </row>
    <row r="35" spans="1:14" x14ac:dyDescent="0.2">
      <c r="A35" t="s">
        <v>105</v>
      </c>
      <c r="B35" t="s">
        <v>106</v>
      </c>
      <c r="C35">
        <v>660</v>
      </c>
      <c r="D35" t="s">
        <v>48</v>
      </c>
      <c r="E35">
        <v>0.39</v>
      </c>
      <c r="F35">
        <v>82</v>
      </c>
      <c r="G35">
        <v>0.6</v>
      </c>
      <c r="H35">
        <v>32</v>
      </c>
      <c r="I35">
        <v>0.65</v>
      </c>
      <c r="J35">
        <v>29</v>
      </c>
      <c r="K35">
        <v>0.6</v>
      </c>
      <c r="L35">
        <v>39</v>
      </c>
      <c r="M35" t="s">
        <v>22</v>
      </c>
      <c r="N35">
        <f>SUM(H35,J35,L35)</f>
        <v>100</v>
      </c>
    </row>
    <row r="36" spans="1:14" x14ac:dyDescent="0.2">
      <c r="A36" t="s">
        <v>169</v>
      </c>
      <c r="B36" t="s">
        <v>170</v>
      </c>
      <c r="C36">
        <v>56</v>
      </c>
      <c r="D36" t="s">
        <v>48</v>
      </c>
      <c r="E36">
        <v>0.68</v>
      </c>
      <c r="F36">
        <v>19</v>
      </c>
      <c r="G36">
        <v>0.57999999999999996</v>
      </c>
      <c r="H36">
        <v>36</v>
      </c>
      <c r="I36">
        <v>0.54</v>
      </c>
      <c r="J36">
        <v>37</v>
      </c>
      <c r="K36">
        <v>0.7</v>
      </c>
      <c r="L36">
        <v>28</v>
      </c>
      <c r="M36" t="s">
        <v>19</v>
      </c>
      <c r="N36">
        <f>SUM(H36,J36,L36)</f>
        <v>101</v>
      </c>
    </row>
    <row r="37" spans="1:14" x14ac:dyDescent="0.2">
      <c r="A37" t="s">
        <v>89</v>
      </c>
      <c r="B37" t="s">
        <v>90</v>
      </c>
      <c r="C37">
        <v>134</v>
      </c>
      <c r="D37" t="s">
        <v>48</v>
      </c>
      <c r="E37">
        <v>0.41</v>
      </c>
      <c r="F37">
        <v>73</v>
      </c>
      <c r="G37">
        <v>0.42</v>
      </c>
      <c r="H37">
        <v>45</v>
      </c>
      <c r="I37">
        <v>0.66</v>
      </c>
      <c r="J37">
        <v>27</v>
      </c>
      <c r="K37">
        <v>0.68</v>
      </c>
      <c r="L37">
        <v>30</v>
      </c>
      <c r="M37" t="s">
        <v>19</v>
      </c>
      <c r="N37">
        <f>SUM(H37,J37,L37)</f>
        <v>102</v>
      </c>
    </row>
    <row r="38" spans="1:14" x14ac:dyDescent="0.2">
      <c r="A38" t="s">
        <v>115</v>
      </c>
      <c r="B38" t="s">
        <v>116</v>
      </c>
      <c r="C38">
        <v>100</v>
      </c>
      <c r="D38" t="s">
        <v>48</v>
      </c>
      <c r="E38">
        <v>0.55000000000000004</v>
      </c>
      <c r="F38">
        <v>46</v>
      </c>
      <c r="G38">
        <v>0.56999999999999995</v>
      </c>
      <c r="H38">
        <v>37</v>
      </c>
      <c r="I38">
        <v>0.54</v>
      </c>
      <c r="J38">
        <v>38</v>
      </c>
      <c r="K38">
        <v>0.69</v>
      </c>
      <c r="L38">
        <v>29</v>
      </c>
      <c r="M38" t="s">
        <v>19</v>
      </c>
      <c r="N38">
        <f>SUM(H38,J38,L38)</f>
        <v>104</v>
      </c>
    </row>
    <row r="39" spans="1:14" x14ac:dyDescent="0.2">
      <c r="A39" t="s">
        <v>107</v>
      </c>
      <c r="B39" t="s">
        <v>108</v>
      </c>
      <c r="C39">
        <v>1079</v>
      </c>
      <c r="D39" t="s">
        <v>48</v>
      </c>
      <c r="E39">
        <v>0.38</v>
      </c>
      <c r="F39">
        <v>84</v>
      </c>
      <c r="G39">
        <v>0.6</v>
      </c>
      <c r="H39">
        <v>33</v>
      </c>
      <c r="I39">
        <v>0.65</v>
      </c>
      <c r="J39">
        <v>30</v>
      </c>
      <c r="K39">
        <v>0.56000000000000005</v>
      </c>
      <c r="L39">
        <v>42</v>
      </c>
      <c r="M39" t="s">
        <v>22</v>
      </c>
      <c r="N39">
        <f>SUM(H39,J39,L39)</f>
        <v>105</v>
      </c>
    </row>
    <row r="40" spans="1:14" x14ac:dyDescent="0.2">
      <c r="A40" t="s">
        <v>119</v>
      </c>
      <c r="B40" t="s">
        <v>120</v>
      </c>
      <c r="C40">
        <v>130</v>
      </c>
      <c r="D40" t="s">
        <v>48</v>
      </c>
      <c r="E40">
        <v>0.4</v>
      </c>
      <c r="F40">
        <v>79</v>
      </c>
      <c r="G40">
        <v>0.42</v>
      </c>
      <c r="H40">
        <v>46</v>
      </c>
      <c r="I40">
        <v>0.55000000000000004</v>
      </c>
      <c r="J40">
        <v>36</v>
      </c>
      <c r="K40">
        <v>0.7</v>
      </c>
      <c r="L40">
        <v>26</v>
      </c>
      <c r="M40" t="s">
        <v>19</v>
      </c>
      <c r="N40">
        <f>SUM(H40,J40,L40)</f>
        <v>108</v>
      </c>
    </row>
    <row r="41" spans="1:14" x14ac:dyDescent="0.2">
      <c r="A41" t="s">
        <v>113</v>
      </c>
      <c r="B41" t="s">
        <v>114</v>
      </c>
      <c r="C41">
        <v>64</v>
      </c>
      <c r="D41" t="s">
        <v>48</v>
      </c>
      <c r="E41">
        <v>0.55000000000000004</v>
      </c>
      <c r="F41">
        <v>47</v>
      </c>
      <c r="G41">
        <v>0.54</v>
      </c>
      <c r="H41">
        <v>39</v>
      </c>
      <c r="I41">
        <v>0.54</v>
      </c>
      <c r="J41">
        <v>39</v>
      </c>
      <c r="K41">
        <v>0.63</v>
      </c>
      <c r="L41">
        <v>34</v>
      </c>
      <c r="M41" t="s">
        <v>19</v>
      </c>
      <c r="N41">
        <f>SUM(H41,J41,L41)</f>
        <v>112</v>
      </c>
    </row>
    <row r="42" spans="1:14" x14ac:dyDescent="0.2">
      <c r="A42" t="s">
        <v>143</v>
      </c>
      <c r="B42" t="s">
        <v>144</v>
      </c>
      <c r="C42">
        <v>80</v>
      </c>
      <c r="D42" t="s">
        <v>48</v>
      </c>
      <c r="E42">
        <v>0.28000000000000003</v>
      </c>
      <c r="F42">
        <v>92</v>
      </c>
      <c r="G42">
        <v>0.45</v>
      </c>
      <c r="H42">
        <v>44</v>
      </c>
      <c r="I42">
        <v>0.51</v>
      </c>
      <c r="J42">
        <v>42</v>
      </c>
      <c r="K42">
        <v>0.67</v>
      </c>
      <c r="L42">
        <v>32</v>
      </c>
      <c r="M42" t="s">
        <v>19</v>
      </c>
      <c r="N42">
        <f>SUM(H42,J42,L42)</f>
        <v>118</v>
      </c>
    </row>
    <row r="43" spans="1:14" x14ac:dyDescent="0.2">
      <c r="A43" t="s">
        <v>147</v>
      </c>
      <c r="B43" t="s">
        <v>148</v>
      </c>
      <c r="C43">
        <v>90</v>
      </c>
      <c r="D43" t="s">
        <v>48</v>
      </c>
      <c r="E43">
        <v>0.42</v>
      </c>
      <c r="F43">
        <v>66</v>
      </c>
      <c r="G43">
        <v>0.39</v>
      </c>
      <c r="H43">
        <v>47</v>
      </c>
      <c r="I43">
        <v>0.48</v>
      </c>
      <c r="J43">
        <v>44</v>
      </c>
      <c r="K43">
        <v>0.65</v>
      </c>
      <c r="L43">
        <v>33</v>
      </c>
      <c r="M43" t="s">
        <v>19</v>
      </c>
      <c r="N43">
        <f>SUM(H43,J43,L43)</f>
        <v>124</v>
      </c>
    </row>
    <row r="44" spans="1:14" x14ac:dyDescent="0.2">
      <c r="A44" t="s">
        <v>165</v>
      </c>
      <c r="B44" t="s">
        <v>166</v>
      </c>
      <c r="C44">
        <v>260</v>
      </c>
      <c r="D44" t="s">
        <v>48</v>
      </c>
      <c r="E44">
        <v>0.27</v>
      </c>
      <c r="F44">
        <v>96</v>
      </c>
      <c r="G44">
        <v>0.6</v>
      </c>
      <c r="H44">
        <v>34</v>
      </c>
      <c r="I44">
        <v>0.26</v>
      </c>
      <c r="J44">
        <v>54</v>
      </c>
      <c r="K44">
        <v>0.56999999999999995</v>
      </c>
      <c r="L44">
        <v>40</v>
      </c>
      <c r="M44" t="s">
        <v>19</v>
      </c>
      <c r="N44">
        <f>SUM(H44,J44,L44)</f>
        <v>128</v>
      </c>
    </row>
    <row r="45" spans="1:14" x14ac:dyDescent="0.2">
      <c r="A45" t="s">
        <v>121</v>
      </c>
      <c r="B45" t="s">
        <v>122</v>
      </c>
      <c r="C45">
        <v>60</v>
      </c>
      <c r="D45" t="s">
        <v>48</v>
      </c>
      <c r="E45">
        <v>0.36</v>
      </c>
      <c r="F45">
        <v>87</v>
      </c>
      <c r="G45">
        <v>0.3</v>
      </c>
      <c r="H45">
        <v>51</v>
      </c>
      <c r="I45">
        <v>0.41</v>
      </c>
      <c r="J45">
        <v>47</v>
      </c>
      <c r="K45">
        <v>0.68</v>
      </c>
      <c r="L45">
        <v>31</v>
      </c>
      <c r="M45" t="s">
        <v>19</v>
      </c>
      <c r="N45">
        <f>SUM(H45,J45,L45)</f>
        <v>129</v>
      </c>
    </row>
    <row r="46" spans="1:14" x14ac:dyDescent="0.2">
      <c r="A46" t="s">
        <v>87</v>
      </c>
      <c r="B46" t="s">
        <v>88</v>
      </c>
      <c r="C46">
        <v>42</v>
      </c>
      <c r="D46" t="s">
        <v>48</v>
      </c>
      <c r="E46">
        <v>0.38</v>
      </c>
      <c r="F46">
        <v>83</v>
      </c>
      <c r="G46">
        <v>0.35</v>
      </c>
      <c r="H46">
        <v>49</v>
      </c>
      <c r="I46">
        <v>0.45</v>
      </c>
      <c r="J46">
        <v>46</v>
      </c>
      <c r="K46">
        <v>0.56000000000000005</v>
      </c>
      <c r="L46">
        <v>41</v>
      </c>
      <c r="M46" t="s">
        <v>22</v>
      </c>
      <c r="N46">
        <f>SUM(H46,J46,L46)</f>
        <v>136</v>
      </c>
    </row>
    <row r="47" spans="1:14" x14ac:dyDescent="0.2">
      <c r="A47" t="s">
        <v>171</v>
      </c>
      <c r="B47" t="s">
        <v>172</v>
      </c>
      <c r="C47">
        <v>300</v>
      </c>
      <c r="D47" t="s">
        <v>48</v>
      </c>
      <c r="E47">
        <v>0.4</v>
      </c>
      <c r="F47">
        <v>80</v>
      </c>
      <c r="G47">
        <v>0.54</v>
      </c>
      <c r="H47">
        <v>38</v>
      </c>
      <c r="I47">
        <v>0.14000000000000001</v>
      </c>
      <c r="J47">
        <v>57</v>
      </c>
      <c r="K47">
        <v>0.46</v>
      </c>
      <c r="L47">
        <v>47</v>
      </c>
      <c r="M47" t="s">
        <v>19</v>
      </c>
      <c r="N47">
        <f>SUM(H47,J47,L47)</f>
        <v>142</v>
      </c>
    </row>
    <row r="48" spans="1:14" x14ac:dyDescent="0.2">
      <c r="A48" t="s">
        <v>193</v>
      </c>
      <c r="B48" t="s">
        <v>194</v>
      </c>
      <c r="C48">
        <v>58</v>
      </c>
      <c r="D48" t="s">
        <v>48</v>
      </c>
      <c r="E48">
        <v>0.43</v>
      </c>
      <c r="F48">
        <v>63</v>
      </c>
      <c r="G48">
        <v>0.27</v>
      </c>
      <c r="H48">
        <v>52</v>
      </c>
      <c r="I48">
        <v>0.37</v>
      </c>
      <c r="J48">
        <v>49</v>
      </c>
      <c r="K48">
        <v>0.45</v>
      </c>
      <c r="L48">
        <v>49</v>
      </c>
      <c r="M48" t="s">
        <v>19</v>
      </c>
      <c r="N48">
        <f>SUM(H48,J48,L48)</f>
        <v>150</v>
      </c>
    </row>
    <row r="49" spans="1:14" x14ac:dyDescent="0.2">
      <c r="A49" t="s">
        <v>67</v>
      </c>
      <c r="B49" t="s">
        <v>68</v>
      </c>
      <c r="C49">
        <v>330</v>
      </c>
      <c r="D49" t="s">
        <v>48</v>
      </c>
      <c r="E49">
        <v>0.24</v>
      </c>
      <c r="F49">
        <v>101</v>
      </c>
      <c r="G49">
        <v>0.27</v>
      </c>
      <c r="H49">
        <v>53</v>
      </c>
      <c r="I49">
        <v>0.19</v>
      </c>
      <c r="J49">
        <v>55</v>
      </c>
      <c r="K49">
        <v>0.52</v>
      </c>
      <c r="L49">
        <v>43</v>
      </c>
      <c r="M49" t="s">
        <v>19</v>
      </c>
      <c r="N49">
        <f>SUM(H49,J49,L49)</f>
        <v>151</v>
      </c>
    </row>
    <row r="50" spans="1:14" x14ac:dyDescent="0.2">
      <c r="A50" t="s">
        <v>109</v>
      </c>
      <c r="B50" t="s">
        <v>110</v>
      </c>
      <c r="C50">
        <v>1872</v>
      </c>
      <c r="D50" t="s">
        <v>48</v>
      </c>
      <c r="E50">
        <v>0.06</v>
      </c>
      <c r="F50">
        <v>114</v>
      </c>
      <c r="G50">
        <v>0.48</v>
      </c>
      <c r="H50">
        <v>41</v>
      </c>
      <c r="I50">
        <v>0.37</v>
      </c>
      <c r="J50">
        <v>48</v>
      </c>
      <c r="K50">
        <v>0.11</v>
      </c>
      <c r="L50">
        <v>63</v>
      </c>
      <c r="M50" t="s">
        <v>22</v>
      </c>
      <c r="N50">
        <f>SUM(H50,J50,L50)</f>
        <v>152</v>
      </c>
    </row>
    <row r="51" spans="1:14" x14ac:dyDescent="0.2">
      <c r="A51" t="s">
        <v>159</v>
      </c>
      <c r="B51" t="s">
        <v>160</v>
      </c>
      <c r="C51">
        <v>2600</v>
      </c>
      <c r="D51" t="s">
        <v>48</v>
      </c>
      <c r="E51">
        <v>0.22</v>
      </c>
      <c r="F51">
        <v>104</v>
      </c>
      <c r="G51">
        <v>0.24</v>
      </c>
      <c r="H51">
        <v>56</v>
      </c>
      <c r="I51">
        <v>0.5</v>
      </c>
      <c r="J51">
        <v>43</v>
      </c>
      <c r="K51">
        <v>0.36</v>
      </c>
      <c r="L51">
        <v>54</v>
      </c>
      <c r="M51" t="s">
        <v>22</v>
      </c>
      <c r="N51">
        <f>SUM(H51,J51,L51)</f>
        <v>153</v>
      </c>
    </row>
    <row r="52" spans="1:14" x14ac:dyDescent="0.2">
      <c r="A52" t="s">
        <v>57</v>
      </c>
      <c r="B52" t="s">
        <v>58</v>
      </c>
      <c r="C52">
        <v>68</v>
      </c>
      <c r="D52" t="s">
        <v>48</v>
      </c>
      <c r="E52">
        <v>0.35</v>
      </c>
      <c r="F52">
        <v>89</v>
      </c>
      <c r="G52">
        <v>0.19</v>
      </c>
      <c r="H52">
        <v>58</v>
      </c>
      <c r="I52">
        <v>0.48</v>
      </c>
      <c r="J52">
        <v>45</v>
      </c>
      <c r="K52">
        <v>0.4</v>
      </c>
      <c r="L52">
        <v>51</v>
      </c>
      <c r="M52" t="s">
        <v>22</v>
      </c>
      <c r="N52">
        <f>SUM(H52,J52,L52)</f>
        <v>154</v>
      </c>
    </row>
    <row r="53" spans="1:14" x14ac:dyDescent="0.2">
      <c r="A53" t="s">
        <v>161</v>
      </c>
      <c r="B53" t="s">
        <v>162</v>
      </c>
      <c r="C53">
        <v>900</v>
      </c>
      <c r="D53" t="s">
        <v>48</v>
      </c>
      <c r="E53">
        <v>0.11</v>
      </c>
      <c r="F53">
        <v>110</v>
      </c>
      <c r="G53">
        <v>0.46</v>
      </c>
      <c r="H53">
        <v>43</v>
      </c>
      <c r="I53">
        <v>0.26</v>
      </c>
      <c r="J53">
        <v>53</v>
      </c>
      <c r="K53">
        <v>0.16</v>
      </c>
      <c r="L53">
        <v>59</v>
      </c>
      <c r="M53" t="s">
        <v>22</v>
      </c>
      <c r="N53">
        <f>SUM(H53,J53,L53)</f>
        <v>155</v>
      </c>
    </row>
    <row r="54" spans="1:14" x14ac:dyDescent="0.2">
      <c r="A54" t="s">
        <v>63</v>
      </c>
      <c r="B54" t="s">
        <v>64</v>
      </c>
      <c r="C54">
        <v>105</v>
      </c>
      <c r="D54" t="s">
        <v>48</v>
      </c>
      <c r="E54">
        <v>0.27</v>
      </c>
      <c r="F54">
        <v>98</v>
      </c>
      <c r="G54">
        <v>0.25</v>
      </c>
      <c r="H54">
        <v>55</v>
      </c>
      <c r="I54">
        <v>0.3</v>
      </c>
      <c r="J54">
        <v>51</v>
      </c>
      <c r="K54">
        <v>0.43</v>
      </c>
      <c r="L54">
        <v>50</v>
      </c>
      <c r="M54" t="s">
        <v>22</v>
      </c>
      <c r="N54">
        <f>SUM(H54,J54,L54)</f>
        <v>156</v>
      </c>
    </row>
    <row r="55" spans="1:14" x14ac:dyDescent="0.2">
      <c r="A55" t="s">
        <v>173</v>
      </c>
      <c r="B55" t="s">
        <v>174</v>
      </c>
      <c r="C55">
        <v>48</v>
      </c>
      <c r="D55" t="s">
        <v>48</v>
      </c>
      <c r="E55">
        <v>0.41</v>
      </c>
      <c r="F55">
        <v>76</v>
      </c>
      <c r="G55">
        <v>0.35</v>
      </c>
      <c r="H55">
        <v>50</v>
      </c>
      <c r="I55">
        <v>7.0000000000000007E-2</v>
      </c>
      <c r="J55">
        <v>62</v>
      </c>
      <c r="K55">
        <v>0.51</v>
      </c>
      <c r="L55">
        <v>44</v>
      </c>
      <c r="M55" t="s">
        <v>19</v>
      </c>
      <c r="N55">
        <f>SUM(H55,J55,L55)</f>
        <v>156</v>
      </c>
    </row>
    <row r="56" spans="1:14" x14ac:dyDescent="0.2">
      <c r="A56" t="s">
        <v>59</v>
      </c>
      <c r="B56" t="s">
        <v>60</v>
      </c>
      <c r="C56">
        <v>380</v>
      </c>
      <c r="D56" t="s">
        <v>48</v>
      </c>
      <c r="E56">
        <v>0.26</v>
      </c>
      <c r="F56">
        <v>99</v>
      </c>
      <c r="G56">
        <v>0.25</v>
      </c>
      <c r="H56">
        <v>54</v>
      </c>
      <c r="I56">
        <v>0.19</v>
      </c>
      <c r="J56">
        <v>56</v>
      </c>
      <c r="K56">
        <v>0.46</v>
      </c>
      <c r="L56">
        <v>48</v>
      </c>
      <c r="M56" t="s">
        <v>19</v>
      </c>
      <c r="N56">
        <f>SUM(H56,J56,L56)</f>
        <v>158</v>
      </c>
    </row>
    <row r="57" spans="1:14" x14ac:dyDescent="0.2">
      <c r="A57" t="s">
        <v>127</v>
      </c>
      <c r="B57" t="s">
        <v>128</v>
      </c>
      <c r="C57">
        <v>110</v>
      </c>
      <c r="D57" t="s">
        <v>48</v>
      </c>
      <c r="E57">
        <v>0.15</v>
      </c>
      <c r="F57">
        <v>107</v>
      </c>
      <c r="G57">
        <v>0.17</v>
      </c>
      <c r="H57">
        <v>61</v>
      </c>
      <c r="I57">
        <v>0.52</v>
      </c>
      <c r="J57">
        <v>41</v>
      </c>
      <c r="K57">
        <v>0.23</v>
      </c>
      <c r="L57">
        <v>57</v>
      </c>
      <c r="M57" t="s">
        <v>22</v>
      </c>
      <c r="N57">
        <f>SUM(H57,J57,L57)</f>
        <v>159</v>
      </c>
    </row>
    <row r="58" spans="1:14" x14ac:dyDescent="0.2">
      <c r="A58" t="s">
        <v>65</v>
      </c>
      <c r="B58" t="s">
        <v>66</v>
      </c>
      <c r="C58">
        <v>100</v>
      </c>
      <c r="D58" t="s">
        <v>48</v>
      </c>
      <c r="E58">
        <v>0.23</v>
      </c>
      <c r="F58">
        <v>103</v>
      </c>
      <c r="G58">
        <v>0.17</v>
      </c>
      <c r="H58">
        <v>60</v>
      </c>
      <c r="I58">
        <v>0.35</v>
      </c>
      <c r="J58">
        <v>50</v>
      </c>
      <c r="K58">
        <v>0.39</v>
      </c>
      <c r="L58">
        <v>52</v>
      </c>
      <c r="M58" t="s">
        <v>22</v>
      </c>
      <c r="N58">
        <f>SUM(H58,J58,L58)</f>
        <v>162</v>
      </c>
    </row>
    <row r="59" spans="1:14" x14ac:dyDescent="0.2">
      <c r="A59" t="s">
        <v>111</v>
      </c>
      <c r="B59" t="s">
        <v>112</v>
      </c>
      <c r="C59">
        <v>651</v>
      </c>
      <c r="D59" t="s">
        <v>48</v>
      </c>
      <c r="E59">
        <v>0.11</v>
      </c>
      <c r="F59">
        <v>109</v>
      </c>
      <c r="G59">
        <v>0.48</v>
      </c>
      <c r="H59">
        <v>42</v>
      </c>
      <c r="I59">
        <v>0.09</v>
      </c>
      <c r="J59">
        <v>59</v>
      </c>
      <c r="K59">
        <v>0.13</v>
      </c>
      <c r="L59">
        <v>61</v>
      </c>
      <c r="M59" t="s">
        <v>22</v>
      </c>
      <c r="N59">
        <f>SUM(H59,J59,L59)</f>
        <v>162</v>
      </c>
    </row>
    <row r="60" spans="1:14" x14ac:dyDescent="0.2">
      <c r="A60" t="s">
        <v>133</v>
      </c>
      <c r="B60" t="s">
        <v>134</v>
      </c>
      <c r="C60">
        <v>60</v>
      </c>
      <c r="D60" t="s">
        <v>48</v>
      </c>
      <c r="E60">
        <v>0.3</v>
      </c>
      <c r="F60">
        <v>91</v>
      </c>
      <c r="G60">
        <v>0.19</v>
      </c>
      <c r="H60">
        <v>57</v>
      </c>
      <c r="I60">
        <v>0.1</v>
      </c>
      <c r="J60">
        <v>58</v>
      </c>
      <c r="K60">
        <v>0.35</v>
      </c>
      <c r="L60">
        <v>55</v>
      </c>
      <c r="M60" t="s">
        <v>19</v>
      </c>
      <c r="N60">
        <f>SUM(H60,J60,L60)</f>
        <v>170</v>
      </c>
    </row>
    <row r="61" spans="1:14" x14ac:dyDescent="0.2">
      <c r="A61" t="s">
        <v>149</v>
      </c>
      <c r="B61" t="s">
        <v>150</v>
      </c>
      <c r="C61">
        <v>20</v>
      </c>
      <c r="D61" t="s">
        <v>48</v>
      </c>
      <c r="E61">
        <v>9.9999999999999898E-3</v>
      </c>
      <c r="F61">
        <v>122</v>
      </c>
      <c r="G61">
        <v>0.37</v>
      </c>
      <c r="H61">
        <v>48</v>
      </c>
      <c r="I61">
        <v>0.05</v>
      </c>
      <c r="J61">
        <v>63</v>
      </c>
      <c r="K61">
        <v>0.13</v>
      </c>
      <c r="L61">
        <v>62</v>
      </c>
      <c r="M61" t="s">
        <v>22</v>
      </c>
      <c r="N61">
        <f>SUM(H61,J61,L61)</f>
        <v>173</v>
      </c>
    </row>
    <row r="62" spans="1:14" x14ac:dyDescent="0.2">
      <c r="A62" t="s">
        <v>177</v>
      </c>
      <c r="B62" t="s">
        <v>178</v>
      </c>
      <c r="C62">
        <v>190</v>
      </c>
      <c r="D62" t="s">
        <v>48</v>
      </c>
      <c r="E62">
        <v>0.08</v>
      </c>
      <c r="F62">
        <v>113</v>
      </c>
      <c r="G62">
        <v>0.12</v>
      </c>
      <c r="H62">
        <v>62</v>
      </c>
      <c r="I62">
        <v>0.27</v>
      </c>
      <c r="J62">
        <v>52</v>
      </c>
      <c r="K62">
        <v>0.15</v>
      </c>
      <c r="L62">
        <v>60</v>
      </c>
      <c r="M62" t="s">
        <v>22</v>
      </c>
      <c r="N62">
        <f>SUM(H62,J62,L62)</f>
        <v>174</v>
      </c>
    </row>
    <row r="63" spans="1:14" x14ac:dyDescent="0.2">
      <c r="A63" t="s">
        <v>151</v>
      </c>
      <c r="B63" t="s">
        <v>152</v>
      </c>
      <c r="C63">
        <v>20</v>
      </c>
      <c r="D63" t="s">
        <v>48</v>
      </c>
      <c r="E63">
        <v>0.25</v>
      </c>
      <c r="F63">
        <v>100</v>
      </c>
      <c r="G63">
        <v>0.19</v>
      </c>
      <c r="H63">
        <v>59</v>
      </c>
      <c r="I63">
        <v>0.03</v>
      </c>
      <c r="J63">
        <v>65</v>
      </c>
      <c r="K63">
        <v>0.32</v>
      </c>
      <c r="L63">
        <v>56</v>
      </c>
      <c r="M63" t="s">
        <v>19</v>
      </c>
      <c r="N63">
        <f>SUM(H63,J63,L63)</f>
        <v>180</v>
      </c>
    </row>
    <row r="64" spans="1:14" x14ac:dyDescent="0.2">
      <c r="A64" t="s">
        <v>141</v>
      </c>
      <c r="B64" t="s">
        <v>142</v>
      </c>
      <c r="C64">
        <v>63</v>
      </c>
      <c r="D64" t="s">
        <v>48</v>
      </c>
      <c r="E64">
        <v>0.03</v>
      </c>
      <c r="F64">
        <v>118</v>
      </c>
      <c r="G64">
        <v>0.11</v>
      </c>
      <c r="H64">
        <v>63</v>
      </c>
      <c r="I64">
        <v>0.08</v>
      </c>
      <c r="J64">
        <v>60</v>
      </c>
      <c r="K64">
        <v>0.16</v>
      </c>
      <c r="L64">
        <v>58</v>
      </c>
      <c r="M64" t="s">
        <v>22</v>
      </c>
      <c r="N64">
        <f>SUM(H64,J64,L64)</f>
        <v>181</v>
      </c>
    </row>
    <row r="65" spans="1:14" x14ac:dyDescent="0.2">
      <c r="A65" t="s">
        <v>175</v>
      </c>
      <c r="B65" t="s">
        <v>176</v>
      </c>
      <c r="C65">
        <v>23</v>
      </c>
      <c r="D65" t="s">
        <v>48</v>
      </c>
      <c r="E65">
        <v>0.09</v>
      </c>
      <c r="F65">
        <v>112</v>
      </c>
      <c r="G65">
        <v>0.04</v>
      </c>
      <c r="H65">
        <v>65</v>
      </c>
      <c r="I65">
        <v>7.0000000000000007E-2</v>
      </c>
      <c r="J65">
        <v>61</v>
      </c>
      <c r="K65">
        <v>0.03</v>
      </c>
      <c r="L65">
        <v>66</v>
      </c>
      <c r="M65" t="s">
        <v>22</v>
      </c>
      <c r="N65">
        <f>SUM(H65,J65,L65)</f>
        <v>192</v>
      </c>
    </row>
    <row r="66" spans="1:14" x14ac:dyDescent="0.2">
      <c r="A66" t="s">
        <v>163</v>
      </c>
      <c r="B66" t="s">
        <v>164</v>
      </c>
      <c r="C66">
        <v>10</v>
      </c>
      <c r="D66" t="s">
        <v>48</v>
      </c>
      <c r="E66">
        <v>0.06</v>
      </c>
      <c r="F66">
        <v>116</v>
      </c>
      <c r="G66">
        <v>0.06</v>
      </c>
      <c r="H66">
        <v>64</v>
      </c>
      <c r="I66">
        <v>0.04</v>
      </c>
      <c r="J66">
        <v>64</v>
      </c>
      <c r="K66">
        <v>0.05</v>
      </c>
      <c r="L66">
        <v>65</v>
      </c>
      <c r="M66" t="s">
        <v>22</v>
      </c>
      <c r="N66">
        <f>SUM(H66,J66,L66)</f>
        <v>193</v>
      </c>
    </row>
    <row r="67" spans="1:14" x14ac:dyDescent="0.2">
      <c r="A67" t="s">
        <v>157</v>
      </c>
      <c r="B67" t="s">
        <v>158</v>
      </c>
      <c r="C67">
        <v>24</v>
      </c>
      <c r="D67" t="s">
        <v>48</v>
      </c>
      <c r="E67">
        <v>0.06</v>
      </c>
      <c r="F67">
        <v>115</v>
      </c>
      <c r="G67">
        <v>0.02</v>
      </c>
      <c r="H67">
        <v>67</v>
      </c>
      <c r="I67">
        <v>0.02</v>
      </c>
      <c r="J67">
        <v>66</v>
      </c>
      <c r="K67">
        <v>0.06</v>
      </c>
      <c r="L67">
        <v>64</v>
      </c>
      <c r="M67" t="s">
        <v>22</v>
      </c>
      <c r="N67">
        <f>SUM(H67,J67,L67)</f>
        <v>197</v>
      </c>
    </row>
    <row r="68" spans="1:14" x14ac:dyDescent="0.2">
      <c r="A68" t="s">
        <v>137</v>
      </c>
      <c r="B68" t="s">
        <v>138</v>
      </c>
      <c r="C68">
        <v>0</v>
      </c>
      <c r="D68" t="s">
        <v>48</v>
      </c>
      <c r="E68">
        <v>0</v>
      </c>
      <c r="F68">
        <v>124</v>
      </c>
      <c r="G68">
        <v>0.02</v>
      </c>
      <c r="H68">
        <v>66</v>
      </c>
      <c r="I68">
        <v>0</v>
      </c>
      <c r="J68">
        <v>67</v>
      </c>
      <c r="K68">
        <v>0</v>
      </c>
      <c r="L68">
        <v>67</v>
      </c>
      <c r="M68" t="s">
        <v>22</v>
      </c>
      <c r="N68">
        <f>SUM(H68,J68,L68)</f>
        <v>200</v>
      </c>
    </row>
    <row r="69" spans="1:14" x14ac:dyDescent="0.2">
      <c r="A69" t="s">
        <v>139</v>
      </c>
      <c r="B69" t="s">
        <v>140</v>
      </c>
      <c r="C69">
        <v>0</v>
      </c>
      <c r="D69" t="s">
        <v>48</v>
      </c>
      <c r="E69">
        <v>0.02</v>
      </c>
      <c r="F69">
        <v>121</v>
      </c>
      <c r="G69">
        <v>0</v>
      </c>
      <c r="H69">
        <v>68</v>
      </c>
      <c r="I69">
        <v>0</v>
      </c>
      <c r="J69">
        <v>68</v>
      </c>
      <c r="K69">
        <v>0</v>
      </c>
      <c r="L69">
        <v>68</v>
      </c>
      <c r="M69" t="s">
        <v>22</v>
      </c>
      <c r="N69">
        <f>SUM(H69,J69,L69)</f>
        <v>204</v>
      </c>
    </row>
    <row r="70" spans="1:14" x14ac:dyDescent="0.2">
      <c r="A70" t="s">
        <v>223</v>
      </c>
      <c r="B70" t="s">
        <v>224</v>
      </c>
      <c r="C70">
        <v>420</v>
      </c>
      <c r="D70" t="s">
        <v>33</v>
      </c>
      <c r="E70">
        <v>0.84</v>
      </c>
      <c r="F70">
        <v>6</v>
      </c>
      <c r="G70" t="s">
        <v>16</v>
      </c>
      <c r="H70" t="s">
        <v>17</v>
      </c>
      <c r="I70" t="s">
        <v>16</v>
      </c>
      <c r="J70" t="s">
        <v>17</v>
      </c>
      <c r="K70" t="s">
        <v>16</v>
      </c>
      <c r="L70" t="s">
        <v>17</v>
      </c>
      <c r="M70" t="s">
        <v>19</v>
      </c>
      <c r="N70" t="s">
        <v>17</v>
      </c>
    </row>
    <row r="71" spans="1:14" x14ac:dyDescent="0.2">
      <c r="A71" t="s">
        <v>219</v>
      </c>
      <c r="B71" t="s">
        <v>220</v>
      </c>
      <c r="C71">
        <v>1900</v>
      </c>
      <c r="D71" t="s">
        <v>33</v>
      </c>
      <c r="E71">
        <v>0.82</v>
      </c>
      <c r="F71">
        <v>8</v>
      </c>
      <c r="G71" t="s">
        <v>16</v>
      </c>
      <c r="H71" t="s">
        <v>17</v>
      </c>
      <c r="I71" t="s">
        <v>16</v>
      </c>
      <c r="J71" t="s">
        <v>17</v>
      </c>
      <c r="K71" t="s">
        <v>16</v>
      </c>
      <c r="L71" t="s">
        <v>17</v>
      </c>
      <c r="M71" t="s">
        <v>19</v>
      </c>
      <c r="N71" t="s">
        <v>17</v>
      </c>
    </row>
    <row r="72" spans="1:14" x14ac:dyDescent="0.2">
      <c r="A72" t="s">
        <v>225</v>
      </c>
      <c r="B72" t="s">
        <v>226</v>
      </c>
      <c r="C72">
        <v>990</v>
      </c>
      <c r="D72" t="s">
        <v>33</v>
      </c>
      <c r="E72">
        <v>0.81</v>
      </c>
      <c r="F72">
        <v>9</v>
      </c>
      <c r="G72" t="s">
        <v>16</v>
      </c>
      <c r="H72" t="s">
        <v>17</v>
      </c>
      <c r="I72" t="s">
        <v>16</v>
      </c>
      <c r="J72" t="s">
        <v>17</v>
      </c>
      <c r="K72" t="s">
        <v>16</v>
      </c>
      <c r="L72" t="s">
        <v>17</v>
      </c>
      <c r="M72" t="s">
        <v>19</v>
      </c>
      <c r="N72" t="s">
        <v>17</v>
      </c>
    </row>
    <row r="73" spans="1:14" x14ac:dyDescent="0.2">
      <c r="A73" t="s">
        <v>267</v>
      </c>
      <c r="B73" t="s">
        <v>268</v>
      </c>
      <c r="C73">
        <v>1400</v>
      </c>
      <c r="D73" t="s">
        <v>33</v>
      </c>
      <c r="E73">
        <v>0.8</v>
      </c>
      <c r="F73">
        <v>10</v>
      </c>
      <c r="G73" t="s">
        <v>16</v>
      </c>
      <c r="H73" t="s">
        <v>17</v>
      </c>
      <c r="I73" t="s">
        <v>16</v>
      </c>
      <c r="J73" t="s">
        <v>17</v>
      </c>
      <c r="K73" t="s">
        <v>16</v>
      </c>
      <c r="L73" t="s">
        <v>17</v>
      </c>
      <c r="M73" t="s">
        <v>19</v>
      </c>
      <c r="N73" t="s">
        <v>17</v>
      </c>
    </row>
    <row r="74" spans="1:14" x14ac:dyDescent="0.2">
      <c r="A74" t="s">
        <v>217</v>
      </c>
      <c r="B74" t="s">
        <v>218</v>
      </c>
      <c r="C74">
        <v>900</v>
      </c>
      <c r="D74" t="s">
        <v>33</v>
      </c>
      <c r="E74">
        <v>0.79</v>
      </c>
      <c r="F74">
        <v>11</v>
      </c>
      <c r="G74" t="s">
        <v>16</v>
      </c>
      <c r="H74" t="s">
        <v>17</v>
      </c>
      <c r="I74" t="s">
        <v>16</v>
      </c>
      <c r="J74" t="s">
        <v>17</v>
      </c>
      <c r="K74" t="s">
        <v>16</v>
      </c>
      <c r="L74" t="s">
        <v>17</v>
      </c>
      <c r="M74" t="s">
        <v>19</v>
      </c>
      <c r="N74" t="s">
        <v>17</v>
      </c>
    </row>
    <row r="75" spans="1:14" x14ac:dyDescent="0.2">
      <c r="A75" t="s">
        <v>263</v>
      </c>
      <c r="B75" t="s">
        <v>264</v>
      </c>
      <c r="C75">
        <v>4200</v>
      </c>
      <c r="D75" t="s">
        <v>15</v>
      </c>
      <c r="E75">
        <v>0.76</v>
      </c>
      <c r="F75">
        <v>12</v>
      </c>
      <c r="G75" t="s">
        <v>16</v>
      </c>
      <c r="H75" t="s">
        <v>17</v>
      </c>
      <c r="I75" t="s">
        <v>16</v>
      </c>
      <c r="J75" t="s">
        <v>17</v>
      </c>
      <c r="K75" t="s">
        <v>16</v>
      </c>
      <c r="L75" t="s">
        <v>17</v>
      </c>
      <c r="M75" t="s">
        <v>19</v>
      </c>
      <c r="N75" t="s">
        <v>17</v>
      </c>
    </row>
    <row r="76" spans="1:14" x14ac:dyDescent="0.2">
      <c r="A76" t="s">
        <v>83</v>
      </c>
      <c r="B76" t="s">
        <v>84</v>
      </c>
      <c r="C76">
        <v>64</v>
      </c>
      <c r="D76" t="s">
        <v>33</v>
      </c>
      <c r="E76">
        <v>0.75</v>
      </c>
      <c r="F76">
        <v>13</v>
      </c>
      <c r="G76" t="s">
        <v>16</v>
      </c>
      <c r="H76" t="s">
        <v>17</v>
      </c>
      <c r="I76" t="s">
        <v>16</v>
      </c>
      <c r="J76" t="s">
        <v>17</v>
      </c>
      <c r="K76" t="s">
        <v>16</v>
      </c>
      <c r="L76" t="s">
        <v>17</v>
      </c>
      <c r="M76" t="s">
        <v>19</v>
      </c>
      <c r="N76" t="s">
        <v>17</v>
      </c>
    </row>
    <row r="77" spans="1:14" x14ac:dyDescent="0.2">
      <c r="A77" t="s">
        <v>265</v>
      </c>
      <c r="B77" t="s">
        <v>266</v>
      </c>
      <c r="C77">
        <v>900</v>
      </c>
      <c r="D77" t="s">
        <v>15</v>
      </c>
      <c r="E77">
        <v>0.72</v>
      </c>
      <c r="F77">
        <v>14</v>
      </c>
      <c r="G77" t="s">
        <v>16</v>
      </c>
      <c r="H77" t="s">
        <v>17</v>
      </c>
      <c r="I77" t="s">
        <v>16</v>
      </c>
      <c r="J77" t="s">
        <v>17</v>
      </c>
      <c r="K77" t="s">
        <v>16</v>
      </c>
      <c r="L77" t="s">
        <v>17</v>
      </c>
      <c r="M77" t="s">
        <v>19</v>
      </c>
      <c r="N77" t="s">
        <v>17</v>
      </c>
    </row>
    <row r="78" spans="1:14" x14ac:dyDescent="0.2">
      <c r="A78" t="s">
        <v>261</v>
      </c>
      <c r="B78" t="s">
        <v>262</v>
      </c>
      <c r="C78">
        <v>1550</v>
      </c>
      <c r="D78" t="s">
        <v>15</v>
      </c>
      <c r="E78">
        <v>0.72</v>
      </c>
      <c r="F78">
        <v>15</v>
      </c>
      <c r="G78" t="s">
        <v>16</v>
      </c>
      <c r="H78" t="s">
        <v>17</v>
      </c>
      <c r="I78" t="s">
        <v>16</v>
      </c>
      <c r="J78" t="s">
        <v>17</v>
      </c>
      <c r="K78" t="s">
        <v>16</v>
      </c>
      <c r="L78" t="s">
        <v>17</v>
      </c>
      <c r="M78" t="s">
        <v>19</v>
      </c>
      <c r="N78" t="s">
        <v>17</v>
      </c>
    </row>
    <row r="79" spans="1:14" x14ac:dyDescent="0.2">
      <c r="A79" t="s">
        <v>213</v>
      </c>
      <c r="B79" t="s">
        <v>214</v>
      </c>
      <c r="C79">
        <v>500</v>
      </c>
      <c r="D79" t="s">
        <v>15</v>
      </c>
      <c r="E79">
        <v>0.7</v>
      </c>
      <c r="F79">
        <v>16</v>
      </c>
      <c r="G79" t="s">
        <v>16</v>
      </c>
      <c r="H79" t="s">
        <v>17</v>
      </c>
      <c r="I79" t="s">
        <v>16</v>
      </c>
      <c r="J79" t="s">
        <v>17</v>
      </c>
      <c r="K79" t="s">
        <v>16</v>
      </c>
      <c r="L79" t="s">
        <v>17</v>
      </c>
      <c r="M79" t="s">
        <v>19</v>
      </c>
      <c r="N79" t="s">
        <v>17</v>
      </c>
    </row>
    <row r="80" spans="1:14" x14ac:dyDescent="0.2">
      <c r="A80" t="s">
        <v>257</v>
      </c>
      <c r="B80" t="s">
        <v>258</v>
      </c>
      <c r="C80">
        <v>5850</v>
      </c>
      <c r="D80" t="s">
        <v>15</v>
      </c>
      <c r="E80">
        <v>0.7</v>
      </c>
      <c r="F80">
        <v>17</v>
      </c>
      <c r="G80" t="s">
        <v>16</v>
      </c>
      <c r="H80" t="s">
        <v>17</v>
      </c>
      <c r="I80" t="s">
        <v>16</v>
      </c>
      <c r="J80" t="s">
        <v>17</v>
      </c>
      <c r="K80" t="s">
        <v>16</v>
      </c>
      <c r="L80" t="s">
        <v>17</v>
      </c>
      <c r="M80" t="s">
        <v>19</v>
      </c>
      <c r="N80" t="s">
        <v>17</v>
      </c>
    </row>
    <row r="81" spans="1:14" x14ac:dyDescent="0.2">
      <c r="A81" t="s">
        <v>259</v>
      </c>
      <c r="B81" t="s">
        <v>260</v>
      </c>
      <c r="C81">
        <v>1350</v>
      </c>
      <c r="D81" t="s">
        <v>15</v>
      </c>
      <c r="E81">
        <v>0.68</v>
      </c>
      <c r="F81">
        <v>18</v>
      </c>
      <c r="G81" t="s">
        <v>16</v>
      </c>
      <c r="H81" t="s">
        <v>17</v>
      </c>
      <c r="I81" t="s">
        <v>16</v>
      </c>
      <c r="J81" t="s">
        <v>17</v>
      </c>
      <c r="K81" t="s">
        <v>16</v>
      </c>
      <c r="L81" t="s">
        <v>17</v>
      </c>
      <c r="M81" t="s">
        <v>19</v>
      </c>
      <c r="N81" t="s">
        <v>17</v>
      </c>
    </row>
    <row r="82" spans="1:14" x14ac:dyDescent="0.2">
      <c r="A82" t="s">
        <v>153</v>
      </c>
      <c r="B82" t="s">
        <v>154</v>
      </c>
      <c r="C82">
        <v>66</v>
      </c>
      <c r="D82" t="s">
        <v>33</v>
      </c>
      <c r="E82">
        <v>0.68</v>
      </c>
      <c r="F82">
        <v>20</v>
      </c>
      <c r="G82" t="s">
        <v>16</v>
      </c>
      <c r="H82" t="s">
        <v>17</v>
      </c>
      <c r="I82" t="s">
        <v>16</v>
      </c>
      <c r="J82" t="s">
        <v>17</v>
      </c>
      <c r="K82" t="s">
        <v>16</v>
      </c>
      <c r="L82" t="s">
        <v>17</v>
      </c>
      <c r="M82" t="s">
        <v>19</v>
      </c>
      <c r="N82" t="s">
        <v>17</v>
      </c>
    </row>
    <row r="83" spans="1:14" x14ac:dyDescent="0.2">
      <c r="A83" t="s">
        <v>183</v>
      </c>
      <c r="B83" t="s">
        <v>184</v>
      </c>
      <c r="C83">
        <v>720</v>
      </c>
      <c r="D83" t="s">
        <v>15</v>
      </c>
      <c r="E83">
        <v>0.65</v>
      </c>
      <c r="F83">
        <v>23</v>
      </c>
      <c r="G83" t="s">
        <v>16</v>
      </c>
      <c r="H83" t="s">
        <v>17</v>
      </c>
      <c r="I83" t="s">
        <v>16</v>
      </c>
      <c r="J83" t="s">
        <v>17</v>
      </c>
      <c r="K83" t="s">
        <v>16</v>
      </c>
      <c r="L83" t="s">
        <v>17</v>
      </c>
      <c r="M83" t="s">
        <v>19</v>
      </c>
      <c r="N83" t="s">
        <v>17</v>
      </c>
    </row>
    <row r="84" spans="1:14" x14ac:dyDescent="0.2">
      <c r="A84" t="s">
        <v>185</v>
      </c>
      <c r="B84" t="s">
        <v>186</v>
      </c>
      <c r="C84">
        <v>260</v>
      </c>
      <c r="D84" t="s">
        <v>15</v>
      </c>
      <c r="E84">
        <v>0.65</v>
      </c>
      <c r="F84">
        <v>24</v>
      </c>
      <c r="G84" t="s">
        <v>16</v>
      </c>
      <c r="H84" t="s">
        <v>17</v>
      </c>
      <c r="I84" t="s">
        <v>16</v>
      </c>
      <c r="J84" t="s">
        <v>17</v>
      </c>
      <c r="K84" t="s">
        <v>16</v>
      </c>
      <c r="L84" t="s">
        <v>17</v>
      </c>
      <c r="M84" t="s">
        <v>19</v>
      </c>
      <c r="N84" t="s">
        <v>17</v>
      </c>
    </row>
    <row r="85" spans="1:14" x14ac:dyDescent="0.2">
      <c r="A85" t="s">
        <v>255</v>
      </c>
      <c r="B85" t="s">
        <v>256</v>
      </c>
      <c r="C85">
        <v>1750</v>
      </c>
      <c r="D85" t="s">
        <v>15</v>
      </c>
      <c r="E85">
        <v>0.64</v>
      </c>
      <c r="F85">
        <v>25</v>
      </c>
      <c r="G85" t="s">
        <v>16</v>
      </c>
      <c r="H85" t="s">
        <v>17</v>
      </c>
      <c r="I85" t="s">
        <v>16</v>
      </c>
      <c r="J85" t="s">
        <v>17</v>
      </c>
      <c r="K85" t="s">
        <v>18</v>
      </c>
      <c r="L85" t="s">
        <v>17</v>
      </c>
      <c r="M85" t="s">
        <v>19</v>
      </c>
      <c r="N85" t="s">
        <v>17</v>
      </c>
    </row>
    <row r="86" spans="1:14" x14ac:dyDescent="0.2">
      <c r="A86" t="s">
        <v>34</v>
      </c>
      <c r="B86" t="s">
        <v>35</v>
      </c>
      <c r="C86">
        <v>615</v>
      </c>
      <c r="D86" t="s">
        <v>15</v>
      </c>
      <c r="E86">
        <v>0.64</v>
      </c>
      <c r="F86">
        <v>30</v>
      </c>
      <c r="G86" t="s">
        <v>16</v>
      </c>
      <c r="H86" t="s">
        <v>17</v>
      </c>
      <c r="I86" t="s">
        <v>16</v>
      </c>
      <c r="J86" t="s">
        <v>17</v>
      </c>
      <c r="K86" t="s">
        <v>16</v>
      </c>
      <c r="L86" t="s">
        <v>17</v>
      </c>
      <c r="M86" t="s">
        <v>19</v>
      </c>
      <c r="N86" t="s">
        <v>17</v>
      </c>
    </row>
    <row r="87" spans="1:14" x14ac:dyDescent="0.2">
      <c r="A87" t="s">
        <v>189</v>
      </c>
      <c r="B87" t="s">
        <v>190</v>
      </c>
      <c r="C87">
        <v>360</v>
      </c>
      <c r="D87" t="s">
        <v>15</v>
      </c>
      <c r="E87">
        <v>0.64</v>
      </c>
      <c r="F87">
        <v>31</v>
      </c>
      <c r="G87" t="s">
        <v>16</v>
      </c>
      <c r="H87" t="s">
        <v>17</v>
      </c>
      <c r="I87" t="s">
        <v>16</v>
      </c>
      <c r="J87" t="s">
        <v>17</v>
      </c>
      <c r="K87" t="s">
        <v>16</v>
      </c>
      <c r="L87" t="s">
        <v>17</v>
      </c>
      <c r="M87" t="s">
        <v>19</v>
      </c>
      <c r="N87" t="s">
        <v>17</v>
      </c>
    </row>
    <row r="88" spans="1:14" x14ac:dyDescent="0.2">
      <c r="A88" t="s">
        <v>191</v>
      </c>
      <c r="B88" t="s">
        <v>192</v>
      </c>
      <c r="C88">
        <v>63</v>
      </c>
      <c r="D88" t="s">
        <v>15</v>
      </c>
      <c r="E88">
        <v>0.64</v>
      </c>
      <c r="F88">
        <v>32</v>
      </c>
      <c r="G88" t="s">
        <v>16</v>
      </c>
      <c r="H88" t="s">
        <v>17</v>
      </c>
      <c r="I88" t="s">
        <v>16</v>
      </c>
      <c r="J88" t="s">
        <v>17</v>
      </c>
      <c r="K88" t="s">
        <v>16</v>
      </c>
      <c r="L88" t="s">
        <v>17</v>
      </c>
      <c r="M88" t="s">
        <v>19</v>
      </c>
      <c r="N88" t="s">
        <v>17</v>
      </c>
    </row>
    <row r="89" spans="1:14" x14ac:dyDescent="0.2">
      <c r="A89" t="s">
        <v>187</v>
      </c>
      <c r="B89" t="s">
        <v>188</v>
      </c>
      <c r="C89">
        <v>96</v>
      </c>
      <c r="D89" t="s">
        <v>15</v>
      </c>
      <c r="E89">
        <v>0.62</v>
      </c>
      <c r="F89">
        <v>33</v>
      </c>
      <c r="G89" t="s">
        <v>16</v>
      </c>
      <c r="H89" t="s">
        <v>17</v>
      </c>
      <c r="I89" t="s">
        <v>16</v>
      </c>
      <c r="J89" t="s">
        <v>17</v>
      </c>
      <c r="K89" t="s">
        <v>16</v>
      </c>
      <c r="L89" t="s">
        <v>17</v>
      </c>
      <c r="M89" t="s">
        <v>19</v>
      </c>
      <c r="N89" t="s">
        <v>17</v>
      </c>
    </row>
    <row r="90" spans="1:14" x14ac:dyDescent="0.2">
      <c r="A90" t="s">
        <v>85</v>
      </c>
      <c r="B90" t="s">
        <v>86</v>
      </c>
      <c r="C90">
        <v>180</v>
      </c>
      <c r="D90" t="s">
        <v>33</v>
      </c>
      <c r="E90">
        <v>0.61</v>
      </c>
      <c r="F90">
        <v>36</v>
      </c>
      <c r="G90" t="s">
        <v>16</v>
      </c>
      <c r="H90" t="s">
        <v>17</v>
      </c>
      <c r="I90" t="s">
        <v>16</v>
      </c>
      <c r="J90" t="s">
        <v>17</v>
      </c>
      <c r="K90" t="s">
        <v>18</v>
      </c>
      <c r="L90" t="s">
        <v>17</v>
      </c>
      <c r="M90" t="s">
        <v>19</v>
      </c>
      <c r="N90" t="s">
        <v>17</v>
      </c>
    </row>
    <row r="91" spans="1:14" x14ac:dyDescent="0.2">
      <c r="A91" t="s">
        <v>251</v>
      </c>
      <c r="B91" t="s">
        <v>252</v>
      </c>
      <c r="C91">
        <v>150</v>
      </c>
      <c r="D91" t="s">
        <v>33</v>
      </c>
      <c r="E91">
        <v>0.61</v>
      </c>
      <c r="F91">
        <v>38</v>
      </c>
      <c r="G91" t="s">
        <v>16</v>
      </c>
      <c r="H91" t="s">
        <v>17</v>
      </c>
      <c r="I91" t="s">
        <v>16</v>
      </c>
      <c r="J91" t="s">
        <v>17</v>
      </c>
      <c r="K91" t="s">
        <v>16</v>
      </c>
      <c r="L91" t="s">
        <v>17</v>
      </c>
      <c r="M91" t="s">
        <v>19</v>
      </c>
      <c r="N91" t="s">
        <v>17</v>
      </c>
    </row>
    <row r="92" spans="1:14" x14ac:dyDescent="0.2">
      <c r="A92" t="s">
        <v>31</v>
      </c>
      <c r="B92" t="s">
        <v>32</v>
      </c>
      <c r="C92">
        <v>250</v>
      </c>
      <c r="D92" t="s">
        <v>33</v>
      </c>
      <c r="E92">
        <v>0.56000000000000005</v>
      </c>
      <c r="F92">
        <v>45</v>
      </c>
      <c r="G92" t="s">
        <v>16</v>
      </c>
      <c r="H92" t="s">
        <v>17</v>
      </c>
      <c r="I92" t="s">
        <v>16</v>
      </c>
      <c r="J92" t="s">
        <v>17</v>
      </c>
      <c r="K92" t="s">
        <v>16</v>
      </c>
      <c r="L92" t="s">
        <v>17</v>
      </c>
      <c r="M92" t="s">
        <v>19</v>
      </c>
      <c r="N92" t="s">
        <v>17</v>
      </c>
    </row>
    <row r="93" spans="1:14" x14ac:dyDescent="0.2">
      <c r="A93" t="s">
        <v>38</v>
      </c>
      <c r="B93" t="s">
        <v>39</v>
      </c>
      <c r="C93">
        <v>290</v>
      </c>
      <c r="D93" t="s">
        <v>33</v>
      </c>
      <c r="E93">
        <v>0.55000000000000004</v>
      </c>
      <c r="F93">
        <v>48</v>
      </c>
      <c r="G93" t="s">
        <v>16</v>
      </c>
      <c r="H93" t="s">
        <v>17</v>
      </c>
      <c r="I93" t="s">
        <v>16</v>
      </c>
      <c r="J93" t="s">
        <v>17</v>
      </c>
      <c r="K93" t="s">
        <v>16</v>
      </c>
      <c r="L93" t="s">
        <v>17</v>
      </c>
      <c r="M93" t="s">
        <v>19</v>
      </c>
      <c r="N93" t="s">
        <v>17</v>
      </c>
    </row>
    <row r="94" spans="1:14" x14ac:dyDescent="0.2">
      <c r="A94" t="s">
        <v>195</v>
      </c>
      <c r="B94" t="s">
        <v>196</v>
      </c>
      <c r="C94">
        <v>86</v>
      </c>
      <c r="D94" t="s">
        <v>15</v>
      </c>
      <c r="E94">
        <v>0.5</v>
      </c>
      <c r="F94">
        <v>49</v>
      </c>
      <c r="G94" t="s">
        <v>16</v>
      </c>
      <c r="H94" t="s">
        <v>17</v>
      </c>
      <c r="I94" t="s">
        <v>16</v>
      </c>
      <c r="J94" t="s">
        <v>17</v>
      </c>
      <c r="K94" t="s">
        <v>16</v>
      </c>
      <c r="L94" t="s">
        <v>17</v>
      </c>
      <c r="M94" t="s">
        <v>19</v>
      </c>
      <c r="N94" t="s">
        <v>17</v>
      </c>
    </row>
    <row r="95" spans="1:14" x14ac:dyDescent="0.2">
      <c r="A95" t="s">
        <v>197</v>
      </c>
      <c r="B95" t="s">
        <v>198</v>
      </c>
      <c r="C95">
        <v>280</v>
      </c>
      <c r="D95" t="s">
        <v>15</v>
      </c>
      <c r="E95">
        <v>0.5</v>
      </c>
      <c r="F95">
        <v>50</v>
      </c>
      <c r="G95" t="s">
        <v>16</v>
      </c>
      <c r="H95" t="s">
        <v>17</v>
      </c>
      <c r="I95" t="s">
        <v>16</v>
      </c>
      <c r="J95" t="s">
        <v>17</v>
      </c>
      <c r="K95" t="s">
        <v>16</v>
      </c>
      <c r="L95" t="s">
        <v>17</v>
      </c>
      <c r="M95" t="s">
        <v>19</v>
      </c>
      <c r="N95" t="s">
        <v>17</v>
      </c>
    </row>
    <row r="96" spans="1:14" x14ac:dyDescent="0.2">
      <c r="A96" t="s">
        <v>199</v>
      </c>
      <c r="B96" t="s">
        <v>200</v>
      </c>
      <c r="C96">
        <v>16</v>
      </c>
      <c r="D96" t="s">
        <v>15</v>
      </c>
      <c r="E96">
        <v>0.5</v>
      </c>
      <c r="F96">
        <v>51</v>
      </c>
      <c r="G96" t="s">
        <v>16</v>
      </c>
      <c r="H96" t="s">
        <v>17</v>
      </c>
      <c r="I96" t="s">
        <v>16</v>
      </c>
      <c r="J96" t="s">
        <v>17</v>
      </c>
      <c r="K96" t="s">
        <v>16</v>
      </c>
      <c r="L96" t="s">
        <v>17</v>
      </c>
      <c r="M96" t="s">
        <v>19</v>
      </c>
      <c r="N96" t="s">
        <v>17</v>
      </c>
    </row>
    <row r="97" spans="1:14" x14ac:dyDescent="0.2">
      <c r="A97" t="s">
        <v>205</v>
      </c>
      <c r="B97" t="s">
        <v>206</v>
      </c>
      <c r="C97">
        <v>12</v>
      </c>
      <c r="D97" t="s">
        <v>15</v>
      </c>
      <c r="E97">
        <v>0.5</v>
      </c>
      <c r="F97">
        <v>52</v>
      </c>
      <c r="G97" t="s">
        <v>16</v>
      </c>
      <c r="H97" t="s">
        <v>17</v>
      </c>
      <c r="I97" t="s">
        <v>16</v>
      </c>
      <c r="J97" t="s">
        <v>17</v>
      </c>
      <c r="K97" t="s">
        <v>16</v>
      </c>
      <c r="L97" t="s">
        <v>17</v>
      </c>
      <c r="M97" t="s">
        <v>19</v>
      </c>
      <c r="N97" t="s">
        <v>17</v>
      </c>
    </row>
    <row r="98" spans="1:14" x14ac:dyDescent="0.2">
      <c r="A98" t="s">
        <v>201</v>
      </c>
      <c r="B98" t="s">
        <v>202</v>
      </c>
      <c r="C98">
        <v>220</v>
      </c>
      <c r="D98" t="s">
        <v>15</v>
      </c>
      <c r="E98">
        <v>0.5</v>
      </c>
      <c r="F98">
        <v>53</v>
      </c>
      <c r="G98" t="s">
        <v>16</v>
      </c>
      <c r="H98" t="s">
        <v>17</v>
      </c>
      <c r="I98" t="s">
        <v>16</v>
      </c>
      <c r="J98" t="s">
        <v>17</v>
      </c>
      <c r="K98" t="s">
        <v>16</v>
      </c>
      <c r="L98" t="s">
        <v>17</v>
      </c>
      <c r="M98" t="s">
        <v>19</v>
      </c>
      <c r="N98" t="s">
        <v>17</v>
      </c>
    </row>
    <row r="99" spans="1:14" x14ac:dyDescent="0.2">
      <c r="A99" t="s">
        <v>203</v>
      </c>
      <c r="B99" t="s">
        <v>204</v>
      </c>
      <c r="C99">
        <v>80</v>
      </c>
      <c r="D99" t="s">
        <v>15</v>
      </c>
      <c r="E99">
        <v>0.49</v>
      </c>
      <c r="F99">
        <v>54</v>
      </c>
      <c r="G99" t="s">
        <v>16</v>
      </c>
      <c r="H99" t="s">
        <v>17</v>
      </c>
      <c r="I99" t="s">
        <v>16</v>
      </c>
      <c r="J99" t="s">
        <v>17</v>
      </c>
      <c r="K99" t="s">
        <v>16</v>
      </c>
      <c r="L99" t="s">
        <v>17</v>
      </c>
      <c r="M99" t="s">
        <v>19</v>
      </c>
      <c r="N99" t="s">
        <v>17</v>
      </c>
    </row>
    <row r="100" spans="1:14" x14ac:dyDescent="0.2">
      <c r="A100" t="s">
        <v>93</v>
      </c>
      <c r="B100" t="s">
        <v>94</v>
      </c>
      <c r="C100">
        <v>36</v>
      </c>
      <c r="D100" t="s">
        <v>33</v>
      </c>
      <c r="E100">
        <v>0.49</v>
      </c>
      <c r="F100">
        <v>55</v>
      </c>
      <c r="G100" t="s">
        <v>16</v>
      </c>
      <c r="H100" t="s">
        <v>17</v>
      </c>
      <c r="I100" t="s">
        <v>16</v>
      </c>
      <c r="J100" t="s">
        <v>17</v>
      </c>
      <c r="K100" t="s">
        <v>18</v>
      </c>
      <c r="L100" t="s">
        <v>17</v>
      </c>
      <c r="M100" t="s">
        <v>22</v>
      </c>
      <c r="N100" t="s">
        <v>17</v>
      </c>
    </row>
    <row r="101" spans="1:14" x14ac:dyDescent="0.2">
      <c r="A101" t="s">
        <v>79</v>
      </c>
      <c r="B101" t="s">
        <v>80</v>
      </c>
      <c r="C101">
        <v>180</v>
      </c>
      <c r="D101" t="s">
        <v>33</v>
      </c>
      <c r="E101">
        <v>0.49</v>
      </c>
      <c r="F101">
        <v>58</v>
      </c>
      <c r="G101" t="s">
        <v>16</v>
      </c>
      <c r="H101" t="s">
        <v>17</v>
      </c>
      <c r="I101" t="s">
        <v>16</v>
      </c>
      <c r="J101" t="s">
        <v>17</v>
      </c>
      <c r="K101" t="s">
        <v>18</v>
      </c>
      <c r="L101" t="s">
        <v>17</v>
      </c>
      <c r="M101" t="s">
        <v>19</v>
      </c>
      <c r="N101" t="s">
        <v>17</v>
      </c>
    </row>
    <row r="102" spans="1:14" x14ac:dyDescent="0.2">
      <c r="A102" t="s">
        <v>77</v>
      </c>
      <c r="B102" t="s">
        <v>78</v>
      </c>
      <c r="C102">
        <v>240</v>
      </c>
      <c r="D102" t="s">
        <v>33</v>
      </c>
      <c r="E102">
        <v>0.46</v>
      </c>
      <c r="F102">
        <v>59</v>
      </c>
      <c r="G102" t="s">
        <v>16</v>
      </c>
      <c r="H102" t="s">
        <v>17</v>
      </c>
      <c r="I102" t="s">
        <v>16</v>
      </c>
      <c r="J102" t="s">
        <v>17</v>
      </c>
      <c r="K102" t="s">
        <v>18</v>
      </c>
      <c r="L102" t="s">
        <v>17</v>
      </c>
      <c r="M102" t="s">
        <v>19</v>
      </c>
      <c r="N102" t="s">
        <v>17</v>
      </c>
    </row>
    <row r="103" spans="1:14" x14ac:dyDescent="0.2">
      <c r="A103" t="s">
        <v>42</v>
      </c>
      <c r="B103" t="s">
        <v>43</v>
      </c>
      <c r="C103">
        <v>220</v>
      </c>
      <c r="D103" t="s">
        <v>15</v>
      </c>
      <c r="E103">
        <v>0.45</v>
      </c>
      <c r="F103">
        <v>60</v>
      </c>
      <c r="G103" t="s">
        <v>16</v>
      </c>
      <c r="H103" t="s">
        <v>17</v>
      </c>
      <c r="I103" t="s">
        <v>16</v>
      </c>
      <c r="J103" t="s">
        <v>17</v>
      </c>
      <c r="K103" t="s">
        <v>16</v>
      </c>
      <c r="L103" t="s">
        <v>17</v>
      </c>
      <c r="M103" t="s">
        <v>19</v>
      </c>
      <c r="N103" t="s">
        <v>17</v>
      </c>
    </row>
    <row r="104" spans="1:14" x14ac:dyDescent="0.2">
      <c r="A104" t="s">
        <v>49</v>
      </c>
      <c r="B104" t="s">
        <v>50</v>
      </c>
      <c r="C104">
        <v>600</v>
      </c>
      <c r="D104" t="s">
        <v>33</v>
      </c>
      <c r="E104">
        <v>0.45</v>
      </c>
      <c r="F104">
        <v>61</v>
      </c>
      <c r="G104" t="s">
        <v>16</v>
      </c>
      <c r="H104" t="s">
        <v>17</v>
      </c>
      <c r="I104" t="s">
        <v>16</v>
      </c>
      <c r="J104" t="s">
        <v>17</v>
      </c>
      <c r="K104" t="s">
        <v>16</v>
      </c>
      <c r="L104" t="s">
        <v>17</v>
      </c>
      <c r="M104" t="s">
        <v>19</v>
      </c>
      <c r="N104" t="s">
        <v>17</v>
      </c>
    </row>
    <row r="105" spans="1:14" x14ac:dyDescent="0.2">
      <c r="A105" t="s">
        <v>25</v>
      </c>
      <c r="B105" t="s">
        <v>26</v>
      </c>
      <c r="C105">
        <v>220</v>
      </c>
      <c r="D105" t="s">
        <v>15</v>
      </c>
      <c r="E105">
        <v>0.42</v>
      </c>
      <c r="F105">
        <v>65</v>
      </c>
      <c r="G105" t="s">
        <v>16</v>
      </c>
      <c r="H105" t="s">
        <v>17</v>
      </c>
      <c r="I105" t="s">
        <v>16</v>
      </c>
      <c r="J105" t="s">
        <v>17</v>
      </c>
      <c r="K105" t="s">
        <v>16</v>
      </c>
      <c r="L105" t="s">
        <v>17</v>
      </c>
      <c r="M105" t="s">
        <v>19</v>
      </c>
      <c r="N105" t="s">
        <v>17</v>
      </c>
    </row>
    <row r="106" spans="1:14" x14ac:dyDescent="0.2">
      <c r="A106" t="s">
        <v>181</v>
      </c>
      <c r="B106" t="s">
        <v>182</v>
      </c>
      <c r="C106">
        <v>100</v>
      </c>
      <c r="D106" t="s">
        <v>15</v>
      </c>
      <c r="E106">
        <v>0.42</v>
      </c>
      <c r="F106">
        <v>67</v>
      </c>
      <c r="G106" t="s">
        <v>16</v>
      </c>
      <c r="H106" t="s">
        <v>17</v>
      </c>
      <c r="I106" t="s">
        <v>16</v>
      </c>
      <c r="J106" t="s">
        <v>17</v>
      </c>
      <c r="K106" t="s">
        <v>16</v>
      </c>
      <c r="L106" t="s">
        <v>17</v>
      </c>
      <c r="M106" t="s">
        <v>19</v>
      </c>
      <c r="N106" t="s">
        <v>17</v>
      </c>
    </row>
    <row r="107" spans="1:14" x14ac:dyDescent="0.2">
      <c r="A107" t="s">
        <v>73</v>
      </c>
      <c r="B107" t="s">
        <v>74</v>
      </c>
      <c r="C107">
        <v>120</v>
      </c>
      <c r="D107" t="s">
        <v>33</v>
      </c>
      <c r="E107">
        <v>0.41</v>
      </c>
      <c r="F107">
        <v>72</v>
      </c>
      <c r="G107" t="s">
        <v>16</v>
      </c>
      <c r="H107" t="s">
        <v>17</v>
      </c>
      <c r="I107" t="s">
        <v>16</v>
      </c>
      <c r="J107" t="s">
        <v>17</v>
      </c>
      <c r="K107" t="s">
        <v>18</v>
      </c>
      <c r="L107" t="s">
        <v>17</v>
      </c>
      <c r="M107" t="s">
        <v>19</v>
      </c>
      <c r="N107" t="s">
        <v>17</v>
      </c>
    </row>
    <row r="108" spans="1:14" x14ac:dyDescent="0.2">
      <c r="A108" t="s">
        <v>101</v>
      </c>
      <c r="B108" t="s">
        <v>102</v>
      </c>
      <c r="C108">
        <v>1260</v>
      </c>
      <c r="D108" t="s">
        <v>33</v>
      </c>
      <c r="E108">
        <v>0.41</v>
      </c>
      <c r="F108">
        <v>74</v>
      </c>
      <c r="G108" t="s">
        <v>16</v>
      </c>
      <c r="H108" t="s">
        <v>17</v>
      </c>
      <c r="I108" t="s">
        <v>16</v>
      </c>
      <c r="J108" t="s">
        <v>17</v>
      </c>
      <c r="K108" t="s">
        <v>18</v>
      </c>
      <c r="L108" t="s">
        <v>17</v>
      </c>
      <c r="M108" t="s">
        <v>19</v>
      </c>
      <c r="N108" t="s">
        <v>17</v>
      </c>
    </row>
    <row r="109" spans="1:14" x14ac:dyDescent="0.2">
      <c r="A109" t="s">
        <v>29</v>
      </c>
      <c r="B109" t="s">
        <v>30</v>
      </c>
      <c r="C109">
        <v>1.2</v>
      </c>
      <c r="D109" t="s">
        <v>15</v>
      </c>
      <c r="E109">
        <v>0.4</v>
      </c>
      <c r="F109">
        <v>77</v>
      </c>
      <c r="G109" t="s">
        <v>16</v>
      </c>
      <c r="H109" t="s">
        <v>17</v>
      </c>
      <c r="I109" t="s">
        <v>16</v>
      </c>
      <c r="J109" t="s">
        <v>17</v>
      </c>
      <c r="K109" t="s">
        <v>18</v>
      </c>
      <c r="L109" t="s">
        <v>17</v>
      </c>
      <c r="M109" t="s">
        <v>22</v>
      </c>
      <c r="N109" t="s">
        <v>17</v>
      </c>
    </row>
    <row r="110" spans="1:14" x14ac:dyDescent="0.2">
      <c r="A110" t="s">
        <v>131</v>
      </c>
      <c r="B110" t="s">
        <v>132</v>
      </c>
      <c r="C110">
        <v>50</v>
      </c>
      <c r="D110" t="s">
        <v>33</v>
      </c>
      <c r="E110">
        <v>0.39</v>
      </c>
      <c r="F110">
        <v>81</v>
      </c>
      <c r="G110" t="s">
        <v>16</v>
      </c>
      <c r="H110" t="s">
        <v>17</v>
      </c>
      <c r="I110" t="s">
        <v>16</v>
      </c>
      <c r="J110" t="s">
        <v>17</v>
      </c>
      <c r="K110" t="s">
        <v>18</v>
      </c>
      <c r="L110" t="s">
        <v>17</v>
      </c>
      <c r="M110" t="s">
        <v>19</v>
      </c>
      <c r="N110" t="s">
        <v>17</v>
      </c>
    </row>
    <row r="111" spans="1:14" x14ac:dyDescent="0.2">
      <c r="A111" t="s">
        <v>55</v>
      </c>
      <c r="B111" t="s">
        <v>56</v>
      </c>
      <c r="C111">
        <v>168</v>
      </c>
      <c r="D111" t="s">
        <v>33</v>
      </c>
      <c r="E111">
        <v>0.37</v>
      </c>
      <c r="F111">
        <v>85</v>
      </c>
      <c r="G111" t="s">
        <v>16</v>
      </c>
      <c r="H111" t="s">
        <v>17</v>
      </c>
      <c r="I111" t="s">
        <v>16</v>
      </c>
      <c r="J111" t="s">
        <v>17</v>
      </c>
      <c r="K111" t="s">
        <v>18</v>
      </c>
      <c r="L111" t="s">
        <v>17</v>
      </c>
      <c r="M111" t="s">
        <v>19</v>
      </c>
      <c r="N111" t="s">
        <v>17</v>
      </c>
    </row>
    <row r="112" spans="1:14" x14ac:dyDescent="0.2">
      <c r="A112" t="s">
        <v>27</v>
      </c>
      <c r="B112" t="s">
        <v>28</v>
      </c>
      <c r="C112">
        <v>1.5</v>
      </c>
      <c r="D112" t="s">
        <v>15</v>
      </c>
      <c r="E112">
        <v>0.37</v>
      </c>
      <c r="F112">
        <v>86</v>
      </c>
      <c r="G112" t="s">
        <v>16</v>
      </c>
      <c r="H112" t="s">
        <v>17</v>
      </c>
      <c r="I112" t="s">
        <v>16</v>
      </c>
      <c r="J112" t="s">
        <v>17</v>
      </c>
      <c r="K112" t="s">
        <v>18</v>
      </c>
      <c r="L112" t="s">
        <v>17</v>
      </c>
      <c r="M112" t="s">
        <v>22</v>
      </c>
      <c r="N112" t="s">
        <v>17</v>
      </c>
    </row>
    <row r="113" spans="1:14" x14ac:dyDescent="0.2">
      <c r="A113" t="s">
        <v>51</v>
      </c>
      <c r="B113" t="s">
        <v>52</v>
      </c>
      <c r="C113">
        <v>272</v>
      </c>
      <c r="D113" t="s">
        <v>33</v>
      </c>
      <c r="E113">
        <v>0.27</v>
      </c>
      <c r="F113">
        <v>93</v>
      </c>
      <c r="G113" t="s">
        <v>16</v>
      </c>
      <c r="H113" t="s">
        <v>17</v>
      </c>
      <c r="I113" t="s">
        <v>16</v>
      </c>
      <c r="J113" t="s">
        <v>17</v>
      </c>
      <c r="K113" t="s">
        <v>18</v>
      </c>
      <c r="L113" t="s">
        <v>17</v>
      </c>
      <c r="M113" t="s">
        <v>19</v>
      </c>
      <c r="N113" t="s">
        <v>17</v>
      </c>
    </row>
    <row r="114" spans="1:14" x14ac:dyDescent="0.2">
      <c r="A114" t="s">
        <v>53</v>
      </c>
      <c r="B114" t="s">
        <v>54</v>
      </c>
      <c r="C114">
        <v>18</v>
      </c>
      <c r="D114" t="s">
        <v>33</v>
      </c>
      <c r="E114">
        <v>0.27</v>
      </c>
      <c r="F114">
        <v>94</v>
      </c>
      <c r="G114" t="s">
        <v>16</v>
      </c>
      <c r="H114" t="s">
        <v>17</v>
      </c>
      <c r="I114" t="s">
        <v>16</v>
      </c>
      <c r="J114" t="s">
        <v>17</v>
      </c>
      <c r="K114" t="s">
        <v>18</v>
      </c>
      <c r="L114" t="s">
        <v>17</v>
      </c>
      <c r="M114" t="s">
        <v>22</v>
      </c>
      <c r="N114" t="s">
        <v>17</v>
      </c>
    </row>
    <row r="115" spans="1:14" x14ac:dyDescent="0.2">
      <c r="A115" t="s">
        <v>44</v>
      </c>
      <c r="B115" t="s">
        <v>45</v>
      </c>
      <c r="C115">
        <v>60</v>
      </c>
      <c r="D115" t="s">
        <v>15</v>
      </c>
      <c r="E115">
        <v>0.27</v>
      </c>
      <c r="F115">
        <v>95</v>
      </c>
      <c r="G115" t="s">
        <v>16</v>
      </c>
      <c r="H115" t="s">
        <v>17</v>
      </c>
      <c r="I115" t="s">
        <v>16</v>
      </c>
      <c r="J115" t="s">
        <v>17</v>
      </c>
      <c r="K115" t="s">
        <v>18</v>
      </c>
      <c r="L115" t="s">
        <v>17</v>
      </c>
      <c r="M115" t="s">
        <v>19</v>
      </c>
      <c r="N115" t="s">
        <v>17</v>
      </c>
    </row>
    <row r="116" spans="1:14" x14ac:dyDescent="0.2">
      <c r="A116" t="s">
        <v>155</v>
      </c>
      <c r="B116" t="s">
        <v>156</v>
      </c>
      <c r="C116">
        <v>400</v>
      </c>
      <c r="D116" t="s">
        <v>33</v>
      </c>
      <c r="E116">
        <v>0.27</v>
      </c>
      <c r="F116">
        <v>97</v>
      </c>
      <c r="G116" t="s">
        <v>16</v>
      </c>
      <c r="H116" t="s">
        <v>17</v>
      </c>
      <c r="I116" t="s">
        <v>16</v>
      </c>
      <c r="J116" t="s">
        <v>17</v>
      </c>
      <c r="K116" t="s">
        <v>18</v>
      </c>
      <c r="L116" t="s">
        <v>17</v>
      </c>
      <c r="M116" t="s">
        <v>22</v>
      </c>
      <c r="N116" t="s">
        <v>17</v>
      </c>
    </row>
    <row r="117" spans="1:14" x14ac:dyDescent="0.2">
      <c r="A117" t="s">
        <v>23</v>
      </c>
      <c r="B117" t="s">
        <v>24</v>
      </c>
      <c r="C117">
        <v>45</v>
      </c>
      <c r="D117" t="s">
        <v>15</v>
      </c>
      <c r="E117">
        <v>0.23</v>
      </c>
      <c r="F117">
        <v>102</v>
      </c>
      <c r="G117" t="s">
        <v>16</v>
      </c>
      <c r="H117" t="s">
        <v>17</v>
      </c>
      <c r="I117" t="s">
        <v>16</v>
      </c>
      <c r="J117" t="s">
        <v>17</v>
      </c>
      <c r="K117" t="s">
        <v>16</v>
      </c>
      <c r="L117" t="s">
        <v>17</v>
      </c>
      <c r="M117" t="s">
        <v>19</v>
      </c>
      <c r="N117" t="s">
        <v>17</v>
      </c>
    </row>
    <row r="118" spans="1:14" x14ac:dyDescent="0.2">
      <c r="A118" t="s">
        <v>13</v>
      </c>
      <c r="B118" t="s">
        <v>14</v>
      </c>
      <c r="C118">
        <v>155</v>
      </c>
      <c r="D118" t="s">
        <v>15</v>
      </c>
      <c r="E118">
        <v>0.21</v>
      </c>
      <c r="F118">
        <v>105</v>
      </c>
      <c r="G118" t="s">
        <v>16</v>
      </c>
      <c r="H118" t="s">
        <v>17</v>
      </c>
      <c r="I118" t="s">
        <v>16</v>
      </c>
      <c r="J118" t="s">
        <v>17</v>
      </c>
      <c r="K118" t="s">
        <v>18</v>
      </c>
      <c r="L118" t="s">
        <v>17</v>
      </c>
      <c r="M118" t="s">
        <v>19</v>
      </c>
      <c r="N118" t="s">
        <v>17</v>
      </c>
    </row>
    <row r="119" spans="1:14" x14ac:dyDescent="0.2">
      <c r="A119" t="s">
        <v>36</v>
      </c>
      <c r="B119" t="s">
        <v>37</v>
      </c>
      <c r="C119">
        <v>100</v>
      </c>
      <c r="D119" t="s">
        <v>15</v>
      </c>
      <c r="E119">
        <v>0.21</v>
      </c>
      <c r="F119">
        <v>106</v>
      </c>
      <c r="G119" t="s">
        <v>16</v>
      </c>
      <c r="H119" t="s">
        <v>17</v>
      </c>
      <c r="I119" t="s">
        <v>16</v>
      </c>
      <c r="J119" t="s">
        <v>17</v>
      </c>
      <c r="K119" t="s">
        <v>18</v>
      </c>
      <c r="L119" t="s">
        <v>17</v>
      </c>
      <c r="M119" t="s">
        <v>19</v>
      </c>
      <c r="N119" t="s">
        <v>17</v>
      </c>
    </row>
    <row r="120" spans="1:14" x14ac:dyDescent="0.2">
      <c r="A120" t="s">
        <v>211</v>
      </c>
      <c r="B120" t="s">
        <v>212</v>
      </c>
      <c r="C120">
        <v>25.2</v>
      </c>
      <c r="D120" t="s">
        <v>15</v>
      </c>
      <c r="E120">
        <v>0.15</v>
      </c>
      <c r="F120">
        <v>108</v>
      </c>
      <c r="G120" t="s">
        <v>16</v>
      </c>
      <c r="H120" t="s">
        <v>17</v>
      </c>
      <c r="I120" t="s">
        <v>16</v>
      </c>
      <c r="J120" t="s">
        <v>17</v>
      </c>
      <c r="K120" t="s">
        <v>18</v>
      </c>
      <c r="L120" t="s">
        <v>17</v>
      </c>
      <c r="M120" t="s">
        <v>22</v>
      </c>
      <c r="N120" t="s">
        <v>17</v>
      </c>
    </row>
    <row r="121" spans="1:14" x14ac:dyDescent="0.2">
      <c r="A121" t="s">
        <v>69</v>
      </c>
      <c r="B121" t="s">
        <v>70</v>
      </c>
      <c r="C121">
        <v>260</v>
      </c>
      <c r="D121" t="s">
        <v>33</v>
      </c>
      <c r="E121">
        <v>0.09</v>
      </c>
      <c r="F121">
        <v>111</v>
      </c>
      <c r="G121" t="s">
        <v>16</v>
      </c>
      <c r="H121" t="s">
        <v>17</v>
      </c>
      <c r="I121" t="s">
        <v>16</v>
      </c>
      <c r="J121" t="s">
        <v>17</v>
      </c>
      <c r="K121" t="s">
        <v>18</v>
      </c>
      <c r="L121" t="s">
        <v>17</v>
      </c>
      <c r="M121" t="s">
        <v>22</v>
      </c>
      <c r="N121" t="s">
        <v>17</v>
      </c>
    </row>
    <row r="122" spans="1:14" x14ac:dyDescent="0.2">
      <c r="A122" t="s">
        <v>207</v>
      </c>
      <c r="B122" t="s">
        <v>208</v>
      </c>
      <c r="C122">
        <v>1.18</v>
      </c>
      <c r="D122" t="s">
        <v>15</v>
      </c>
      <c r="E122">
        <v>0.06</v>
      </c>
      <c r="F122">
        <v>117</v>
      </c>
      <c r="G122" t="s">
        <v>16</v>
      </c>
      <c r="H122" t="s">
        <v>17</v>
      </c>
      <c r="I122" t="s">
        <v>16</v>
      </c>
      <c r="J122" t="s">
        <v>17</v>
      </c>
      <c r="K122" t="s">
        <v>16</v>
      </c>
      <c r="L122" t="s">
        <v>17</v>
      </c>
      <c r="M122" t="s">
        <v>19</v>
      </c>
      <c r="N122" t="s">
        <v>17</v>
      </c>
    </row>
    <row r="123" spans="1:14" x14ac:dyDescent="0.2">
      <c r="A123" t="s">
        <v>40</v>
      </c>
      <c r="B123" t="s">
        <v>41</v>
      </c>
      <c r="C123">
        <v>32</v>
      </c>
      <c r="D123" t="s">
        <v>33</v>
      </c>
      <c r="E123">
        <v>0.03</v>
      </c>
      <c r="F123">
        <v>119</v>
      </c>
      <c r="G123" t="s">
        <v>16</v>
      </c>
      <c r="H123" t="s">
        <v>17</v>
      </c>
      <c r="I123" t="s">
        <v>16</v>
      </c>
      <c r="J123" t="s">
        <v>17</v>
      </c>
      <c r="K123" t="s">
        <v>18</v>
      </c>
      <c r="L123" t="s">
        <v>17</v>
      </c>
      <c r="M123" t="s">
        <v>22</v>
      </c>
      <c r="N123" t="s">
        <v>17</v>
      </c>
    </row>
    <row r="124" spans="1:14" x14ac:dyDescent="0.2">
      <c r="A124" t="s">
        <v>209</v>
      </c>
      <c r="B124" t="s">
        <v>210</v>
      </c>
      <c r="C124">
        <v>136</v>
      </c>
      <c r="D124" t="s">
        <v>15</v>
      </c>
      <c r="E124">
        <v>0.03</v>
      </c>
      <c r="F124">
        <v>120</v>
      </c>
      <c r="G124" t="s">
        <v>16</v>
      </c>
      <c r="H124" t="s">
        <v>17</v>
      </c>
      <c r="I124" t="s">
        <v>16</v>
      </c>
      <c r="J124" t="s">
        <v>17</v>
      </c>
      <c r="K124" t="s">
        <v>18</v>
      </c>
      <c r="L124" t="s">
        <v>17</v>
      </c>
      <c r="M124" t="s">
        <v>22</v>
      </c>
      <c r="N124" t="s">
        <v>17</v>
      </c>
    </row>
    <row r="125" spans="1:14" x14ac:dyDescent="0.2">
      <c r="A125" t="s">
        <v>20</v>
      </c>
      <c r="B125" t="s">
        <v>21</v>
      </c>
      <c r="C125">
        <v>5</v>
      </c>
      <c r="D125" t="s">
        <v>15</v>
      </c>
      <c r="E125">
        <v>9.9999999999999898E-3</v>
      </c>
      <c r="F125">
        <v>123</v>
      </c>
      <c r="G125" t="s">
        <v>16</v>
      </c>
      <c r="H125" t="s">
        <v>17</v>
      </c>
      <c r="I125" t="s">
        <v>16</v>
      </c>
      <c r="J125" t="s">
        <v>17</v>
      </c>
      <c r="K125" t="s">
        <v>18</v>
      </c>
      <c r="L125" t="s">
        <v>17</v>
      </c>
      <c r="M125" t="s">
        <v>22</v>
      </c>
      <c r="N125" t="s">
        <v>17</v>
      </c>
    </row>
  </sheetData>
  <sortState xmlns:xlrd2="http://schemas.microsoft.com/office/spreadsheetml/2017/richdata2" ref="A2:N128">
    <sortCondition ref="N1:N12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inclusion_probabilities_by_dam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2023-03-17T15:40:37Z</dcterms:created>
  <dcterms:modified xsi:type="dcterms:W3CDTF">2023-03-17T15:44:42Z</dcterms:modified>
</cp:coreProperties>
</file>