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1edc071d5fd87e21/VFB Group/Gambling Fortuna/Horseracing/"/>
    </mc:Choice>
  </mc:AlternateContent>
  <xr:revisionPtr revIDLastSave="111" documentId="13_ncr:1_{C186229E-9FE3-4D38-AF1E-4C184AD9C5D2}" xr6:coauthVersionLast="47" xr6:coauthVersionMax="47" xr10:uidLastSave="{CDCBD337-D851-4D44-95FD-B409E397117F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D39" i="1"/>
  <c r="F37" i="1"/>
  <c r="D37" i="1"/>
  <c r="F31" i="1"/>
  <c r="C30" i="1"/>
  <c r="F28" i="1"/>
  <c r="F26" i="1"/>
  <c r="F25" i="1"/>
  <c r="D25" i="1"/>
</calcChain>
</file>

<file path=xl/sharedStrings.xml><?xml version="1.0" encoding="utf-8"?>
<sst xmlns="http://schemas.openxmlformats.org/spreadsheetml/2006/main" count="146" uniqueCount="63">
  <si>
    <t>Local</t>
  </si>
  <si>
    <t>Nome</t>
  </si>
  <si>
    <t>Odds</t>
  </si>
  <si>
    <t>Valor Apostado</t>
  </si>
  <si>
    <t>Resultado</t>
  </si>
  <si>
    <t>Lucro</t>
  </si>
  <si>
    <t>Data</t>
  </si>
  <si>
    <t>Hora</t>
  </si>
  <si>
    <t>Lingfield</t>
  </si>
  <si>
    <t>Go Go Boots</t>
  </si>
  <si>
    <t>Vitória</t>
  </si>
  <si>
    <t>11:45:00</t>
  </si>
  <si>
    <t>Lkarama</t>
  </si>
  <si>
    <t>Derrota</t>
  </si>
  <si>
    <t>12:50:00</t>
  </si>
  <si>
    <t>Libra Tiger</t>
  </si>
  <si>
    <t>Southbank</t>
  </si>
  <si>
    <t>General Assembly</t>
  </si>
  <si>
    <t>Hoornblower</t>
  </si>
  <si>
    <t>13:20:00</t>
  </si>
  <si>
    <t>Calanthe</t>
  </si>
  <si>
    <t>Union Island</t>
  </si>
  <si>
    <t>Wolverhampton</t>
  </si>
  <si>
    <t>Disclosure</t>
  </si>
  <si>
    <t>13:53:00</t>
  </si>
  <si>
    <t>Crowns Lady</t>
  </si>
  <si>
    <t>Ascot</t>
  </si>
  <si>
    <t xml:space="preserve"> My Cloud</t>
  </si>
  <si>
    <t>12:30:00</t>
  </si>
  <si>
    <t xml:space="preserve"> Mythical Guest </t>
  </si>
  <si>
    <t>Chelmsford</t>
  </si>
  <si>
    <t>Beauld As Brass </t>
  </si>
  <si>
    <t>13:45:00</t>
  </si>
  <si>
    <t>Newcastle</t>
  </si>
  <si>
    <t>Captain Potter</t>
  </si>
  <si>
    <t>13:37:00</t>
  </si>
  <si>
    <t>The English Rogue</t>
  </si>
  <si>
    <t>14:48:00</t>
  </si>
  <si>
    <t xml:space="preserve"> Mr Mistoffelees</t>
  </si>
  <si>
    <t>15:30:00</t>
  </si>
  <si>
    <t xml:space="preserve"> Leadman</t>
  </si>
  <si>
    <t>16:00:00</t>
  </si>
  <si>
    <t>Madame</t>
  </si>
  <si>
    <t>16:30:00</t>
  </si>
  <si>
    <t>Doncaster</t>
  </si>
  <si>
    <t>Hot Dancer</t>
  </si>
  <si>
    <t>Mister Rizz</t>
  </si>
  <si>
    <t>Isle of Sark</t>
  </si>
  <si>
    <t>Its</t>
  </si>
  <si>
    <t>Brigthon</t>
  </si>
  <si>
    <t>Duplo</t>
  </si>
  <si>
    <t>Nottingham</t>
  </si>
  <si>
    <t>Quadruplo</t>
  </si>
  <si>
    <t>Miakoda</t>
  </si>
  <si>
    <t>Leicester</t>
  </si>
  <si>
    <t>Triplo</t>
  </si>
  <si>
    <t>Quintuplo</t>
  </si>
  <si>
    <t>Beverly</t>
  </si>
  <si>
    <t>Killarney</t>
  </si>
  <si>
    <t>York</t>
  </si>
  <si>
    <t>Bath</t>
  </si>
  <si>
    <t>Malinga</t>
  </si>
  <si>
    <t>Battle 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</si>
</sst>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453E9B56-1F7C-4E36-B0EB-9D06AF5C11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"/>
  <sheetViews>
    <sheetView tabSelected="1" topLeftCell="A21" workbookViewId="0">
      <selection activeCell="A41" sqref="A4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8" bestFit="1" customWidth="1"/>
    <col min="4" max="4" width="14.7109375" bestFit="1" customWidth="1"/>
    <col min="5" max="5" width="9.85546875" bestFit="1" customWidth="1"/>
    <col min="6" max="6" width="9" bestFit="1" customWidth="1"/>
    <col min="7" max="7" width="18.28515625" bestFit="1" customWidth="1"/>
    <col min="8" max="8" width="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1.22</v>
      </c>
      <c r="D2">
        <v>800</v>
      </c>
      <c r="E2" t="s">
        <v>10</v>
      </c>
      <c r="F2">
        <v>977.78</v>
      </c>
      <c r="G2" s="2">
        <v>45775</v>
      </c>
      <c r="H2" s="4" t="s">
        <v>11</v>
      </c>
    </row>
    <row r="3" spans="1:8" x14ac:dyDescent="0.25">
      <c r="A3" t="s">
        <v>8</v>
      </c>
      <c r="B3" t="s">
        <v>12</v>
      </c>
      <c r="C3">
        <v>1.66</v>
      </c>
      <c r="D3">
        <v>30</v>
      </c>
      <c r="E3" t="s">
        <v>13</v>
      </c>
      <c r="F3">
        <v>0</v>
      </c>
      <c r="G3" s="2">
        <v>45775</v>
      </c>
      <c r="H3" s="4" t="s">
        <v>14</v>
      </c>
    </row>
    <row r="4" spans="1:8" x14ac:dyDescent="0.25">
      <c r="A4" t="s">
        <v>8</v>
      </c>
      <c r="B4" t="s">
        <v>15</v>
      </c>
      <c r="C4">
        <v>14</v>
      </c>
      <c r="D4">
        <v>20</v>
      </c>
      <c r="E4" t="s">
        <v>13</v>
      </c>
      <c r="F4">
        <v>0</v>
      </c>
      <c r="G4" s="2">
        <v>45775</v>
      </c>
      <c r="H4" s="4" t="s">
        <v>14</v>
      </c>
    </row>
    <row r="5" spans="1:8" x14ac:dyDescent="0.25">
      <c r="A5" t="s">
        <v>8</v>
      </c>
      <c r="B5" t="s">
        <v>16</v>
      </c>
      <c r="C5">
        <v>5.5</v>
      </c>
      <c r="D5">
        <v>92</v>
      </c>
      <c r="E5" t="s">
        <v>13</v>
      </c>
      <c r="F5">
        <v>0</v>
      </c>
      <c r="G5" s="2">
        <v>45775</v>
      </c>
      <c r="H5" s="4" t="s">
        <v>14</v>
      </c>
    </row>
    <row r="6" spans="1:8" x14ac:dyDescent="0.25">
      <c r="A6" t="s">
        <v>8</v>
      </c>
      <c r="B6" t="s">
        <v>17</v>
      </c>
      <c r="C6">
        <v>4.2</v>
      </c>
      <c r="D6">
        <v>109</v>
      </c>
      <c r="E6" t="s">
        <v>13</v>
      </c>
      <c r="F6">
        <v>98.1</v>
      </c>
      <c r="G6" s="2">
        <v>45775</v>
      </c>
      <c r="H6" s="4" t="s">
        <v>14</v>
      </c>
    </row>
    <row r="7" spans="1:8" x14ac:dyDescent="0.25">
      <c r="A7" t="s">
        <v>8</v>
      </c>
      <c r="B7" t="s">
        <v>18</v>
      </c>
      <c r="C7">
        <v>4.2</v>
      </c>
      <c r="D7">
        <v>154</v>
      </c>
      <c r="E7" t="s">
        <v>13</v>
      </c>
      <c r="F7">
        <v>0</v>
      </c>
      <c r="G7" s="2">
        <v>45775</v>
      </c>
      <c r="H7" s="4" t="s">
        <v>19</v>
      </c>
    </row>
    <row r="8" spans="1:8" x14ac:dyDescent="0.25">
      <c r="A8" t="s">
        <v>8</v>
      </c>
      <c r="B8" t="s">
        <v>20</v>
      </c>
      <c r="C8">
        <v>4.5</v>
      </c>
      <c r="D8">
        <v>185</v>
      </c>
      <c r="E8" t="s">
        <v>10</v>
      </c>
      <c r="F8">
        <v>573.5</v>
      </c>
      <c r="G8" s="2">
        <v>45775</v>
      </c>
      <c r="H8" s="4" t="s">
        <v>19</v>
      </c>
    </row>
    <row r="9" spans="1:8" x14ac:dyDescent="0.25">
      <c r="A9" t="s">
        <v>8</v>
      </c>
      <c r="B9" t="s">
        <v>21</v>
      </c>
      <c r="C9">
        <v>7.5</v>
      </c>
      <c r="D9">
        <v>15.88</v>
      </c>
      <c r="E9" t="s">
        <v>13</v>
      </c>
      <c r="F9">
        <v>0</v>
      </c>
      <c r="G9" s="2">
        <v>45775</v>
      </c>
      <c r="H9" s="4" t="s">
        <v>19</v>
      </c>
    </row>
    <row r="10" spans="1:8" x14ac:dyDescent="0.25">
      <c r="A10" t="s">
        <v>22</v>
      </c>
      <c r="B10" t="s">
        <v>23</v>
      </c>
      <c r="C10">
        <v>10</v>
      </c>
      <c r="D10">
        <v>44</v>
      </c>
      <c r="E10" t="s">
        <v>13</v>
      </c>
      <c r="F10">
        <v>59.13</v>
      </c>
      <c r="G10" s="2">
        <v>45776</v>
      </c>
      <c r="H10" s="4" t="s">
        <v>24</v>
      </c>
    </row>
    <row r="11" spans="1:8" x14ac:dyDescent="0.25">
      <c r="A11" t="s">
        <v>22</v>
      </c>
      <c r="B11" t="s">
        <v>25</v>
      </c>
      <c r="C11">
        <v>1.9</v>
      </c>
      <c r="D11">
        <v>220</v>
      </c>
      <c r="E11" t="s">
        <v>10</v>
      </c>
      <c r="F11">
        <v>370</v>
      </c>
      <c r="G11" s="2">
        <v>45776</v>
      </c>
      <c r="H11" s="4" t="s">
        <v>24</v>
      </c>
    </row>
    <row r="12" spans="1:8" x14ac:dyDescent="0.25">
      <c r="A12" t="s">
        <v>26</v>
      </c>
      <c r="B12" t="s">
        <v>27</v>
      </c>
      <c r="C12">
        <v>2.63</v>
      </c>
      <c r="D12">
        <v>300</v>
      </c>
      <c r="E12" t="s">
        <v>10</v>
      </c>
      <c r="F12">
        <v>615</v>
      </c>
      <c r="G12" s="2">
        <v>45777</v>
      </c>
      <c r="H12" s="4" t="s">
        <v>28</v>
      </c>
    </row>
    <row r="13" spans="1:8" x14ac:dyDescent="0.25">
      <c r="A13" t="s">
        <v>26</v>
      </c>
      <c r="B13" t="s">
        <v>29</v>
      </c>
      <c r="C13">
        <v>7</v>
      </c>
      <c r="D13">
        <v>100</v>
      </c>
      <c r="E13" t="s">
        <v>13</v>
      </c>
      <c r="F13">
        <v>120</v>
      </c>
      <c r="G13" s="2">
        <v>45777</v>
      </c>
      <c r="H13" s="4" t="s">
        <v>28</v>
      </c>
    </row>
    <row r="14" spans="1:8" x14ac:dyDescent="0.25">
      <c r="A14" t="s">
        <v>30</v>
      </c>
      <c r="B14" t="s">
        <v>31</v>
      </c>
      <c r="C14">
        <v>1.67</v>
      </c>
      <c r="D14">
        <v>300</v>
      </c>
      <c r="E14" t="s">
        <v>10</v>
      </c>
      <c r="F14">
        <v>500</v>
      </c>
      <c r="G14" s="2">
        <v>45778</v>
      </c>
      <c r="H14" s="4" t="s">
        <v>32</v>
      </c>
    </row>
    <row r="15" spans="1:8" x14ac:dyDescent="0.25">
      <c r="A15" t="s">
        <v>33</v>
      </c>
      <c r="B15" t="s">
        <v>34</v>
      </c>
      <c r="C15">
        <v>2.87</v>
      </c>
      <c r="D15">
        <v>175</v>
      </c>
      <c r="E15" t="s">
        <v>13</v>
      </c>
      <c r="F15">
        <v>0</v>
      </c>
      <c r="G15" s="2">
        <v>45779</v>
      </c>
      <c r="H15" s="4" t="s">
        <v>35</v>
      </c>
    </row>
    <row r="16" spans="1:8" x14ac:dyDescent="0.25">
      <c r="A16" t="s">
        <v>33</v>
      </c>
      <c r="B16" t="s">
        <v>36</v>
      </c>
      <c r="C16">
        <v>2.37</v>
      </c>
      <c r="D16">
        <v>201</v>
      </c>
      <c r="E16" t="s">
        <v>13</v>
      </c>
      <c r="F16">
        <v>0</v>
      </c>
      <c r="G16" s="2">
        <v>45779</v>
      </c>
      <c r="H16" s="4" t="s">
        <v>37</v>
      </c>
    </row>
    <row r="17" spans="1:8" x14ac:dyDescent="0.25">
      <c r="A17" t="s">
        <v>33</v>
      </c>
      <c r="B17" t="s">
        <v>38</v>
      </c>
      <c r="C17">
        <v>2.25</v>
      </c>
      <c r="D17">
        <v>880</v>
      </c>
      <c r="E17" t="s">
        <v>13</v>
      </c>
      <c r="F17">
        <v>550</v>
      </c>
      <c r="G17" s="2">
        <v>45779</v>
      </c>
      <c r="H17" s="4" t="s">
        <v>39</v>
      </c>
    </row>
    <row r="18" spans="1:8" x14ac:dyDescent="0.25">
      <c r="A18" t="s">
        <v>33</v>
      </c>
      <c r="B18" t="s">
        <v>40</v>
      </c>
      <c r="C18">
        <v>4.5</v>
      </c>
      <c r="D18">
        <v>550</v>
      </c>
      <c r="E18" t="s">
        <v>13</v>
      </c>
      <c r="F18">
        <v>481.25</v>
      </c>
      <c r="G18" s="2">
        <v>45779</v>
      </c>
      <c r="H18" s="4" t="s">
        <v>41</v>
      </c>
    </row>
    <row r="19" spans="1:8" x14ac:dyDescent="0.25">
      <c r="A19" t="s">
        <v>33</v>
      </c>
      <c r="B19" t="s">
        <v>42</v>
      </c>
      <c r="C19">
        <v>9.5</v>
      </c>
      <c r="D19">
        <v>481.2</v>
      </c>
      <c r="E19" t="s">
        <v>10</v>
      </c>
      <c r="F19">
        <v>0</v>
      </c>
      <c r="G19" s="3">
        <v>45779</v>
      </c>
      <c r="H19" s="4" t="s">
        <v>43</v>
      </c>
    </row>
    <row r="20" spans="1:8" x14ac:dyDescent="0.25">
      <c r="A20" t="s">
        <v>44</v>
      </c>
      <c r="B20" t="s">
        <v>45</v>
      </c>
      <c r="C20">
        <v>4.75</v>
      </c>
      <c r="D20">
        <v>400</v>
      </c>
      <c r="E20" t="s">
        <v>13</v>
      </c>
      <c r="F20">
        <v>350</v>
      </c>
      <c r="G20" s="3">
        <v>45780</v>
      </c>
      <c r="H20" s="5">
        <v>0.54861111111111116</v>
      </c>
    </row>
    <row r="21" spans="1:8" x14ac:dyDescent="0.25">
      <c r="A21" t="s">
        <v>44</v>
      </c>
      <c r="B21" t="s">
        <v>46</v>
      </c>
      <c r="C21">
        <v>1.17</v>
      </c>
      <c r="D21">
        <v>350.05</v>
      </c>
      <c r="E21" t="s">
        <v>10</v>
      </c>
      <c r="F21">
        <v>408.39</v>
      </c>
      <c r="G21" s="3">
        <v>45780</v>
      </c>
      <c r="H21" s="5">
        <v>0.57291666666666663</v>
      </c>
    </row>
    <row r="22" spans="1:8" x14ac:dyDescent="0.25">
      <c r="A22" t="s">
        <v>44</v>
      </c>
      <c r="B22" t="s">
        <v>47</v>
      </c>
      <c r="C22">
        <v>7</v>
      </c>
      <c r="D22">
        <v>280</v>
      </c>
      <c r="E22" t="s">
        <v>13</v>
      </c>
      <c r="F22">
        <v>0</v>
      </c>
      <c r="G22" s="3">
        <v>45780</v>
      </c>
      <c r="H22" s="5">
        <v>0.66249999999999998</v>
      </c>
    </row>
    <row r="23" spans="1:8" x14ac:dyDescent="0.25">
      <c r="A23" t="s">
        <v>22</v>
      </c>
      <c r="B23" t="s">
        <v>48</v>
      </c>
      <c r="C23">
        <v>1.57</v>
      </c>
      <c r="D23">
        <v>1500</v>
      </c>
      <c r="E23" t="s">
        <v>10</v>
      </c>
      <c r="F23">
        <v>1950</v>
      </c>
      <c r="G23" s="3">
        <v>45783</v>
      </c>
      <c r="H23" s="5">
        <v>0.60416666666666663</v>
      </c>
    </row>
    <row r="24" spans="1:8" x14ac:dyDescent="0.25">
      <c r="A24" t="s">
        <v>49</v>
      </c>
      <c r="B24" t="s">
        <v>50</v>
      </c>
      <c r="C24">
        <v>1.67</v>
      </c>
      <c r="D24">
        <v>339.85</v>
      </c>
      <c r="E24" t="s">
        <v>10</v>
      </c>
      <c r="F24">
        <v>539.51</v>
      </c>
      <c r="G24" s="3">
        <v>45785</v>
      </c>
      <c r="H24" s="5">
        <v>0.47222222222222221</v>
      </c>
    </row>
    <row r="25" spans="1:8" x14ac:dyDescent="0.25">
      <c r="A25" t="s">
        <v>51</v>
      </c>
      <c r="B25" t="s">
        <v>52</v>
      </c>
      <c r="C25">
        <v>2.33</v>
      </c>
      <c r="D25">
        <f>53.13+126.2+35.33+35.33</f>
        <v>249.99</v>
      </c>
      <c r="E25" t="s">
        <v>13</v>
      </c>
      <c r="F25">
        <f>45.34+53.13</f>
        <v>98.47</v>
      </c>
      <c r="G25" s="3">
        <v>45786</v>
      </c>
      <c r="H25" s="5">
        <v>0.55208333333333337</v>
      </c>
    </row>
    <row r="26" spans="1:8" x14ac:dyDescent="0.25">
      <c r="A26" t="s">
        <v>51</v>
      </c>
      <c r="B26" t="s">
        <v>52</v>
      </c>
      <c r="C26">
        <v>1.38</v>
      </c>
      <c r="D26">
        <v>387.99</v>
      </c>
      <c r="E26" t="s">
        <v>10</v>
      </c>
      <c r="F26">
        <f>123.52+316.34+97.15</f>
        <v>537.01</v>
      </c>
      <c r="G26" s="3">
        <v>45786</v>
      </c>
      <c r="H26" s="5">
        <v>0.62152777777777779</v>
      </c>
    </row>
    <row r="27" spans="1:8" x14ac:dyDescent="0.25">
      <c r="A27" t="s">
        <v>51</v>
      </c>
      <c r="B27" t="s">
        <v>53</v>
      </c>
      <c r="C27">
        <v>1.4</v>
      </c>
      <c r="D27">
        <v>250</v>
      </c>
      <c r="E27" t="s">
        <v>13</v>
      </c>
      <c r="F27">
        <v>0</v>
      </c>
      <c r="G27" s="3">
        <v>45786</v>
      </c>
      <c r="H27" s="5">
        <v>0.69097222222222221</v>
      </c>
    </row>
    <row r="28" spans="1:8" x14ac:dyDescent="0.25">
      <c r="A28" t="s">
        <v>54</v>
      </c>
      <c r="B28" t="s">
        <v>55</v>
      </c>
      <c r="C28">
        <v>1.71</v>
      </c>
      <c r="D28">
        <v>471.89</v>
      </c>
      <c r="E28" t="s">
        <v>10</v>
      </c>
      <c r="F28">
        <f>102.92+665.2</f>
        <v>768.12</v>
      </c>
      <c r="G28" s="3">
        <v>45787</v>
      </c>
      <c r="H28" s="5">
        <v>0.64583333333333337</v>
      </c>
    </row>
    <row r="29" spans="1:8" x14ac:dyDescent="0.25">
      <c r="A29" t="s">
        <v>54</v>
      </c>
      <c r="B29" t="s">
        <v>55</v>
      </c>
      <c r="C29">
        <v>1.73</v>
      </c>
      <c r="D29">
        <v>384.06</v>
      </c>
      <c r="E29" t="s">
        <v>10</v>
      </c>
      <c r="F29">
        <v>519.31000000000006</v>
      </c>
      <c r="G29" s="3">
        <v>45787</v>
      </c>
      <c r="H29" s="5">
        <v>0.6875</v>
      </c>
    </row>
    <row r="30" spans="1:8" x14ac:dyDescent="0.25">
      <c r="A30" t="s">
        <v>33</v>
      </c>
      <c r="B30" t="s">
        <v>55</v>
      </c>
      <c r="C30">
        <f>+(1.13+1.67+1.73)/3</f>
        <v>1.5099999999999998</v>
      </c>
      <c r="D30">
        <v>400</v>
      </c>
      <c r="E30" t="s">
        <v>13</v>
      </c>
      <c r="F30">
        <v>376.11</v>
      </c>
      <c r="G30" s="3">
        <v>45788</v>
      </c>
      <c r="H30" s="5">
        <v>0.5</v>
      </c>
    </row>
    <row r="31" spans="1:8" x14ac:dyDescent="0.25">
      <c r="A31" t="s">
        <v>33</v>
      </c>
      <c r="B31" t="s">
        <v>52</v>
      </c>
      <c r="C31">
        <v>1.26</v>
      </c>
      <c r="D31">
        <v>376.11</v>
      </c>
      <c r="E31" t="s">
        <v>13</v>
      </c>
      <c r="F31">
        <f>130.2+68.35+150.35</f>
        <v>348.9</v>
      </c>
      <c r="G31" s="3">
        <v>45788</v>
      </c>
      <c r="H31" s="5">
        <v>0.54861111111111116</v>
      </c>
    </row>
    <row r="32" spans="1:8" x14ac:dyDescent="0.25">
      <c r="A32" t="s">
        <v>22</v>
      </c>
      <c r="B32" t="s">
        <v>56</v>
      </c>
      <c r="C32">
        <v>1.82</v>
      </c>
      <c r="D32">
        <v>198.5</v>
      </c>
      <c r="E32" t="s">
        <v>13</v>
      </c>
      <c r="F32">
        <v>0</v>
      </c>
      <c r="G32" s="3">
        <v>45789</v>
      </c>
      <c r="H32" s="5">
        <v>0.63888888888888884</v>
      </c>
    </row>
    <row r="33" spans="1:8" x14ac:dyDescent="0.25">
      <c r="A33" t="s">
        <v>22</v>
      </c>
      <c r="B33" t="s">
        <v>56</v>
      </c>
      <c r="C33">
        <v>1.36</v>
      </c>
      <c r="D33">
        <v>639.34</v>
      </c>
      <c r="E33" t="s">
        <v>10</v>
      </c>
      <c r="F33">
        <v>681.44</v>
      </c>
      <c r="G33" s="3">
        <v>45789</v>
      </c>
      <c r="H33" s="5">
        <v>0.70833333333333337</v>
      </c>
    </row>
    <row r="34" spans="1:8" x14ac:dyDescent="0.25">
      <c r="A34" t="s">
        <v>57</v>
      </c>
      <c r="B34" t="s">
        <v>52</v>
      </c>
      <c r="C34">
        <v>1.57</v>
      </c>
      <c r="D34">
        <v>546</v>
      </c>
      <c r="E34" t="s">
        <v>13</v>
      </c>
      <c r="F34">
        <v>411.09</v>
      </c>
      <c r="G34" s="3">
        <v>45790</v>
      </c>
      <c r="H34" s="5">
        <v>0.52916666666666667</v>
      </c>
    </row>
    <row r="35" spans="1:8" x14ac:dyDescent="0.25">
      <c r="A35" t="s">
        <v>58</v>
      </c>
      <c r="B35" t="s">
        <v>55</v>
      </c>
      <c r="C35">
        <v>2.13</v>
      </c>
      <c r="D35">
        <v>411.06</v>
      </c>
      <c r="E35" t="s">
        <v>13</v>
      </c>
      <c r="F35">
        <v>216.37</v>
      </c>
      <c r="G35" s="3">
        <v>45790</v>
      </c>
      <c r="H35" s="5">
        <v>0.59722222222222221</v>
      </c>
    </row>
    <row r="36" spans="1:8" x14ac:dyDescent="0.25">
      <c r="A36" t="s">
        <v>58</v>
      </c>
      <c r="B36" t="s">
        <v>52</v>
      </c>
      <c r="C36">
        <v>1.37</v>
      </c>
      <c r="D36">
        <v>500</v>
      </c>
      <c r="E36" t="s">
        <v>10</v>
      </c>
      <c r="F36">
        <v>686.56</v>
      </c>
      <c r="G36" s="3">
        <v>45790</v>
      </c>
      <c r="H36" s="5">
        <v>0.63888888888888884</v>
      </c>
    </row>
    <row r="37" spans="1:8" x14ac:dyDescent="0.25">
      <c r="A37" t="s">
        <v>59</v>
      </c>
      <c r="B37" t="s">
        <v>55</v>
      </c>
      <c r="C37">
        <v>1.42</v>
      </c>
      <c r="D37">
        <f>124.58+116.28+134.55</f>
        <v>375.41</v>
      </c>
      <c r="E37" t="s">
        <v>10</v>
      </c>
      <c r="F37">
        <f>373.74+162.79</f>
        <v>536.53</v>
      </c>
      <c r="G37" s="3">
        <v>45791</v>
      </c>
      <c r="H37" s="5">
        <v>0.53819444444444442</v>
      </c>
    </row>
    <row r="38" spans="1:8" x14ac:dyDescent="0.25">
      <c r="A38" t="s">
        <v>60</v>
      </c>
      <c r="B38" t="s">
        <v>61</v>
      </c>
      <c r="C38">
        <v>9.5</v>
      </c>
      <c r="D38">
        <v>31.12</v>
      </c>
      <c r="E38" t="s">
        <v>13</v>
      </c>
      <c r="F38">
        <v>0</v>
      </c>
      <c r="G38" s="3">
        <v>45791</v>
      </c>
      <c r="H38" s="5">
        <v>0.56597222222222221</v>
      </c>
    </row>
    <row r="39" spans="1:8" x14ac:dyDescent="0.25">
      <c r="A39" t="s">
        <v>60</v>
      </c>
      <c r="B39" t="s">
        <v>55</v>
      </c>
      <c r="C39">
        <v>1.86</v>
      </c>
      <c r="D39">
        <f>105.36+115.18+279.46</f>
        <v>500</v>
      </c>
      <c r="E39" t="s">
        <v>13</v>
      </c>
      <c r="F39">
        <f>124.52+148.09</f>
        <v>272.61</v>
      </c>
      <c r="G39" s="3">
        <v>45791</v>
      </c>
      <c r="H39" s="5">
        <v>0.61250000000000004</v>
      </c>
    </row>
    <row r="40" spans="1:8" x14ac:dyDescent="0.25">
      <c r="A40" t="s">
        <v>60</v>
      </c>
      <c r="B40" t="s">
        <v>52</v>
      </c>
      <c r="C40">
        <v>2.71</v>
      </c>
      <c r="D40">
        <v>400</v>
      </c>
      <c r="E40" t="s">
        <v>13</v>
      </c>
      <c r="F40">
        <v>76.349999999999994</v>
      </c>
      <c r="G40" s="3">
        <v>45791</v>
      </c>
      <c r="H40" s="5">
        <v>0.65416666666666667</v>
      </c>
    </row>
    <row r="41" spans="1:8" x14ac:dyDescent="0.25">
      <c r="A41" t="s">
        <v>60</v>
      </c>
      <c r="B41" t="s">
        <v>62</v>
      </c>
      <c r="C41">
        <v>1.57</v>
      </c>
      <c r="D41">
        <v>1000</v>
      </c>
      <c r="E41" t="s">
        <v>10</v>
      </c>
      <c r="F41">
        <v>1571.43</v>
      </c>
      <c r="G41" s="3">
        <v>45791</v>
      </c>
      <c r="H41" s="5">
        <v>0.67500000000000004</v>
      </c>
    </row>
    <row r="42" spans="1:8" x14ac:dyDescent="0.25">
      <c r="H42" s="5"/>
    </row>
    <row r="43" spans="1:8" x14ac:dyDescent="0.25">
      <c r="H43" s="5"/>
    </row>
    <row r="44" spans="1:8" x14ac:dyDescent="0.25">
      <c r="H44" s="5"/>
    </row>
    <row r="45" spans="1:8" x14ac:dyDescent="0.25">
      <c r="H45" s="5"/>
    </row>
    <row r="46" spans="1:8" x14ac:dyDescent="0.25">
      <c r="H46" s="5"/>
    </row>
    <row r="47" spans="1:8" x14ac:dyDescent="0.25">
      <c r="H47" s="5"/>
    </row>
    <row r="48" spans="1:8" x14ac:dyDescent="0.25">
      <c r="H48" s="5"/>
    </row>
    <row r="49" spans="8:8" x14ac:dyDescent="0.25">
      <c r="H49" s="5"/>
    </row>
    <row r="50" spans="8:8" x14ac:dyDescent="0.25">
      <c r="H50" s="5"/>
    </row>
    <row r="51" spans="8:8" x14ac:dyDescent="0.25">
      <c r="H51" s="5"/>
    </row>
    <row r="52" spans="8:8" x14ac:dyDescent="0.25">
      <c r="H52" s="5"/>
    </row>
    <row r="53" spans="8:8" x14ac:dyDescent="0.25">
      <c r="H53" s="5"/>
    </row>
    <row r="54" spans="8:8" x14ac:dyDescent="0.25">
      <c r="H54" s="5"/>
    </row>
    <row r="55" spans="8:8" x14ac:dyDescent="0.25">
      <c r="H55" s="5"/>
    </row>
    <row r="56" spans="8:8" x14ac:dyDescent="0.25">
      <c r="H56" s="5"/>
    </row>
    <row r="57" spans="8:8" x14ac:dyDescent="0.25">
      <c r="H57" s="5"/>
    </row>
    <row r="58" spans="8:8" x14ac:dyDescent="0.25">
      <c r="H58" s="5"/>
    </row>
    <row r="59" spans="8:8" x14ac:dyDescent="0.25">
      <c r="H59" s="5"/>
    </row>
    <row r="60" spans="8:8" x14ac:dyDescent="0.25">
      <c r="H60" s="5"/>
    </row>
    <row r="61" spans="8:8" x14ac:dyDescent="0.25">
      <c r="H61" s="5"/>
    </row>
    <row r="62" spans="8:8" x14ac:dyDescent="0.25">
      <c r="H62" s="5"/>
    </row>
    <row r="63" spans="8:8" x14ac:dyDescent="0.25">
      <c r="H63" s="5"/>
    </row>
    <row r="64" spans="8:8" x14ac:dyDescent="0.25">
      <c r="H64" s="5"/>
    </row>
    <row r="65" spans="8:8" x14ac:dyDescent="0.25">
      <c r="H65" s="5"/>
    </row>
    <row r="66" spans="8:8" x14ac:dyDescent="0.25">
      <c r="H66" s="5"/>
    </row>
    <row r="67" spans="8:8" x14ac:dyDescent="0.25">
      <c r="H67" s="5"/>
    </row>
    <row r="68" spans="8:8" x14ac:dyDescent="0.25">
      <c r="H68" s="5"/>
    </row>
    <row r="69" spans="8:8" x14ac:dyDescent="0.25">
      <c r="H69" s="5"/>
    </row>
    <row r="70" spans="8:8" x14ac:dyDescent="0.25">
      <c r="H70" s="5"/>
    </row>
    <row r="71" spans="8:8" x14ac:dyDescent="0.25">
      <c r="H71" s="5"/>
    </row>
    <row r="72" spans="8:8" x14ac:dyDescent="0.25">
      <c r="H72" s="5"/>
    </row>
    <row r="73" spans="8:8" x14ac:dyDescent="0.25">
      <c r="H73" s="5"/>
    </row>
    <row r="74" spans="8:8" x14ac:dyDescent="0.25">
      <c r="H74" s="5"/>
    </row>
    <row r="75" spans="8:8" x14ac:dyDescent="0.25">
      <c r="H75" s="5"/>
    </row>
    <row r="76" spans="8:8" x14ac:dyDescent="0.25">
      <c r="H76" s="5"/>
    </row>
    <row r="77" spans="8:8" x14ac:dyDescent="0.25">
      <c r="H77" s="5"/>
    </row>
    <row r="78" spans="8:8" x14ac:dyDescent="0.25">
      <c r="H78" s="5"/>
    </row>
    <row r="79" spans="8:8" x14ac:dyDescent="0.25">
      <c r="H79" s="5"/>
    </row>
    <row r="80" spans="8:8" x14ac:dyDescent="0.25">
      <c r="H80" s="5"/>
    </row>
    <row r="81" spans="8:8" x14ac:dyDescent="0.25">
      <c r="H81" s="5"/>
    </row>
    <row r="82" spans="8:8" x14ac:dyDescent="0.25">
      <c r="H82" s="5"/>
    </row>
    <row r="83" spans="8:8" x14ac:dyDescent="0.25">
      <c r="H83" s="5"/>
    </row>
    <row r="84" spans="8:8" x14ac:dyDescent="0.25">
      <c r="H84" s="5"/>
    </row>
    <row r="85" spans="8:8" x14ac:dyDescent="0.25">
      <c r="H85" s="5"/>
    </row>
    <row r="86" spans="8:8" x14ac:dyDescent="0.25">
      <c r="H86" s="5"/>
    </row>
    <row r="87" spans="8:8" x14ac:dyDescent="0.25">
      <c r="H87" s="5"/>
    </row>
    <row r="88" spans="8:8" x14ac:dyDescent="0.25">
      <c r="H88" s="5"/>
    </row>
    <row r="89" spans="8:8" x14ac:dyDescent="0.25">
      <c r="H89" s="5"/>
    </row>
    <row r="90" spans="8:8" x14ac:dyDescent="0.25">
      <c r="H90" s="5"/>
    </row>
    <row r="91" spans="8:8" x14ac:dyDescent="0.25">
      <c r="H91" s="5"/>
    </row>
    <row r="92" spans="8:8" x14ac:dyDescent="0.25">
      <c r="H92" s="5"/>
    </row>
    <row r="93" spans="8:8" x14ac:dyDescent="0.25">
      <c r="H93" s="5"/>
    </row>
    <row r="94" spans="8:8" x14ac:dyDescent="0.25">
      <c r="H94" s="5"/>
    </row>
    <row r="95" spans="8:8" x14ac:dyDescent="0.25">
      <c r="H95" s="5"/>
    </row>
    <row r="96" spans="8: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>
      <c r="H186" s="5"/>
    </row>
    <row r="187" spans="8:8" x14ac:dyDescent="0.25">
      <c r="H187" s="5"/>
    </row>
    <row r="188" spans="8:8" x14ac:dyDescent="0.25">
      <c r="H188" s="5"/>
    </row>
    <row r="189" spans="8:8" x14ac:dyDescent="0.25">
      <c r="H189" s="5"/>
    </row>
    <row r="190" spans="8:8" x14ac:dyDescent="0.25">
      <c r="H190" s="5"/>
    </row>
    <row r="191" spans="8:8" x14ac:dyDescent="0.25">
      <c r="H191" s="5"/>
    </row>
    <row r="192" spans="8:8" x14ac:dyDescent="0.25">
      <c r="H192" s="5"/>
    </row>
    <row r="193" spans="8:8" x14ac:dyDescent="0.25">
      <c r="H193" s="5"/>
    </row>
    <row r="194" spans="8:8" x14ac:dyDescent="0.25">
      <c r="H194" s="5"/>
    </row>
    <row r="195" spans="8:8" x14ac:dyDescent="0.25">
      <c r="H195" s="5"/>
    </row>
    <row r="196" spans="8:8" x14ac:dyDescent="0.25">
      <c r="H196" s="5"/>
    </row>
    <row r="197" spans="8:8" x14ac:dyDescent="0.25">
      <c r="H197" s="5"/>
    </row>
    <row r="198" spans="8:8" x14ac:dyDescent="0.25">
      <c r="H198" s="5"/>
    </row>
    <row r="199" spans="8:8" x14ac:dyDescent="0.25">
      <c r="H199" s="5"/>
    </row>
    <row r="200" spans="8:8" x14ac:dyDescent="0.25">
      <c r="H200" s="5"/>
    </row>
    <row r="201" spans="8:8" x14ac:dyDescent="0.25">
      <c r="H201" s="5"/>
    </row>
    <row r="202" spans="8:8" x14ac:dyDescent="0.25">
      <c r="H202" s="5"/>
    </row>
    <row r="203" spans="8:8" x14ac:dyDescent="0.25">
      <c r="H203" s="5"/>
    </row>
    <row r="204" spans="8:8" x14ac:dyDescent="0.25">
      <c r="H204" s="5"/>
    </row>
    <row r="205" spans="8:8" x14ac:dyDescent="0.25">
      <c r="H205" s="5"/>
    </row>
    <row r="206" spans="8:8" x14ac:dyDescent="0.25">
      <c r="H206" s="5"/>
    </row>
    <row r="207" spans="8:8" x14ac:dyDescent="0.25">
      <c r="H207" s="5"/>
    </row>
    <row r="208" spans="8:8" x14ac:dyDescent="0.25">
      <c r="H208" s="5"/>
    </row>
    <row r="209" spans="8:8" x14ac:dyDescent="0.25">
      <c r="H209" s="5"/>
    </row>
    <row r="210" spans="8:8" x14ac:dyDescent="0.25">
      <c r="H210" s="5"/>
    </row>
    <row r="211" spans="8:8" x14ac:dyDescent="0.25">
      <c r="H211" s="5"/>
    </row>
    <row r="212" spans="8:8" x14ac:dyDescent="0.25">
      <c r="H212" s="5"/>
    </row>
    <row r="213" spans="8:8" x14ac:dyDescent="0.25">
      <c r="H213" s="5"/>
    </row>
    <row r="214" spans="8:8" x14ac:dyDescent="0.25">
      <c r="H214" s="5"/>
    </row>
    <row r="215" spans="8:8" x14ac:dyDescent="0.25">
      <c r="H215" s="5"/>
    </row>
    <row r="216" spans="8:8" x14ac:dyDescent="0.25">
      <c r="H216" s="5"/>
    </row>
    <row r="217" spans="8:8" x14ac:dyDescent="0.25">
      <c r="H217" s="5"/>
    </row>
    <row r="218" spans="8:8" x14ac:dyDescent="0.25">
      <c r="H218" s="5"/>
    </row>
    <row r="219" spans="8:8" x14ac:dyDescent="0.25">
      <c r="H219" s="5"/>
    </row>
    <row r="220" spans="8:8" x14ac:dyDescent="0.25">
      <c r="H220" s="5"/>
    </row>
    <row r="221" spans="8:8" x14ac:dyDescent="0.25">
      <c r="H221" s="5"/>
    </row>
    <row r="222" spans="8:8" x14ac:dyDescent="0.25">
      <c r="H222" s="5"/>
    </row>
    <row r="223" spans="8:8" x14ac:dyDescent="0.25">
      <c r="H223" s="5"/>
    </row>
    <row r="224" spans="8:8" x14ac:dyDescent="0.25">
      <c r="H224" s="5"/>
    </row>
    <row r="225" spans="8:8" x14ac:dyDescent="0.25">
      <c r="H225" s="5"/>
    </row>
    <row r="226" spans="8:8" x14ac:dyDescent="0.25">
      <c r="H226" s="5"/>
    </row>
    <row r="227" spans="8:8" x14ac:dyDescent="0.25">
      <c r="H227" s="5"/>
    </row>
    <row r="228" spans="8:8" x14ac:dyDescent="0.25">
      <c r="H228" s="5"/>
    </row>
    <row r="229" spans="8:8" x14ac:dyDescent="0.25">
      <c r="H229" s="5"/>
    </row>
    <row r="230" spans="8:8" x14ac:dyDescent="0.25">
      <c r="H230" s="5"/>
    </row>
    <row r="231" spans="8:8" x14ac:dyDescent="0.25">
      <c r="H231" s="5"/>
    </row>
    <row r="232" spans="8:8" x14ac:dyDescent="0.25">
      <c r="H232" s="5"/>
    </row>
    <row r="233" spans="8:8" x14ac:dyDescent="0.25">
      <c r="H233" s="5"/>
    </row>
    <row r="234" spans="8:8" x14ac:dyDescent="0.25">
      <c r="H234" s="5"/>
    </row>
    <row r="235" spans="8:8" x14ac:dyDescent="0.25">
      <c r="H235" s="5"/>
    </row>
    <row r="236" spans="8:8" x14ac:dyDescent="0.25">
      <c r="H236" s="5"/>
    </row>
    <row r="237" spans="8:8" x14ac:dyDescent="0.25">
      <c r="H237" s="5"/>
    </row>
    <row r="238" spans="8:8" x14ac:dyDescent="0.25">
      <c r="H238" s="5"/>
    </row>
    <row r="239" spans="8:8" x14ac:dyDescent="0.25">
      <c r="H239" s="5"/>
    </row>
    <row r="240" spans="8:8" x14ac:dyDescent="0.25">
      <c r="H240" s="5"/>
    </row>
    <row r="241" spans="8:8" x14ac:dyDescent="0.25">
      <c r="H241" s="5"/>
    </row>
    <row r="242" spans="8:8" x14ac:dyDescent="0.25">
      <c r="H242" s="5"/>
    </row>
    <row r="243" spans="8:8" x14ac:dyDescent="0.25">
      <c r="H243" s="5"/>
    </row>
    <row r="244" spans="8:8" x14ac:dyDescent="0.25">
      <c r="H244" s="5"/>
    </row>
    <row r="245" spans="8:8" x14ac:dyDescent="0.25">
      <c r="H245" s="5"/>
    </row>
    <row r="246" spans="8:8" x14ac:dyDescent="0.25">
      <c r="H246" s="5"/>
    </row>
    <row r="247" spans="8:8" x14ac:dyDescent="0.25">
      <c r="H247" s="5"/>
    </row>
    <row r="248" spans="8:8" x14ac:dyDescent="0.25">
      <c r="H248" s="5"/>
    </row>
    <row r="249" spans="8:8" x14ac:dyDescent="0.25">
      <c r="H249" s="5"/>
    </row>
    <row r="250" spans="8:8" x14ac:dyDescent="0.25">
      <c r="H250" s="5"/>
    </row>
    <row r="251" spans="8:8" x14ac:dyDescent="0.25">
      <c r="H251" s="5"/>
    </row>
    <row r="252" spans="8:8" x14ac:dyDescent="0.25">
      <c r="H252" s="5"/>
    </row>
    <row r="253" spans="8:8" x14ac:dyDescent="0.25">
      <c r="H253" s="5"/>
    </row>
    <row r="254" spans="8:8" x14ac:dyDescent="0.25">
      <c r="H254" s="5"/>
    </row>
    <row r="255" spans="8:8" x14ac:dyDescent="0.25">
      <c r="H255" s="5"/>
    </row>
    <row r="256" spans="8:8" x14ac:dyDescent="0.25">
      <c r="H256" s="5"/>
    </row>
    <row r="257" spans="8:8" x14ac:dyDescent="0.25">
      <c r="H257" s="5"/>
    </row>
    <row r="258" spans="8:8" x14ac:dyDescent="0.25">
      <c r="H258" s="5"/>
    </row>
    <row r="259" spans="8:8" x14ac:dyDescent="0.25">
      <c r="H259" s="5"/>
    </row>
    <row r="260" spans="8:8" x14ac:dyDescent="0.25">
      <c r="H260" s="5"/>
    </row>
    <row r="261" spans="8:8" x14ac:dyDescent="0.25">
      <c r="H261" s="5"/>
    </row>
    <row r="262" spans="8:8" x14ac:dyDescent="0.25">
      <c r="H262" s="5"/>
    </row>
    <row r="263" spans="8:8" x14ac:dyDescent="0.25">
      <c r="H263" s="5"/>
    </row>
    <row r="264" spans="8:8" x14ac:dyDescent="0.25">
      <c r="H264" s="5"/>
    </row>
    <row r="265" spans="8:8" x14ac:dyDescent="0.25">
      <c r="H265" s="5"/>
    </row>
    <row r="266" spans="8:8" x14ac:dyDescent="0.25">
      <c r="H266" s="5"/>
    </row>
    <row r="267" spans="8:8" x14ac:dyDescent="0.25">
      <c r="H267" s="5"/>
    </row>
    <row r="268" spans="8:8" x14ac:dyDescent="0.25">
      <c r="H268" s="5"/>
    </row>
    <row r="269" spans="8:8" x14ac:dyDescent="0.25">
      <c r="H269" s="5"/>
    </row>
    <row r="270" spans="8:8" x14ac:dyDescent="0.25">
      <c r="H270" s="5"/>
    </row>
    <row r="271" spans="8:8" x14ac:dyDescent="0.25">
      <c r="H271" s="5"/>
    </row>
    <row r="272" spans="8:8" x14ac:dyDescent="0.25">
      <c r="H272" s="5"/>
    </row>
    <row r="273" spans="8:8" x14ac:dyDescent="0.25">
      <c r="H273" s="5"/>
    </row>
    <row r="274" spans="8:8" x14ac:dyDescent="0.25">
      <c r="H274" s="5"/>
    </row>
    <row r="275" spans="8:8" x14ac:dyDescent="0.25">
      <c r="H275" s="5"/>
    </row>
    <row r="276" spans="8:8" x14ac:dyDescent="0.25">
      <c r="H276" s="5"/>
    </row>
    <row r="277" spans="8:8" x14ac:dyDescent="0.25">
      <c r="H277" s="5"/>
    </row>
    <row r="278" spans="8:8" x14ac:dyDescent="0.25">
      <c r="H278" s="5"/>
    </row>
    <row r="279" spans="8:8" x14ac:dyDescent="0.25">
      <c r="H279" s="5"/>
    </row>
    <row r="280" spans="8:8" x14ac:dyDescent="0.25">
      <c r="H280" s="5"/>
    </row>
    <row r="281" spans="8:8" x14ac:dyDescent="0.25">
      <c r="H281" s="5"/>
    </row>
    <row r="282" spans="8:8" x14ac:dyDescent="0.25">
      <c r="H282" s="5"/>
    </row>
    <row r="283" spans="8:8" x14ac:dyDescent="0.25">
      <c r="H283" s="5"/>
    </row>
    <row r="284" spans="8:8" x14ac:dyDescent="0.25">
      <c r="H284" s="5"/>
    </row>
    <row r="285" spans="8:8" x14ac:dyDescent="0.25">
      <c r="H285" s="5"/>
    </row>
    <row r="286" spans="8:8" x14ac:dyDescent="0.25">
      <c r="H286" s="5"/>
    </row>
    <row r="287" spans="8:8" x14ac:dyDescent="0.25">
      <c r="H287" s="5"/>
    </row>
    <row r="288" spans="8:8" x14ac:dyDescent="0.25">
      <c r="H288" s="5"/>
    </row>
    <row r="289" spans="8:8" x14ac:dyDescent="0.25">
      <c r="H289" s="5"/>
    </row>
    <row r="290" spans="8:8" x14ac:dyDescent="0.25">
      <c r="H290" s="5"/>
    </row>
    <row r="291" spans="8:8" x14ac:dyDescent="0.25">
      <c r="H291" s="5"/>
    </row>
    <row r="292" spans="8:8" x14ac:dyDescent="0.25">
      <c r="H292" s="5"/>
    </row>
    <row r="293" spans="8:8" x14ac:dyDescent="0.25">
      <c r="H293" s="5"/>
    </row>
    <row r="294" spans="8:8" x14ac:dyDescent="0.25">
      <c r="H294" s="5"/>
    </row>
    <row r="295" spans="8:8" x14ac:dyDescent="0.25">
      <c r="H295" s="5"/>
    </row>
    <row r="296" spans="8:8" x14ac:dyDescent="0.25">
      <c r="H296" s="5"/>
    </row>
    <row r="297" spans="8:8" x14ac:dyDescent="0.25">
      <c r="H297" s="5"/>
    </row>
    <row r="298" spans="8:8" x14ac:dyDescent="0.25">
      <c r="H298" s="5"/>
    </row>
    <row r="299" spans="8:8" x14ac:dyDescent="0.25">
      <c r="H299" s="5"/>
    </row>
    <row r="300" spans="8:8" x14ac:dyDescent="0.25">
      <c r="H300" s="5"/>
    </row>
    <row r="301" spans="8:8" x14ac:dyDescent="0.25">
      <c r="H301" s="5"/>
    </row>
    <row r="302" spans="8:8" x14ac:dyDescent="0.25">
      <c r="H302" s="5"/>
    </row>
    <row r="303" spans="8:8" x14ac:dyDescent="0.25">
      <c r="H303" s="5"/>
    </row>
    <row r="304" spans="8:8" x14ac:dyDescent="0.25">
      <c r="H304" s="5"/>
    </row>
    <row r="305" spans="8:8" x14ac:dyDescent="0.25">
      <c r="H305" s="5"/>
    </row>
    <row r="306" spans="8:8" x14ac:dyDescent="0.25">
      <c r="H306" s="5"/>
    </row>
    <row r="307" spans="8:8" x14ac:dyDescent="0.25">
      <c r="H307" s="5"/>
    </row>
    <row r="308" spans="8:8" x14ac:dyDescent="0.25">
      <c r="H308" s="5"/>
    </row>
    <row r="309" spans="8:8" x14ac:dyDescent="0.25">
      <c r="H309" s="5"/>
    </row>
    <row r="310" spans="8:8" x14ac:dyDescent="0.25">
      <c r="H310" s="5"/>
    </row>
    <row r="311" spans="8:8" x14ac:dyDescent="0.25">
      <c r="H311" s="5"/>
    </row>
    <row r="312" spans="8:8" x14ac:dyDescent="0.25">
      <c r="H312" s="5"/>
    </row>
    <row r="313" spans="8:8" x14ac:dyDescent="0.25">
      <c r="H313" s="5"/>
    </row>
    <row r="314" spans="8:8" x14ac:dyDescent="0.25">
      <c r="H314" s="5"/>
    </row>
    <row r="315" spans="8:8" x14ac:dyDescent="0.25">
      <c r="H315" s="5"/>
    </row>
    <row r="316" spans="8:8" x14ac:dyDescent="0.25">
      <c r="H316" s="5"/>
    </row>
    <row r="317" spans="8:8" x14ac:dyDescent="0.25">
      <c r="H317" s="5"/>
    </row>
    <row r="318" spans="8:8" x14ac:dyDescent="0.25">
      <c r="H318" s="5"/>
    </row>
    <row r="319" spans="8:8" x14ac:dyDescent="0.25">
      <c r="H319" s="5"/>
    </row>
    <row r="320" spans="8:8" x14ac:dyDescent="0.25">
      <c r="H320" s="5"/>
    </row>
    <row r="321" spans="8:8" x14ac:dyDescent="0.25">
      <c r="H321" s="5"/>
    </row>
    <row r="322" spans="8:8" x14ac:dyDescent="0.25">
      <c r="H322" s="5"/>
    </row>
    <row r="323" spans="8:8" x14ac:dyDescent="0.25">
      <c r="H323" s="5"/>
    </row>
    <row r="324" spans="8:8" x14ac:dyDescent="0.25">
      <c r="H324" s="5"/>
    </row>
    <row r="325" spans="8:8" x14ac:dyDescent="0.25">
      <c r="H325" s="5"/>
    </row>
    <row r="326" spans="8:8" x14ac:dyDescent="0.25">
      <c r="H326" s="5"/>
    </row>
    <row r="327" spans="8:8" x14ac:dyDescent="0.25">
      <c r="H327" s="5"/>
    </row>
    <row r="328" spans="8:8" x14ac:dyDescent="0.25">
      <c r="H328" s="5"/>
    </row>
    <row r="329" spans="8:8" x14ac:dyDescent="0.25">
      <c r="H329" s="5"/>
    </row>
    <row r="330" spans="8:8" x14ac:dyDescent="0.25">
      <c r="H330" s="5"/>
    </row>
    <row r="331" spans="8:8" x14ac:dyDescent="0.25">
      <c r="H331" s="5"/>
    </row>
    <row r="332" spans="8:8" x14ac:dyDescent="0.25">
      <c r="H332" s="5"/>
    </row>
    <row r="333" spans="8:8" x14ac:dyDescent="0.25">
      <c r="H333" s="5"/>
    </row>
    <row r="334" spans="8:8" x14ac:dyDescent="0.25">
      <c r="H334" s="5"/>
    </row>
    <row r="335" spans="8:8" x14ac:dyDescent="0.25">
      <c r="H335" s="5"/>
    </row>
    <row r="336" spans="8:8" x14ac:dyDescent="0.25">
      <c r="H336" s="5"/>
    </row>
    <row r="337" spans="8:8" x14ac:dyDescent="0.25">
      <c r="H337" s="5"/>
    </row>
    <row r="338" spans="8:8" x14ac:dyDescent="0.25">
      <c r="H338" s="5"/>
    </row>
    <row r="339" spans="8:8" x14ac:dyDescent="0.25">
      <c r="H339" s="5"/>
    </row>
    <row r="340" spans="8:8" x14ac:dyDescent="0.25">
      <c r="H340" s="5"/>
    </row>
    <row r="341" spans="8:8" x14ac:dyDescent="0.25">
      <c r="H341" s="5"/>
    </row>
    <row r="342" spans="8:8" x14ac:dyDescent="0.25">
      <c r="H342" s="5"/>
    </row>
    <row r="343" spans="8:8" x14ac:dyDescent="0.25">
      <c r="H343" s="5"/>
    </row>
    <row r="344" spans="8:8" x14ac:dyDescent="0.25">
      <c r="H344" s="5"/>
    </row>
    <row r="345" spans="8:8" x14ac:dyDescent="0.25">
      <c r="H345" s="5"/>
    </row>
    <row r="346" spans="8:8" x14ac:dyDescent="0.25">
      <c r="H346" s="5"/>
    </row>
    <row r="347" spans="8:8" x14ac:dyDescent="0.25">
      <c r="H347" s="5"/>
    </row>
    <row r="348" spans="8:8" x14ac:dyDescent="0.25">
      <c r="H348" s="5"/>
    </row>
    <row r="349" spans="8:8" x14ac:dyDescent="0.25">
      <c r="H349" s="5"/>
    </row>
    <row r="350" spans="8:8" x14ac:dyDescent="0.25">
      <c r="H350" s="5"/>
    </row>
    <row r="351" spans="8:8" x14ac:dyDescent="0.25">
      <c r="H351" s="5"/>
    </row>
    <row r="352" spans="8:8" x14ac:dyDescent="0.25">
      <c r="H352" s="5"/>
    </row>
    <row r="353" spans="8:8" x14ac:dyDescent="0.25">
      <c r="H353" s="5"/>
    </row>
    <row r="354" spans="8:8" x14ac:dyDescent="0.25">
      <c r="H354" s="5"/>
    </row>
    <row r="355" spans="8:8" x14ac:dyDescent="0.25">
      <c r="H355" s="5"/>
    </row>
    <row r="356" spans="8:8" x14ac:dyDescent="0.25">
      <c r="H356" s="5"/>
    </row>
    <row r="357" spans="8:8" x14ac:dyDescent="0.25">
      <c r="H357" s="5"/>
    </row>
    <row r="358" spans="8:8" x14ac:dyDescent="0.25">
      <c r="H358" s="5"/>
    </row>
    <row r="359" spans="8:8" x14ac:dyDescent="0.25">
      <c r="H359" s="5"/>
    </row>
    <row r="360" spans="8:8" x14ac:dyDescent="0.25">
      <c r="H360" s="5"/>
    </row>
    <row r="361" spans="8:8" x14ac:dyDescent="0.25">
      <c r="H361" s="5"/>
    </row>
    <row r="362" spans="8:8" x14ac:dyDescent="0.25">
      <c r="H362" s="5"/>
    </row>
    <row r="363" spans="8:8" x14ac:dyDescent="0.25">
      <c r="H363" s="5"/>
    </row>
    <row r="364" spans="8:8" x14ac:dyDescent="0.25">
      <c r="H364" s="5"/>
    </row>
    <row r="365" spans="8:8" x14ac:dyDescent="0.25">
      <c r="H365" s="5"/>
    </row>
    <row r="366" spans="8:8" x14ac:dyDescent="0.25">
      <c r="H366" s="5"/>
    </row>
    <row r="367" spans="8:8" x14ac:dyDescent="0.25">
      <c r="H367" s="5"/>
    </row>
    <row r="368" spans="8:8" x14ac:dyDescent="0.25">
      <c r="H368" s="5"/>
    </row>
    <row r="369" spans="8:8" x14ac:dyDescent="0.25">
      <c r="H369" s="5"/>
    </row>
    <row r="370" spans="8:8" x14ac:dyDescent="0.25">
      <c r="H370" s="5"/>
    </row>
    <row r="371" spans="8:8" x14ac:dyDescent="0.25">
      <c r="H371" s="5"/>
    </row>
    <row r="372" spans="8:8" x14ac:dyDescent="0.25">
      <c r="H372" s="5"/>
    </row>
    <row r="373" spans="8:8" x14ac:dyDescent="0.25">
      <c r="H373" s="5"/>
    </row>
    <row r="374" spans="8:8" x14ac:dyDescent="0.25">
      <c r="H374" s="5"/>
    </row>
    <row r="375" spans="8:8" x14ac:dyDescent="0.25">
      <c r="H375" s="5"/>
    </row>
    <row r="376" spans="8:8" x14ac:dyDescent="0.25">
      <c r="H376" s="5"/>
    </row>
    <row r="377" spans="8:8" x14ac:dyDescent="0.25">
      <c r="H377" s="5"/>
    </row>
    <row r="378" spans="8:8" x14ac:dyDescent="0.25">
      <c r="H378" s="5"/>
    </row>
    <row r="379" spans="8:8" x14ac:dyDescent="0.25">
      <c r="H379" s="5"/>
    </row>
    <row r="380" spans="8:8" x14ac:dyDescent="0.25">
      <c r="H380" s="5"/>
    </row>
    <row r="381" spans="8:8" x14ac:dyDescent="0.25">
      <c r="H381" s="5"/>
    </row>
    <row r="382" spans="8:8" x14ac:dyDescent="0.25">
      <c r="H382" s="5"/>
    </row>
    <row r="383" spans="8:8" x14ac:dyDescent="0.25">
      <c r="H383" s="5"/>
    </row>
    <row r="384" spans="8:8" x14ac:dyDescent="0.25">
      <c r="H384" s="5"/>
    </row>
    <row r="385" spans="8:8" x14ac:dyDescent="0.25">
      <c r="H385" s="5"/>
    </row>
    <row r="386" spans="8:8" x14ac:dyDescent="0.25">
      <c r="H386" s="5"/>
    </row>
    <row r="387" spans="8:8" x14ac:dyDescent="0.25">
      <c r="H387" s="5"/>
    </row>
    <row r="388" spans="8:8" x14ac:dyDescent="0.25">
      <c r="H388" s="5"/>
    </row>
    <row r="389" spans="8:8" x14ac:dyDescent="0.25">
      <c r="H389" s="5"/>
    </row>
    <row r="390" spans="8:8" x14ac:dyDescent="0.25">
      <c r="H390" s="5"/>
    </row>
    <row r="391" spans="8:8" x14ac:dyDescent="0.25">
      <c r="H391" s="5"/>
    </row>
    <row r="392" spans="8:8" x14ac:dyDescent="0.25">
      <c r="H392" s="5"/>
    </row>
    <row r="393" spans="8:8" x14ac:dyDescent="0.25">
      <c r="H393" s="5"/>
    </row>
    <row r="394" spans="8:8" x14ac:dyDescent="0.25">
      <c r="H394" s="5"/>
    </row>
    <row r="395" spans="8:8" x14ac:dyDescent="0.25">
      <c r="H395" s="5"/>
    </row>
    <row r="396" spans="8:8" x14ac:dyDescent="0.25">
      <c r="H396" s="5"/>
    </row>
    <row r="397" spans="8:8" x14ac:dyDescent="0.25">
      <c r="H397" s="5"/>
    </row>
    <row r="398" spans="8:8" x14ac:dyDescent="0.25">
      <c r="H398" s="5"/>
    </row>
    <row r="399" spans="8:8" x14ac:dyDescent="0.25">
      <c r="H399" s="5"/>
    </row>
    <row r="400" spans="8:8" x14ac:dyDescent="0.25">
      <c r="H400" s="5"/>
    </row>
    <row r="401" spans="8:8" x14ac:dyDescent="0.25">
      <c r="H401" s="5"/>
    </row>
    <row r="402" spans="8:8" x14ac:dyDescent="0.25">
      <c r="H402" s="5"/>
    </row>
    <row r="403" spans="8:8" x14ac:dyDescent="0.25">
      <c r="H403" s="5"/>
    </row>
    <row r="404" spans="8:8" x14ac:dyDescent="0.25">
      <c r="H404" s="5"/>
    </row>
    <row r="405" spans="8:8" x14ac:dyDescent="0.25">
      <c r="H405" s="5"/>
    </row>
    <row r="406" spans="8:8" x14ac:dyDescent="0.25">
      <c r="H406" s="5"/>
    </row>
    <row r="407" spans="8:8" x14ac:dyDescent="0.25">
      <c r="H407" s="5"/>
    </row>
    <row r="408" spans="8:8" x14ac:dyDescent="0.25">
      <c r="H408" s="5"/>
    </row>
    <row r="409" spans="8:8" x14ac:dyDescent="0.25">
      <c r="H409" s="5"/>
    </row>
    <row r="410" spans="8:8" x14ac:dyDescent="0.25">
      <c r="H410" s="5"/>
    </row>
    <row r="411" spans="8:8" x14ac:dyDescent="0.25">
      <c r="H411" s="5"/>
    </row>
    <row r="412" spans="8:8" x14ac:dyDescent="0.25">
      <c r="H412" s="5"/>
    </row>
    <row r="413" spans="8:8" x14ac:dyDescent="0.25">
      <c r="H413" s="5"/>
    </row>
    <row r="414" spans="8:8" x14ac:dyDescent="0.25">
      <c r="H414" s="5"/>
    </row>
    <row r="415" spans="8:8" x14ac:dyDescent="0.25">
      <c r="H415" s="5"/>
    </row>
    <row r="416" spans="8:8" x14ac:dyDescent="0.25">
      <c r="H416" s="5"/>
    </row>
    <row r="417" spans="8:8" x14ac:dyDescent="0.25">
      <c r="H417" s="5"/>
    </row>
    <row r="418" spans="8:8" x14ac:dyDescent="0.25">
      <c r="H418" s="5"/>
    </row>
    <row r="419" spans="8:8" x14ac:dyDescent="0.25">
      <c r="H419" s="5"/>
    </row>
    <row r="420" spans="8:8" x14ac:dyDescent="0.25">
      <c r="H420" s="5"/>
    </row>
    <row r="421" spans="8:8" x14ac:dyDescent="0.25">
      <c r="H421" s="5"/>
    </row>
    <row r="422" spans="8:8" x14ac:dyDescent="0.25">
      <c r="H422" s="5"/>
    </row>
    <row r="423" spans="8:8" x14ac:dyDescent="0.25">
      <c r="H423" s="5"/>
    </row>
    <row r="424" spans="8:8" x14ac:dyDescent="0.25">
      <c r="H424" s="5"/>
    </row>
    <row r="425" spans="8:8" x14ac:dyDescent="0.25">
      <c r="H425" s="5"/>
    </row>
    <row r="426" spans="8:8" x14ac:dyDescent="0.25">
      <c r="H426" s="5"/>
    </row>
    <row r="427" spans="8:8" x14ac:dyDescent="0.25">
      <c r="H427" s="5"/>
    </row>
    <row r="428" spans="8:8" x14ac:dyDescent="0.25">
      <c r="H428" s="5"/>
    </row>
    <row r="429" spans="8:8" x14ac:dyDescent="0.25">
      <c r="H429" s="5"/>
    </row>
    <row r="430" spans="8:8" x14ac:dyDescent="0.25">
      <c r="H430" s="5"/>
    </row>
    <row r="431" spans="8:8" x14ac:dyDescent="0.25">
      <c r="H431" s="5"/>
    </row>
    <row r="432" spans="8:8" x14ac:dyDescent="0.25">
      <c r="H432" s="5"/>
    </row>
    <row r="433" spans="8:8" x14ac:dyDescent="0.25">
      <c r="H433" s="5"/>
    </row>
    <row r="434" spans="8:8" x14ac:dyDescent="0.25">
      <c r="H434" s="5"/>
    </row>
    <row r="435" spans="8:8" x14ac:dyDescent="0.25">
      <c r="H435" s="5"/>
    </row>
    <row r="436" spans="8:8" x14ac:dyDescent="0.25">
      <c r="H436" s="5"/>
    </row>
    <row r="437" spans="8:8" x14ac:dyDescent="0.25">
      <c r="H437" s="5"/>
    </row>
    <row r="438" spans="8:8" x14ac:dyDescent="0.25">
      <c r="H438" s="5"/>
    </row>
    <row r="439" spans="8:8" x14ac:dyDescent="0.25">
      <c r="H439" s="5"/>
    </row>
    <row r="440" spans="8:8" x14ac:dyDescent="0.25">
      <c r="H440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Vitor Bautista</cp:lastModifiedBy>
  <cp:revision/>
  <dcterms:created xsi:type="dcterms:W3CDTF">2025-05-02T19:35:29Z</dcterms:created>
  <dcterms:modified xsi:type="dcterms:W3CDTF">2025-05-14T19:02:22Z</dcterms:modified>
  <cp:category/>
  <cp:contentStatus/>
</cp:coreProperties>
</file>